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in_Duong\Dropbox\0 RESEARCH PROJECTS\HAPPY_Easterlin and Culture\"/>
    </mc:Choice>
  </mc:AlternateContent>
  <xr:revisionPtr revIDLastSave="0" documentId="13_ncr:1_{02D27ED4-C75C-4873-B417-5AAE315947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earch_data" sheetId="1" r:id="rId1"/>
    <sheet name="WHR_coded" sheetId="11" r:id="rId2"/>
    <sheet name="GLOBE_recoded" sheetId="2" r:id="rId3"/>
    <sheet name="Linear_relationship" sheetId="3" state="hidden" r:id="rId4"/>
    <sheet name="Bulgaria" sheetId="8" state="hidden" r:id="rId5"/>
    <sheet name="Philipine" sheetId="10" state="hidden" r:id="rId6"/>
    <sheet name="Brazil" sheetId="9" state="hidden" r:id="rId7"/>
    <sheet name="India" sheetId="7" state="hidden" r:id="rId8"/>
    <sheet name="Japan" sheetId="6" state="hidden" r:id="rId9"/>
    <sheet name="China" sheetId="4" state="hidden" r:id="rId10"/>
  </sheets>
  <definedNames>
    <definedName name="_xlnm._FilterDatabase" localSheetId="3">Linear_relationship!$A$1:$E$139</definedName>
    <definedName name="_xlnm._FilterDatabase" localSheetId="0" hidden="1">Research_data!$A$1:$V$2364</definedName>
  </definedNames>
  <calcPr calcId="181029"/>
</workbook>
</file>

<file path=xl/calcChain.xml><?xml version="1.0" encoding="utf-8"?>
<calcChain xmlns="http://schemas.openxmlformats.org/spreadsheetml/2006/main">
  <c r="V17" i="1" l="1"/>
  <c r="D142" i="3"/>
  <c r="H3" i="3"/>
  <c r="I3" i="3"/>
  <c r="I2" i="3"/>
  <c r="V526" i="1"/>
  <c r="M3" i="1"/>
  <c r="N3" i="1"/>
  <c r="O3" i="1"/>
  <c r="P3" i="1"/>
  <c r="Q3" i="1"/>
  <c r="R3" i="1"/>
  <c r="S3" i="1"/>
  <c r="T3" i="1"/>
  <c r="U3" i="1"/>
  <c r="V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M66" i="1"/>
  <c r="N66" i="1"/>
  <c r="O66" i="1"/>
  <c r="P66" i="1"/>
  <c r="Q66" i="1"/>
  <c r="R66" i="1"/>
  <c r="S66" i="1"/>
  <c r="T66" i="1"/>
  <c r="U66" i="1"/>
  <c r="V66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73" i="1"/>
  <c r="N73" i="1"/>
  <c r="O73" i="1"/>
  <c r="P73" i="1"/>
  <c r="Q73" i="1"/>
  <c r="R73" i="1"/>
  <c r="S73" i="1"/>
  <c r="T73" i="1"/>
  <c r="U73" i="1"/>
  <c r="V73" i="1"/>
  <c r="M74" i="1"/>
  <c r="N74" i="1"/>
  <c r="O74" i="1"/>
  <c r="P74" i="1"/>
  <c r="Q74" i="1"/>
  <c r="R74" i="1"/>
  <c r="S74" i="1"/>
  <c r="T74" i="1"/>
  <c r="U74" i="1"/>
  <c r="V74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84" i="1"/>
  <c r="N84" i="1"/>
  <c r="O84" i="1"/>
  <c r="P84" i="1"/>
  <c r="Q84" i="1"/>
  <c r="R84" i="1"/>
  <c r="S84" i="1"/>
  <c r="T84" i="1"/>
  <c r="U84" i="1"/>
  <c r="V84" i="1"/>
  <c r="M85" i="1"/>
  <c r="N85" i="1"/>
  <c r="O85" i="1"/>
  <c r="P85" i="1"/>
  <c r="Q85" i="1"/>
  <c r="R85" i="1"/>
  <c r="S85" i="1"/>
  <c r="T85" i="1"/>
  <c r="U85" i="1"/>
  <c r="V85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9" i="1"/>
  <c r="N89" i="1"/>
  <c r="O89" i="1"/>
  <c r="P89" i="1"/>
  <c r="Q89" i="1"/>
  <c r="R89" i="1"/>
  <c r="S89" i="1"/>
  <c r="T89" i="1"/>
  <c r="U89" i="1"/>
  <c r="V89" i="1"/>
  <c r="M90" i="1"/>
  <c r="N90" i="1"/>
  <c r="O90" i="1"/>
  <c r="P90" i="1"/>
  <c r="Q90" i="1"/>
  <c r="R90" i="1"/>
  <c r="S90" i="1"/>
  <c r="T90" i="1"/>
  <c r="U90" i="1"/>
  <c r="V90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96" i="1"/>
  <c r="N96" i="1"/>
  <c r="O96" i="1"/>
  <c r="P96" i="1"/>
  <c r="Q96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M101" i="1"/>
  <c r="N101" i="1"/>
  <c r="O101" i="1"/>
  <c r="P101" i="1"/>
  <c r="Q101" i="1"/>
  <c r="R101" i="1"/>
  <c r="S101" i="1"/>
  <c r="T101" i="1"/>
  <c r="U101" i="1"/>
  <c r="V101" i="1"/>
  <c r="M102" i="1"/>
  <c r="N102" i="1"/>
  <c r="O102" i="1"/>
  <c r="P102" i="1"/>
  <c r="Q102" i="1"/>
  <c r="R102" i="1"/>
  <c r="S102" i="1"/>
  <c r="T102" i="1"/>
  <c r="U102" i="1"/>
  <c r="V102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108" i="1"/>
  <c r="N108" i="1"/>
  <c r="O108" i="1"/>
  <c r="P108" i="1"/>
  <c r="Q108" i="1"/>
  <c r="R108" i="1"/>
  <c r="S108" i="1"/>
  <c r="T108" i="1"/>
  <c r="U108" i="1"/>
  <c r="V108" i="1"/>
  <c r="M109" i="1"/>
  <c r="N109" i="1"/>
  <c r="O109" i="1"/>
  <c r="P109" i="1"/>
  <c r="Q109" i="1"/>
  <c r="R109" i="1"/>
  <c r="S109" i="1"/>
  <c r="T109" i="1"/>
  <c r="U109" i="1"/>
  <c r="V109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M128" i="1"/>
  <c r="N128" i="1"/>
  <c r="O128" i="1"/>
  <c r="P128" i="1"/>
  <c r="Q128" i="1"/>
  <c r="R128" i="1"/>
  <c r="S128" i="1"/>
  <c r="T128" i="1"/>
  <c r="U128" i="1"/>
  <c r="V128" i="1"/>
  <c r="M129" i="1"/>
  <c r="N129" i="1"/>
  <c r="O129" i="1"/>
  <c r="P129" i="1"/>
  <c r="Q129" i="1"/>
  <c r="R129" i="1"/>
  <c r="S129" i="1"/>
  <c r="T129" i="1"/>
  <c r="U129" i="1"/>
  <c r="V129" i="1"/>
  <c r="M130" i="1"/>
  <c r="N130" i="1"/>
  <c r="O130" i="1"/>
  <c r="P130" i="1"/>
  <c r="Q130" i="1"/>
  <c r="R130" i="1"/>
  <c r="S130" i="1"/>
  <c r="T130" i="1"/>
  <c r="U130" i="1"/>
  <c r="V130" i="1"/>
  <c r="M131" i="1"/>
  <c r="N131" i="1"/>
  <c r="O131" i="1"/>
  <c r="P131" i="1"/>
  <c r="Q131" i="1"/>
  <c r="R131" i="1"/>
  <c r="S131" i="1"/>
  <c r="T131" i="1"/>
  <c r="U131" i="1"/>
  <c r="V131" i="1"/>
  <c r="M132" i="1"/>
  <c r="N132" i="1"/>
  <c r="O132" i="1"/>
  <c r="P132" i="1"/>
  <c r="Q132" i="1"/>
  <c r="R132" i="1"/>
  <c r="S132" i="1"/>
  <c r="T132" i="1"/>
  <c r="U132" i="1"/>
  <c r="V132" i="1"/>
  <c r="M133" i="1"/>
  <c r="N133" i="1"/>
  <c r="O133" i="1"/>
  <c r="P133" i="1"/>
  <c r="Q133" i="1"/>
  <c r="R133" i="1"/>
  <c r="S133" i="1"/>
  <c r="T133" i="1"/>
  <c r="U133" i="1"/>
  <c r="V133" i="1"/>
  <c r="M134" i="1"/>
  <c r="N134" i="1"/>
  <c r="O134" i="1"/>
  <c r="P134" i="1"/>
  <c r="Q134" i="1"/>
  <c r="R134" i="1"/>
  <c r="S134" i="1"/>
  <c r="T134" i="1"/>
  <c r="U134" i="1"/>
  <c r="V13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56" i="1"/>
  <c r="N156" i="1"/>
  <c r="O156" i="1"/>
  <c r="P156" i="1"/>
  <c r="Q156" i="1"/>
  <c r="R156" i="1"/>
  <c r="S156" i="1"/>
  <c r="T156" i="1"/>
  <c r="U156" i="1"/>
  <c r="V156" i="1"/>
  <c r="M157" i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S159" i="1"/>
  <c r="T159" i="1"/>
  <c r="U159" i="1"/>
  <c r="V159" i="1"/>
  <c r="M160" i="1"/>
  <c r="N160" i="1"/>
  <c r="O160" i="1"/>
  <c r="P160" i="1"/>
  <c r="Q160" i="1"/>
  <c r="R160" i="1"/>
  <c r="S160" i="1"/>
  <c r="T160" i="1"/>
  <c r="U160" i="1"/>
  <c r="V160" i="1"/>
  <c r="M161" i="1"/>
  <c r="N161" i="1"/>
  <c r="O161" i="1"/>
  <c r="P161" i="1"/>
  <c r="Q161" i="1"/>
  <c r="R161" i="1"/>
  <c r="S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S163" i="1"/>
  <c r="T163" i="1"/>
  <c r="U163" i="1"/>
  <c r="V163" i="1"/>
  <c r="M164" i="1"/>
  <c r="N164" i="1"/>
  <c r="O164" i="1"/>
  <c r="P164" i="1"/>
  <c r="Q164" i="1"/>
  <c r="R164" i="1"/>
  <c r="S164" i="1"/>
  <c r="T164" i="1"/>
  <c r="U164" i="1"/>
  <c r="V164" i="1"/>
  <c r="M165" i="1"/>
  <c r="N165" i="1"/>
  <c r="O165" i="1"/>
  <c r="P165" i="1"/>
  <c r="Q165" i="1"/>
  <c r="R165" i="1"/>
  <c r="S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S167" i="1"/>
  <c r="T167" i="1"/>
  <c r="U167" i="1"/>
  <c r="V167" i="1"/>
  <c r="M168" i="1"/>
  <c r="N168" i="1"/>
  <c r="O168" i="1"/>
  <c r="P168" i="1"/>
  <c r="Q168" i="1"/>
  <c r="R168" i="1"/>
  <c r="S168" i="1"/>
  <c r="T168" i="1"/>
  <c r="U168" i="1"/>
  <c r="V168" i="1"/>
  <c r="M169" i="1"/>
  <c r="N169" i="1"/>
  <c r="O169" i="1"/>
  <c r="P169" i="1"/>
  <c r="Q169" i="1"/>
  <c r="R169" i="1"/>
  <c r="S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S171" i="1"/>
  <c r="T171" i="1"/>
  <c r="U171" i="1"/>
  <c r="V171" i="1"/>
  <c r="M172" i="1"/>
  <c r="N172" i="1"/>
  <c r="O172" i="1"/>
  <c r="P172" i="1"/>
  <c r="Q172" i="1"/>
  <c r="R172" i="1"/>
  <c r="S172" i="1"/>
  <c r="T172" i="1"/>
  <c r="U172" i="1"/>
  <c r="V172" i="1"/>
  <c r="M173" i="1"/>
  <c r="N173" i="1"/>
  <c r="O173" i="1"/>
  <c r="P173" i="1"/>
  <c r="Q173" i="1"/>
  <c r="R173" i="1"/>
  <c r="S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S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S179" i="1"/>
  <c r="T179" i="1"/>
  <c r="U179" i="1"/>
  <c r="V179" i="1"/>
  <c r="M180" i="1"/>
  <c r="N180" i="1"/>
  <c r="O180" i="1"/>
  <c r="P180" i="1"/>
  <c r="Q180" i="1"/>
  <c r="R180" i="1"/>
  <c r="S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S184" i="1"/>
  <c r="T184" i="1"/>
  <c r="U184" i="1"/>
  <c r="V184" i="1"/>
  <c r="M185" i="1"/>
  <c r="N185" i="1"/>
  <c r="O185" i="1"/>
  <c r="P185" i="1"/>
  <c r="Q185" i="1"/>
  <c r="R185" i="1"/>
  <c r="S185" i="1"/>
  <c r="T185" i="1"/>
  <c r="U185" i="1"/>
  <c r="V185" i="1"/>
  <c r="M186" i="1"/>
  <c r="N186" i="1"/>
  <c r="O186" i="1"/>
  <c r="P186" i="1"/>
  <c r="Q186" i="1"/>
  <c r="R186" i="1"/>
  <c r="S186" i="1"/>
  <c r="T186" i="1"/>
  <c r="U186" i="1"/>
  <c r="V186" i="1"/>
  <c r="M187" i="1"/>
  <c r="N187" i="1"/>
  <c r="O187" i="1"/>
  <c r="P187" i="1"/>
  <c r="Q187" i="1"/>
  <c r="R187" i="1"/>
  <c r="S187" i="1"/>
  <c r="T187" i="1"/>
  <c r="U187" i="1"/>
  <c r="V187" i="1"/>
  <c r="M188" i="1"/>
  <c r="N188" i="1"/>
  <c r="O188" i="1"/>
  <c r="P188" i="1"/>
  <c r="Q188" i="1"/>
  <c r="R188" i="1"/>
  <c r="S188" i="1"/>
  <c r="T188" i="1"/>
  <c r="U188" i="1"/>
  <c r="V188" i="1"/>
  <c r="M189" i="1"/>
  <c r="N189" i="1"/>
  <c r="O189" i="1"/>
  <c r="P189" i="1"/>
  <c r="Q189" i="1"/>
  <c r="R189" i="1"/>
  <c r="S189" i="1"/>
  <c r="T189" i="1"/>
  <c r="U189" i="1"/>
  <c r="V189" i="1"/>
  <c r="M190" i="1"/>
  <c r="N190" i="1"/>
  <c r="O190" i="1"/>
  <c r="P190" i="1"/>
  <c r="Q190" i="1"/>
  <c r="R190" i="1"/>
  <c r="S190" i="1"/>
  <c r="T190" i="1"/>
  <c r="U190" i="1"/>
  <c r="V190" i="1"/>
  <c r="M191" i="1"/>
  <c r="N191" i="1"/>
  <c r="O191" i="1"/>
  <c r="P191" i="1"/>
  <c r="Q191" i="1"/>
  <c r="R191" i="1"/>
  <c r="S191" i="1"/>
  <c r="T191" i="1"/>
  <c r="U191" i="1"/>
  <c r="V191" i="1"/>
  <c r="M192" i="1"/>
  <c r="N192" i="1"/>
  <c r="O192" i="1"/>
  <c r="P192" i="1"/>
  <c r="Q192" i="1"/>
  <c r="R192" i="1"/>
  <c r="S192" i="1"/>
  <c r="T192" i="1"/>
  <c r="U192" i="1"/>
  <c r="V192" i="1"/>
  <c r="M193" i="1"/>
  <c r="N193" i="1"/>
  <c r="O193" i="1"/>
  <c r="P193" i="1"/>
  <c r="Q193" i="1"/>
  <c r="R193" i="1"/>
  <c r="S193" i="1"/>
  <c r="T193" i="1"/>
  <c r="U193" i="1"/>
  <c r="V193" i="1"/>
  <c r="M194" i="1"/>
  <c r="N194" i="1"/>
  <c r="O194" i="1"/>
  <c r="P194" i="1"/>
  <c r="Q194" i="1"/>
  <c r="R194" i="1"/>
  <c r="S194" i="1"/>
  <c r="T194" i="1"/>
  <c r="U194" i="1"/>
  <c r="V194" i="1"/>
  <c r="M195" i="1"/>
  <c r="N195" i="1"/>
  <c r="O195" i="1"/>
  <c r="P195" i="1"/>
  <c r="Q195" i="1"/>
  <c r="R195" i="1"/>
  <c r="S195" i="1"/>
  <c r="T195" i="1"/>
  <c r="U195" i="1"/>
  <c r="V195" i="1"/>
  <c r="M196" i="1"/>
  <c r="N196" i="1"/>
  <c r="O196" i="1"/>
  <c r="P196" i="1"/>
  <c r="Q196" i="1"/>
  <c r="R196" i="1"/>
  <c r="S196" i="1"/>
  <c r="T196" i="1"/>
  <c r="U196" i="1"/>
  <c r="V196" i="1"/>
  <c r="M197" i="1"/>
  <c r="N197" i="1"/>
  <c r="O197" i="1"/>
  <c r="P197" i="1"/>
  <c r="Q197" i="1"/>
  <c r="R197" i="1"/>
  <c r="S197" i="1"/>
  <c r="T197" i="1"/>
  <c r="U197" i="1"/>
  <c r="V197" i="1"/>
  <c r="M198" i="1"/>
  <c r="N198" i="1"/>
  <c r="O198" i="1"/>
  <c r="P198" i="1"/>
  <c r="Q198" i="1"/>
  <c r="R198" i="1"/>
  <c r="S198" i="1"/>
  <c r="T198" i="1"/>
  <c r="U198" i="1"/>
  <c r="V198" i="1"/>
  <c r="M199" i="1"/>
  <c r="N199" i="1"/>
  <c r="O199" i="1"/>
  <c r="P199" i="1"/>
  <c r="Q199" i="1"/>
  <c r="R199" i="1"/>
  <c r="S199" i="1"/>
  <c r="T199" i="1"/>
  <c r="U199" i="1"/>
  <c r="V199" i="1"/>
  <c r="M200" i="1"/>
  <c r="N200" i="1"/>
  <c r="O200" i="1"/>
  <c r="P200" i="1"/>
  <c r="Q200" i="1"/>
  <c r="R200" i="1"/>
  <c r="S200" i="1"/>
  <c r="T200" i="1"/>
  <c r="U200" i="1"/>
  <c r="V200" i="1"/>
  <c r="M201" i="1"/>
  <c r="N201" i="1"/>
  <c r="O201" i="1"/>
  <c r="P201" i="1"/>
  <c r="Q201" i="1"/>
  <c r="R201" i="1"/>
  <c r="S201" i="1"/>
  <c r="T201" i="1"/>
  <c r="U201" i="1"/>
  <c r="V201" i="1"/>
  <c r="M202" i="1"/>
  <c r="N202" i="1"/>
  <c r="O202" i="1"/>
  <c r="P202" i="1"/>
  <c r="Q202" i="1"/>
  <c r="R202" i="1"/>
  <c r="S202" i="1"/>
  <c r="T202" i="1"/>
  <c r="U202" i="1"/>
  <c r="V202" i="1"/>
  <c r="M203" i="1"/>
  <c r="N203" i="1"/>
  <c r="O203" i="1"/>
  <c r="P203" i="1"/>
  <c r="Q203" i="1"/>
  <c r="R203" i="1"/>
  <c r="S203" i="1"/>
  <c r="T203" i="1"/>
  <c r="U203" i="1"/>
  <c r="V203" i="1"/>
  <c r="M204" i="1"/>
  <c r="N204" i="1"/>
  <c r="O204" i="1"/>
  <c r="P204" i="1"/>
  <c r="Q204" i="1"/>
  <c r="R204" i="1"/>
  <c r="S204" i="1"/>
  <c r="T204" i="1"/>
  <c r="U204" i="1"/>
  <c r="V204" i="1"/>
  <c r="M205" i="1"/>
  <c r="N205" i="1"/>
  <c r="O205" i="1"/>
  <c r="P205" i="1"/>
  <c r="Q205" i="1"/>
  <c r="R205" i="1"/>
  <c r="S205" i="1"/>
  <c r="T205" i="1"/>
  <c r="U205" i="1"/>
  <c r="V205" i="1"/>
  <c r="M206" i="1"/>
  <c r="N206" i="1"/>
  <c r="O206" i="1"/>
  <c r="P206" i="1"/>
  <c r="Q206" i="1"/>
  <c r="R206" i="1"/>
  <c r="S206" i="1"/>
  <c r="T206" i="1"/>
  <c r="U206" i="1"/>
  <c r="V206" i="1"/>
  <c r="M207" i="1"/>
  <c r="N207" i="1"/>
  <c r="O207" i="1"/>
  <c r="P207" i="1"/>
  <c r="Q207" i="1"/>
  <c r="R207" i="1"/>
  <c r="S207" i="1"/>
  <c r="T207" i="1"/>
  <c r="U207" i="1"/>
  <c r="V207" i="1"/>
  <c r="M208" i="1"/>
  <c r="N208" i="1"/>
  <c r="O208" i="1"/>
  <c r="P208" i="1"/>
  <c r="Q208" i="1"/>
  <c r="R208" i="1"/>
  <c r="S208" i="1"/>
  <c r="T208" i="1"/>
  <c r="U208" i="1"/>
  <c r="V208" i="1"/>
  <c r="M209" i="1"/>
  <c r="N209" i="1"/>
  <c r="O209" i="1"/>
  <c r="P209" i="1"/>
  <c r="Q209" i="1"/>
  <c r="R209" i="1"/>
  <c r="S209" i="1"/>
  <c r="T209" i="1"/>
  <c r="U209" i="1"/>
  <c r="V209" i="1"/>
  <c r="M210" i="1"/>
  <c r="N210" i="1"/>
  <c r="O210" i="1"/>
  <c r="P210" i="1"/>
  <c r="Q210" i="1"/>
  <c r="R210" i="1"/>
  <c r="S210" i="1"/>
  <c r="T210" i="1"/>
  <c r="U210" i="1"/>
  <c r="V210" i="1"/>
  <c r="M211" i="1"/>
  <c r="N211" i="1"/>
  <c r="O211" i="1"/>
  <c r="P211" i="1"/>
  <c r="Q211" i="1"/>
  <c r="R211" i="1"/>
  <c r="S211" i="1"/>
  <c r="T211" i="1"/>
  <c r="U211" i="1"/>
  <c r="V211" i="1"/>
  <c r="M212" i="1"/>
  <c r="N212" i="1"/>
  <c r="O212" i="1"/>
  <c r="P212" i="1"/>
  <c r="Q212" i="1"/>
  <c r="R212" i="1"/>
  <c r="S212" i="1"/>
  <c r="T212" i="1"/>
  <c r="U212" i="1"/>
  <c r="V212" i="1"/>
  <c r="M213" i="1"/>
  <c r="N213" i="1"/>
  <c r="O213" i="1"/>
  <c r="P213" i="1"/>
  <c r="Q213" i="1"/>
  <c r="R213" i="1"/>
  <c r="S213" i="1"/>
  <c r="T213" i="1"/>
  <c r="U213" i="1"/>
  <c r="V213" i="1"/>
  <c r="M214" i="1"/>
  <c r="N214" i="1"/>
  <c r="O214" i="1"/>
  <c r="P214" i="1"/>
  <c r="Q214" i="1"/>
  <c r="R214" i="1"/>
  <c r="S214" i="1"/>
  <c r="T214" i="1"/>
  <c r="U214" i="1"/>
  <c r="V214" i="1"/>
  <c r="M215" i="1"/>
  <c r="N215" i="1"/>
  <c r="O215" i="1"/>
  <c r="P215" i="1"/>
  <c r="Q215" i="1"/>
  <c r="R215" i="1"/>
  <c r="S215" i="1"/>
  <c r="T215" i="1"/>
  <c r="U215" i="1"/>
  <c r="V215" i="1"/>
  <c r="M216" i="1"/>
  <c r="N216" i="1"/>
  <c r="O216" i="1"/>
  <c r="P216" i="1"/>
  <c r="Q216" i="1"/>
  <c r="R216" i="1"/>
  <c r="S216" i="1"/>
  <c r="T216" i="1"/>
  <c r="U216" i="1"/>
  <c r="V216" i="1"/>
  <c r="M217" i="1"/>
  <c r="N217" i="1"/>
  <c r="O217" i="1"/>
  <c r="P217" i="1"/>
  <c r="Q217" i="1"/>
  <c r="R217" i="1"/>
  <c r="S217" i="1"/>
  <c r="T217" i="1"/>
  <c r="U217" i="1"/>
  <c r="V217" i="1"/>
  <c r="M218" i="1"/>
  <c r="N218" i="1"/>
  <c r="O218" i="1"/>
  <c r="P218" i="1"/>
  <c r="Q218" i="1"/>
  <c r="R218" i="1"/>
  <c r="S218" i="1"/>
  <c r="T218" i="1"/>
  <c r="U218" i="1"/>
  <c r="V218" i="1"/>
  <c r="M219" i="1"/>
  <c r="N219" i="1"/>
  <c r="O219" i="1"/>
  <c r="P219" i="1"/>
  <c r="Q219" i="1"/>
  <c r="R219" i="1"/>
  <c r="S219" i="1"/>
  <c r="T219" i="1"/>
  <c r="U219" i="1"/>
  <c r="V219" i="1"/>
  <c r="M220" i="1"/>
  <c r="N220" i="1"/>
  <c r="O220" i="1"/>
  <c r="P220" i="1"/>
  <c r="Q220" i="1"/>
  <c r="R220" i="1"/>
  <c r="S220" i="1"/>
  <c r="T220" i="1"/>
  <c r="U220" i="1"/>
  <c r="V220" i="1"/>
  <c r="M221" i="1"/>
  <c r="N221" i="1"/>
  <c r="O221" i="1"/>
  <c r="P221" i="1"/>
  <c r="Q221" i="1"/>
  <c r="R221" i="1"/>
  <c r="S221" i="1"/>
  <c r="T221" i="1"/>
  <c r="U221" i="1"/>
  <c r="V221" i="1"/>
  <c r="M222" i="1"/>
  <c r="N222" i="1"/>
  <c r="O222" i="1"/>
  <c r="P222" i="1"/>
  <c r="Q222" i="1"/>
  <c r="R222" i="1"/>
  <c r="S222" i="1"/>
  <c r="T222" i="1"/>
  <c r="U222" i="1"/>
  <c r="V222" i="1"/>
  <c r="M223" i="1"/>
  <c r="N223" i="1"/>
  <c r="O223" i="1"/>
  <c r="P223" i="1"/>
  <c r="Q223" i="1"/>
  <c r="R223" i="1"/>
  <c r="S223" i="1"/>
  <c r="T223" i="1"/>
  <c r="U223" i="1"/>
  <c r="V223" i="1"/>
  <c r="M224" i="1"/>
  <c r="N224" i="1"/>
  <c r="O224" i="1"/>
  <c r="P224" i="1"/>
  <c r="Q224" i="1"/>
  <c r="R224" i="1"/>
  <c r="S224" i="1"/>
  <c r="T224" i="1"/>
  <c r="U224" i="1"/>
  <c r="V224" i="1"/>
  <c r="M225" i="1"/>
  <c r="N225" i="1"/>
  <c r="O225" i="1"/>
  <c r="P225" i="1"/>
  <c r="Q225" i="1"/>
  <c r="R225" i="1"/>
  <c r="S225" i="1"/>
  <c r="T225" i="1"/>
  <c r="U225" i="1"/>
  <c r="V225" i="1"/>
  <c r="M226" i="1"/>
  <c r="N226" i="1"/>
  <c r="O226" i="1"/>
  <c r="P226" i="1"/>
  <c r="Q226" i="1"/>
  <c r="R226" i="1"/>
  <c r="S226" i="1"/>
  <c r="T226" i="1"/>
  <c r="U226" i="1"/>
  <c r="V226" i="1"/>
  <c r="M227" i="1"/>
  <c r="N227" i="1"/>
  <c r="O227" i="1"/>
  <c r="P227" i="1"/>
  <c r="Q227" i="1"/>
  <c r="R227" i="1"/>
  <c r="S227" i="1"/>
  <c r="T227" i="1"/>
  <c r="U227" i="1"/>
  <c r="V227" i="1"/>
  <c r="M228" i="1"/>
  <c r="N228" i="1"/>
  <c r="O228" i="1"/>
  <c r="P228" i="1"/>
  <c r="Q228" i="1"/>
  <c r="R228" i="1"/>
  <c r="S228" i="1"/>
  <c r="T228" i="1"/>
  <c r="U228" i="1"/>
  <c r="V228" i="1"/>
  <c r="M229" i="1"/>
  <c r="N229" i="1"/>
  <c r="O229" i="1"/>
  <c r="P229" i="1"/>
  <c r="Q229" i="1"/>
  <c r="R229" i="1"/>
  <c r="S229" i="1"/>
  <c r="T229" i="1"/>
  <c r="U229" i="1"/>
  <c r="V229" i="1"/>
  <c r="M230" i="1"/>
  <c r="N230" i="1"/>
  <c r="O230" i="1"/>
  <c r="P230" i="1"/>
  <c r="Q230" i="1"/>
  <c r="R230" i="1"/>
  <c r="S230" i="1"/>
  <c r="T230" i="1"/>
  <c r="U230" i="1"/>
  <c r="V230" i="1"/>
  <c r="M231" i="1"/>
  <c r="N231" i="1"/>
  <c r="O231" i="1"/>
  <c r="P231" i="1"/>
  <c r="Q231" i="1"/>
  <c r="R231" i="1"/>
  <c r="S231" i="1"/>
  <c r="T231" i="1"/>
  <c r="U231" i="1"/>
  <c r="V231" i="1"/>
  <c r="M232" i="1"/>
  <c r="N232" i="1"/>
  <c r="O232" i="1"/>
  <c r="P232" i="1"/>
  <c r="Q232" i="1"/>
  <c r="R232" i="1"/>
  <c r="S232" i="1"/>
  <c r="T232" i="1"/>
  <c r="U232" i="1"/>
  <c r="V232" i="1"/>
  <c r="M233" i="1"/>
  <c r="N233" i="1"/>
  <c r="O233" i="1"/>
  <c r="P233" i="1"/>
  <c r="Q233" i="1"/>
  <c r="R233" i="1"/>
  <c r="S233" i="1"/>
  <c r="T233" i="1"/>
  <c r="U233" i="1"/>
  <c r="V233" i="1"/>
  <c r="M234" i="1"/>
  <c r="N234" i="1"/>
  <c r="O234" i="1"/>
  <c r="P234" i="1"/>
  <c r="Q234" i="1"/>
  <c r="R234" i="1"/>
  <c r="S234" i="1"/>
  <c r="T234" i="1"/>
  <c r="U234" i="1"/>
  <c r="V234" i="1"/>
  <c r="M235" i="1"/>
  <c r="N235" i="1"/>
  <c r="O235" i="1"/>
  <c r="P235" i="1"/>
  <c r="Q235" i="1"/>
  <c r="R235" i="1"/>
  <c r="S235" i="1"/>
  <c r="T235" i="1"/>
  <c r="U235" i="1"/>
  <c r="V235" i="1"/>
  <c r="M236" i="1"/>
  <c r="N236" i="1"/>
  <c r="O236" i="1"/>
  <c r="P236" i="1"/>
  <c r="Q236" i="1"/>
  <c r="R236" i="1"/>
  <c r="S236" i="1"/>
  <c r="T236" i="1"/>
  <c r="U236" i="1"/>
  <c r="V236" i="1"/>
  <c r="M237" i="1"/>
  <c r="N237" i="1"/>
  <c r="O237" i="1"/>
  <c r="P237" i="1"/>
  <c r="Q237" i="1"/>
  <c r="R237" i="1"/>
  <c r="S237" i="1"/>
  <c r="T237" i="1"/>
  <c r="U237" i="1"/>
  <c r="V237" i="1"/>
  <c r="M238" i="1"/>
  <c r="N238" i="1"/>
  <c r="O238" i="1"/>
  <c r="P238" i="1"/>
  <c r="Q238" i="1"/>
  <c r="R238" i="1"/>
  <c r="S238" i="1"/>
  <c r="T238" i="1"/>
  <c r="U238" i="1"/>
  <c r="V238" i="1"/>
  <c r="M239" i="1"/>
  <c r="N239" i="1"/>
  <c r="O239" i="1"/>
  <c r="P239" i="1"/>
  <c r="Q239" i="1"/>
  <c r="R239" i="1"/>
  <c r="S239" i="1"/>
  <c r="T239" i="1"/>
  <c r="U239" i="1"/>
  <c r="V239" i="1"/>
  <c r="M240" i="1"/>
  <c r="N240" i="1"/>
  <c r="O240" i="1"/>
  <c r="P240" i="1"/>
  <c r="Q240" i="1"/>
  <c r="R240" i="1"/>
  <c r="S240" i="1"/>
  <c r="T240" i="1"/>
  <c r="U240" i="1"/>
  <c r="V240" i="1"/>
  <c r="M241" i="1"/>
  <c r="N241" i="1"/>
  <c r="O241" i="1"/>
  <c r="P241" i="1"/>
  <c r="Q241" i="1"/>
  <c r="R241" i="1"/>
  <c r="S241" i="1"/>
  <c r="T241" i="1"/>
  <c r="U241" i="1"/>
  <c r="V241" i="1"/>
  <c r="M242" i="1"/>
  <c r="N242" i="1"/>
  <c r="O242" i="1"/>
  <c r="P242" i="1"/>
  <c r="Q242" i="1"/>
  <c r="R242" i="1"/>
  <c r="S242" i="1"/>
  <c r="T242" i="1"/>
  <c r="U242" i="1"/>
  <c r="V242" i="1"/>
  <c r="M243" i="1"/>
  <c r="N243" i="1"/>
  <c r="O243" i="1"/>
  <c r="P243" i="1"/>
  <c r="Q243" i="1"/>
  <c r="R243" i="1"/>
  <c r="S243" i="1"/>
  <c r="T243" i="1"/>
  <c r="U243" i="1"/>
  <c r="V243" i="1"/>
  <c r="M244" i="1"/>
  <c r="N244" i="1"/>
  <c r="O244" i="1"/>
  <c r="P244" i="1"/>
  <c r="Q244" i="1"/>
  <c r="R244" i="1"/>
  <c r="S244" i="1"/>
  <c r="T244" i="1"/>
  <c r="U244" i="1"/>
  <c r="V244" i="1"/>
  <c r="M245" i="1"/>
  <c r="N245" i="1"/>
  <c r="O245" i="1"/>
  <c r="P245" i="1"/>
  <c r="Q245" i="1"/>
  <c r="R245" i="1"/>
  <c r="S245" i="1"/>
  <c r="T245" i="1"/>
  <c r="U245" i="1"/>
  <c r="V245" i="1"/>
  <c r="M246" i="1"/>
  <c r="N246" i="1"/>
  <c r="O246" i="1"/>
  <c r="P246" i="1"/>
  <c r="Q246" i="1"/>
  <c r="R246" i="1"/>
  <c r="S246" i="1"/>
  <c r="T246" i="1"/>
  <c r="U246" i="1"/>
  <c r="V246" i="1"/>
  <c r="M247" i="1"/>
  <c r="N247" i="1"/>
  <c r="O247" i="1"/>
  <c r="P247" i="1"/>
  <c r="Q247" i="1"/>
  <c r="R247" i="1"/>
  <c r="S247" i="1"/>
  <c r="T247" i="1"/>
  <c r="U247" i="1"/>
  <c r="V247" i="1"/>
  <c r="M248" i="1"/>
  <c r="N248" i="1"/>
  <c r="O248" i="1"/>
  <c r="P248" i="1"/>
  <c r="Q248" i="1"/>
  <c r="R248" i="1"/>
  <c r="S248" i="1"/>
  <c r="T248" i="1"/>
  <c r="U248" i="1"/>
  <c r="V248" i="1"/>
  <c r="M249" i="1"/>
  <c r="N249" i="1"/>
  <c r="O249" i="1"/>
  <c r="P249" i="1"/>
  <c r="Q249" i="1"/>
  <c r="R249" i="1"/>
  <c r="S249" i="1"/>
  <c r="T249" i="1"/>
  <c r="U249" i="1"/>
  <c r="V249" i="1"/>
  <c r="M250" i="1"/>
  <c r="N250" i="1"/>
  <c r="O250" i="1"/>
  <c r="P250" i="1"/>
  <c r="Q250" i="1"/>
  <c r="R250" i="1"/>
  <c r="S250" i="1"/>
  <c r="T250" i="1"/>
  <c r="U250" i="1"/>
  <c r="V250" i="1"/>
  <c r="M251" i="1"/>
  <c r="N251" i="1"/>
  <c r="O251" i="1"/>
  <c r="P251" i="1"/>
  <c r="Q251" i="1"/>
  <c r="R251" i="1"/>
  <c r="S251" i="1"/>
  <c r="T251" i="1"/>
  <c r="U251" i="1"/>
  <c r="V251" i="1"/>
  <c r="M252" i="1"/>
  <c r="N252" i="1"/>
  <c r="O252" i="1"/>
  <c r="P252" i="1"/>
  <c r="Q252" i="1"/>
  <c r="R252" i="1"/>
  <c r="S252" i="1"/>
  <c r="T252" i="1"/>
  <c r="U252" i="1"/>
  <c r="V252" i="1"/>
  <c r="M253" i="1"/>
  <c r="N253" i="1"/>
  <c r="O253" i="1"/>
  <c r="P253" i="1"/>
  <c r="Q253" i="1"/>
  <c r="R253" i="1"/>
  <c r="S253" i="1"/>
  <c r="T253" i="1"/>
  <c r="U253" i="1"/>
  <c r="V253" i="1"/>
  <c r="M254" i="1"/>
  <c r="N254" i="1"/>
  <c r="O254" i="1"/>
  <c r="P254" i="1"/>
  <c r="Q254" i="1"/>
  <c r="R254" i="1"/>
  <c r="S254" i="1"/>
  <c r="T254" i="1"/>
  <c r="U254" i="1"/>
  <c r="V254" i="1"/>
  <c r="M255" i="1"/>
  <c r="N255" i="1"/>
  <c r="O255" i="1"/>
  <c r="P255" i="1"/>
  <c r="Q255" i="1"/>
  <c r="R255" i="1"/>
  <c r="S255" i="1"/>
  <c r="T255" i="1"/>
  <c r="U255" i="1"/>
  <c r="V255" i="1"/>
  <c r="M256" i="1"/>
  <c r="N256" i="1"/>
  <c r="O256" i="1"/>
  <c r="P256" i="1"/>
  <c r="Q256" i="1"/>
  <c r="R256" i="1"/>
  <c r="S256" i="1"/>
  <c r="T256" i="1"/>
  <c r="U256" i="1"/>
  <c r="V256" i="1"/>
  <c r="M257" i="1"/>
  <c r="N257" i="1"/>
  <c r="O257" i="1"/>
  <c r="P257" i="1"/>
  <c r="Q257" i="1"/>
  <c r="R257" i="1"/>
  <c r="S257" i="1"/>
  <c r="T257" i="1"/>
  <c r="U257" i="1"/>
  <c r="V257" i="1"/>
  <c r="M258" i="1"/>
  <c r="N258" i="1"/>
  <c r="O258" i="1"/>
  <c r="P258" i="1"/>
  <c r="Q258" i="1"/>
  <c r="R258" i="1"/>
  <c r="S258" i="1"/>
  <c r="T258" i="1"/>
  <c r="U258" i="1"/>
  <c r="V258" i="1"/>
  <c r="M259" i="1"/>
  <c r="N259" i="1"/>
  <c r="O259" i="1"/>
  <c r="P259" i="1"/>
  <c r="Q259" i="1"/>
  <c r="R259" i="1"/>
  <c r="S259" i="1"/>
  <c r="T259" i="1"/>
  <c r="U259" i="1"/>
  <c r="V259" i="1"/>
  <c r="M260" i="1"/>
  <c r="N260" i="1"/>
  <c r="O260" i="1"/>
  <c r="P260" i="1"/>
  <c r="Q260" i="1"/>
  <c r="R260" i="1"/>
  <c r="S260" i="1"/>
  <c r="T260" i="1"/>
  <c r="U260" i="1"/>
  <c r="V260" i="1"/>
  <c r="M261" i="1"/>
  <c r="N261" i="1"/>
  <c r="O261" i="1"/>
  <c r="P261" i="1"/>
  <c r="Q261" i="1"/>
  <c r="R261" i="1"/>
  <c r="S261" i="1"/>
  <c r="T261" i="1"/>
  <c r="U261" i="1"/>
  <c r="V261" i="1"/>
  <c r="M262" i="1"/>
  <c r="N262" i="1"/>
  <c r="O262" i="1"/>
  <c r="P262" i="1"/>
  <c r="Q262" i="1"/>
  <c r="R262" i="1"/>
  <c r="S262" i="1"/>
  <c r="T262" i="1"/>
  <c r="U262" i="1"/>
  <c r="V262" i="1"/>
  <c r="M263" i="1"/>
  <c r="N263" i="1"/>
  <c r="O263" i="1"/>
  <c r="P263" i="1"/>
  <c r="Q263" i="1"/>
  <c r="R263" i="1"/>
  <c r="S263" i="1"/>
  <c r="T263" i="1"/>
  <c r="U263" i="1"/>
  <c r="V263" i="1"/>
  <c r="M264" i="1"/>
  <c r="N264" i="1"/>
  <c r="O264" i="1"/>
  <c r="P264" i="1"/>
  <c r="Q264" i="1"/>
  <c r="R264" i="1"/>
  <c r="S264" i="1"/>
  <c r="T264" i="1"/>
  <c r="U264" i="1"/>
  <c r="V264" i="1"/>
  <c r="M265" i="1"/>
  <c r="N265" i="1"/>
  <c r="O265" i="1"/>
  <c r="P265" i="1"/>
  <c r="Q265" i="1"/>
  <c r="R265" i="1"/>
  <c r="S265" i="1"/>
  <c r="T265" i="1"/>
  <c r="U265" i="1"/>
  <c r="V265" i="1"/>
  <c r="M266" i="1"/>
  <c r="N266" i="1"/>
  <c r="O266" i="1"/>
  <c r="P266" i="1"/>
  <c r="Q266" i="1"/>
  <c r="R266" i="1"/>
  <c r="S266" i="1"/>
  <c r="T266" i="1"/>
  <c r="U266" i="1"/>
  <c r="V266" i="1"/>
  <c r="M267" i="1"/>
  <c r="N267" i="1"/>
  <c r="O267" i="1"/>
  <c r="P267" i="1"/>
  <c r="Q267" i="1"/>
  <c r="R267" i="1"/>
  <c r="S267" i="1"/>
  <c r="T267" i="1"/>
  <c r="U267" i="1"/>
  <c r="V267" i="1"/>
  <c r="M268" i="1"/>
  <c r="N268" i="1"/>
  <c r="O268" i="1"/>
  <c r="P268" i="1"/>
  <c r="Q268" i="1"/>
  <c r="R268" i="1"/>
  <c r="S268" i="1"/>
  <c r="T268" i="1"/>
  <c r="U268" i="1"/>
  <c r="V268" i="1"/>
  <c r="M269" i="1"/>
  <c r="N269" i="1"/>
  <c r="O269" i="1"/>
  <c r="P269" i="1"/>
  <c r="Q269" i="1"/>
  <c r="R269" i="1"/>
  <c r="S269" i="1"/>
  <c r="T269" i="1"/>
  <c r="U269" i="1"/>
  <c r="V269" i="1"/>
  <c r="M270" i="1"/>
  <c r="N270" i="1"/>
  <c r="O270" i="1"/>
  <c r="P270" i="1"/>
  <c r="Q270" i="1"/>
  <c r="R270" i="1"/>
  <c r="S270" i="1"/>
  <c r="T270" i="1"/>
  <c r="U270" i="1"/>
  <c r="V270" i="1"/>
  <c r="M271" i="1"/>
  <c r="N271" i="1"/>
  <c r="O271" i="1"/>
  <c r="P271" i="1"/>
  <c r="Q271" i="1"/>
  <c r="R271" i="1"/>
  <c r="S271" i="1"/>
  <c r="T271" i="1"/>
  <c r="U271" i="1"/>
  <c r="V271" i="1"/>
  <c r="M272" i="1"/>
  <c r="N272" i="1"/>
  <c r="O272" i="1"/>
  <c r="P272" i="1"/>
  <c r="Q272" i="1"/>
  <c r="R272" i="1"/>
  <c r="S272" i="1"/>
  <c r="T272" i="1"/>
  <c r="U272" i="1"/>
  <c r="V272" i="1"/>
  <c r="M273" i="1"/>
  <c r="N273" i="1"/>
  <c r="O273" i="1"/>
  <c r="P273" i="1"/>
  <c r="Q273" i="1"/>
  <c r="R273" i="1"/>
  <c r="S273" i="1"/>
  <c r="T273" i="1"/>
  <c r="U273" i="1"/>
  <c r="V273" i="1"/>
  <c r="M274" i="1"/>
  <c r="N274" i="1"/>
  <c r="O274" i="1"/>
  <c r="P274" i="1"/>
  <c r="Q274" i="1"/>
  <c r="R274" i="1"/>
  <c r="S274" i="1"/>
  <c r="T274" i="1"/>
  <c r="U274" i="1"/>
  <c r="V274" i="1"/>
  <c r="M275" i="1"/>
  <c r="N275" i="1"/>
  <c r="O275" i="1"/>
  <c r="P275" i="1"/>
  <c r="Q275" i="1"/>
  <c r="R275" i="1"/>
  <c r="S275" i="1"/>
  <c r="T275" i="1"/>
  <c r="U275" i="1"/>
  <c r="V275" i="1"/>
  <c r="M276" i="1"/>
  <c r="N276" i="1"/>
  <c r="O276" i="1"/>
  <c r="P276" i="1"/>
  <c r="Q276" i="1"/>
  <c r="R276" i="1"/>
  <c r="S276" i="1"/>
  <c r="T276" i="1"/>
  <c r="U276" i="1"/>
  <c r="V276" i="1"/>
  <c r="M277" i="1"/>
  <c r="N277" i="1"/>
  <c r="O277" i="1"/>
  <c r="P277" i="1"/>
  <c r="Q277" i="1"/>
  <c r="R277" i="1"/>
  <c r="S277" i="1"/>
  <c r="T277" i="1"/>
  <c r="U277" i="1"/>
  <c r="V277" i="1"/>
  <c r="M278" i="1"/>
  <c r="N278" i="1"/>
  <c r="O278" i="1"/>
  <c r="P278" i="1"/>
  <c r="Q278" i="1"/>
  <c r="R278" i="1"/>
  <c r="S278" i="1"/>
  <c r="T278" i="1"/>
  <c r="U278" i="1"/>
  <c r="V278" i="1"/>
  <c r="M279" i="1"/>
  <c r="N279" i="1"/>
  <c r="O279" i="1"/>
  <c r="P279" i="1"/>
  <c r="Q279" i="1"/>
  <c r="R279" i="1"/>
  <c r="S279" i="1"/>
  <c r="T279" i="1"/>
  <c r="U279" i="1"/>
  <c r="V279" i="1"/>
  <c r="M280" i="1"/>
  <c r="N280" i="1"/>
  <c r="O280" i="1"/>
  <c r="P280" i="1"/>
  <c r="Q280" i="1"/>
  <c r="R280" i="1"/>
  <c r="S280" i="1"/>
  <c r="T280" i="1"/>
  <c r="U280" i="1"/>
  <c r="V280" i="1"/>
  <c r="M281" i="1"/>
  <c r="N281" i="1"/>
  <c r="O281" i="1"/>
  <c r="P281" i="1"/>
  <c r="Q281" i="1"/>
  <c r="R281" i="1"/>
  <c r="S281" i="1"/>
  <c r="T281" i="1"/>
  <c r="U281" i="1"/>
  <c r="V281" i="1"/>
  <c r="M282" i="1"/>
  <c r="N282" i="1"/>
  <c r="O282" i="1"/>
  <c r="P282" i="1"/>
  <c r="Q282" i="1"/>
  <c r="R282" i="1"/>
  <c r="S282" i="1"/>
  <c r="T282" i="1"/>
  <c r="U282" i="1"/>
  <c r="V282" i="1"/>
  <c r="M283" i="1"/>
  <c r="N283" i="1"/>
  <c r="O283" i="1"/>
  <c r="P283" i="1"/>
  <c r="Q283" i="1"/>
  <c r="R283" i="1"/>
  <c r="S283" i="1"/>
  <c r="T283" i="1"/>
  <c r="U283" i="1"/>
  <c r="V283" i="1"/>
  <c r="M284" i="1"/>
  <c r="N284" i="1"/>
  <c r="O284" i="1"/>
  <c r="P284" i="1"/>
  <c r="Q284" i="1"/>
  <c r="R284" i="1"/>
  <c r="S284" i="1"/>
  <c r="T284" i="1"/>
  <c r="U284" i="1"/>
  <c r="V284" i="1"/>
  <c r="M285" i="1"/>
  <c r="N285" i="1"/>
  <c r="O285" i="1"/>
  <c r="P285" i="1"/>
  <c r="Q285" i="1"/>
  <c r="R285" i="1"/>
  <c r="S285" i="1"/>
  <c r="T285" i="1"/>
  <c r="U285" i="1"/>
  <c r="V285" i="1"/>
  <c r="M286" i="1"/>
  <c r="N286" i="1"/>
  <c r="O286" i="1"/>
  <c r="P286" i="1"/>
  <c r="Q286" i="1"/>
  <c r="R286" i="1"/>
  <c r="S286" i="1"/>
  <c r="T286" i="1"/>
  <c r="U286" i="1"/>
  <c r="V286" i="1"/>
  <c r="M287" i="1"/>
  <c r="N287" i="1"/>
  <c r="O287" i="1"/>
  <c r="P287" i="1"/>
  <c r="Q287" i="1"/>
  <c r="R287" i="1"/>
  <c r="S287" i="1"/>
  <c r="T287" i="1"/>
  <c r="U287" i="1"/>
  <c r="V287" i="1"/>
  <c r="M288" i="1"/>
  <c r="N288" i="1"/>
  <c r="O288" i="1"/>
  <c r="P288" i="1"/>
  <c r="Q288" i="1"/>
  <c r="R288" i="1"/>
  <c r="S288" i="1"/>
  <c r="T288" i="1"/>
  <c r="U288" i="1"/>
  <c r="V288" i="1"/>
  <c r="M289" i="1"/>
  <c r="N289" i="1"/>
  <c r="O289" i="1"/>
  <c r="P289" i="1"/>
  <c r="Q289" i="1"/>
  <c r="R289" i="1"/>
  <c r="S289" i="1"/>
  <c r="T289" i="1"/>
  <c r="U289" i="1"/>
  <c r="V289" i="1"/>
  <c r="M290" i="1"/>
  <c r="N290" i="1"/>
  <c r="O290" i="1"/>
  <c r="P290" i="1"/>
  <c r="Q290" i="1"/>
  <c r="R290" i="1"/>
  <c r="S290" i="1"/>
  <c r="T290" i="1"/>
  <c r="U290" i="1"/>
  <c r="V290" i="1"/>
  <c r="M291" i="1"/>
  <c r="N291" i="1"/>
  <c r="O291" i="1"/>
  <c r="P291" i="1"/>
  <c r="Q291" i="1"/>
  <c r="R291" i="1"/>
  <c r="S291" i="1"/>
  <c r="T291" i="1"/>
  <c r="U291" i="1"/>
  <c r="V291" i="1"/>
  <c r="M292" i="1"/>
  <c r="N292" i="1"/>
  <c r="O292" i="1"/>
  <c r="P292" i="1"/>
  <c r="Q292" i="1"/>
  <c r="R292" i="1"/>
  <c r="S292" i="1"/>
  <c r="T292" i="1"/>
  <c r="U292" i="1"/>
  <c r="V292" i="1"/>
  <c r="M293" i="1"/>
  <c r="N293" i="1"/>
  <c r="O293" i="1"/>
  <c r="P293" i="1"/>
  <c r="Q293" i="1"/>
  <c r="R293" i="1"/>
  <c r="S293" i="1"/>
  <c r="T293" i="1"/>
  <c r="U293" i="1"/>
  <c r="V293" i="1"/>
  <c r="M294" i="1"/>
  <c r="N294" i="1"/>
  <c r="O294" i="1"/>
  <c r="P294" i="1"/>
  <c r="Q294" i="1"/>
  <c r="R294" i="1"/>
  <c r="S294" i="1"/>
  <c r="T294" i="1"/>
  <c r="U294" i="1"/>
  <c r="V294" i="1"/>
  <c r="M295" i="1"/>
  <c r="N295" i="1"/>
  <c r="O295" i="1"/>
  <c r="P295" i="1"/>
  <c r="Q295" i="1"/>
  <c r="R295" i="1"/>
  <c r="S295" i="1"/>
  <c r="T295" i="1"/>
  <c r="U295" i="1"/>
  <c r="V295" i="1"/>
  <c r="M296" i="1"/>
  <c r="N296" i="1"/>
  <c r="O296" i="1"/>
  <c r="P296" i="1"/>
  <c r="Q296" i="1"/>
  <c r="R296" i="1"/>
  <c r="S296" i="1"/>
  <c r="T296" i="1"/>
  <c r="U296" i="1"/>
  <c r="V296" i="1"/>
  <c r="M297" i="1"/>
  <c r="N297" i="1"/>
  <c r="O297" i="1"/>
  <c r="P297" i="1"/>
  <c r="Q297" i="1"/>
  <c r="R297" i="1"/>
  <c r="S297" i="1"/>
  <c r="T297" i="1"/>
  <c r="U297" i="1"/>
  <c r="V297" i="1"/>
  <c r="M298" i="1"/>
  <c r="N298" i="1"/>
  <c r="O298" i="1"/>
  <c r="P298" i="1"/>
  <c r="Q298" i="1"/>
  <c r="R298" i="1"/>
  <c r="S298" i="1"/>
  <c r="T298" i="1"/>
  <c r="U298" i="1"/>
  <c r="V298" i="1"/>
  <c r="M299" i="1"/>
  <c r="N299" i="1"/>
  <c r="O299" i="1"/>
  <c r="P299" i="1"/>
  <c r="Q299" i="1"/>
  <c r="R299" i="1"/>
  <c r="S299" i="1"/>
  <c r="T299" i="1"/>
  <c r="U299" i="1"/>
  <c r="V299" i="1"/>
  <c r="M300" i="1"/>
  <c r="N300" i="1"/>
  <c r="O300" i="1"/>
  <c r="P300" i="1"/>
  <c r="Q300" i="1"/>
  <c r="R300" i="1"/>
  <c r="S300" i="1"/>
  <c r="T300" i="1"/>
  <c r="U300" i="1"/>
  <c r="V300" i="1"/>
  <c r="M301" i="1"/>
  <c r="N301" i="1"/>
  <c r="O301" i="1"/>
  <c r="P301" i="1"/>
  <c r="Q301" i="1"/>
  <c r="R301" i="1"/>
  <c r="S301" i="1"/>
  <c r="T301" i="1"/>
  <c r="U301" i="1"/>
  <c r="V301" i="1"/>
  <c r="M302" i="1"/>
  <c r="N302" i="1"/>
  <c r="O302" i="1"/>
  <c r="P302" i="1"/>
  <c r="Q302" i="1"/>
  <c r="R302" i="1"/>
  <c r="S302" i="1"/>
  <c r="T302" i="1"/>
  <c r="U302" i="1"/>
  <c r="V302" i="1"/>
  <c r="M303" i="1"/>
  <c r="N303" i="1"/>
  <c r="O303" i="1"/>
  <c r="P303" i="1"/>
  <c r="Q303" i="1"/>
  <c r="R303" i="1"/>
  <c r="S303" i="1"/>
  <c r="T303" i="1"/>
  <c r="U303" i="1"/>
  <c r="V303" i="1"/>
  <c r="M304" i="1"/>
  <c r="N304" i="1"/>
  <c r="O304" i="1"/>
  <c r="P304" i="1"/>
  <c r="Q304" i="1"/>
  <c r="R304" i="1"/>
  <c r="S304" i="1"/>
  <c r="T304" i="1"/>
  <c r="U304" i="1"/>
  <c r="V304" i="1"/>
  <c r="M305" i="1"/>
  <c r="N305" i="1"/>
  <c r="O305" i="1"/>
  <c r="P305" i="1"/>
  <c r="Q305" i="1"/>
  <c r="R305" i="1"/>
  <c r="S305" i="1"/>
  <c r="T305" i="1"/>
  <c r="U305" i="1"/>
  <c r="V305" i="1"/>
  <c r="M306" i="1"/>
  <c r="N306" i="1"/>
  <c r="O306" i="1"/>
  <c r="P306" i="1"/>
  <c r="Q306" i="1"/>
  <c r="R306" i="1"/>
  <c r="S306" i="1"/>
  <c r="T306" i="1"/>
  <c r="U306" i="1"/>
  <c r="V306" i="1"/>
  <c r="M307" i="1"/>
  <c r="N307" i="1"/>
  <c r="O307" i="1"/>
  <c r="P307" i="1"/>
  <c r="Q307" i="1"/>
  <c r="R307" i="1"/>
  <c r="S307" i="1"/>
  <c r="T307" i="1"/>
  <c r="U307" i="1"/>
  <c r="V307" i="1"/>
  <c r="M308" i="1"/>
  <c r="N308" i="1"/>
  <c r="O308" i="1"/>
  <c r="P308" i="1"/>
  <c r="Q308" i="1"/>
  <c r="R308" i="1"/>
  <c r="S308" i="1"/>
  <c r="T308" i="1"/>
  <c r="U308" i="1"/>
  <c r="V308" i="1"/>
  <c r="M309" i="1"/>
  <c r="N309" i="1"/>
  <c r="O309" i="1"/>
  <c r="P309" i="1"/>
  <c r="Q309" i="1"/>
  <c r="R309" i="1"/>
  <c r="S309" i="1"/>
  <c r="T309" i="1"/>
  <c r="U309" i="1"/>
  <c r="V309" i="1"/>
  <c r="M310" i="1"/>
  <c r="N310" i="1"/>
  <c r="O310" i="1"/>
  <c r="P310" i="1"/>
  <c r="Q310" i="1"/>
  <c r="R310" i="1"/>
  <c r="S310" i="1"/>
  <c r="T310" i="1"/>
  <c r="U310" i="1"/>
  <c r="V310" i="1"/>
  <c r="M311" i="1"/>
  <c r="N311" i="1"/>
  <c r="O311" i="1"/>
  <c r="P311" i="1"/>
  <c r="Q311" i="1"/>
  <c r="R311" i="1"/>
  <c r="S311" i="1"/>
  <c r="T311" i="1"/>
  <c r="U311" i="1"/>
  <c r="V311" i="1"/>
  <c r="M312" i="1"/>
  <c r="N312" i="1"/>
  <c r="O312" i="1"/>
  <c r="P312" i="1"/>
  <c r="Q312" i="1"/>
  <c r="R312" i="1"/>
  <c r="S312" i="1"/>
  <c r="T312" i="1"/>
  <c r="U312" i="1"/>
  <c r="V312" i="1"/>
  <c r="M313" i="1"/>
  <c r="N313" i="1"/>
  <c r="O313" i="1"/>
  <c r="P313" i="1"/>
  <c r="Q313" i="1"/>
  <c r="R313" i="1"/>
  <c r="S313" i="1"/>
  <c r="T313" i="1"/>
  <c r="U313" i="1"/>
  <c r="V313" i="1"/>
  <c r="M314" i="1"/>
  <c r="N314" i="1"/>
  <c r="O314" i="1"/>
  <c r="P314" i="1"/>
  <c r="Q314" i="1"/>
  <c r="R314" i="1"/>
  <c r="S314" i="1"/>
  <c r="T314" i="1"/>
  <c r="U314" i="1"/>
  <c r="V314" i="1"/>
  <c r="M315" i="1"/>
  <c r="N315" i="1"/>
  <c r="O315" i="1"/>
  <c r="P315" i="1"/>
  <c r="Q315" i="1"/>
  <c r="R315" i="1"/>
  <c r="S315" i="1"/>
  <c r="T315" i="1"/>
  <c r="U315" i="1"/>
  <c r="V315" i="1"/>
  <c r="M316" i="1"/>
  <c r="N316" i="1"/>
  <c r="O316" i="1"/>
  <c r="P316" i="1"/>
  <c r="Q316" i="1"/>
  <c r="R316" i="1"/>
  <c r="S316" i="1"/>
  <c r="T316" i="1"/>
  <c r="U316" i="1"/>
  <c r="V316" i="1"/>
  <c r="M317" i="1"/>
  <c r="N317" i="1"/>
  <c r="O317" i="1"/>
  <c r="P317" i="1"/>
  <c r="Q317" i="1"/>
  <c r="R317" i="1"/>
  <c r="S317" i="1"/>
  <c r="T317" i="1"/>
  <c r="U317" i="1"/>
  <c r="V317" i="1"/>
  <c r="M318" i="1"/>
  <c r="N318" i="1"/>
  <c r="O318" i="1"/>
  <c r="P318" i="1"/>
  <c r="Q318" i="1"/>
  <c r="R318" i="1"/>
  <c r="S318" i="1"/>
  <c r="T318" i="1"/>
  <c r="U318" i="1"/>
  <c r="V318" i="1"/>
  <c r="M319" i="1"/>
  <c r="N319" i="1"/>
  <c r="O319" i="1"/>
  <c r="P319" i="1"/>
  <c r="Q319" i="1"/>
  <c r="R319" i="1"/>
  <c r="S319" i="1"/>
  <c r="T319" i="1"/>
  <c r="U319" i="1"/>
  <c r="V319" i="1"/>
  <c r="M320" i="1"/>
  <c r="N320" i="1"/>
  <c r="O320" i="1"/>
  <c r="P320" i="1"/>
  <c r="Q320" i="1"/>
  <c r="R320" i="1"/>
  <c r="S320" i="1"/>
  <c r="T320" i="1"/>
  <c r="U320" i="1"/>
  <c r="V320" i="1"/>
  <c r="M321" i="1"/>
  <c r="N321" i="1"/>
  <c r="O321" i="1"/>
  <c r="P321" i="1"/>
  <c r="Q321" i="1"/>
  <c r="R321" i="1"/>
  <c r="S321" i="1"/>
  <c r="T321" i="1"/>
  <c r="U321" i="1"/>
  <c r="V321" i="1"/>
  <c r="M322" i="1"/>
  <c r="N322" i="1"/>
  <c r="O322" i="1"/>
  <c r="P322" i="1"/>
  <c r="Q322" i="1"/>
  <c r="R322" i="1"/>
  <c r="S322" i="1"/>
  <c r="T322" i="1"/>
  <c r="U322" i="1"/>
  <c r="V322" i="1"/>
  <c r="M323" i="1"/>
  <c r="N323" i="1"/>
  <c r="O323" i="1"/>
  <c r="P323" i="1"/>
  <c r="Q323" i="1"/>
  <c r="R323" i="1"/>
  <c r="S323" i="1"/>
  <c r="T323" i="1"/>
  <c r="U323" i="1"/>
  <c r="V323" i="1"/>
  <c r="M324" i="1"/>
  <c r="N324" i="1"/>
  <c r="O324" i="1"/>
  <c r="P324" i="1"/>
  <c r="Q324" i="1"/>
  <c r="R324" i="1"/>
  <c r="S324" i="1"/>
  <c r="T324" i="1"/>
  <c r="U324" i="1"/>
  <c r="V324" i="1"/>
  <c r="M325" i="1"/>
  <c r="N325" i="1"/>
  <c r="O325" i="1"/>
  <c r="P325" i="1"/>
  <c r="Q325" i="1"/>
  <c r="R325" i="1"/>
  <c r="S325" i="1"/>
  <c r="T325" i="1"/>
  <c r="U325" i="1"/>
  <c r="V325" i="1"/>
  <c r="M326" i="1"/>
  <c r="N326" i="1"/>
  <c r="O326" i="1"/>
  <c r="P326" i="1"/>
  <c r="Q326" i="1"/>
  <c r="R326" i="1"/>
  <c r="S326" i="1"/>
  <c r="T326" i="1"/>
  <c r="U326" i="1"/>
  <c r="V326" i="1"/>
  <c r="M327" i="1"/>
  <c r="N327" i="1"/>
  <c r="O327" i="1"/>
  <c r="P327" i="1"/>
  <c r="Q327" i="1"/>
  <c r="R327" i="1"/>
  <c r="S327" i="1"/>
  <c r="T327" i="1"/>
  <c r="U327" i="1"/>
  <c r="V327" i="1"/>
  <c r="M328" i="1"/>
  <c r="N328" i="1"/>
  <c r="O328" i="1"/>
  <c r="P328" i="1"/>
  <c r="Q328" i="1"/>
  <c r="R328" i="1"/>
  <c r="S328" i="1"/>
  <c r="T328" i="1"/>
  <c r="U328" i="1"/>
  <c r="V328" i="1"/>
  <c r="M329" i="1"/>
  <c r="N329" i="1"/>
  <c r="O329" i="1"/>
  <c r="P329" i="1"/>
  <c r="Q329" i="1"/>
  <c r="R329" i="1"/>
  <c r="S329" i="1"/>
  <c r="T329" i="1"/>
  <c r="U329" i="1"/>
  <c r="V329" i="1"/>
  <c r="M330" i="1"/>
  <c r="N330" i="1"/>
  <c r="O330" i="1"/>
  <c r="P330" i="1"/>
  <c r="Q330" i="1"/>
  <c r="R330" i="1"/>
  <c r="S330" i="1"/>
  <c r="T330" i="1"/>
  <c r="U330" i="1"/>
  <c r="V330" i="1"/>
  <c r="M331" i="1"/>
  <c r="N331" i="1"/>
  <c r="O331" i="1"/>
  <c r="P331" i="1"/>
  <c r="Q331" i="1"/>
  <c r="R331" i="1"/>
  <c r="S331" i="1"/>
  <c r="T331" i="1"/>
  <c r="U331" i="1"/>
  <c r="V331" i="1"/>
  <c r="M332" i="1"/>
  <c r="N332" i="1"/>
  <c r="O332" i="1"/>
  <c r="P332" i="1"/>
  <c r="Q332" i="1"/>
  <c r="R332" i="1"/>
  <c r="S332" i="1"/>
  <c r="T332" i="1"/>
  <c r="U332" i="1"/>
  <c r="V332" i="1"/>
  <c r="M333" i="1"/>
  <c r="N333" i="1"/>
  <c r="O333" i="1"/>
  <c r="P333" i="1"/>
  <c r="Q333" i="1"/>
  <c r="R333" i="1"/>
  <c r="S333" i="1"/>
  <c r="T333" i="1"/>
  <c r="U333" i="1"/>
  <c r="V333" i="1"/>
  <c r="M334" i="1"/>
  <c r="N334" i="1"/>
  <c r="O334" i="1"/>
  <c r="P334" i="1"/>
  <c r="Q334" i="1"/>
  <c r="R334" i="1"/>
  <c r="S334" i="1"/>
  <c r="T334" i="1"/>
  <c r="U334" i="1"/>
  <c r="V334" i="1"/>
  <c r="M335" i="1"/>
  <c r="N335" i="1"/>
  <c r="O335" i="1"/>
  <c r="P335" i="1"/>
  <c r="Q335" i="1"/>
  <c r="R335" i="1"/>
  <c r="S335" i="1"/>
  <c r="T335" i="1"/>
  <c r="U335" i="1"/>
  <c r="V335" i="1"/>
  <c r="M336" i="1"/>
  <c r="N336" i="1"/>
  <c r="O336" i="1"/>
  <c r="P336" i="1"/>
  <c r="Q336" i="1"/>
  <c r="R336" i="1"/>
  <c r="S336" i="1"/>
  <c r="T336" i="1"/>
  <c r="U336" i="1"/>
  <c r="V336" i="1"/>
  <c r="M337" i="1"/>
  <c r="N337" i="1"/>
  <c r="O337" i="1"/>
  <c r="P337" i="1"/>
  <c r="Q337" i="1"/>
  <c r="R337" i="1"/>
  <c r="S337" i="1"/>
  <c r="T337" i="1"/>
  <c r="U337" i="1"/>
  <c r="V337" i="1"/>
  <c r="M338" i="1"/>
  <c r="N338" i="1"/>
  <c r="O338" i="1"/>
  <c r="P338" i="1"/>
  <c r="Q338" i="1"/>
  <c r="R338" i="1"/>
  <c r="S338" i="1"/>
  <c r="T338" i="1"/>
  <c r="U338" i="1"/>
  <c r="V338" i="1"/>
  <c r="M339" i="1"/>
  <c r="N339" i="1"/>
  <c r="O339" i="1"/>
  <c r="P339" i="1"/>
  <c r="Q339" i="1"/>
  <c r="R339" i="1"/>
  <c r="S339" i="1"/>
  <c r="T339" i="1"/>
  <c r="U339" i="1"/>
  <c r="V339" i="1"/>
  <c r="M340" i="1"/>
  <c r="N340" i="1"/>
  <c r="O340" i="1"/>
  <c r="P340" i="1"/>
  <c r="Q340" i="1"/>
  <c r="R340" i="1"/>
  <c r="S340" i="1"/>
  <c r="T340" i="1"/>
  <c r="U340" i="1"/>
  <c r="V340" i="1"/>
  <c r="M341" i="1"/>
  <c r="N341" i="1"/>
  <c r="O341" i="1"/>
  <c r="P341" i="1"/>
  <c r="Q341" i="1"/>
  <c r="R341" i="1"/>
  <c r="S341" i="1"/>
  <c r="T341" i="1"/>
  <c r="U341" i="1"/>
  <c r="V341" i="1"/>
  <c r="M342" i="1"/>
  <c r="N342" i="1"/>
  <c r="O342" i="1"/>
  <c r="P342" i="1"/>
  <c r="Q342" i="1"/>
  <c r="R342" i="1"/>
  <c r="S342" i="1"/>
  <c r="T342" i="1"/>
  <c r="U342" i="1"/>
  <c r="V342" i="1"/>
  <c r="M343" i="1"/>
  <c r="N343" i="1"/>
  <c r="O343" i="1"/>
  <c r="P343" i="1"/>
  <c r="Q343" i="1"/>
  <c r="R343" i="1"/>
  <c r="S343" i="1"/>
  <c r="T343" i="1"/>
  <c r="U343" i="1"/>
  <c r="V343" i="1"/>
  <c r="M344" i="1"/>
  <c r="N344" i="1"/>
  <c r="O344" i="1"/>
  <c r="P344" i="1"/>
  <c r="Q344" i="1"/>
  <c r="R344" i="1"/>
  <c r="S344" i="1"/>
  <c r="T344" i="1"/>
  <c r="U344" i="1"/>
  <c r="V344" i="1"/>
  <c r="M345" i="1"/>
  <c r="N345" i="1"/>
  <c r="O345" i="1"/>
  <c r="P345" i="1"/>
  <c r="Q345" i="1"/>
  <c r="R345" i="1"/>
  <c r="S345" i="1"/>
  <c r="T345" i="1"/>
  <c r="U345" i="1"/>
  <c r="V345" i="1"/>
  <c r="M346" i="1"/>
  <c r="N346" i="1"/>
  <c r="O346" i="1"/>
  <c r="P346" i="1"/>
  <c r="Q346" i="1"/>
  <c r="R346" i="1"/>
  <c r="S346" i="1"/>
  <c r="T346" i="1"/>
  <c r="U346" i="1"/>
  <c r="V346" i="1"/>
  <c r="M347" i="1"/>
  <c r="N347" i="1"/>
  <c r="O347" i="1"/>
  <c r="P347" i="1"/>
  <c r="Q347" i="1"/>
  <c r="R347" i="1"/>
  <c r="S347" i="1"/>
  <c r="T347" i="1"/>
  <c r="U347" i="1"/>
  <c r="V347" i="1"/>
  <c r="M348" i="1"/>
  <c r="N348" i="1"/>
  <c r="O348" i="1"/>
  <c r="P348" i="1"/>
  <c r="Q348" i="1"/>
  <c r="R348" i="1"/>
  <c r="S348" i="1"/>
  <c r="T348" i="1"/>
  <c r="U348" i="1"/>
  <c r="V348" i="1"/>
  <c r="M349" i="1"/>
  <c r="N349" i="1"/>
  <c r="O349" i="1"/>
  <c r="P349" i="1"/>
  <c r="Q349" i="1"/>
  <c r="R349" i="1"/>
  <c r="S349" i="1"/>
  <c r="T349" i="1"/>
  <c r="U349" i="1"/>
  <c r="V349" i="1"/>
  <c r="M350" i="1"/>
  <c r="N350" i="1"/>
  <c r="O350" i="1"/>
  <c r="P350" i="1"/>
  <c r="Q350" i="1"/>
  <c r="R350" i="1"/>
  <c r="S350" i="1"/>
  <c r="T350" i="1"/>
  <c r="U350" i="1"/>
  <c r="V350" i="1"/>
  <c r="M351" i="1"/>
  <c r="N351" i="1"/>
  <c r="O351" i="1"/>
  <c r="P351" i="1"/>
  <c r="Q351" i="1"/>
  <c r="R351" i="1"/>
  <c r="S351" i="1"/>
  <c r="T351" i="1"/>
  <c r="U351" i="1"/>
  <c r="V351" i="1"/>
  <c r="M352" i="1"/>
  <c r="N352" i="1"/>
  <c r="O352" i="1"/>
  <c r="P352" i="1"/>
  <c r="Q352" i="1"/>
  <c r="R352" i="1"/>
  <c r="S352" i="1"/>
  <c r="T352" i="1"/>
  <c r="U352" i="1"/>
  <c r="V352" i="1"/>
  <c r="M353" i="1"/>
  <c r="N353" i="1"/>
  <c r="O353" i="1"/>
  <c r="P353" i="1"/>
  <c r="Q353" i="1"/>
  <c r="R353" i="1"/>
  <c r="S353" i="1"/>
  <c r="T353" i="1"/>
  <c r="U353" i="1"/>
  <c r="V353" i="1"/>
  <c r="M354" i="1"/>
  <c r="N354" i="1"/>
  <c r="O354" i="1"/>
  <c r="P354" i="1"/>
  <c r="Q354" i="1"/>
  <c r="R354" i="1"/>
  <c r="S354" i="1"/>
  <c r="T354" i="1"/>
  <c r="U354" i="1"/>
  <c r="V354" i="1"/>
  <c r="M355" i="1"/>
  <c r="N355" i="1"/>
  <c r="O355" i="1"/>
  <c r="P355" i="1"/>
  <c r="Q355" i="1"/>
  <c r="R355" i="1"/>
  <c r="S355" i="1"/>
  <c r="T355" i="1"/>
  <c r="U355" i="1"/>
  <c r="V355" i="1"/>
  <c r="M356" i="1"/>
  <c r="N356" i="1"/>
  <c r="O356" i="1"/>
  <c r="P356" i="1"/>
  <c r="Q356" i="1"/>
  <c r="R356" i="1"/>
  <c r="S356" i="1"/>
  <c r="T356" i="1"/>
  <c r="U356" i="1"/>
  <c r="V356" i="1"/>
  <c r="M357" i="1"/>
  <c r="N357" i="1"/>
  <c r="O357" i="1"/>
  <c r="P357" i="1"/>
  <c r="Q357" i="1"/>
  <c r="R357" i="1"/>
  <c r="S357" i="1"/>
  <c r="T357" i="1"/>
  <c r="U357" i="1"/>
  <c r="V357" i="1"/>
  <c r="M358" i="1"/>
  <c r="N358" i="1"/>
  <c r="O358" i="1"/>
  <c r="P358" i="1"/>
  <c r="Q358" i="1"/>
  <c r="R358" i="1"/>
  <c r="S358" i="1"/>
  <c r="T358" i="1"/>
  <c r="U358" i="1"/>
  <c r="V358" i="1"/>
  <c r="M359" i="1"/>
  <c r="N359" i="1"/>
  <c r="O359" i="1"/>
  <c r="P359" i="1"/>
  <c r="Q359" i="1"/>
  <c r="R359" i="1"/>
  <c r="S359" i="1"/>
  <c r="T359" i="1"/>
  <c r="U359" i="1"/>
  <c r="V359" i="1"/>
  <c r="M360" i="1"/>
  <c r="N360" i="1"/>
  <c r="O360" i="1"/>
  <c r="P360" i="1"/>
  <c r="Q360" i="1"/>
  <c r="R360" i="1"/>
  <c r="S360" i="1"/>
  <c r="T360" i="1"/>
  <c r="U360" i="1"/>
  <c r="V360" i="1"/>
  <c r="M361" i="1"/>
  <c r="N361" i="1"/>
  <c r="O361" i="1"/>
  <c r="P361" i="1"/>
  <c r="Q361" i="1"/>
  <c r="R361" i="1"/>
  <c r="S361" i="1"/>
  <c r="T361" i="1"/>
  <c r="U361" i="1"/>
  <c r="V361" i="1"/>
  <c r="M362" i="1"/>
  <c r="N362" i="1"/>
  <c r="O362" i="1"/>
  <c r="P362" i="1"/>
  <c r="Q362" i="1"/>
  <c r="R362" i="1"/>
  <c r="S362" i="1"/>
  <c r="T362" i="1"/>
  <c r="U362" i="1"/>
  <c r="V362" i="1"/>
  <c r="M363" i="1"/>
  <c r="N363" i="1"/>
  <c r="O363" i="1"/>
  <c r="P363" i="1"/>
  <c r="Q363" i="1"/>
  <c r="R363" i="1"/>
  <c r="S363" i="1"/>
  <c r="T363" i="1"/>
  <c r="U363" i="1"/>
  <c r="V363" i="1"/>
  <c r="M364" i="1"/>
  <c r="N364" i="1"/>
  <c r="O364" i="1"/>
  <c r="P364" i="1"/>
  <c r="Q364" i="1"/>
  <c r="R364" i="1"/>
  <c r="S364" i="1"/>
  <c r="T364" i="1"/>
  <c r="U364" i="1"/>
  <c r="V364" i="1"/>
  <c r="M365" i="1"/>
  <c r="N365" i="1"/>
  <c r="O365" i="1"/>
  <c r="P365" i="1"/>
  <c r="Q365" i="1"/>
  <c r="R365" i="1"/>
  <c r="S365" i="1"/>
  <c r="T365" i="1"/>
  <c r="U365" i="1"/>
  <c r="V365" i="1"/>
  <c r="M366" i="1"/>
  <c r="N366" i="1"/>
  <c r="O366" i="1"/>
  <c r="P366" i="1"/>
  <c r="Q366" i="1"/>
  <c r="R366" i="1"/>
  <c r="S366" i="1"/>
  <c r="T366" i="1"/>
  <c r="U366" i="1"/>
  <c r="V366" i="1"/>
  <c r="M367" i="1"/>
  <c r="N367" i="1"/>
  <c r="O367" i="1"/>
  <c r="P367" i="1"/>
  <c r="Q367" i="1"/>
  <c r="R367" i="1"/>
  <c r="S367" i="1"/>
  <c r="T367" i="1"/>
  <c r="U367" i="1"/>
  <c r="V367" i="1"/>
  <c r="M368" i="1"/>
  <c r="N368" i="1"/>
  <c r="O368" i="1"/>
  <c r="P368" i="1"/>
  <c r="Q368" i="1"/>
  <c r="R368" i="1"/>
  <c r="S368" i="1"/>
  <c r="T368" i="1"/>
  <c r="U368" i="1"/>
  <c r="V368" i="1"/>
  <c r="M369" i="1"/>
  <c r="N369" i="1"/>
  <c r="O369" i="1"/>
  <c r="P369" i="1"/>
  <c r="Q369" i="1"/>
  <c r="R369" i="1"/>
  <c r="S369" i="1"/>
  <c r="T369" i="1"/>
  <c r="U369" i="1"/>
  <c r="V369" i="1"/>
  <c r="M370" i="1"/>
  <c r="N370" i="1"/>
  <c r="O370" i="1"/>
  <c r="P370" i="1"/>
  <c r="Q370" i="1"/>
  <c r="R370" i="1"/>
  <c r="S370" i="1"/>
  <c r="T370" i="1"/>
  <c r="U370" i="1"/>
  <c r="V370" i="1"/>
  <c r="M371" i="1"/>
  <c r="N371" i="1"/>
  <c r="O371" i="1"/>
  <c r="P371" i="1"/>
  <c r="Q371" i="1"/>
  <c r="R371" i="1"/>
  <c r="S371" i="1"/>
  <c r="T371" i="1"/>
  <c r="U371" i="1"/>
  <c r="V371" i="1"/>
  <c r="M372" i="1"/>
  <c r="N372" i="1"/>
  <c r="O372" i="1"/>
  <c r="P372" i="1"/>
  <c r="Q372" i="1"/>
  <c r="R372" i="1"/>
  <c r="S372" i="1"/>
  <c r="T372" i="1"/>
  <c r="U372" i="1"/>
  <c r="V372" i="1"/>
  <c r="M373" i="1"/>
  <c r="N373" i="1"/>
  <c r="O373" i="1"/>
  <c r="P373" i="1"/>
  <c r="Q373" i="1"/>
  <c r="R373" i="1"/>
  <c r="S373" i="1"/>
  <c r="T373" i="1"/>
  <c r="U373" i="1"/>
  <c r="V373" i="1"/>
  <c r="M374" i="1"/>
  <c r="N374" i="1"/>
  <c r="O374" i="1"/>
  <c r="P374" i="1"/>
  <c r="Q374" i="1"/>
  <c r="R374" i="1"/>
  <c r="S374" i="1"/>
  <c r="T374" i="1"/>
  <c r="U374" i="1"/>
  <c r="V374" i="1"/>
  <c r="M375" i="1"/>
  <c r="N375" i="1"/>
  <c r="O375" i="1"/>
  <c r="P375" i="1"/>
  <c r="Q375" i="1"/>
  <c r="R375" i="1"/>
  <c r="S375" i="1"/>
  <c r="T375" i="1"/>
  <c r="U375" i="1"/>
  <c r="V375" i="1"/>
  <c r="M376" i="1"/>
  <c r="N376" i="1"/>
  <c r="O376" i="1"/>
  <c r="P376" i="1"/>
  <c r="Q376" i="1"/>
  <c r="R376" i="1"/>
  <c r="S376" i="1"/>
  <c r="T376" i="1"/>
  <c r="U376" i="1"/>
  <c r="V376" i="1"/>
  <c r="M377" i="1"/>
  <c r="N377" i="1"/>
  <c r="O377" i="1"/>
  <c r="P377" i="1"/>
  <c r="Q377" i="1"/>
  <c r="R377" i="1"/>
  <c r="S377" i="1"/>
  <c r="T377" i="1"/>
  <c r="U377" i="1"/>
  <c r="V377" i="1"/>
  <c r="M378" i="1"/>
  <c r="N378" i="1"/>
  <c r="O378" i="1"/>
  <c r="P378" i="1"/>
  <c r="Q378" i="1"/>
  <c r="R378" i="1"/>
  <c r="S378" i="1"/>
  <c r="T378" i="1"/>
  <c r="U378" i="1"/>
  <c r="V378" i="1"/>
  <c r="M379" i="1"/>
  <c r="N379" i="1"/>
  <c r="O379" i="1"/>
  <c r="P379" i="1"/>
  <c r="Q379" i="1"/>
  <c r="R379" i="1"/>
  <c r="S379" i="1"/>
  <c r="T379" i="1"/>
  <c r="U379" i="1"/>
  <c r="V379" i="1"/>
  <c r="M380" i="1"/>
  <c r="N380" i="1"/>
  <c r="O380" i="1"/>
  <c r="P380" i="1"/>
  <c r="Q380" i="1"/>
  <c r="R380" i="1"/>
  <c r="S380" i="1"/>
  <c r="T380" i="1"/>
  <c r="U380" i="1"/>
  <c r="V380" i="1"/>
  <c r="M381" i="1"/>
  <c r="N381" i="1"/>
  <c r="O381" i="1"/>
  <c r="P381" i="1"/>
  <c r="Q381" i="1"/>
  <c r="R381" i="1"/>
  <c r="S381" i="1"/>
  <c r="T381" i="1"/>
  <c r="U381" i="1"/>
  <c r="V381" i="1"/>
  <c r="M382" i="1"/>
  <c r="N382" i="1"/>
  <c r="O382" i="1"/>
  <c r="P382" i="1"/>
  <c r="Q382" i="1"/>
  <c r="R382" i="1"/>
  <c r="S382" i="1"/>
  <c r="T382" i="1"/>
  <c r="U382" i="1"/>
  <c r="V382" i="1"/>
  <c r="M383" i="1"/>
  <c r="N383" i="1"/>
  <c r="O383" i="1"/>
  <c r="P383" i="1"/>
  <c r="Q383" i="1"/>
  <c r="R383" i="1"/>
  <c r="S383" i="1"/>
  <c r="T383" i="1"/>
  <c r="U383" i="1"/>
  <c r="V383" i="1"/>
  <c r="M384" i="1"/>
  <c r="N384" i="1"/>
  <c r="O384" i="1"/>
  <c r="P384" i="1"/>
  <c r="Q384" i="1"/>
  <c r="R384" i="1"/>
  <c r="S384" i="1"/>
  <c r="T384" i="1"/>
  <c r="U384" i="1"/>
  <c r="V384" i="1"/>
  <c r="M385" i="1"/>
  <c r="N385" i="1"/>
  <c r="O385" i="1"/>
  <c r="P385" i="1"/>
  <c r="Q385" i="1"/>
  <c r="R385" i="1"/>
  <c r="S385" i="1"/>
  <c r="T385" i="1"/>
  <c r="U385" i="1"/>
  <c r="V385" i="1"/>
  <c r="M386" i="1"/>
  <c r="N386" i="1"/>
  <c r="O386" i="1"/>
  <c r="P386" i="1"/>
  <c r="Q386" i="1"/>
  <c r="R386" i="1"/>
  <c r="S386" i="1"/>
  <c r="T386" i="1"/>
  <c r="U386" i="1"/>
  <c r="V386" i="1"/>
  <c r="M387" i="1"/>
  <c r="N387" i="1"/>
  <c r="O387" i="1"/>
  <c r="P387" i="1"/>
  <c r="Q387" i="1"/>
  <c r="R387" i="1"/>
  <c r="S387" i="1"/>
  <c r="T387" i="1"/>
  <c r="U387" i="1"/>
  <c r="V387" i="1"/>
  <c r="M388" i="1"/>
  <c r="N388" i="1"/>
  <c r="O388" i="1"/>
  <c r="P388" i="1"/>
  <c r="Q388" i="1"/>
  <c r="R388" i="1"/>
  <c r="S388" i="1"/>
  <c r="T388" i="1"/>
  <c r="U388" i="1"/>
  <c r="V388" i="1"/>
  <c r="M389" i="1"/>
  <c r="N389" i="1"/>
  <c r="O389" i="1"/>
  <c r="P389" i="1"/>
  <c r="Q389" i="1"/>
  <c r="R389" i="1"/>
  <c r="S389" i="1"/>
  <c r="T389" i="1"/>
  <c r="U389" i="1"/>
  <c r="V389" i="1"/>
  <c r="M390" i="1"/>
  <c r="N390" i="1"/>
  <c r="O390" i="1"/>
  <c r="P390" i="1"/>
  <c r="Q390" i="1"/>
  <c r="R390" i="1"/>
  <c r="S390" i="1"/>
  <c r="T390" i="1"/>
  <c r="U390" i="1"/>
  <c r="V390" i="1"/>
  <c r="M391" i="1"/>
  <c r="N391" i="1"/>
  <c r="O391" i="1"/>
  <c r="P391" i="1"/>
  <c r="Q391" i="1"/>
  <c r="R391" i="1"/>
  <c r="S391" i="1"/>
  <c r="T391" i="1"/>
  <c r="U391" i="1"/>
  <c r="V391" i="1"/>
  <c r="M392" i="1"/>
  <c r="N392" i="1"/>
  <c r="O392" i="1"/>
  <c r="P392" i="1"/>
  <c r="Q392" i="1"/>
  <c r="R392" i="1"/>
  <c r="S392" i="1"/>
  <c r="T392" i="1"/>
  <c r="U392" i="1"/>
  <c r="V392" i="1"/>
  <c r="M393" i="1"/>
  <c r="N393" i="1"/>
  <c r="O393" i="1"/>
  <c r="P393" i="1"/>
  <c r="Q393" i="1"/>
  <c r="R393" i="1"/>
  <c r="S393" i="1"/>
  <c r="T393" i="1"/>
  <c r="U393" i="1"/>
  <c r="V393" i="1"/>
  <c r="M394" i="1"/>
  <c r="N394" i="1"/>
  <c r="O394" i="1"/>
  <c r="P394" i="1"/>
  <c r="Q394" i="1"/>
  <c r="R394" i="1"/>
  <c r="S394" i="1"/>
  <c r="T394" i="1"/>
  <c r="U394" i="1"/>
  <c r="V394" i="1"/>
  <c r="M395" i="1"/>
  <c r="N395" i="1"/>
  <c r="O395" i="1"/>
  <c r="P395" i="1"/>
  <c r="Q395" i="1"/>
  <c r="R395" i="1"/>
  <c r="S395" i="1"/>
  <c r="T395" i="1"/>
  <c r="U395" i="1"/>
  <c r="V395" i="1"/>
  <c r="M396" i="1"/>
  <c r="N396" i="1"/>
  <c r="O396" i="1"/>
  <c r="P396" i="1"/>
  <c r="Q396" i="1"/>
  <c r="R396" i="1"/>
  <c r="S396" i="1"/>
  <c r="T396" i="1"/>
  <c r="U396" i="1"/>
  <c r="V396" i="1"/>
  <c r="M397" i="1"/>
  <c r="N397" i="1"/>
  <c r="O397" i="1"/>
  <c r="P397" i="1"/>
  <c r="Q397" i="1"/>
  <c r="R397" i="1"/>
  <c r="S397" i="1"/>
  <c r="T397" i="1"/>
  <c r="U397" i="1"/>
  <c r="V397" i="1"/>
  <c r="M398" i="1"/>
  <c r="N398" i="1"/>
  <c r="O398" i="1"/>
  <c r="P398" i="1"/>
  <c r="Q398" i="1"/>
  <c r="R398" i="1"/>
  <c r="S398" i="1"/>
  <c r="T398" i="1"/>
  <c r="U398" i="1"/>
  <c r="V398" i="1"/>
  <c r="M399" i="1"/>
  <c r="N399" i="1"/>
  <c r="O399" i="1"/>
  <c r="P399" i="1"/>
  <c r="Q399" i="1"/>
  <c r="R399" i="1"/>
  <c r="S399" i="1"/>
  <c r="T399" i="1"/>
  <c r="U399" i="1"/>
  <c r="V399" i="1"/>
  <c r="M400" i="1"/>
  <c r="N400" i="1"/>
  <c r="O400" i="1"/>
  <c r="P400" i="1"/>
  <c r="Q400" i="1"/>
  <c r="R400" i="1"/>
  <c r="S400" i="1"/>
  <c r="T400" i="1"/>
  <c r="U400" i="1"/>
  <c r="V400" i="1"/>
  <c r="M401" i="1"/>
  <c r="N401" i="1"/>
  <c r="O401" i="1"/>
  <c r="P401" i="1"/>
  <c r="Q401" i="1"/>
  <c r="R401" i="1"/>
  <c r="S401" i="1"/>
  <c r="T401" i="1"/>
  <c r="U401" i="1"/>
  <c r="V401" i="1"/>
  <c r="M402" i="1"/>
  <c r="N402" i="1"/>
  <c r="O402" i="1"/>
  <c r="P402" i="1"/>
  <c r="Q402" i="1"/>
  <c r="R402" i="1"/>
  <c r="S402" i="1"/>
  <c r="T402" i="1"/>
  <c r="U402" i="1"/>
  <c r="V402" i="1"/>
  <c r="M403" i="1"/>
  <c r="N403" i="1"/>
  <c r="O403" i="1"/>
  <c r="P403" i="1"/>
  <c r="Q403" i="1"/>
  <c r="R403" i="1"/>
  <c r="S403" i="1"/>
  <c r="T403" i="1"/>
  <c r="U403" i="1"/>
  <c r="V403" i="1"/>
  <c r="M404" i="1"/>
  <c r="N404" i="1"/>
  <c r="O404" i="1"/>
  <c r="P404" i="1"/>
  <c r="Q404" i="1"/>
  <c r="R404" i="1"/>
  <c r="S404" i="1"/>
  <c r="T404" i="1"/>
  <c r="U404" i="1"/>
  <c r="V404" i="1"/>
  <c r="M405" i="1"/>
  <c r="N405" i="1"/>
  <c r="O405" i="1"/>
  <c r="P405" i="1"/>
  <c r="Q405" i="1"/>
  <c r="R405" i="1"/>
  <c r="S405" i="1"/>
  <c r="T405" i="1"/>
  <c r="U405" i="1"/>
  <c r="V405" i="1"/>
  <c r="M406" i="1"/>
  <c r="N406" i="1"/>
  <c r="O406" i="1"/>
  <c r="P406" i="1"/>
  <c r="Q406" i="1"/>
  <c r="R406" i="1"/>
  <c r="S406" i="1"/>
  <c r="T406" i="1"/>
  <c r="U406" i="1"/>
  <c r="V406" i="1"/>
  <c r="M407" i="1"/>
  <c r="N407" i="1"/>
  <c r="O407" i="1"/>
  <c r="P407" i="1"/>
  <c r="Q407" i="1"/>
  <c r="R407" i="1"/>
  <c r="S407" i="1"/>
  <c r="T407" i="1"/>
  <c r="U407" i="1"/>
  <c r="V407" i="1"/>
  <c r="M408" i="1"/>
  <c r="N408" i="1"/>
  <c r="O408" i="1"/>
  <c r="P408" i="1"/>
  <c r="Q408" i="1"/>
  <c r="R408" i="1"/>
  <c r="S408" i="1"/>
  <c r="T408" i="1"/>
  <c r="U408" i="1"/>
  <c r="V408" i="1"/>
  <c r="M409" i="1"/>
  <c r="N409" i="1"/>
  <c r="O409" i="1"/>
  <c r="P409" i="1"/>
  <c r="Q409" i="1"/>
  <c r="R409" i="1"/>
  <c r="S409" i="1"/>
  <c r="T409" i="1"/>
  <c r="U409" i="1"/>
  <c r="V409" i="1"/>
  <c r="M410" i="1"/>
  <c r="N410" i="1"/>
  <c r="O410" i="1"/>
  <c r="P410" i="1"/>
  <c r="Q410" i="1"/>
  <c r="R410" i="1"/>
  <c r="S410" i="1"/>
  <c r="T410" i="1"/>
  <c r="U410" i="1"/>
  <c r="V410" i="1"/>
  <c r="M411" i="1"/>
  <c r="N411" i="1"/>
  <c r="O411" i="1"/>
  <c r="P411" i="1"/>
  <c r="Q411" i="1"/>
  <c r="R411" i="1"/>
  <c r="S411" i="1"/>
  <c r="T411" i="1"/>
  <c r="U411" i="1"/>
  <c r="V411" i="1"/>
  <c r="M412" i="1"/>
  <c r="N412" i="1"/>
  <c r="O412" i="1"/>
  <c r="P412" i="1"/>
  <c r="Q412" i="1"/>
  <c r="R412" i="1"/>
  <c r="S412" i="1"/>
  <c r="T412" i="1"/>
  <c r="U412" i="1"/>
  <c r="V412" i="1"/>
  <c r="M413" i="1"/>
  <c r="N413" i="1"/>
  <c r="O413" i="1"/>
  <c r="P413" i="1"/>
  <c r="Q413" i="1"/>
  <c r="R413" i="1"/>
  <c r="S413" i="1"/>
  <c r="T413" i="1"/>
  <c r="U413" i="1"/>
  <c r="V413" i="1"/>
  <c r="M414" i="1"/>
  <c r="N414" i="1"/>
  <c r="O414" i="1"/>
  <c r="P414" i="1"/>
  <c r="Q414" i="1"/>
  <c r="R414" i="1"/>
  <c r="S414" i="1"/>
  <c r="T414" i="1"/>
  <c r="U414" i="1"/>
  <c r="V414" i="1"/>
  <c r="M415" i="1"/>
  <c r="N415" i="1"/>
  <c r="O415" i="1"/>
  <c r="P415" i="1"/>
  <c r="Q415" i="1"/>
  <c r="R415" i="1"/>
  <c r="S415" i="1"/>
  <c r="T415" i="1"/>
  <c r="U415" i="1"/>
  <c r="V415" i="1"/>
  <c r="M416" i="1"/>
  <c r="N416" i="1"/>
  <c r="O416" i="1"/>
  <c r="P416" i="1"/>
  <c r="Q416" i="1"/>
  <c r="R416" i="1"/>
  <c r="S416" i="1"/>
  <c r="T416" i="1"/>
  <c r="U416" i="1"/>
  <c r="V416" i="1"/>
  <c r="M417" i="1"/>
  <c r="N417" i="1"/>
  <c r="O417" i="1"/>
  <c r="P417" i="1"/>
  <c r="Q417" i="1"/>
  <c r="R417" i="1"/>
  <c r="S417" i="1"/>
  <c r="T417" i="1"/>
  <c r="U417" i="1"/>
  <c r="V417" i="1"/>
  <c r="M418" i="1"/>
  <c r="N418" i="1"/>
  <c r="O418" i="1"/>
  <c r="P418" i="1"/>
  <c r="Q418" i="1"/>
  <c r="R418" i="1"/>
  <c r="S418" i="1"/>
  <c r="T418" i="1"/>
  <c r="U418" i="1"/>
  <c r="V418" i="1"/>
  <c r="M419" i="1"/>
  <c r="N419" i="1"/>
  <c r="O419" i="1"/>
  <c r="P419" i="1"/>
  <c r="Q419" i="1"/>
  <c r="R419" i="1"/>
  <c r="S419" i="1"/>
  <c r="T419" i="1"/>
  <c r="U419" i="1"/>
  <c r="V419" i="1"/>
  <c r="M420" i="1"/>
  <c r="N420" i="1"/>
  <c r="O420" i="1"/>
  <c r="P420" i="1"/>
  <c r="Q420" i="1"/>
  <c r="R420" i="1"/>
  <c r="S420" i="1"/>
  <c r="T420" i="1"/>
  <c r="U420" i="1"/>
  <c r="V420" i="1"/>
  <c r="M421" i="1"/>
  <c r="N421" i="1"/>
  <c r="O421" i="1"/>
  <c r="P421" i="1"/>
  <c r="Q421" i="1"/>
  <c r="R421" i="1"/>
  <c r="S421" i="1"/>
  <c r="T421" i="1"/>
  <c r="U421" i="1"/>
  <c r="V421" i="1"/>
  <c r="M422" i="1"/>
  <c r="N422" i="1"/>
  <c r="O422" i="1"/>
  <c r="P422" i="1"/>
  <c r="Q422" i="1"/>
  <c r="R422" i="1"/>
  <c r="S422" i="1"/>
  <c r="T422" i="1"/>
  <c r="U422" i="1"/>
  <c r="V422" i="1"/>
  <c r="M423" i="1"/>
  <c r="N423" i="1"/>
  <c r="O423" i="1"/>
  <c r="P423" i="1"/>
  <c r="Q423" i="1"/>
  <c r="R423" i="1"/>
  <c r="S423" i="1"/>
  <c r="T423" i="1"/>
  <c r="U423" i="1"/>
  <c r="V423" i="1"/>
  <c r="M424" i="1"/>
  <c r="N424" i="1"/>
  <c r="O424" i="1"/>
  <c r="P424" i="1"/>
  <c r="Q424" i="1"/>
  <c r="R424" i="1"/>
  <c r="S424" i="1"/>
  <c r="T424" i="1"/>
  <c r="U424" i="1"/>
  <c r="V424" i="1"/>
  <c r="M425" i="1"/>
  <c r="N425" i="1"/>
  <c r="O425" i="1"/>
  <c r="P425" i="1"/>
  <c r="Q425" i="1"/>
  <c r="R425" i="1"/>
  <c r="S425" i="1"/>
  <c r="T425" i="1"/>
  <c r="U425" i="1"/>
  <c r="V425" i="1"/>
  <c r="M426" i="1"/>
  <c r="N426" i="1"/>
  <c r="O426" i="1"/>
  <c r="P426" i="1"/>
  <c r="Q426" i="1"/>
  <c r="R426" i="1"/>
  <c r="S426" i="1"/>
  <c r="T426" i="1"/>
  <c r="U426" i="1"/>
  <c r="V426" i="1"/>
  <c r="M427" i="1"/>
  <c r="N427" i="1"/>
  <c r="O427" i="1"/>
  <c r="P427" i="1"/>
  <c r="Q427" i="1"/>
  <c r="R427" i="1"/>
  <c r="S427" i="1"/>
  <c r="T427" i="1"/>
  <c r="U427" i="1"/>
  <c r="V427" i="1"/>
  <c r="M428" i="1"/>
  <c r="N428" i="1"/>
  <c r="O428" i="1"/>
  <c r="P428" i="1"/>
  <c r="Q428" i="1"/>
  <c r="R428" i="1"/>
  <c r="S428" i="1"/>
  <c r="T428" i="1"/>
  <c r="U428" i="1"/>
  <c r="V428" i="1"/>
  <c r="M429" i="1"/>
  <c r="N429" i="1"/>
  <c r="O429" i="1"/>
  <c r="P429" i="1"/>
  <c r="Q429" i="1"/>
  <c r="R429" i="1"/>
  <c r="S429" i="1"/>
  <c r="T429" i="1"/>
  <c r="U429" i="1"/>
  <c r="V429" i="1"/>
  <c r="M430" i="1"/>
  <c r="N430" i="1"/>
  <c r="O430" i="1"/>
  <c r="P430" i="1"/>
  <c r="Q430" i="1"/>
  <c r="R430" i="1"/>
  <c r="S430" i="1"/>
  <c r="T430" i="1"/>
  <c r="U430" i="1"/>
  <c r="V430" i="1"/>
  <c r="M431" i="1"/>
  <c r="N431" i="1"/>
  <c r="O431" i="1"/>
  <c r="P431" i="1"/>
  <c r="Q431" i="1"/>
  <c r="R431" i="1"/>
  <c r="S431" i="1"/>
  <c r="T431" i="1"/>
  <c r="U431" i="1"/>
  <c r="V431" i="1"/>
  <c r="M432" i="1"/>
  <c r="N432" i="1"/>
  <c r="O432" i="1"/>
  <c r="P432" i="1"/>
  <c r="Q432" i="1"/>
  <c r="R432" i="1"/>
  <c r="S432" i="1"/>
  <c r="T432" i="1"/>
  <c r="U432" i="1"/>
  <c r="V432" i="1"/>
  <c r="M433" i="1"/>
  <c r="N433" i="1"/>
  <c r="O433" i="1"/>
  <c r="P433" i="1"/>
  <c r="Q433" i="1"/>
  <c r="R433" i="1"/>
  <c r="S433" i="1"/>
  <c r="T433" i="1"/>
  <c r="U433" i="1"/>
  <c r="V433" i="1"/>
  <c r="M434" i="1"/>
  <c r="N434" i="1"/>
  <c r="O434" i="1"/>
  <c r="P434" i="1"/>
  <c r="Q434" i="1"/>
  <c r="R434" i="1"/>
  <c r="S434" i="1"/>
  <c r="T434" i="1"/>
  <c r="U434" i="1"/>
  <c r="V434" i="1"/>
  <c r="M435" i="1"/>
  <c r="N435" i="1"/>
  <c r="O435" i="1"/>
  <c r="P435" i="1"/>
  <c r="Q435" i="1"/>
  <c r="R435" i="1"/>
  <c r="S435" i="1"/>
  <c r="T435" i="1"/>
  <c r="U435" i="1"/>
  <c r="V435" i="1"/>
  <c r="M436" i="1"/>
  <c r="N436" i="1"/>
  <c r="O436" i="1"/>
  <c r="P436" i="1"/>
  <c r="Q436" i="1"/>
  <c r="R436" i="1"/>
  <c r="S436" i="1"/>
  <c r="T436" i="1"/>
  <c r="U436" i="1"/>
  <c r="V436" i="1"/>
  <c r="M437" i="1"/>
  <c r="N437" i="1"/>
  <c r="O437" i="1"/>
  <c r="P437" i="1"/>
  <c r="Q437" i="1"/>
  <c r="R437" i="1"/>
  <c r="S437" i="1"/>
  <c r="T437" i="1"/>
  <c r="U437" i="1"/>
  <c r="V437" i="1"/>
  <c r="M438" i="1"/>
  <c r="N438" i="1"/>
  <c r="O438" i="1"/>
  <c r="P438" i="1"/>
  <c r="Q438" i="1"/>
  <c r="R438" i="1"/>
  <c r="S438" i="1"/>
  <c r="T438" i="1"/>
  <c r="U438" i="1"/>
  <c r="V438" i="1"/>
  <c r="M439" i="1"/>
  <c r="N439" i="1"/>
  <c r="O439" i="1"/>
  <c r="P439" i="1"/>
  <c r="Q439" i="1"/>
  <c r="R439" i="1"/>
  <c r="S439" i="1"/>
  <c r="T439" i="1"/>
  <c r="U439" i="1"/>
  <c r="V439" i="1"/>
  <c r="M440" i="1"/>
  <c r="N440" i="1"/>
  <c r="O440" i="1"/>
  <c r="P440" i="1"/>
  <c r="Q440" i="1"/>
  <c r="R440" i="1"/>
  <c r="S440" i="1"/>
  <c r="T440" i="1"/>
  <c r="U440" i="1"/>
  <c r="V440" i="1"/>
  <c r="M441" i="1"/>
  <c r="N441" i="1"/>
  <c r="O441" i="1"/>
  <c r="P441" i="1"/>
  <c r="Q441" i="1"/>
  <c r="R441" i="1"/>
  <c r="S441" i="1"/>
  <c r="T441" i="1"/>
  <c r="U441" i="1"/>
  <c r="V441" i="1"/>
  <c r="M442" i="1"/>
  <c r="N442" i="1"/>
  <c r="O442" i="1"/>
  <c r="P442" i="1"/>
  <c r="Q442" i="1"/>
  <c r="R442" i="1"/>
  <c r="S442" i="1"/>
  <c r="T442" i="1"/>
  <c r="U442" i="1"/>
  <c r="V442" i="1"/>
  <c r="M443" i="1"/>
  <c r="N443" i="1"/>
  <c r="O443" i="1"/>
  <c r="P443" i="1"/>
  <c r="Q443" i="1"/>
  <c r="R443" i="1"/>
  <c r="S443" i="1"/>
  <c r="T443" i="1"/>
  <c r="U443" i="1"/>
  <c r="V443" i="1"/>
  <c r="M444" i="1"/>
  <c r="N444" i="1"/>
  <c r="O444" i="1"/>
  <c r="P444" i="1"/>
  <c r="Q444" i="1"/>
  <c r="R444" i="1"/>
  <c r="S444" i="1"/>
  <c r="T444" i="1"/>
  <c r="U444" i="1"/>
  <c r="V444" i="1"/>
  <c r="M445" i="1"/>
  <c r="N445" i="1"/>
  <c r="O445" i="1"/>
  <c r="P445" i="1"/>
  <c r="Q445" i="1"/>
  <c r="R445" i="1"/>
  <c r="S445" i="1"/>
  <c r="T445" i="1"/>
  <c r="U445" i="1"/>
  <c r="V445" i="1"/>
  <c r="M446" i="1"/>
  <c r="N446" i="1"/>
  <c r="O446" i="1"/>
  <c r="P446" i="1"/>
  <c r="Q446" i="1"/>
  <c r="R446" i="1"/>
  <c r="S446" i="1"/>
  <c r="T446" i="1"/>
  <c r="U446" i="1"/>
  <c r="V446" i="1"/>
  <c r="M447" i="1"/>
  <c r="N447" i="1"/>
  <c r="O447" i="1"/>
  <c r="P447" i="1"/>
  <c r="Q447" i="1"/>
  <c r="R447" i="1"/>
  <c r="S447" i="1"/>
  <c r="T447" i="1"/>
  <c r="U447" i="1"/>
  <c r="V447" i="1"/>
  <c r="M448" i="1"/>
  <c r="N448" i="1"/>
  <c r="O448" i="1"/>
  <c r="P448" i="1"/>
  <c r="Q448" i="1"/>
  <c r="R448" i="1"/>
  <c r="S448" i="1"/>
  <c r="T448" i="1"/>
  <c r="U448" i="1"/>
  <c r="V448" i="1"/>
  <c r="M449" i="1"/>
  <c r="N449" i="1"/>
  <c r="O449" i="1"/>
  <c r="P449" i="1"/>
  <c r="Q449" i="1"/>
  <c r="R449" i="1"/>
  <c r="S449" i="1"/>
  <c r="T449" i="1"/>
  <c r="U449" i="1"/>
  <c r="V449" i="1"/>
  <c r="M450" i="1"/>
  <c r="N450" i="1"/>
  <c r="O450" i="1"/>
  <c r="P450" i="1"/>
  <c r="Q450" i="1"/>
  <c r="R450" i="1"/>
  <c r="S450" i="1"/>
  <c r="T450" i="1"/>
  <c r="U450" i="1"/>
  <c r="V450" i="1"/>
  <c r="M451" i="1"/>
  <c r="N451" i="1"/>
  <c r="O451" i="1"/>
  <c r="P451" i="1"/>
  <c r="Q451" i="1"/>
  <c r="R451" i="1"/>
  <c r="S451" i="1"/>
  <c r="T451" i="1"/>
  <c r="U451" i="1"/>
  <c r="V451" i="1"/>
  <c r="M452" i="1"/>
  <c r="N452" i="1"/>
  <c r="O452" i="1"/>
  <c r="P452" i="1"/>
  <c r="Q452" i="1"/>
  <c r="R452" i="1"/>
  <c r="S452" i="1"/>
  <c r="T452" i="1"/>
  <c r="U452" i="1"/>
  <c r="V452" i="1"/>
  <c r="M453" i="1"/>
  <c r="N453" i="1"/>
  <c r="O453" i="1"/>
  <c r="P453" i="1"/>
  <c r="Q453" i="1"/>
  <c r="R453" i="1"/>
  <c r="S453" i="1"/>
  <c r="T453" i="1"/>
  <c r="U453" i="1"/>
  <c r="V453" i="1"/>
  <c r="M454" i="1"/>
  <c r="N454" i="1"/>
  <c r="O454" i="1"/>
  <c r="P454" i="1"/>
  <c r="Q454" i="1"/>
  <c r="R454" i="1"/>
  <c r="S454" i="1"/>
  <c r="T454" i="1"/>
  <c r="U454" i="1"/>
  <c r="V454" i="1"/>
  <c r="M455" i="1"/>
  <c r="N455" i="1"/>
  <c r="O455" i="1"/>
  <c r="P455" i="1"/>
  <c r="Q455" i="1"/>
  <c r="R455" i="1"/>
  <c r="S455" i="1"/>
  <c r="T455" i="1"/>
  <c r="U455" i="1"/>
  <c r="V455" i="1"/>
  <c r="M456" i="1"/>
  <c r="N456" i="1"/>
  <c r="O456" i="1"/>
  <c r="P456" i="1"/>
  <c r="Q456" i="1"/>
  <c r="R456" i="1"/>
  <c r="S456" i="1"/>
  <c r="T456" i="1"/>
  <c r="U456" i="1"/>
  <c r="V456" i="1"/>
  <c r="M457" i="1"/>
  <c r="N457" i="1"/>
  <c r="O457" i="1"/>
  <c r="P457" i="1"/>
  <c r="Q457" i="1"/>
  <c r="R457" i="1"/>
  <c r="S457" i="1"/>
  <c r="T457" i="1"/>
  <c r="U457" i="1"/>
  <c r="V457" i="1"/>
  <c r="M458" i="1"/>
  <c r="N458" i="1"/>
  <c r="O458" i="1"/>
  <c r="P458" i="1"/>
  <c r="Q458" i="1"/>
  <c r="R458" i="1"/>
  <c r="S458" i="1"/>
  <c r="T458" i="1"/>
  <c r="U458" i="1"/>
  <c r="V458" i="1"/>
  <c r="M459" i="1"/>
  <c r="N459" i="1"/>
  <c r="O459" i="1"/>
  <c r="P459" i="1"/>
  <c r="Q459" i="1"/>
  <c r="R459" i="1"/>
  <c r="S459" i="1"/>
  <c r="T459" i="1"/>
  <c r="U459" i="1"/>
  <c r="V459" i="1"/>
  <c r="M460" i="1"/>
  <c r="N460" i="1"/>
  <c r="O460" i="1"/>
  <c r="P460" i="1"/>
  <c r="Q460" i="1"/>
  <c r="R460" i="1"/>
  <c r="S460" i="1"/>
  <c r="T460" i="1"/>
  <c r="U460" i="1"/>
  <c r="V460" i="1"/>
  <c r="M461" i="1"/>
  <c r="N461" i="1"/>
  <c r="O461" i="1"/>
  <c r="P461" i="1"/>
  <c r="Q461" i="1"/>
  <c r="R461" i="1"/>
  <c r="S461" i="1"/>
  <c r="T461" i="1"/>
  <c r="U461" i="1"/>
  <c r="V461" i="1"/>
  <c r="M462" i="1"/>
  <c r="N462" i="1"/>
  <c r="O462" i="1"/>
  <c r="P462" i="1"/>
  <c r="Q462" i="1"/>
  <c r="R462" i="1"/>
  <c r="S462" i="1"/>
  <c r="T462" i="1"/>
  <c r="U462" i="1"/>
  <c r="V462" i="1"/>
  <c r="M463" i="1"/>
  <c r="N463" i="1"/>
  <c r="O463" i="1"/>
  <c r="P463" i="1"/>
  <c r="Q463" i="1"/>
  <c r="R463" i="1"/>
  <c r="S463" i="1"/>
  <c r="T463" i="1"/>
  <c r="U463" i="1"/>
  <c r="V463" i="1"/>
  <c r="M464" i="1"/>
  <c r="N464" i="1"/>
  <c r="O464" i="1"/>
  <c r="P464" i="1"/>
  <c r="Q464" i="1"/>
  <c r="R464" i="1"/>
  <c r="S464" i="1"/>
  <c r="T464" i="1"/>
  <c r="U464" i="1"/>
  <c r="V464" i="1"/>
  <c r="M465" i="1"/>
  <c r="N465" i="1"/>
  <c r="O465" i="1"/>
  <c r="P465" i="1"/>
  <c r="Q465" i="1"/>
  <c r="R465" i="1"/>
  <c r="S465" i="1"/>
  <c r="T465" i="1"/>
  <c r="U465" i="1"/>
  <c r="V465" i="1"/>
  <c r="M466" i="1"/>
  <c r="N466" i="1"/>
  <c r="O466" i="1"/>
  <c r="P466" i="1"/>
  <c r="Q466" i="1"/>
  <c r="R466" i="1"/>
  <c r="S466" i="1"/>
  <c r="T466" i="1"/>
  <c r="U466" i="1"/>
  <c r="V466" i="1"/>
  <c r="M467" i="1"/>
  <c r="N467" i="1"/>
  <c r="O467" i="1"/>
  <c r="P467" i="1"/>
  <c r="Q467" i="1"/>
  <c r="R467" i="1"/>
  <c r="S467" i="1"/>
  <c r="T467" i="1"/>
  <c r="U467" i="1"/>
  <c r="V467" i="1"/>
  <c r="M468" i="1"/>
  <c r="N468" i="1"/>
  <c r="O468" i="1"/>
  <c r="P468" i="1"/>
  <c r="Q468" i="1"/>
  <c r="R468" i="1"/>
  <c r="S468" i="1"/>
  <c r="T468" i="1"/>
  <c r="U468" i="1"/>
  <c r="V468" i="1"/>
  <c r="M469" i="1"/>
  <c r="N469" i="1"/>
  <c r="O469" i="1"/>
  <c r="P469" i="1"/>
  <c r="Q469" i="1"/>
  <c r="R469" i="1"/>
  <c r="S469" i="1"/>
  <c r="T469" i="1"/>
  <c r="U469" i="1"/>
  <c r="V469" i="1"/>
  <c r="M470" i="1"/>
  <c r="N470" i="1"/>
  <c r="O470" i="1"/>
  <c r="P470" i="1"/>
  <c r="Q470" i="1"/>
  <c r="R470" i="1"/>
  <c r="S470" i="1"/>
  <c r="T470" i="1"/>
  <c r="U470" i="1"/>
  <c r="V470" i="1"/>
  <c r="M471" i="1"/>
  <c r="N471" i="1"/>
  <c r="O471" i="1"/>
  <c r="P471" i="1"/>
  <c r="Q471" i="1"/>
  <c r="R471" i="1"/>
  <c r="S471" i="1"/>
  <c r="T471" i="1"/>
  <c r="U471" i="1"/>
  <c r="V471" i="1"/>
  <c r="M472" i="1"/>
  <c r="N472" i="1"/>
  <c r="O472" i="1"/>
  <c r="P472" i="1"/>
  <c r="Q472" i="1"/>
  <c r="R472" i="1"/>
  <c r="S472" i="1"/>
  <c r="T472" i="1"/>
  <c r="U472" i="1"/>
  <c r="V472" i="1"/>
  <c r="M473" i="1"/>
  <c r="N473" i="1"/>
  <c r="O473" i="1"/>
  <c r="P473" i="1"/>
  <c r="Q473" i="1"/>
  <c r="R473" i="1"/>
  <c r="S473" i="1"/>
  <c r="T473" i="1"/>
  <c r="U473" i="1"/>
  <c r="V473" i="1"/>
  <c r="M474" i="1"/>
  <c r="N474" i="1"/>
  <c r="O474" i="1"/>
  <c r="P474" i="1"/>
  <c r="Q474" i="1"/>
  <c r="R474" i="1"/>
  <c r="S474" i="1"/>
  <c r="T474" i="1"/>
  <c r="U474" i="1"/>
  <c r="V474" i="1"/>
  <c r="M475" i="1"/>
  <c r="N475" i="1"/>
  <c r="O475" i="1"/>
  <c r="P475" i="1"/>
  <c r="Q475" i="1"/>
  <c r="R475" i="1"/>
  <c r="S475" i="1"/>
  <c r="T475" i="1"/>
  <c r="U475" i="1"/>
  <c r="V475" i="1"/>
  <c r="M476" i="1"/>
  <c r="N476" i="1"/>
  <c r="O476" i="1"/>
  <c r="P476" i="1"/>
  <c r="Q476" i="1"/>
  <c r="R476" i="1"/>
  <c r="S476" i="1"/>
  <c r="T476" i="1"/>
  <c r="U476" i="1"/>
  <c r="V476" i="1"/>
  <c r="M477" i="1"/>
  <c r="N477" i="1"/>
  <c r="O477" i="1"/>
  <c r="P477" i="1"/>
  <c r="Q477" i="1"/>
  <c r="R477" i="1"/>
  <c r="S477" i="1"/>
  <c r="T477" i="1"/>
  <c r="U477" i="1"/>
  <c r="V477" i="1"/>
  <c r="M478" i="1"/>
  <c r="N478" i="1"/>
  <c r="O478" i="1"/>
  <c r="P478" i="1"/>
  <c r="Q478" i="1"/>
  <c r="R478" i="1"/>
  <c r="S478" i="1"/>
  <c r="T478" i="1"/>
  <c r="U478" i="1"/>
  <c r="V478" i="1"/>
  <c r="M479" i="1"/>
  <c r="N479" i="1"/>
  <c r="O479" i="1"/>
  <c r="P479" i="1"/>
  <c r="Q479" i="1"/>
  <c r="R479" i="1"/>
  <c r="S479" i="1"/>
  <c r="T479" i="1"/>
  <c r="U479" i="1"/>
  <c r="V479" i="1"/>
  <c r="M480" i="1"/>
  <c r="N480" i="1"/>
  <c r="O480" i="1"/>
  <c r="P480" i="1"/>
  <c r="Q480" i="1"/>
  <c r="R480" i="1"/>
  <c r="S480" i="1"/>
  <c r="T480" i="1"/>
  <c r="U480" i="1"/>
  <c r="V480" i="1"/>
  <c r="M481" i="1"/>
  <c r="N481" i="1"/>
  <c r="O481" i="1"/>
  <c r="P481" i="1"/>
  <c r="Q481" i="1"/>
  <c r="R481" i="1"/>
  <c r="S481" i="1"/>
  <c r="T481" i="1"/>
  <c r="U481" i="1"/>
  <c r="V481" i="1"/>
  <c r="M482" i="1"/>
  <c r="N482" i="1"/>
  <c r="O482" i="1"/>
  <c r="P482" i="1"/>
  <c r="Q482" i="1"/>
  <c r="R482" i="1"/>
  <c r="S482" i="1"/>
  <c r="T482" i="1"/>
  <c r="U482" i="1"/>
  <c r="V482" i="1"/>
  <c r="M483" i="1"/>
  <c r="N483" i="1"/>
  <c r="O483" i="1"/>
  <c r="P483" i="1"/>
  <c r="Q483" i="1"/>
  <c r="R483" i="1"/>
  <c r="S483" i="1"/>
  <c r="T483" i="1"/>
  <c r="U483" i="1"/>
  <c r="V483" i="1"/>
  <c r="M484" i="1"/>
  <c r="N484" i="1"/>
  <c r="O484" i="1"/>
  <c r="P484" i="1"/>
  <c r="Q484" i="1"/>
  <c r="R484" i="1"/>
  <c r="S484" i="1"/>
  <c r="T484" i="1"/>
  <c r="U484" i="1"/>
  <c r="V484" i="1"/>
  <c r="M485" i="1"/>
  <c r="N485" i="1"/>
  <c r="O485" i="1"/>
  <c r="P485" i="1"/>
  <c r="Q485" i="1"/>
  <c r="R485" i="1"/>
  <c r="S485" i="1"/>
  <c r="T485" i="1"/>
  <c r="U485" i="1"/>
  <c r="V485" i="1"/>
  <c r="M486" i="1"/>
  <c r="N486" i="1"/>
  <c r="O486" i="1"/>
  <c r="P486" i="1"/>
  <c r="Q486" i="1"/>
  <c r="R486" i="1"/>
  <c r="S486" i="1"/>
  <c r="T486" i="1"/>
  <c r="U486" i="1"/>
  <c r="V486" i="1"/>
  <c r="M487" i="1"/>
  <c r="N487" i="1"/>
  <c r="O487" i="1"/>
  <c r="P487" i="1"/>
  <c r="Q487" i="1"/>
  <c r="R487" i="1"/>
  <c r="S487" i="1"/>
  <c r="T487" i="1"/>
  <c r="U487" i="1"/>
  <c r="V487" i="1"/>
  <c r="M488" i="1"/>
  <c r="N488" i="1"/>
  <c r="O488" i="1"/>
  <c r="P488" i="1"/>
  <c r="Q488" i="1"/>
  <c r="R488" i="1"/>
  <c r="S488" i="1"/>
  <c r="T488" i="1"/>
  <c r="U488" i="1"/>
  <c r="V488" i="1"/>
  <c r="M489" i="1"/>
  <c r="N489" i="1"/>
  <c r="O489" i="1"/>
  <c r="P489" i="1"/>
  <c r="Q489" i="1"/>
  <c r="R489" i="1"/>
  <c r="S489" i="1"/>
  <c r="T489" i="1"/>
  <c r="U489" i="1"/>
  <c r="V489" i="1"/>
  <c r="M490" i="1"/>
  <c r="N490" i="1"/>
  <c r="O490" i="1"/>
  <c r="P490" i="1"/>
  <c r="Q490" i="1"/>
  <c r="R490" i="1"/>
  <c r="S490" i="1"/>
  <c r="T490" i="1"/>
  <c r="U490" i="1"/>
  <c r="V490" i="1"/>
  <c r="M491" i="1"/>
  <c r="N491" i="1"/>
  <c r="O491" i="1"/>
  <c r="P491" i="1"/>
  <c r="Q491" i="1"/>
  <c r="R491" i="1"/>
  <c r="S491" i="1"/>
  <c r="T491" i="1"/>
  <c r="U491" i="1"/>
  <c r="V491" i="1"/>
  <c r="M492" i="1"/>
  <c r="N492" i="1"/>
  <c r="O492" i="1"/>
  <c r="P492" i="1"/>
  <c r="Q492" i="1"/>
  <c r="R492" i="1"/>
  <c r="S492" i="1"/>
  <c r="T492" i="1"/>
  <c r="U492" i="1"/>
  <c r="V492" i="1"/>
  <c r="M493" i="1"/>
  <c r="N493" i="1"/>
  <c r="O493" i="1"/>
  <c r="P493" i="1"/>
  <c r="Q493" i="1"/>
  <c r="R493" i="1"/>
  <c r="S493" i="1"/>
  <c r="T493" i="1"/>
  <c r="U493" i="1"/>
  <c r="V493" i="1"/>
  <c r="M494" i="1"/>
  <c r="N494" i="1"/>
  <c r="O494" i="1"/>
  <c r="P494" i="1"/>
  <c r="Q494" i="1"/>
  <c r="R494" i="1"/>
  <c r="S494" i="1"/>
  <c r="T494" i="1"/>
  <c r="U494" i="1"/>
  <c r="V494" i="1"/>
  <c r="M495" i="1"/>
  <c r="N495" i="1"/>
  <c r="O495" i="1"/>
  <c r="P495" i="1"/>
  <c r="Q495" i="1"/>
  <c r="R495" i="1"/>
  <c r="S495" i="1"/>
  <c r="T495" i="1"/>
  <c r="U495" i="1"/>
  <c r="V495" i="1"/>
  <c r="M496" i="1"/>
  <c r="N496" i="1"/>
  <c r="O496" i="1"/>
  <c r="P496" i="1"/>
  <c r="Q496" i="1"/>
  <c r="R496" i="1"/>
  <c r="S496" i="1"/>
  <c r="T496" i="1"/>
  <c r="U496" i="1"/>
  <c r="V496" i="1"/>
  <c r="M497" i="1"/>
  <c r="N497" i="1"/>
  <c r="O497" i="1"/>
  <c r="P497" i="1"/>
  <c r="Q497" i="1"/>
  <c r="R497" i="1"/>
  <c r="S497" i="1"/>
  <c r="T497" i="1"/>
  <c r="U497" i="1"/>
  <c r="V497" i="1"/>
  <c r="M498" i="1"/>
  <c r="N498" i="1"/>
  <c r="O498" i="1"/>
  <c r="P498" i="1"/>
  <c r="Q498" i="1"/>
  <c r="R498" i="1"/>
  <c r="S498" i="1"/>
  <c r="T498" i="1"/>
  <c r="U498" i="1"/>
  <c r="V498" i="1"/>
  <c r="M499" i="1"/>
  <c r="N499" i="1"/>
  <c r="O499" i="1"/>
  <c r="P499" i="1"/>
  <c r="Q499" i="1"/>
  <c r="R499" i="1"/>
  <c r="S499" i="1"/>
  <c r="T499" i="1"/>
  <c r="U499" i="1"/>
  <c r="V499" i="1"/>
  <c r="M500" i="1"/>
  <c r="N500" i="1"/>
  <c r="O500" i="1"/>
  <c r="P500" i="1"/>
  <c r="Q500" i="1"/>
  <c r="R500" i="1"/>
  <c r="S500" i="1"/>
  <c r="T500" i="1"/>
  <c r="U500" i="1"/>
  <c r="V500" i="1"/>
  <c r="M501" i="1"/>
  <c r="N501" i="1"/>
  <c r="O501" i="1"/>
  <c r="P501" i="1"/>
  <c r="Q501" i="1"/>
  <c r="R501" i="1"/>
  <c r="S501" i="1"/>
  <c r="T501" i="1"/>
  <c r="U501" i="1"/>
  <c r="V501" i="1"/>
  <c r="M502" i="1"/>
  <c r="N502" i="1"/>
  <c r="O502" i="1"/>
  <c r="P502" i="1"/>
  <c r="Q502" i="1"/>
  <c r="R502" i="1"/>
  <c r="S502" i="1"/>
  <c r="T502" i="1"/>
  <c r="U502" i="1"/>
  <c r="V502" i="1"/>
  <c r="M503" i="1"/>
  <c r="N503" i="1"/>
  <c r="O503" i="1"/>
  <c r="P503" i="1"/>
  <c r="Q503" i="1"/>
  <c r="R503" i="1"/>
  <c r="S503" i="1"/>
  <c r="T503" i="1"/>
  <c r="U503" i="1"/>
  <c r="V503" i="1"/>
  <c r="M504" i="1"/>
  <c r="N504" i="1"/>
  <c r="O504" i="1"/>
  <c r="P504" i="1"/>
  <c r="Q504" i="1"/>
  <c r="R504" i="1"/>
  <c r="S504" i="1"/>
  <c r="T504" i="1"/>
  <c r="U504" i="1"/>
  <c r="V504" i="1"/>
  <c r="M505" i="1"/>
  <c r="N505" i="1"/>
  <c r="O505" i="1"/>
  <c r="P505" i="1"/>
  <c r="Q505" i="1"/>
  <c r="R505" i="1"/>
  <c r="S505" i="1"/>
  <c r="T505" i="1"/>
  <c r="U505" i="1"/>
  <c r="V505" i="1"/>
  <c r="M506" i="1"/>
  <c r="N506" i="1"/>
  <c r="O506" i="1"/>
  <c r="P506" i="1"/>
  <c r="Q506" i="1"/>
  <c r="R506" i="1"/>
  <c r="S506" i="1"/>
  <c r="T506" i="1"/>
  <c r="U506" i="1"/>
  <c r="V506" i="1"/>
  <c r="M507" i="1"/>
  <c r="N507" i="1"/>
  <c r="O507" i="1"/>
  <c r="P507" i="1"/>
  <c r="Q507" i="1"/>
  <c r="R507" i="1"/>
  <c r="S507" i="1"/>
  <c r="T507" i="1"/>
  <c r="U507" i="1"/>
  <c r="V507" i="1"/>
  <c r="M508" i="1"/>
  <c r="N508" i="1"/>
  <c r="O508" i="1"/>
  <c r="P508" i="1"/>
  <c r="Q508" i="1"/>
  <c r="R508" i="1"/>
  <c r="S508" i="1"/>
  <c r="T508" i="1"/>
  <c r="U508" i="1"/>
  <c r="V508" i="1"/>
  <c r="M509" i="1"/>
  <c r="N509" i="1"/>
  <c r="O509" i="1"/>
  <c r="P509" i="1"/>
  <c r="Q509" i="1"/>
  <c r="R509" i="1"/>
  <c r="S509" i="1"/>
  <c r="T509" i="1"/>
  <c r="U509" i="1"/>
  <c r="V509" i="1"/>
  <c r="M510" i="1"/>
  <c r="N510" i="1"/>
  <c r="O510" i="1"/>
  <c r="P510" i="1"/>
  <c r="Q510" i="1"/>
  <c r="R510" i="1"/>
  <c r="S510" i="1"/>
  <c r="T510" i="1"/>
  <c r="U510" i="1"/>
  <c r="V510" i="1"/>
  <c r="M511" i="1"/>
  <c r="N511" i="1"/>
  <c r="O511" i="1"/>
  <c r="P511" i="1"/>
  <c r="Q511" i="1"/>
  <c r="R511" i="1"/>
  <c r="S511" i="1"/>
  <c r="T511" i="1"/>
  <c r="U511" i="1"/>
  <c r="V511" i="1"/>
  <c r="M512" i="1"/>
  <c r="N512" i="1"/>
  <c r="O512" i="1"/>
  <c r="P512" i="1"/>
  <c r="Q512" i="1"/>
  <c r="R512" i="1"/>
  <c r="S512" i="1"/>
  <c r="T512" i="1"/>
  <c r="U512" i="1"/>
  <c r="V512" i="1"/>
  <c r="M513" i="1"/>
  <c r="N513" i="1"/>
  <c r="O513" i="1"/>
  <c r="P513" i="1"/>
  <c r="Q513" i="1"/>
  <c r="R513" i="1"/>
  <c r="S513" i="1"/>
  <c r="T513" i="1"/>
  <c r="U513" i="1"/>
  <c r="V513" i="1"/>
  <c r="M514" i="1"/>
  <c r="N514" i="1"/>
  <c r="O514" i="1"/>
  <c r="P514" i="1"/>
  <c r="Q514" i="1"/>
  <c r="R514" i="1"/>
  <c r="S514" i="1"/>
  <c r="T514" i="1"/>
  <c r="U514" i="1"/>
  <c r="V514" i="1"/>
  <c r="M515" i="1"/>
  <c r="N515" i="1"/>
  <c r="O515" i="1"/>
  <c r="P515" i="1"/>
  <c r="Q515" i="1"/>
  <c r="R515" i="1"/>
  <c r="S515" i="1"/>
  <c r="T515" i="1"/>
  <c r="U515" i="1"/>
  <c r="V515" i="1"/>
  <c r="M516" i="1"/>
  <c r="N516" i="1"/>
  <c r="O516" i="1"/>
  <c r="P516" i="1"/>
  <c r="Q516" i="1"/>
  <c r="R516" i="1"/>
  <c r="S516" i="1"/>
  <c r="T516" i="1"/>
  <c r="U516" i="1"/>
  <c r="V516" i="1"/>
  <c r="M517" i="1"/>
  <c r="N517" i="1"/>
  <c r="O517" i="1"/>
  <c r="P517" i="1"/>
  <c r="Q517" i="1"/>
  <c r="R517" i="1"/>
  <c r="S517" i="1"/>
  <c r="T517" i="1"/>
  <c r="U517" i="1"/>
  <c r="V517" i="1"/>
  <c r="M518" i="1"/>
  <c r="N518" i="1"/>
  <c r="O518" i="1"/>
  <c r="P518" i="1"/>
  <c r="Q518" i="1"/>
  <c r="R518" i="1"/>
  <c r="S518" i="1"/>
  <c r="T518" i="1"/>
  <c r="U518" i="1"/>
  <c r="V518" i="1"/>
  <c r="M519" i="1"/>
  <c r="N519" i="1"/>
  <c r="O519" i="1"/>
  <c r="P519" i="1"/>
  <c r="Q519" i="1"/>
  <c r="R519" i="1"/>
  <c r="S519" i="1"/>
  <c r="T519" i="1"/>
  <c r="U519" i="1"/>
  <c r="V519" i="1"/>
  <c r="M520" i="1"/>
  <c r="N520" i="1"/>
  <c r="O520" i="1"/>
  <c r="P520" i="1"/>
  <c r="Q520" i="1"/>
  <c r="R520" i="1"/>
  <c r="S520" i="1"/>
  <c r="T520" i="1"/>
  <c r="U520" i="1"/>
  <c r="V520" i="1"/>
  <c r="M521" i="1"/>
  <c r="N521" i="1"/>
  <c r="O521" i="1"/>
  <c r="P521" i="1"/>
  <c r="Q521" i="1"/>
  <c r="R521" i="1"/>
  <c r="S521" i="1"/>
  <c r="T521" i="1"/>
  <c r="U521" i="1"/>
  <c r="V521" i="1"/>
  <c r="M522" i="1"/>
  <c r="N522" i="1"/>
  <c r="O522" i="1"/>
  <c r="P522" i="1"/>
  <c r="Q522" i="1"/>
  <c r="R522" i="1"/>
  <c r="S522" i="1"/>
  <c r="T522" i="1"/>
  <c r="U522" i="1"/>
  <c r="V522" i="1"/>
  <c r="M523" i="1"/>
  <c r="N523" i="1"/>
  <c r="O523" i="1"/>
  <c r="P523" i="1"/>
  <c r="Q523" i="1"/>
  <c r="R523" i="1"/>
  <c r="S523" i="1"/>
  <c r="T523" i="1"/>
  <c r="U523" i="1"/>
  <c r="V523" i="1"/>
  <c r="M524" i="1"/>
  <c r="N524" i="1"/>
  <c r="O524" i="1"/>
  <c r="P524" i="1"/>
  <c r="Q524" i="1"/>
  <c r="R524" i="1"/>
  <c r="S524" i="1"/>
  <c r="T524" i="1"/>
  <c r="U524" i="1"/>
  <c r="V524" i="1"/>
  <c r="M525" i="1"/>
  <c r="N525" i="1"/>
  <c r="O525" i="1"/>
  <c r="P525" i="1"/>
  <c r="Q525" i="1"/>
  <c r="R525" i="1"/>
  <c r="S525" i="1"/>
  <c r="T525" i="1"/>
  <c r="U525" i="1"/>
  <c r="V525" i="1"/>
  <c r="M526" i="1"/>
  <c r="N526" i="1"/>
  <c r="O526" i="1"/>
  <c r="P526" i="1"/>
  <c r="Q526" i="1"/>
  <c r="R526" i="1"/>
  <c r="S526" i="1"/>
  <c r="T526" i="1"/>
  <c r="U526" i="1"/>
  <c r="M527" i="1"/>
  <c r="N527" i="1"/>
  <c r="O527" i="1"/>
  <c r="P527" i="1"/>
  <c r="Q527" i="1"/>
  <c r="R527" i="1"/>
  <c r="S527" i="1"/>
  <c r="T527" i="1"/>
  <c r="U527" i="1"/>
  <c r="V527" i="1"/>
  <c r="M528" i="1"/>
  <c r="N528" i="1"/>
  <c r="O528" i="1"/>
  <c r="P528" i="1"/>
  <c r="Q528" i="1"/>
  <c r="R528" i="1"/>
  <c r="S528" i="1"/>
  <c r="T528" i="1"/>
  <c r="U528" i="1"/>
  <c r="V528" i="1"/>
  <c r="M529" i="1"/>
  <c r="N529" i="1"/>
  <c r="O529" i="1"/>
  <c r="P529" i="1"/>
  <c r="Q529" i="1"/>
  <c r="R529" i="1"/>
  <c r="S529" i="1"/>
  <c r="T529" i="1"/>
  <c r="U529" i="1"/>
  <c r="V529" i="1"/>
  <c r="M530" i="1"/>
  <c r="N530" i="1"/>
  <c r="O530" i="1"/>
  <c r="P530" i="1"/>
  <c r="Q530" i="1"/>
  <c r="R530" i="1"/>
  <c r="S530" i="1"/>
  <c r="T530" i="1"/>
  <c r="U530" i="1"/>
  <c r="V530" i="1"/>
  <c r="M531" i="1"/>
  <c r="N531" i="1"/>
  <c r="O531" i="1"/>
  <c r="P531" i="1"/>
  <c r="Q531" i="1"/>
  <c r="R531" i="1"/>
  <c r="S531" i="1"/>
  <c r="T531" i="1"/>
  <c r="U531" i="1"/>
  <c r="V531" i="1"/>
  <c r="M532" i="1"/>
  <c r="N532" i="1"/>
  <c r="O532" i="1"/>
  <c r="P532" i="1"/>
  <c r="Q532" i="1"/>
  <c r="R532" i="1"/>
  <c r="S532" i="1"/>
  <c r="T532" i="1"/>
  <c r="U532" i="1"/>
  <c r="V532" i="1"/>
  <c r="M533" i="1"/>
  <c r="N533" i="1"/>
  <c r="O533" i="1"/>
  <c r="P533" i="1"/>
  <c r="Q533" i="1"/>
  <c r="R533" i="1"/>
  <c r="S533" i="1"/>
  <c r="T533" i="1"/>
  <c r="U533" i="1"/>
  <c r="V533" i="1"/>
  <c r="M534" i="1"/>
  <c r="N534" i="1"/>
  <c r="O534" i="1"/>
  <c r="P534" i="1"/>
  <c r="Q534" i="1"/>
  <c r="R534" i="1"/>
  <c r="S534" i="1"/>
  <c r="T534" i="1"/>
  <c r="U534" i="1"/>
  <c r="V534" i="1"/>
  <c r="M535" i="1"/>
  <c r="N535" i="1"/>
  <c r="O535" i="1"/>
  <c r="P535" i="1"/>
  <c r="Q535" i="1"/>
  <c r="R535" i="1"/>
  <c r="S535" i="1"/>
  <c r="T535" i="1"/>
  <c r="U535" i="1"/>
  <c r="V535" i="1"/>
  <c r="M536" i="1"/>
  <c r="N536" i="1"/>
  <c r="O536" i="1"/>
  <c r="P536" i="1"/>
  <c r="Q536" i="1"/>
  <c r="R536" i="1"/>
  <c r="S536" i="1"/>
  <c r="T536" i="1"/>
  <c r="U536" i="1"/>
  <c r="V536" i="1"/>
  <c r="M537" i="1"/>
  <c r="N537" i="1"/>
  <c r="O537" i="1"/>
  <c r="P537" i="1"/>
  <c r="Q537" i="1"/>
  <c r="R537" i="1"/>
  <c r="S537" i="1"/>
  <c r="T537" i="1"/>
  <c r="U537" i="1"/>
  <c r="V537" i="1"/>
  <c r="M538" i="1"/>
  <c r="N538" i="1"/>
  <c r="O538" i="1"/>
  <c r="P538" i="1"/>
  <c r="Q538" i="1"/>
  <c r="R538" i="1"/>
  <c r="S538" i="1"/>
  <c r="T538" i="1"/>
  <c r="U538" i="1"/>
  <c r="V538" i="1"/>
  <c r="M539" i="1"/>
  <c r="N539" i="1"/>
  <c r="O539" i="1"/>
  <c r="P539" i="1"/>
  <c r="Q539" i="1"/>
  <c r="R539" i="1"/>
  <c r="S539" i="1"/>
  <c r="T539" i="1"/>
  <c r="U539" i="1"/>
  <c r="V539" i="1"/>
  <c r="M540" i="1"/>
  <c r="N540" i="1"/>
  <c r="O540" i="1"/>
  <c r="P540" i="1"/>
  <c r="Q540" i="1"/>
  <c r="R540" i="1"/>
  <c r="S540" i="1"/>
  <c r="T540" i="1"/>
  <c r="U540" i="1"/>
  <c r="V540" i="1"/>
  <c r="M541" i="1"/>
  <c r="N541" i="1"/>
  <c r="O541" i="1"/>
  <c r="P541" i="1"/>
  <c r="Q541" i="1"/>
  <c r="R541" i="1"/>
  <c r="S541" i="1"/>
  <c r="T541" i="1"/>
  <c r="U541" i="1"/>
  <c r="V541" i="1"/>
  <c r="M542" i="1"/>
  <c r="N542" i="1"/>
  <c r="O542" i="1"/>
  <c r="P542" i="1"/>
  <c r="Q542" i="1"/>
  <c r="R542" i="1"/>
  <c r="S542" i="1"/>
  <c r="T542" i="1"/>
  <c r="U542" i="1"/>
  <c r="V542" i="1"/>
  <c r="M543" i="1"/>
  <c r="N543" i="1"/>
  <c r="O543" i="1"/>
  <c r="P543" i="1"/>
  <c r="Q543" i="1"/>
  <c r="R543" i="1"/>
  <c r="S543" i="1"/>
  <c r="T543" i="1"/>
  <c r="U543" i="1"/>
  <c r="V543" i="1"/>
  <c r="M544" i="1"/>
  <c r="N544" i="1"/>
  <c r="O544" i="1"/>
  <c r="P544" i="1"/>
  <c r="Q544" i="1"/>
  <c r="R544" i="1"/>
  <c r="S544" i="1"/>
  <c r="T544" i="1"/>
  <c r="U544" i="1"/>
  <c r="V544" i="1"/>
  <c r="M545" i="1"/>
  <c r="N545" i="1"/>
  <c r="O545" i="1"/>
  <c r="P545" i="1"/>
  <c r="Q545" i="1"/>
  <c r="R545" i="1"/>
  <c r="S545" i="1"/>
  <c r="T545" i="1"/>
  <c r="U545" i="1"/>
  <c r="V545" i="1"/>
  <c r="M546" i="1"/>
  <c r="N546" i="1"/>
  <c r="O546" i="1"/>
  <c r="P546" i="1"/>
  <c r="Q546" i="1"/>
  <c r="R546" i="1"/>
  <c r="S546" i="1"/>
  <c r="T546" i="1"/>
  <c r="U546" i="1"/>
  <c r="V546" i="1"/>
  <c r="M547" i="1"/>
  <c r="N547" i="1"/>
  <c r="O547" i="1"/>
  <c r="P547" i="1"/>
  <c r="Q547" i="1"/>
  <c r="R547" i="1"/>
  <c r="S547" i="1"/>
  <c r="T547" i="1"/>
  <c r="U547" i="1"/>
  <c r="V547" i="1"/>
  <c r="M548" i="1"/>
  <c r="N548" i="1"/>
  <c r="O548" i="1"/>
  <c r="P548" i="1"/>
  <c r="Q548" i="1"/>
  <c r="R548" i="1"/>
  <c r="S548" i="1"/>
  <c r="T548" i="1"/>
  <c r="U548" i="1"/>
  <c r="V548" i="1"/>
  <c r="M549" i="1"/>
  <c r="N549" i="1"/>
  <c r="O549" i="1"/>
  <c r="P549" i="1"/>
  <c r="Q549" i="1"/>
  <c r="R549" i="1"/>
  <c r="S549" i="1"/>
  <c r="T549" i="1"/>
  <c r="U549" i="1"/>
  <c r="V549" i="1"/>
  <c r="M550" i="1"/>
  <c r="N550" i="1"/>
  <c r="O550" i="1"/>
  <c r="P550" i="1"/>
  <c r="Q550" i="1"/>
  <c r="R550" i="1"/>
  <c r="S550" i="1"/>
  <c r="T550" i="1"/>
  <c r="U550" i="1"/>
  <c r="V550" i="1"/>
  <c r="M551" i="1"/>
  <c r="N551" i="1"/>
  <c r="O551" i="1"/>
  <c r="P551" i="1"/>
  <c r="Q551" i="1"/>
  <c r="R551" i="1"/>
  <c r="S551" i="1"/>
  <c r="T551" i="1"/>
  <c r="U551" i="1"/>
  <c r="V551" i="1"/>
  <c r="M552" i="1"/>
  <c r="N552" i="1"/>
  <c r="O552" i="1"/>
  <c r="P552" i="1"/>
  <c r="Q552" i="1"/>
  <c r="R552" i="1"/>
  <c r="S552" i="1"/>
  <c r="T552" i="1"/>
  <c r="U552" i="1"/>
  <c r="V552" i="1"/>
  <c r="M553" i="1"/>
  <c r="N553" i="1"/>
  <c r="O553" i="1"/>
  <c r="P553" i="1"/>
  <c r="Q553" i="1"/>
  <c r="R553" i="1"/>
  <c r="S553" i="1"/>
  <c r="T553" i="1"/>
  <c r="U553" i="1"/>
  <c r="V553" i="1"/>
  <c r="M554" i="1"/>
  <c r="N554" i="1"/>
  <c r="O554" i="1"/>
  <c r="P554" i="1"/>
  <c r="Q554" i="1"/>
  <c r="R554" i="1"/>
  <c r="S554" i="1"/>
  <c r="T554" i="1"/>
  <c r="U554" i="1"/>
  <c r="V554" i="1"/>
  <c r="M555" i="1"/>
  <c r="N555" i="1"/>
  <c r="O555" i="1"/>
  <c r="P555" i="1"/>
  <c r="Q555" i="1"/>
  <c r="R555" i="1"/>
  <c r="S555" i="1"/>
  <c r="T555" i="1"/>
  <c r="U555" i="1"/>
  <c r="V555" i="1"/>
  <c r="M556" i="1"/>
  <c r="N556" i="1"/>
  <c r="O556" i="1"/>
  <c r="P556" i="1"/>
  <c r="Q556" i="1"/>
  <c r="R556" i="1"/>
  <c r="S556" i="1"/>
  <c r="T556" i="1"/>
  <c r="U556" i="1"/>
  <c r="V556" i="1"/>
  <c r="M557" i="1"/>
  <c r="N557" i="1"/>
  <c r="O557" i="1"/>
  <c r="P557" i="1"/>
  <c r="Q557" i="1"/>
  <c r="R557" i="1"/>
  <c r="S557" i="1"/>
  <c r="T557" i="1"/>
  <c r="U557" i="1"/>
  <c r="V557" i="1"/>
  <c r="M558" i="1"/>
  <c r="N558" i="1"/>
  <c r="O558" i="1"/>
  <c r="P558" i="1"/>
  <c r="Q558" i="1"/>
  <c r="R558" i="1"/>
  <c r="S558" i="1"/>
  <c r="T558" i="1"/>
  <c r="U558" i="1"/>
  <c r="V558" i="1"/>
  <c r="M559" i="1"/>
  <c r="N559" i="1"/>
  <c r="O559" i="1"/>
  <c r="P559" i="1"/>
  <c r="Q559" i="1"/>
  <c r="R559" i="1"/>
  <c r="S559" i="1"/>
  <c r="T559" i="1"/>
  <c r="U559" i="1"/>
  <c r="V559" i="1"/>
  <c r="M560" i="1"/>
  <c r="N560" i="1"/>
  <c r="O560" i="1"/>
  <c r="P560" i="1"/>
  <c r="Q560" i="1"/>
  <c r="R560" i="1"/>
  <c r="S560" i="1"/>
  <c r="T560" i="1"/>
  <c r="U560" i="1"/>
  <c r="V560" i="1"/>
  <c r="M561" i="1"/>
  <c r="N561" i="1"/>
  <c r="O561" i="1"/>
  <c r="P561" i="1"/>
  <c r="Q561" i="1"/>
  <c r="R561" i="1"/>
  <c r="S561" i="1"/>
  <c r="T561" i="1"/>
  <c r="U561" i="1"/>
  <c r="V561" i="1"/>
  <c r="M562" i="1"/>
  <c r="N562" i="1"/>
  <c r="O562" i="1"/>
  <c r="P562" i="1"/>
  <c r="Q562" i="1"/>
  <c r="R562" i="1"/>
  <c r="S562" i="1"/>
  <c r="T562" i="1"/>
  <c r="U562" i="1"/>
  <c r="V562" i="1"/>
  <c r="M563" i="1"/>
  <c r="N563" i="1"/>
  <c r="O563" i="1"/>
  <c r="P563" i="1"/>
  <c r="Q563" i="1"/>
  <c r="R563" i="1"/>
  <c r="S563" i="1"/>
  <c r="T563" i="1"/>
  <c r="U563" i="1"/>
  <c r="V563" i="1"/>
  <c r="M564" i="1"/>
  <c r="N564" i="1"/>
  <c r="O564" i="1"/>
  <c r="P564" i="1"/>
  <c r="Q564" i="1"/>
  <c r="R564" i="1"/>
  <c r="S564" i="1"/>
  <c r="T564" i="1"/>
  <c r="U564" i="1"/>
  <c r="V564" i="1"/>
  <c r="M565" i="1"/>
  <c r="N565" i="1"/>
  <c r="O565" i="1"/>
  <c r="P565" i="1"/>
  <c r="Q565" i="1"/>
  <c r="R565" i="1"/>
  <c r="S565" i="1"/>
  <c r="T565" i="1"/>
  <c r="U565" i="1"/>
  <c r="V565" i="1"/>
  <c r="M566" i="1"/>
  <c r="N566" i="1"/>
  <c r="O566" i="1"/>
  <c r="P566" i="1"/>
  <c r="Q566" i="1"/>
  <c r="R566" i="1"/>
  <c r="S566" i="1"/>
  <c r="T566" i="1"/>
  <c r="U566" i="1"/>
  <c r="V566" i="1"/>
  <c r="M567" i="1"/>
  <c r="N567" i="1"/>
  <c r="O567" i="1"/>
  <c r="P567" i="1"/>
  <c r="Q567" i="1"/>
  <c r="R567" i="1"/>
  <c r="S567" i="1"/>
  <c r="T567" i="1"/>
  <c r="U567" i="1"/>
  <c r="V567" i="1"/>
  <c r="M568" i="1"/>
  <c r="N568" i="1"/>
  <c r="O568" i="1"/>
  <c r="P568" i="1"/>
  <c r="Q568" i="1"/>
  <c r="R568" i="1"/>
  <c r="S568" i="1"/>
  <c r="T568" i="1"/>
  <c r="U568" i="1"/>
  <c r="V568" i="1"/>
  <c r="M569" i="1"/>
  <c r="N569" i="1"/>
  <c r="O569" i="1"/>
  <c r="P569" i="1"/>
  <c r="Q569" i="1"/>
  <c r="R569" i="1"/>
  <c r="S569" i="1"/>
  <c r="T569" i="1"/>
  <c r="U569" i="1"/>
  <c r="V569" i="1"/>
  <c r="M570" i="1"/>
  <c r="N570" i="1"/>
  <c r="O570" i="1"/>
  <c r="P570" i="1"/>
  <c r="Q570" i="1"/>
  <c r="R570" i="1"/>
  <c r="S570" i="1"/>
  <c r="T570" i="1"/>
  <c r="U570" i="1"/>
  <c r="V570" i="1"/>
  <c r="M571" i="1"/>
  <c r="N571" i="1"/>
  <c r="O571" i="1"/>
  <c r="P571" i="1"/>
  <c r="Q571" i="1"/>
  <c r="R571" i="1"/>
  <c r="S571" i="1"/>
  <c r="T571" i="1"/>
  <c r="U571" i="1"/>
  <c r="V571" i="1"/>
  <c r="M572" i="1"/>
  <c r="N572" i="1"/>
  <c r="O572" i="1"/>
  <c r="P572" i="1"/>
  <c r="Q572" i="1"/>
  <c r="R572" i="1"/>
  <c r="S572" i="1"/>
  <c r="T572" i="1"/>
  <c r="U572" i="1"/>
  <c r="V572" i="1"/>
  <c r="M573" i="1"/>
  <c r="N573" i="1"/>
  <c r="O573" i="1"/>
  <c r="P573" i="1"/>
  <c r="Q573" i="1"/>
  <c r="R573" i="1"/>
  <c r="S573" i="1"/>
  <c r="T573" i="1"/>
  <c r="U573" i="1"/>
  <c r="V573" i="1"/>
  <c r="M574" i="1"/>
  <c r="N574" i="1"/>
  <c r="O574" i="1"/>
  <c r="P574" i="1"/>
  <c r="Q574" i="1"/>
  <c r="R574" i="1"/>
  <c r="S574" i="1"/>
  <c r="T574" i="1"/>
  <c r="U574" i="1"/>
  <c r="V574" i="1"/>
  <c r="M575" i="1"/>
  <c r="N575" i="1"/>
  <c r="O575" i="1"/>
  <c r="P575" i="1"/>
  <c r="Q575" i="1"/>
  <c r="R575" i="1"/>
  <c r="S575" i="1"/>
  <c r="T575" i="1"/>
  <c r="U575" i="1"/>
  <c r="V575" i="1"/>
  <c r="M576" i="1"/>
  <c r="N576" i="1"/>
  <c r="O576" i="1"/>
  <c r="P576" i="1"/>
  <c r="Q576" i="1"/>
  <c r="R576" i="1"/>
  <c r="S576" i="1"/>
  <c r="T576" i="1"/>
  <c r="U576" i="1"/>
  <c r="V576" i="1"/>
  <c r="M577" i="1"/>
  <c r="N577" i="1"/>
  <c r="O577" i="1"/>
  <c r="P577" i="1"/>
  <c r="Q577" i="1"/>
  <c r="R577" i="1"/>
  <c r="S577" i="1"/>
  <c r="T577" i="1"/>
  <c r="U577" i="1"/>
  <c r="V577" i="1"/>
  <c r="M578" i="1"/>
  <c r="N578" i="1"/>
  <c r="O578" i="1"/>
  <c r="P578" i="1"/>
  <c r="Q578" i="1"/>
  <c r="R578" i="1"/>
  <c r="S578" i="1"/>
  <c r="T578" i="1"/>
  <c r="U578" i="1"/>
  <c r="V578" i="1"/>
  <c r="M579" i="1"/>
  <c r="N579" i="1"/>
  <c r="O579" i="1"/>
  <c r="P579" i="1"/>
  <c r="Q579" i="1"/>
  <c r="R579" i="1"/>
  <c r="S579" i="1"/>
  <c r="T579" i="1"/>
  <c r="U579" i="1"/>
  <c r="V579" i="1"/>
  <c r="M580" i="1"/>
  <c r="N580" i="1"/>
  <c r="O580" i="1"/>
  <c r="P580" i="1"/>
  <c r="Q580" i="1"/>
  <c r="R580" i="1"/>
  <c r="S580" i="1"/>
  <c r="T580" i="1"/>
  <c r="U580" i="1"/>
  <c r="V580" i="1"/>
  <c r="M581" i="1"/>
  <c r="N581" i="1"/>
  <c r="O581" i="1"/>
  <c r="P581" i="1"/>
  <c r="Q581" i="1"/>
  <c r="R581" i="1"/>
  <c r="S581" i="1"/>
  <c r="T581" i="1"/>
  <c r="U581" i="1"/>
  <c r="V581" i="1"/>
  <c r="M582" i="1"/>
  <c r="N582" i="1"/>
  <c r="O582" i="1"/>
  <c r="P582" i="1"/>
  <c r="Q582" i="1"/>
  <c r="R582" i="1"/>
  <c r="S582" i="1"/>
  <c r="T582" i="1"/>
  <c r="U582" i="1"/>
  <c r="V582" i="1"/>
  <c r="M583" i="1"/>
  <c r="N583" i="1"/>
  <c r="O583" i="1"/>
  <c r="P583" i="1"/>
  <c r="Q583" i="1"/>
  <c r="R583" i="1"/>
  <c r="S583" i="1"/>
  <c r="T583" i="1"/>
  <c r="U583" i="1"/>
  <c r="V583" i="1"/>
  <c r="M584" i="1"/>
  <c r="N584" i="1"/>
  <c r="O584" i="1"/>
  <c r="P584" i="1"/>
  <c r="Q584" i="1"/>
  <c r="R584" i="1"/>
  <c r="S584" i="1"/>
  <c r="T584" i="1"/>
  <c r="U584" i="1"/>
  <c r="V584" i="1"/>
  <c r="M585" i="1"/>
  <c r="N585" i="1"/>
  <c r="O585" i="1"/>
  <c r="P585" i="1"/>
  <c r="Q585" i="1"/>
  <c r="R585" i="1"/>
  <c r="S585" i="1"/>
  <c r="T585" i="1"/>
  <c r="U585" i="1"/>
  <c r="V585" i="1"/>
  <c r="M586" i="1"/>
  <c r="N586" i="1"/>
  <c r="O586" i="1"/>
  <c r="P586" i="1"/>
  <c r="Q586" i="1"/>
  <c r="R586" i="1"/>
  <c r="S586" i="1"/>
  <c r="T586" i="1"/>
  <c r="U586" i="1"/>
  <c r="V586" i="1"/>
  <c r="M587" i="1"/>
  <c r="N587" i="1"/>
  <c r="O587" i="1"/>
  <c r="P587" i="1"/>
  <c r="Q587" i="1"/>
  <c r="R587" i="1"/>
  <c r="S587" i="1"/>
  <c r="T587" i="1"/>
  <c r="U587" i="1"/>
  <c r="V587" i="1"/>
  <c r="M588" i="1"/>
  <c r="N588" i="1"/>
  <c r="O588" i="1"/>
  <c r="P588" i="1"/>
  <c r="Q588" i="1"/>
  <c r="R588" i="1"/>
  <c r="S588" i="1"/>
  <c r="T588" i="1"/>
  <c r="U588" i="1"/>
  <c r="V588" i="1"/>
  <c r="M589" i="1"/>
  <c r="N589" i="1"/>
  <c r="O589" i="1"/>
  <c r="P589" i="1"/>
  <c r="Q589" i="1"/>
  <c r="R589" i="1"/>
  <c r="S589" i="1"/>
  <c r="T589" i="1"/>
  <c r="U589" i="1"/>
  <c r="V589" i="1"/>
  <c r="M590" i="1"/>
  <c r="N590" i="1"/>
  <c r="O590" i="1"/>
  <c r="P590" i="1"/>
  <c r="Q590" i="1"/>
  <c r="R590" i="1"/>
  <c r="S590" i="1"/>
  <c r="T590" i="1"/>
  <c r="U590" i="1"/>
  <c r="V590" i="1"/>
  <c r="M591" i="1"/>
  <c r="N591" i="1"/>
  <c r="O591" i="1"/>
  <c r="P591" i="1"/>
  <c r="Q591" i="1"/>
  <c r="R591" i="1"/>
  <c r="S591" i="1"/>
  <c r="T591" i="1"/>
  <c r="U591" i="1"/>
  <c r="V591" i="1"/>
  <c r="M592" i="1"/>
  <c r="N592" i="1"/>
  <c r="O592" i="1"/>
  <c r="P592" i="1"/>
  <c r="Q592" i="1"/>
  <c r="R592" i="1"/>
  <c r="S592" i="1"/>
  <c r="T592" i="1"/>
  <c r="U592" i="1"/>
  <c r="V592" i="1"/>
  <c r="M593" i="1"/>
  <c r="N593" i="1"/>
  <c r="O593" i="1"/>
  <c r="P593" i="1"/>
  <c r="Q593" i="1"/>
  <c r="R593" i="1"/>
  <c r="S593" i="1"/>
  <c r="T593" i="1"/>
  <c r="U593" i="1"/>
  <c r="V593" i="1"/>
  <c r="M594" i="1"/>
  <c r="N594" i="1"/>
  <c r="O594" i="1"/>
  <c r="P594" i="1"/>
  <c r="Q594" i="1"/>
  <c r="R594" i="1"/>
  <c r="S594" i="1"/>
  <c r="T594" i="1"/>
  <c r="U594" i="1"/>
  <c r="V594" i="1"/>
  <c r="M595" i="1"/>
  <c r="N595" i="1"/>
  <c r="O595" i="1"/>
  <c r="P595" i="1"/>
  <c r="Q595" i="1"/>
  <c r="R595" i="1"/>
  <c r="S595" i="1"/>
  <c r="T595" i="1"/>
  <c r="U595" i="1"/>
  <c r="V595" i="1"/>
  <c r="M596" i="1"/>
  <c r="N596" i="1"/>
  <c r="O596" i="1"/>
  <c r="P596" i="1"/>
  <c r="Q596" i="1"/>
  <c r="R596" i="1"/>
  <c r="S596" i="1"/>
  <c r="T596" i="1"/>
  <c r="U596" i="1"/>
  <c r="V596" i="1"/>
  <c r="M597" i="1"/>
  <c r="N597" i="1"/>
  <c r="O597" i="1"/>
  <c r="P597" i="1"/>
  <c r="Q597" i="1"/>
  <c r="R597" i="1"/>
  <c r="S597" i="1"/>
  <c r="T597" i="1"/>
  <c r="U597" i="1"/>
  <c r="V597" i="1"/>
  <c r="M598" i="1"/>
  <c r="N598" i="1"/>
  <c r="O598" i="1"/>
  <c r="P598" i="1"/>
  <c r="Q598" i="1"/>
  <c r="R598" i="1"/>
  <c r="S598" i="1"/>
  <c r="T598" i="1"/>
  <c r="U598" i="1"/>
  <c r="V598" i="1"/>
  <c r="M599" i="1"/>
  <c r="N599" i="1"/>
  <c r="O599" i="1"/>
  <c r="P599" i="1"/>
  <c r="Q599" i="1"/>
  <c r="R599" i="1"/>
  <c r="S599" i="1"/>
  <c r="T599" i="1"/>
  <c r="U599" i="1"/>
  <c r="V599" i="1"/>
  <c r="M600" i="1"/>
  <c r="N600" i="1"/>
  <c r="O600" i="1"/>
  <c r="P600" i="1"/>
  <c r="Q600" i="1"/>
  <c r="R600" i="1"/>
  <c r="S600" i="1"/>
  <c r="T600" i="1"/>
  <c r="U600" i="1"/>
  <c r="V600" i="1"/>
  <c r="M601" i="1"/>
  <c r="N601" i="1"/>
  <c r="O601" i="1"/>
  <c r="P601" i="1"/>
  <c r="Q601" i="1"/>
  <c r="R601" i="1"/>
  <c r="S601" i="1"/>
  <c r="T601" i="1"/>
  <c r="U601" i="1"/>
  <c r="V601" i="1"/>
  <c r="M602" i="1"/>
  <c r="N602" i="1"/>
  <c r="O602" i="1"/>
  <c r="P602" i="1"/>
  <c r="Q602" i="1"/>
  <c r="R602" i="1"/>
  <c r="S602" i="1"/>
  <c r="T602" i="1"/>
  <c r="U602" i="1"/>
  <c r="V602" i="1"/>
  <c r="M603" i="1"/>
  <c r="N603" i="1"/>
  <c r="O603" i="1"/>
  <c r="P603" i="1"/>
  <c r="Q603" i="1"/>
  <c r="R603" i="1"/>
  <c r="S603" i="1"/>
  <c r="T603" i="1"/>
  <c r="U603" i="1"/>
  <c r="V603" i="1"/>
  <c r="M604" i="1"/>
  <c r="N604" i="1"/>
  <c r="O604" i="1"/>
  <c r="P604" i="1"/>
  <c r="Q604" i="1"/>
  <c r="R604" i="1"/>
  <c r="S604" i="1"/>
  <c r="T604" i="1"/>
  <c r="U604" i="1"/>
  <c r="V604" i="1"/>
  <c r="M605" i="1"/>
  <c r="N605" i="1"/>
  <c r="O605" i="1"/>
  <c r="P605" i="1"/>
  <c r="Q605" i="1"/>
  <c r="R605" i="1"/>
  <c r="S605" i="1"/>
  <c r="T605" i="1"/>
  <c r="U605" i="1"/>
  <c r="V605" i="1"/>
  <c r="M606" i="1"/>
  <c r="N606" i="1"/>
  <c r="O606" i="1"/>
  <c r="P606" i="1"/>
  <c r="Q606" i="1"/>
  <c r="R606" i="1"/>
  <c r="S606" i="1"/>
  <c r="T606" i="1"/>
  <c r="U606" i="1"/>
  <c r="V606" i="1"/>
  <c r="M607" i="1"/>
  <c r="N607" i="1"/>
  <c r="O607" i="1"/>
  <c r="P607" i="1"/>
  <c r="Q607" i="1"/>
  <c r="R607" i="1"/>
  <c r="S607" i="1"/>
  <c r="T607" i="1"/>
  <c r="U607" i="1"/>
  <c r="V607" i="1"/>
  <c r="M608" i="1"/>
  <c r="N608" i="1"/>
  <c r="O608" i="1"/>
  <c r="P608" i="1"/>
  <c r="Q608" i="1"/>
  <c r="R608" i="1"/>
  <c r="S608" i="1"/>
  <c r="T608" i="1"/>
  <c r="U608" i="1"/>
  <c r="V608" i="1"/>
  <c r="M609" i="1"/>
  <c r="N609" i="1"/>
  <c r="O609" i="1"/>
  <c r="P609" i="1"/>
  <c r="Q609" i="1"/>
  <c r="R609" i="1"/>
  <c r="S609" i="1"/>
  <c r="T609" i="1"/>
  <c r="U609" i="1"/>
  <c r="V609" i="1"/>
  <c r="M610" i="1"/>
  <c r="N610" i="1"/>
  <c r="O610" i="1"/>
  <c r="P610" i="1"/>
  <c r="Q610" i="1"/>
  <c r="R610" i="1"/>
  <c r="S610" i="1"/>
  <c r="T610" i="1"/>
  <c r="U610" i="1"/>
  <c r="V610" i="1"/>
  <c r="M611" i="1"/>
  <c r="N611" i="1"/>
  <c r="O611" i="1"/>
  <c r="P611" i="1"/>
  <c r="Q611" i="1"/>
  <c r="R611" i="1"/>
  <c r="S611" i="1"/>
  <c r="T611" i="1"/>
  <c r="U611" i="1"/>
  <c r="V611" i="1"/>
  <c r="M612" i="1"/>
  <c r="N612" i="1"/>
  <c r="O612" i="1"/>
  <c r="P612" i="1"/>
  <c r="Q612" i="1"/>
  <c r="R612" i="1"/>
  <c r="S612" i="1"/>
  <c r="T612" i="1"/>
  <c r="U612" i="1"/>
  <c r="V612" i="1"/>
  <c r="M613" i="1"/>
  <c r="N613" i="1"/>
  <c r="O613" i="1"/>
  <c r="P613" i="1"/>
  <c r="Q613" i="1"/>
  <c r="R613" i="1"/>
  <c r="S613" i="1"/>
  <c r="T613" i="1"/>
  <c r="U613" i="1"/>
  <c r="V613" i="1"/>
  <c r="M614" i="1"/>
  <c r="N614" i="1"/>
  <c r="O614" i="1"/>
  <c r="P614" i="1"/>
  <c r="Q614" i="1"/>
  <c r="R614" i="1"/>
  <c r="S614" i="1"/>
  <c r="T614" i="1"/>
  <c r="U614" i="1"/>
  <c r="V614" i="1"/>
  <c r="M615" i="1"/>
  <c r="N615" i="1"/>
  <c r="O615" i="1"/>
  <c r="P615" i="1"/>
  <c r="Q615" i="1"/>
  <c r="R615" i="1"/>
  <c r="S615" i="1"/>
  <c r="T615" i="1"/>
  <c r="U615" i="1"/>
  <c r="V615" i="1"/>
  <c r="M616" i="1"/>
  <c r="N616" i="1"/>
  <c r="O616" i="1"/>
  <c r="P616" i="1"/>
  <c r="Q616" i="1"/>
  <c r="R616" i="1"/>
  <c r="S616" i="1"/>
  <c r="T616" i="1"/>
  <c r="U616" i="1"/>
  <c r="V616" i="1"/>
  <c r="M617" i="1"/>
  <c r="N617" i="1"/>
  <c r="O617" i="1"/>
  <c r="P617" i="1"/>
  <c r="Q617" i="1"/>
  <c r="R617" i="1"/>
  <c r="S617" i="1"/>
  <c r="T617" i="1"/>
  <c r="U617" i="1"/>
  <c r="V617" i="1"/>
  <c r="M618" i="1"/>
  <c r="N618" i="1"/>
  <c r="O618" i="1"/>
  <c r="P618" i="1"/>
  <c r="Q618" i="1"/>
  <c r="R618" i="1"/>
  <c r="S618" i="1"/>
  <c r="T618" i="1"/>
  <c r="U618" i="1"/>
  <c r="V618" i="1"/>
  <c r="M619" i="1"/>
  <c r="N619" i="1"/>
  <c r="O619" i="1"/>
  <c r="P619" i="1"/>
  <c r="Q619" i="1"/>
  <c r="R619" i="1"/>
  <c r="S619" i="1"/>
  <c r="T619" i="1"/>
  <c r="U619" i="1"/>
  <c r="V619" i="1"/>
  <c r="M620" i="1"/>
  <c r="N620" i="1"/>
  <c r="O620" i="1"/>
  <c r="P620" i="1"/>
  <c r="Q620" i="1"/>
  <c r="R620" i="1"/>
  <c r="S620" i="1"/>
  <c r="T620" i="1"/>
  <c r="U620" i="1"/>
  <c r="V620" i="1"/>
  <c r="M621" i="1"/>
  <c r="N621" i="1"/>
  <c r="O621" i="1"/>
  <c r="P621" i="1"/>
  <c r="Q621" i="1"/>
  <c r="R621" i="1"/>
  <c r="S621" i="1"/>
  <c r="T621" i="1"/>
  <c r="U621" i="1"/>
  <c r="V621" i="1"/>
  <c r="M622" i="1"/>
  <c r="N622" i="1"/>
  <c r="O622" i="1"/>
  <c r="P622" i="1"/>
  <c r="Q622" i="1"/>
  <c r="R622" i="1"/>
  <c r="S622" i="1"/>
  <c r="T622" i="1"/>
  <c r="U622" i="1"/>
  <c r="V622" i="1"/>
  <c r="M623" i="1"/>
  <c r="N623" i="1"/>
  <c r="O623" i="1"/>
  <c r="P623" i="1"/>
  <c r="Q623" i="1"/>
  <c r="R623" i="1"/>
  <c r="S623" i="1"/>
  <c r="T623" i="1"/>
  <c r="U623" i="1"/>
  <c r="V623" i="1"/>
  <c r="M624" i="1"/>
  <c r="N624" i="1"/>
  <c r="O624" i="1"/>
  <c r="P624" i="1"/>
  <c r="Q624" i="1"/>
  <c r="R624" i="1"/>
  <c r="S624" i="1"/>
  <c r="T624" i="1"/>
  <c r="U624" i="1"/>
  <c r="V624" i="1"/>
  <c r="M625" i="1"/>
  <c r="N625" i="1"/>
  <c r="O625" i="1"/>
  <c r="P625" i="1"/>
  <c r="Q625" i="1"/>
  <c r="R625" i="1"/>
  <c r="S625" i="1"/>
  <c r="T625" i="1"/>
  <c r="U625" i="1"/>
  <c r="V625" i="1"/>
  <c r="M626" i="1"/>
  <c r="N626" i="1"/>
  <c r="O626" i="1"/>
  <c r="P626" i="1"/>
  <c r="Q626" i="1"/>
  <c r="R626" i="1"/>
  <c r="S626" i="1"/>
  <c r="T626" i="1"/>
  <c r="U626" i="1"/>
  <c r="V626" i="1"/>
  <c r="M627" i="1"/>
  <c r="N627" i="1"/>
  <c r="O627" i="1"/>
  <c r="P627" i="1"/>
  <c r="Q627" i="1"/>
  <c r="R627" i="1"/>
  <c r="S627" i="1"/>
  <c r="T627" i="1"/>
  <c r="U627" i="1"/>
  <c r="V627" i="1"/>
  <c r="M628" i="1"/>
  <c r="N628" i="1"/>
  <c r="O628" i="1"/>
  <c r="P628" i="1"/>
  <c r="Q628" i="1"/>
  <c r="R628" i="1"/>
  <c r="S628" i="1"/>
  <c r="T628" i="1"/>
  <c r="U628" i="1"/>
  <c r="V628" i="1"/>
  <c r="M629" i="1"/>
  <c r="N629" i="1"/>
  <c r="O629" i="1"/>
  <c r="P629" i="1"/>
  <c r="Q629" i="1"/>
  <c r="R629" i="1"/>
  <c r="S629" i="1"/>
  <c r="T629" i="1"/>
  <c r="U629" i="1"/>
  <c r="V629" i="1"/>
  <c r="M630" i="1"/>
  <c r="N630" i="1"/>
  <c r="O630" i="1"/>
  <c r="P630" i="1"/>
  <c r="Q630" i="1"/>
  <c r="R630" i="1"/>
  <c r="S630" i="1"/>
  <c r="T630" i="1"/>
  <c r="U630" i="1"/>
  <c r="V630" i="1"/>
  <c r="M631" i="1"/>
  <c r="N631" i="1"/>
  <c r="O631" i="1"/>
  <c r="P631" i="1"/>
  <c r="Q631" i="1"/>
  <c r="R631" i="1"/>
  <c r="S631" i="1"/>
  <c r="T631" i="1"/>
  <c r="U631" i="1"/>
  <c r="V631" i="1"/>
  <c r="M632" i="1"/>
  <c r="N632" i="1"/>
  <c r="O632" i="1"/>
  <c r="P632" i="1"/>
  <c r="Q632" i="1"/>
  <c r="R632" i="1"/>
  <c r="S632" i="1"/>
  <c r="T632" i="1"/>
  <c r="U632" i="1"/>
  <c r="V632" i="1"/>
  <c r="M633" i="1"/>
  <c r="N633" i="1"/>
  <c r="O633" i="1"/>
  <c r="P633" i="1"/>
  <c r="Q633" i="1"/>
  <c r="R633" i="1"/>
  <c r="S633" i="1"/>
  <c r="T633" i="1"/>
  <c r="U633" i="1"/>
  <c r="V633" i="1"/>
  <c r="M634" i="1"/>
  <c r="N634" i="1"/>
  <c r="O634" i="1"/>
  <c r="P634" i="1"/>
  <c r="Q634" i="1"/>
  <c r="R634" i="1"/>
  <c r="S634" i="1"/>
  <c r="T634" i="1"/>
  <c r="U634" i="1"/>
  <c r="V634" i="1"/>
  <c r="M635" i="1"/>
  <c r="N635" i="1"/>
  <c r="O635" i="1"/>
  <c r="P635" i="1"/>
  <c r="Q635" i="1"/>
  <c r="R635" i="1"/>
  <c r="S635" i="1"/>
  <c r="T635" i="1"/>
  <c r="U635" i="1"/>
  <c r="V635" i="1"/>
  <c r="M636" i="1"/>
  <c r="N636" i="1"/>
  <c r="O636" i="1"/>
  <c r="P636" i="1"/>
  <c r="Q636" i="1"/>
  <c r="R636" i="1"/>
  <c r="S636" i="1"/>
  <c r="T636" i="1"/>
  <c r="U636" i="1"/>
  <c r="V636" i="1"/>
  <c r="M637" i="1"/>
  <c r="N637" i="1"/>
  <c r="O637" i="1"/>
  <c r="P637" i="1"/>
  <c r="Q637" i="1"/>
  <c r="R637" i="1"/>
  <c r="S637" i="1"/>
  <c r="T637" i="1"/>
  <c r="U637" i="1"/>
  <c r="V637" i="1"/>
  <c r="M638" i="1"/>
  <c r="N638" i="1"/>
  <c r="O638" i="1"/>
  <c r="P638" i="1"/>
  <c r="Q638" i="1"/>
  <c r="R638" i="1"/>
  <c r="S638" i="1"/>
  <c r="T638" i="1"/>
  <c r="U638" i="1"/>
  <c r="V638" i="1"/>
  <c r="M639" i="1"/>
  <c r="N639" i="1"/>
  <c r="O639" i="1"/>
  <c r="P639" i="1"/>
  <c r="Q639" i="1"/>
  <c r="R639" i="1"/>
  <c r="S639" i="1"/>
  <c r="T639" i="1"/>
  <c r="U639" i="1"/>
  <c r="V639" i="1"/>
  <c r="M640" i="1"/>
  <c r="N640" i="1"/>
  <c r="O640" i="1"/>
  <c r="P640" i="1"/>
  <c r="Q640" i="1"/>
  <c r="R640" i="1"/>
  <c r="S640" i="1"/>
  <c r="T640" i="1"/>
  <c r="U640" i="1"/>
  <c r="V640" i="1"/>
  <c r="M641" i="1"/>
  <c r="N641" i="1"/>
  <c r="O641" i="1"/>
  <c r="P641" i="1"/>
  <c r="Q641" i="1"/>
  <c r="R641" i="1"/>
  <c r="S641" i="1"/>
  <c r="T641" i="1"/>
  <c r="U641" i="1"/>
  <c r="V641" i="1"/>
  <c r="M642" i="1"/>
  <c r="N642" i="1"/>
  <c r="O642" i="1"/>
  <c r="P642" i="1"/>
  <c r="Q642" i="1"/>
  <c r="R642" i="1"/>
  <c r="S642" i="1"/>
  <c r="T642" i="1"/>
  <c r="U642" i="1"/>
  <c r="V642" i="1"/>
  <c r="M643" i="1"/>
  <c r="N643" i="1"/>
  <c r="O643" i="1"/>
  <c r="P643" i="1"/>
  <c r="Q643" i="1"/>
  <c r="R643" i="1"/>
  <c r="S643" i="1"/>
  <c r="T643" i="1"/>
  <c r="U643" i="1"/>
  <c r="V643" i="1"/>
  <c r="M644" i="1"/>
  <c r="N644" i="1"/>
  <c r="O644" i="1"/>
  <c r="P644" i="1"/>
  <c r="Q644" i="1"/>
  <c r="R644" i="1"/>
  <c r="S644" i="1"/>
  <c r="T644" i="1"/>
  <c r="U644" i="1"/>
  <c r="V644" i="1"/>
  <c r="M645" i="1"/>
  <c r="N645" i="1"/>
  <c r="O645" i="1"/>
  <c r="P645" i="1"/>
  <c r="Q645" i="1"/>
  <c r="R645" i="1"/>
  <c r="S645" i="1"/>
  <c r="T645" i="1"/>
  <c r="U645" i="1"/>
  <c r="V645" i="1"/>
  <c r="M646" i="1"/>
  <c r="N646" i="1"/>
  <c r="O646" i="1"/>
  <c r="P646" i="1"/>
  <c r="Q646" i="1"/>
  <c r="R646" i="1"/>
  <c r="S646" i="1"/>
  <c r="T646" i="1"/>
  <c r="U646" i="1"/>
  <c r="V646" i="1"/>
  <c r="M647" i="1"/>
  <c r="N647" i="1"/>
  <c r="O647" i="1"/>
  <c r="P647" i="1"/>
  <c r="Q647" i="1"/>
  <c r="R647" i="1"/>
  <c r="S647" i="1"/>
  <c r="T647" i="1"/>
  <c r="U647" i="1"/>
  <c r="V647" i="1"/>
  <c r="M648" i="1"/>
  <c r="N648" i="1"/>
  <c r="O648" i="1"/>
  <c r="P648" i="1"/>
  <c r="Q648" i="1"/>
  <c r="R648" i="1"/>
  <c r="S648" i="1"/>
  <c r="T648" i="1"/>
  <c r="U648" i="1"/>
  <c r="V648" i="1"/>
  <c r="M649" i="1"/>
  <c r="N649" i="1"/>
  <c r="O649" i="1"/>
  <c r="P649" i="1"/>
  <c r="Q649" i="1"/>
  <c r="R649" i="1"/>
  <c r="S649" i="1"/>
  <c r="T649" i="1"/>
  <c r="U649" i="1"/>
  <c r="V649" i="1"/>
  <c r="M650" i="1"/>
  <c r="N650" i="1"/>
  <c r="O650" i="1"/>
  <c r="P650" i="1"/>
  <c r="Q650" i="1"/>
  <c r="R650" i="1"/>
  <c r="S650" i="1"/>
  <c r="T650" i="1"/>
  <c r="U650" i="1"/>
  <c r="V650" i="1"/>
  <c r="M651" i="1"/>
  <c r="N651" i="1"/>
  <c r="O651" i="1"/>
  <c r="P651" i="1"/>
  <c r="Q651" i="1"/>
  <c r="R651" i="1"/>
  <c r="S651" i="1"/>
  <c r="T651" i="1"/>
  <c r="U651" i="1"/>
  <c r="V651" i="1"/>
  <c r="M652" i="1"/>
  <c r="N652" i="1"/>
  <c r="O652" i="1"/>
  <c r="P652" i="1"/>
  <c r="Q652" i="1"/>
  <c r="R652" i="1"/>
  <c r="S652" i="1"/>
  <c r="T652" i="1"/>
  <c r="U652" i="1"/>
  <c r="V652" i="1"/>
  <c r="M653" i="1"/>
  <c r="N653" i="1"/>
  <c r="O653" i="1"/>
  <c r="P653" i="1"/>
  <c r="Q653" i="1"/>
  <c r="R653" i="1"/>
  <c r="S653" i="1"/>
  <c r="T653" i="1"/>
  <c r="U653" i="1"/>
  <c r="V653" i="1"/>
  <c r="M654" i="1"/>
  <c r="N654" i="1"/>
  <c r="O654" i="1"/>
  <c r="P654" i="1"/>
  <c r="Q654" i="1"/>
  <c r="R654" i="1"/>
  <c r="S654" i="1"/>
  <c r="T654" i="1"/>
  <c r="U654" i="1"/>
  <c r="V654" i="1"/>
  <c r="M655" i="1"/>
  <c r="N655" i="1"/>
  <c r="O655" i="1"/>
  <c r="P655" i="1"/>
  <c r="Q655" i="1"/>
  <c r="R655" i="1"/>
  <c r="S655" i="1"/>
  <c r="T655" i="1"/>
  <c r="U655" i="1"/>
  <c r="V655" i="1"/>
  <c r="M656" i="1"/>
  <c r="N656" i="1"/>
  <c r="O656" i="1"/>
  <c r="P656" i="1"/>
  <c r="Q656" i="1"/>
  <c r="R656" i="1"/>
  <c r="S656" i="1"/>
  <c r="T656" i="1"/>
  <c r="U656" i="1"/>
  <c r="V656" i="1"/>
  <c r="M657" i="1"/>
  <c r="N657" i="1"/>
  <c r="O657" i="1"/>
  <c r="P657" i="1"/>
  <c r="Q657" i="1"/>
  <c r="R657" i="1"/>
  <c r="S657" i="1"/>
  <c r="T657" i="1"/>
  <c r="U657" i="1"/>
  <c r="V657" i="1"/>
  <c r="M658" i="1"/>
  <c r="N658" i="1"/>
  <c r="O658" i="1"/>
  <c r="P658" i="1"/>
  <c r="Q658" i="1"/>
  <c r="R658" i="1"/>
  <c r="S658" i="1"/>
  <c r="T658" i="1"/>
  <c r="U658" i="1"/>
  <c r="V658" i="1"/>
  <c r="M659" i="1"/>
  <c r="N659" i="1"/>
  <c r="O659" i="1"/>
  <c r="P659" i="1"/>
  <c r="Q659" i="1"/>
  <c r="R659" i="1"/>
  <c r="S659" i="1"/>
  <c r="T659" i="1"/>
  <c r="U659" i="1"/>
  <c r="V659" i="1"/>
  <c r="M660" i="1"/>
  <c r="N660" i="1"/>
  <c r="O660" i="1"/>
  <c r="P660" i="1"/>
  <c r="Q660" i="1"/>
  <c r="R660" i="1"/>
  <c r="S660" i="1"/>
  <c r="T660" i="1"/>
  <c r="U660" i="1"/>
  <c r="V660" i="1"/>
  <c r="M661" i="1"/>
  <c r="N661" i="1"/>
  <c r="O661" i="1"/>
  <c r="P661" i="1"/>
  <c r="Q661" i="1"/>
  <c r="R661" i="1"/>
  <c r="S661" i="1"/>
  <c r="T661" i="1"/>
  <c r="U661" i="1"/>
  <c r="V661" i="1"/>
  <c r="M662" i="1"/>
  <c r="N662" i="1"/>
  <c r="O662" i="1"/>
  <c r="P662" i="1"/>
  <c r="Q662" i="1"/>
  <c r="R662" i="1"/>
  <c r="S662" i="1"/>
  <c r="T662" i="1"/>
  <c r="U662" i="1"/>
  <c r="V662" i="1"/>
  <c r="M663" i="1"/>
  <c r="N663" i="1"/>
  <c r="O663" i="1"/>
  <c r="P663" i="1"/>
  <c r="Q663" i="1"/>
  <c r="R663" i="1"/>
  <c r="S663" i="1"/>
  <c r="T663" i="1"/>
  <c r="U663" i="1"/>
  <c r="V663" i="1"/>
  <c r="M664" i="1"/>
  <c r="N664" i="1"/>
  <c r="O664" i="1"/>
  <c r="P664" i="1"/>
  <c r="Q664" i="1"/>
  <c r="R664" i="1"/>
  <c r="S664" i="1"/>
  <c r="T664" i="1"/>
  <c r="U664" i="1"/>
  <c r="V664" i="1"/>
  <c r="M665" i="1"/>
  <c r="N665" i="1"/>
  <c r="O665" i="1"/>
  <c r="P665" i="1"/>
  <c r="Q665" i="1"/>
  <c r="R665" i="1"/>
  <c r="S665" i="1"/>
  <c r="T665" i="1"/>
  <c r="U665" i="1"/>
  <c r="V665" i="1"/>
  <c r="M666" i="1"/>
  <c r="N666" i="1"/>
  <c r="O666" i="1"/>
  <c r="P666" i="1"/>
  <c r="Q666" i="1"/>
  <c r="R666" i="1"/>
  <c r="S666" i="1"/>
  <c r="T666" i="1"/>
  <c r="U666" i="1"/>
  <c r="V666" i="1"/>
  <c r="M667" i="1"/>
  <c r="N667" i="1"/>
  <c r="O667" i="1"/>
  <c r="P667" i="1"/>
  <c r="Q667" i="1"/>
  <c r="R667" i="1"/>
  <c r="S667" i="1"/>
  <c r="T667" i="1"/>
  <c r="U667" i="1"/>
  <c r="V667" i="1"/>
  <c r="M668" i="1"/>
  <c r="N668" i="1"/>
  <c r="O668" i="1"/>
  <c r="P668" i="1"/>
  <c r="Q668" i="1"/>
  <c r="R668" i="1"/>
  <c r="S668" i="1"/>
  <c r="T668" i="1"/>
  <c r="U668" i="1"/>
  <c r="V668" i="1"/>
  <c r="M669" i="1"/>
  <c r="N669" i="1"/>
  <c r="O669" i="1"/>
  <c r="P669" i="1"/>
  <c r="Q669" i="1"/>
  <c r="R669" i="1"/>
  <c r="S669" i="1"/>
  <c r="T669" i="1"/>
  <c r="U669" i="1"/>
  <c r="V669" i="1"/>
  <c r="M670" i="1"/>
  <c r="N670" i="1"/>
  <c r="O670" i="1"/>
  <c r="P670" i="1"/>
  <c r="Q670" i="1"/>
  <c r="R670" i="1"/>
  <c r="S670" i="1"/>
  <c r="T670" i="1"/>
  <c r="U670" i="1"/>
  <c r="V670" i="1"/>
  <c r="M671" i="1"/>
  <c r="N671" i="1"/>
  <c r="O671" i="1"/>
  <c r="P671" i="1"/>
  <c r="Q671" i="1"/>
  <c r="R671" i="1"/>
  <c r="S671" i="1"/>
  <c r="T671" i="1"/>
  <c r="U671" i="1"/>
  <c r="V671" i="1"/>
  <c r="M672" i="1"/>
  <c r="N672" i="1"/>
  <c r="O672" i="1"/>
  <c r="P672" i="1"/>
  <c r="Q672" i="1"/>
  <c r="R672" i="1"/>
  <c r="S672" i="1"/>
  <c r="T672" i="1"/>
  <c r="U672" i="1"/>
  <c r="V672" i="1"/>
  <c r="M673" i="1"/>
  <c r="N673" i="1"/>
  <c r="O673" i="1"/>
  <c r="P673" i="1"/>
  <c r="Q673" i="1"/>
  <c r="R673" i="1"/>
  <c r="S673" i="1"/>
  <c r="T673" i="1"/>
  <c r="U673" i="1"/>
  <c r="V673" i="1"/>
  <c r="M674" i="1"/>
  <c r="N674" i="1"/>
  <c r="O674" i="1"/>
  <c r="P674" i="1"/>
  <c r="Q674" i="1"/>
  <c r="R674" i="1"/>
  <c r="S674" i="1"/>
  <c r="T674" i="1"/>
  <c r="U674" i="1"/>
  <c r="V674" i="1"/>
  <c r="M675" i="1"/>
  <c r="N675" i="1"/>
  <c r="O675" i="1"/>
  <c r="P675" i="1"/>
  <c r="Q675" i="1"/>
  <c r="R675" i="1"/>
  <c r="S675" i="1"/>
  <c r="T675" i="1"/>
  <c r="U675" i="1"/>
  <c r="V675" i="1"/>
  <c r="M676" i="1"/>
  <c r="N676" i="1"/>
  <c r="O676" i="1"/>
  <c r="P676" i="1"/>
  <c r="Q676" i="1"/>
  <c r="R676" i="1"/>
  <c r="S676" i="1"/>
  <c r="T676" i="1"/>
  <c r="U676" i="1"/>
  <c r="V676" i="1"/>
  <c r="M677" i="1"/>
  <c r="N677" i="1"/>
  <c r="O677" i="1"/>
  <c r="P677" i="1"/>
  <c r="Q677" i="1"/>
  <c r="R677" i="1"/>
  <c r="S677" i="1"/>
  <c r="T677" i="1"/>
  <c r="U677" i="1"/>
  <c r="V677" i="1"/>
  <c r="M678" i="1"/>
  <c r="N678" i="1"/>
  <c r="O678" i="1"/>
  <c r="P678" i="1"/>
  <c r="Q678" i="1"/>
  <c r="R678" i="1"/>
  <c r="S678" i="1"/>
  <c r="T678" i="1"/>
  <c r="U678" i="1"/>
  <c r="V678" i="1"/>
  <c r="M679" i="1"/>
  <c r="N679" i="1"/>
  <c r="O679" i="1"/>
  <c r="P679" i="1"/>
  <c r="Q679" i="1"/>
  <c r="R679" i="1"/>
  <c r="S679" i="1"/>
  <c r="T679" i="1"/>
  <c r="U679" i="1"/>
  <c r="V679" i="1"/>
  <c r="M680" i="1"/>
  <c r="N680" i="1"/>
  <c r="O680" i="1"/>
  <c r="P680" i="1"/>
  <c r="Q680" i="1"/>
  <c r="R680" i="1"/>
  <c r="S680" i="1"/>
  <c r="T680" i="1"/>
  <c r="U680" i="1"/>
  <c r="V680" i="1"/>
  <c r="M681" i="1"/>
  <c r="N681" i="1"/>
  <c r="O681" i="1"/>
  <c r="P681" i="1"/>
  <c r="Q681" i="1"/>
  <c r="R681" i="1"/>
  <c r="S681" i="1"/>
  <c r="T681" i="1"/>
  <c r="U681" i="1"/>
  <c r="V681" i="1"/>
  <c r="M682" i="1"/>
  <c r="N682" i="1"/>
  <c r="O682" i="1"/>
  <c r="P682" i="1"/>
  <c r="Q682" i="1"/>
  <c r="R682" i="1"/>
  <c r="S682" i="1"/>
  <c r="T682" i="1"/>
  <c r="U682" i="1"/>
  <c r="V682" i="1"/>
  <c r="M683" i="1"/>
  <c r="N683" i="1"/>
  <c r="O683" i="1"/>
  <c r="P683" i="1"/>
  <c r="Q683" i="1"/>
  <c r="R683" i="1"/>
  <c r="S683" i="1"/>
  <c r="T683" i="1"/>
  <c r="U683" i="1"/>
  <c r="V683" i="1"/>
  <c r="M684" i="1"/>
  <c r="N684" i="1"/>
  <c r="O684" i="1"/>
  <c r="P684" i="1"/>
  <c r="Q684" i="1"/>
  <c r="R684" i="1"/>
  <c r="S684" i="1"/>
  <c r="T684" i="1"/>
  <c r="U684" i="1"/>
  <c r="V684" i="1"/>
  <c r="M685" i="1"/>
  <c r="N685" i="1"/>
  <c r="O685" i="1"/>
  <c r="P685" i="1"/>
  <c r="Q685" i="1"/>
  <c r="R685" i="1"/>
  <c r="S685" i="1"/>
  <c r="T685" i="1"/>
  <c r="U685" i="1"/>
  <c r="V685" i="1"/>
  <c r="M686" i="1"/>
  <c r="N686" i="1"/>
  <c r="O686" i="1"/>
  <c r="P686" i="1"/>
  <c r="Q686" i="1"/>
  <c r="R686" i="1"/>
  <c r="S686" i="1"/>
  <c r="T686" i="1"/>
  <c r="U686" i="1"/>
  <c r="V686" i="1"/>
  <c r="M687" i="1"/>
  <c r="N687" i="1"/>
  <c r="O687" i="1"/>
  <c r="P687" i="1"/>
  <c r="Q687" i="1"/>
  <c r="R687" i="1"/>
  <c r="S687" i="1"/>
  <c r="T687" i="1"/>
  <c r="U687" i="1"/>
  <c r="V687" i="1"/>
  <c r="M688" i="1"/>
  <c r="N688" i="1"/>
  <c r="O688" i="1"/>
  <c r="P688" i="1"/>
  <c r="Q688" i="1"/>
  <c r="R688" i="1"/>
  <c r="S688" i="1"/>
  <c r="T688" i="1"/>
  <c r="U688" i="1"/>
  <c r="V688" i="1"/>
  <c r="M689" i="1"/>
  <c r="N689" i="1"/>
  <c r="O689" i="1"/>
  <c r="P689" i="1"/>
  <c r="Q689" i="1"/>
  <c r="R689" i="1"/>
  <c r="S689" i="1"/>
  <c r="T689" i="1"/>
  <c r="U689" i="1"/>
  <c r="V689" i="1"/>
  <c r="M690" i="1"/>
  <c r="N690" i="1"/>
  <c r="O690" i="1"/>
  <c r="P690" i="1"/>
  <c r="Q690" i="1"/>
  <c r="R690" i="1"/>
  <c r="S690" i="1"/>
  <c r="T690" i="1"/>
  <c r="U690" i="1"/>
  <c r="V690" i="1"/>
  <c r="M691" i="1"/>
  <c r="N691" i="1"/>
  <c r="O691" i="1"/>
  <c r="P691" i="1"/>
  <c r="Q691" i="1"/>
  <c r="R691" i="1"/>
  <c r="S691" i="1"/>
  <c r="T691" i="1"/>
  <c r="U691" i="1"/>
  <c r="V691" i="1"/>
  <c r="M692" i="1"/>
  <c r="N692" i="1"/>
  <c r="O692" i="1"/>
  <c r="P692" i="1"/>
  <c r="Q692" i="1"/>
  <c r="R692" i="1"/>
  <c r="S692" i="1"/>
  <c r="T692" i="1"/>
  <c r="U692" i="1"/>
  <c r="V692" i="1"/>
  <c r="M693" i="1"/>
  <c r="N693" i="1"/>
  <c r="O693" i="1"/>
  <c r="P693" i="1"/>
  <c r="Q693" i="1"/>
  <c r="R693" i="1"/>
  <c r="S693" i="1"/>
  <c r="T693" i="1"/>
  <c r="U693" i="1"/>
  <c r="V693" i="1"/>
  <c r="M694" i="1"/>
  <c r="N694" i="1"/>
  <c r="O694" i="1"/>
  <c r="P694" i="1"/>
  <c r="Q694" i="1"/>
  <c r="R694" i="1"/>
  <c r="S694" i="1"/>
  <c r="T694" i="1"/>
  <c r="U694" i="1"/>
  <c r="V694" i="1"/>
  <c r="M695" i="1"/>
  <c r="N695" i="1"/>
  <c r="O695" i="1"/>
  <c r="P695" i="1"/>
  <c r="Q695" i="1"/>
  <c r="R695" i="1"/>
  <c r="S695" i="1"/>
  <c r="T695" i="1"/>
  <c r="U695" i="1"/>
  <c r="V695" i="1"/>
  <c r="M696" i="1"/>
  <c r="N696" i="1"/>
  <c r="O696" i="1"/>
  <c r="P696" i="1"/>
  <c r="Q696" i="1"/>
  <c r="R696" i="1"/>
  <c r="S696" i="1"/>
  <c r="T696" i="1"/>
  <c r="U696" i="1"/>
  <c r="V696" i="1"/>
  <c r="M697" i="1"/>
  <c r="N697" i="1"/>
  <c r="O697" i="1"/>
  <c r="P697" i="1"/>
  <c r="Q697" i="1"/>
  <c r="R697" i="1"/>
  <c r="S697" i="1"/>
  <c r="T697" i="1"/>
  <c r="U697" i="1"/>
  <c r="V697" i="1"/>
  <c r="M698" i="1"/>
  <c r="N698" i="1"/>
  <c r="O698" i="1"/>
  <c r="P698" i="1"/>
  <c r="Q698" i="1"/>
  <c r="R698" i="1"/>
  <c r="S698" i="1"/>
  <c r="T698" i="1"/>
  <c r="U698" i="1"/>
  <c r="V698" i="1"/>
  <c r="M699" i="1"/>
  <c r="N699" i="1"/>
  <c r="O699" i="1"/>
  <c r="P699" i="1"/>
  <c r="Q699" i="1"/>
  <c r="R699" i="1"/>
  <c r="S699" i="1"/>
  <c r="T699" i="1"/>
  <c r="U699" i="1"/>
  <c r="V699" i="1"/>
  <c r="M700" i="1"/>
  <c r="N700" i="1"/>
  <c r="O700" i="1"/>
  <c r="P700" i="1"/>
  <c r="Q700" i="1"/>
  <c r="R700" i="1"/>
  <c r="S700" i="1"/>
  <c r="T700" i="1"/>
  <c r="U700" i="1"/>
  <c r="V700" i="1"/>
  <c r="M701" i="1"/>
  <c r="N701" i="1"/>
  <c r="O701" i="1"/>
  <c r="P701" i="1"/>
  <c r="Q701" i="1"/>
  <c r="R701" i="1"/>
  <c r="S701" i="1"/>
  <c r="T701" i="1"/>
  <c r="U701" i="1"/>
  <c r="V701" i="1"/>
  <c r="M702" i="1"/>
  <c r="N702" i="1"/>
  <c r="O702" i="1"/>
  <c r="P702" i="1"/>
  <c r="Q702" i="1"/>
  <c r="R702" i="1"/>
  <c r="S702" i="1"/>
  <c r="T702" i="1"/>
  <c r="U702" i="1"/>
  <c r="V702" i="1"/>
  <c r="M703" i="1"/>
  <c r="N703" i="1"/>
  <c r="O703" i="1"/>
  <c r="P703" i="1"/>
  <c r="Q703" i="1"/>
  <c r="R703" i="1"/>
  <c r="S703" i="1"/>
  <c r="T703" i="1"/>
  <c r="U703" i="1"/>
  <c r="V703" i="1"/>
  <c r="M704" i="1"/>
  <c r="N704" i="1"/>
  <c r="O704" i="1"/>
  <c r="P704" i="1"/>
  <c r="Q704" i="1"/>
  <c r="R704" i="1"/>
  <c r="S704" i="1"/>
  <c r="T704" i="1"/>
  <c r="U704" i="1"/>
  <c r="V704" i="1"/>
  <c r="M705" i="1"/>
  <c r="N705" i="1"/>
  <c r="O705" i="1"/>
  <c r="P705" i="1"/>
  <c r="Q705" i="1"/>
  <c r="R705" i="1"/>
  <c r="S705" i="1"/>
  <c r="T705" i="1"/>
  <c r="U705" i="1"/>
  <c r="V705" i="1"/>
  <c r="M706" i="1"/>
  <c r="N706" i="1"/>
  <c r="O706" i="1"/>
  <c r="P706" i="1"/>
  <c r="Q706" i="1"/>
  <c r="R706" i="1"/>
  <c r="S706" i="1"/>
  <c r="T706" i="1"/>
  <c r="U706" i="1"/>
  <c r="V706" i="1"/>
  <c r="M707" i="1"/>
  <c r="N707" i="1"/>
  <c r="O707" i="1"/>
  <c r="P707" i="1"/>
  <c r="Q707" i="1"/>
  <c r="R707" i="1"/>
  <c r="S707" i="1"/>
  <c r="T707" i="1"/>
  <c r="U707" i="1"/>
  <c r="V707" i="1"/>
  <c r="M708" i="1"/>
  <c r="N708" i="1"/>
  <c r="O708" i="1"/>
  <c r="P708" i="1"/>
  <c r="Q708" i="1"/>
  <c r="R708" i="1"/>
  <c r="S708" i="1"/>
  <c r="T708" i="1"/>
  <c r="U708" i="1"/>
  <c r="V708" i="1"/>
  <c r="M709" i="1"/>
  <c r="N709" i="1"/>
  <c r="O709" i="1"/>
  <c r="P709" i="1"/>
  <c r="Q709" i="1"/>
  <c r="R709" i="1"/>
  <c r="S709" i="1"/>
  <c r="T709" i="1"/>
  <c r="U709" i="1"/>
  <c r="V709" i="1"/>
  <c r="M710" i="1"/>
  <c r="N710" i="1"/>
  <c r="O710" i="1"/>
  <c r="P710" i="1"/>
  <c r="Q710" i="1"/>
  <c r="R710" i="1"/>
  <c r="S710" i="1"/>
  <c r="T710" i="1"/>
  <c r="U710" i="1"/>
  <c r="V710" i="1"/>
  <c r="M711" i="1"/>
  <c r="N711" i="1"/>
  <c r="O711" i="1"/>
  <c r="P711" i="1"/>
  <c r="Q711" i="1"/>
  <c r="R711" i="1"/>
  <c r="S711" i="1"/>
  <c r="T711" i="1"/>
  <c r="U711" i="1"/>
  <c r="V711" i="1"/>
  <c r="M712" i="1"/>
  <c r="N712" i="1"/>
  <c r="O712" i="1"/>
  <c r="P712" i="1"/>
  <c r="Q712" i="1"/>
  <c r="R712" i="1"/>
  <c r="S712" i="1"/>
  <c r="T712" i="1"/>
  <c r="U712" i="1"/>
  <c r="V712" i="1"/>
  <c r="M713" i="1"/>
  <c r="N713" i="1"/>
  <c r="O713" i="1"/>
  <c r="P713" i="1"/>
  <c r="Q713" i="1"/>
  <c r="R713" i="1"/>
  <c r="S713" i="1"/>
  <c r="T713" i="1"/>
  <c r="U713" i="1"/>
  <c r="V713" i="1"/>
  <c r="M714" i="1"/>
  <c r="N714" i="1"/>
  <c r="O714" i="1"/>
  <c r="P714" i="1"/>
  <c r="Q714" i="1"/>
  <c r="R714" i="1"/>
  <c r="S714" i="1"/>
  <c r="T714" i="1"/>
  <c r="U714" i="1"/>
  <c r="V714" i="1"/>
  <c r="M715" i="1"/>
  <c r="N715" i="1"/>
  <c r="O715" i="1"/>
  <c r="P715" i="1"/>
  <c r="Q715" i="1"/>
  <c r="R715" i="1"/>
  <c r="S715" i="1"/>
  <c r="T715" i="1"/>
  <c r="U715" i="1"/>
  <c r="V715" i="1"/>
  <c r="M716" i="1"/>
  <c r="N716" i="1"/>
  <c r="O716" i="1"/>
  <c r="P716" i="1"/>
  <c r="Q716" i="1"/>
  <c r="R716" i="1"/>
  <c r="S716" i="1"/>
  <c r="T716" i="1"/>
  <c r="U716" i="1"/>
  <c r="V716" i="1"/>
  <c r="M717" i="1"/>
  <c r="N717" i="1"/>
  <c r="O717" i="1"/>
  <c r="P717" i="1"/>
  <c r="Q717" i="1"/>
  <c r="R717" i="1"/>
  <c r="S717" i="1"/>
  <c r="T717" i="1"/>
  <c r="U717" i="1"/>
  <c r="V717" i="1"/>
  <c r="M718" i="1"/>
  <c r="N718" i="1"/>
  <c r="O718" i="1"/>
  <c r="P718" i="1"/>
  <c r="Q718" i="1"/>
  <c r="R718" i="1"/>
  <c r="S718" i="1"/>
  <c r="T718" i="1"/>
  <c r="U718" i="1"/>
  <c r="V718" i="1"/>
  <c r="M719" i="1"/>
  <c r="N719" i="1"/>
  <c r="O719" i="1"/>
  <c r="P719" i="1"/>
  <c r="Q719" i="1"/>
  <c r="R719" i="1"/>
  <c r="S719" i="1"/>
  <c r="T719" i="1"/>
  <c r="U719" i="1"/>
  <c r="V719" i="1"/>
  <c r="M720" i="1"/>
  <c r="N720" i="1"/>
  <c r="O720" i="1"/>
  <c r="P720" i="1"/>
  <c r="Q720" i="1"/>
  <c r="R720" i="1"/>
  <c r="S720" i="1"/>
  <c r="T720" i="1"/>
  <c r="U720" i="1"/>
  <c r="V720" i="1"/>
  <c r="M721" i="1"/>
  <c r="N721" i="1"/>
  <c r="O721" i="1"/>
  <c r="P721" i="1"/>
  <c r="Q721" i="1"/>
  <c r="R721" i="1"/>
  <c r="S721" i="1"/>
  <c r="T721" i="1"/>
  <c r="U721" i="1"/>
  <c r="V721" i="1"/>
  <c r="M722" i="1"/>
  <c r="N722" i="1"/>
  <c r="O722" i="1"/>
  <c r="P722" i="1"/>
  <c r="Q722" i="1"/>
  <c r="R722" i="1"/>
  <c r="S722" i="1"/>
  <c r="T722" i="1"/>
  <c r="U722" i="1"/>
  <c r="V722" i="1"/>
  <c r="M723" i="1"/>
  <c r="N723" i="1"/>
  <c r="O723" i="1"/>
  <c r="P723" i="1"/>
  <c r="Q723" i="1"/>
  <c r="R723" i="1"/>
  <c r="S723" i="1"/>
  <c r="T723" i="1"/>
  <c r="U723" i="1"/>
  <c r="V723" i="1"/>
  <c r="M724" i="1"/>
  <c r="N724" i="1"/>
  <c r="O724" i="1"/>
  <c r="P724" i="1"/>
  <c r="Q724" i="1"/>
  <c r="R724" i="1"/>
  <c r="S724" i="1"/>
  <c r="T724" i="1"/>
  <c r="U724" i="1"/>
  <c r="V724" i="1"/>
  <c r="M725" i="1"/>
  <c r="N725" i="1"/>
  <c r="O725" i="1"/>
  <c r="P725" i="1"/>
  <c r="Q725" i="1"/>
  <c r="R725" i="1"/>
  <c r="S725" i="1"/>
  <c r="T725" i="1"/>
  <c r="U725" i="1"/>
  <c r="V725" i="1"/>
  <c r="M726" i="1"/>
  <c r="N726" i="1"/>
  <c r="O726" i="1"/>
  <c r="P726" i="1"/>
  <c r="Q726" i="1"/>
  <c r="R726" i="1"/>
  <c r="S726" i="1"/>
  <c r="T726" i="1"/>
  <c r="U726" i="1"/>
  <c r="V726" i="1"/>
  <c r="M727" i="1"/>
  <c r="N727" i="1"/>
  <c r="O727" i="1"/>
  <c r="P727" i="1"/>
  <c r="Q727" i="1"/>
  <c r="R727" i="1"/>
  <c r="S727" i="1"/>
  <c r="T727" i="1"/>
  <c r="U727" i="1"/>
  <c r="V727" i="1"/>
  <c r="M728" i="1"/>
  <c r="N728" i="1"/>
  <c r="O728" i="1"/>
  <c r="P728" i="1"/>
  <c r="Q728" i="1"/>
  <c r="R728" i="1"/>
  <c r="S728" i="1"/>
  <c r="T728" i="1"/>
  <c r="U728" i="1"/>
  <c r="V728" i="1"/>
  <c r="M729" i="1"/>
  <c r="N729" i="1"/>
  <c r="O729" i="1"/>
  <c r="P729" i="1"/>
  <c r="Q729" i="1"/>
  <c r="R729" i="1"/>
  <c r="S729" i="1"/>
  <c r="T729" i="1"/>
  <c r="U729" i="1"/>
  <c r="V729" i="1"/>
  <c r="M730" i="1"/>
  <c r="N730" i="1"/>
  <c r="O730" i="1"/>
  <c r="P730" i="1"/>
  <c r="Q730" i="1"/>
  <c r="R730" i="1"/>
  <c r="S730" i="1"/>
  <c r="T730" i="1"/>
  <c r="U730" i="1"/>
  <c r="V730" i="1"/>
  <c r="M731" i="1"/>
  <c r="N731" i="1"/>
  <c r="O731" i="1"/>
  <c r="P731" i="1"/>
  <c r="Q731" i="1"/>
  <c r="R731" i="1"/>
  <c r="S731" i="1"/>
  <c r="T731" i="1"/>
  <c r="U731" i="1"/>
  <c r="V731" i="1"/>
  <c r="M732" i="1"/>
  <c r="N732" i="1"/>
  <c r="O732" i="1"/>
  <c r="P732" i="1"/>
  <c r="Q732" i="1"/>
  <c r="R732" i="1"/>
  <c r="S732" i="1"/>
  <c r="T732" i="1"/>
  <c r="U732" i="1"/>
  <c r="V732" i="1"/>
  <c r="M733" i="1"/>
  <c r="N733" i="1"/>
  <c r="O733" i="1"/>
  <c r="P733" i="1"/>
  <c r="Q733" i="1"/>
  <c r="R733" i="1"/>
  <c r="S733" i="1"/>
  <c r="T733" i="1"/>
  <c r="U733" i="1"/>
  <c r="V733" i="1"/>
  <c r="M734" i="1"/>
  <c r="N734" i="1"/>
  <c r="O734" i="1"/>
  <c r="P734" i="1"/>
  <c r="Q734" i="1"/>
  <c r="R734" i="1"/>
  <c r="S734" i="1"/>
  <c r="T734" i="1"/>
  <c r="U734" i="1"/>
  <c r="V734" i="1"/>
  <c r="M735" i="1"/>
  <c r="N735" i="1"/>
  <c r="O735" i="1"/>
  <c r="P735" i="1"/>
  <c r="Q735" i="1"/>
  <c r="R735" i="1"/>
  <c r="S735" i="1"/>
  <c r="T735" i="1"/>
  <c r="U735" i="1"/>
  <c r="V735" i="1"/>
  <c r="M736" i="1"/>
  <c r="N736" i="1"/>
  <c r="O736" i="1"/>
  <c r="P736" i="1"/>
  <c r="Q736" i="1"/>
  <c r="R736" i="1"/>
  <c r="S736" i="1"/>
  <c r="T736" i="1"/>
  <c r="U736" i="1"/>
  <c r="V736" i="1"/>
  <c r="M737" i="1"/>
  <c r="N737" i="1"/>
  <c r="O737" i="1"/>
  <c r="P737" i="1"/>
  <c r="Q737" i="1"/>
  <c r="R737" i="1"/>
  <c r="S737" i="1"/>
  <c r="T737" i="1"/>
  <c r="U737" i="1"/>
  <c r="V737" i="1"/>
  <c r="M738" i="1"/>
  <c r="N738" i="1"/>
  <c r="O738" i="1"/>
  <c r="P738" i="1"/>
  <c r="Q738" i="1"/>
  <c r="R738" i="1"/>
  <c r="S738" i="1"/>
  <c r="T738" i="1"/>
  <c r="U738" i="1"/>
  <c r="V738" i="1"/>
  <c r="M739" i="1"/>
  <c r="N739" i="1"/>
  <c r="O739" i="1"/>
  <c r="P739" i="1"/>
  <c r="Q739" i="1"/>
  <c r="R739" i="1"/>
  <c r="S739" i="1"/>
  <c r="T739" i="1"/>
  <c r="U739" i="1"/>
  <c r="V739" i="1"/>
  <c r="M740" i="1"/>
  <c r="N740" i="1"/>
  <c r="O740" i="1"/>
  <c r="P740" i="1"/>
  <c r="Q740" i="1"/>
  <c r="R740" i="1"/>
  <c r="S740" i="1"/>
  <c r="T740" i="1"/>
  <c r="U740" i="1"/>
  <c r="V740" i="1"/>
  <c r="M741" i="1"/>
  <c r="N741" i="1"/>
  <c r="O741" i="1"/>
  <c r="P741" i="1"/>
  <c r="Q741" i="1"/>
  <c r="R741" i="1"/>
  <c r="S741" i="1"/>
  <c r="T741" i="1"/>
  <c r="U741" i="1"/>
  <c r="V741" i="1"/>
  <c r="M742" i="1"/>
  <c r="N742" i="1"/>
  <c r="O742" i="1"/>
  <c r="P742" i="1"/>
  <c r="Q742" i="1"/>
  <c r="R742" i="1"/>
  <c r="S742" i="1"/>
  <c r="T742" i="1"/>
  <c r="U742" i="1"/>
  <c r="V742" i="1"/>
  <c r="M743" i="1"/>
  <c r="N743" i="1"/>
  <c r="O743" i="1"/>
  <c r="P743" i="1"/>
  <c r="Q743" i="1"/>
  <c r="R743" i="1"/>
  <c r="S743" i="1"/>
  <c r="T743" i="1"/>
  <c r="U743" i="1"/>
  <c r="V743" i="1"/>
  <c r="M744" i="1"/>
  <c r="N744" i="1"/>
  <c r="O744" i="1"/>
  <c r="P744" i="1"/>
  <c r="Q744" i="1"/>
  <c r="R744" i="1"/>
  <c r="S744" i="1"/>
  <c r="T744" i="1"/>
  <c r="U744" i="1"/>
  <c r="V744" i="1"/>
  <c r="M745" i="1"/>
  <c r="N745" i="1"/>
  <c r="O745" i="1"/>
  <c r="P745" i="1"/>
  <c r="Q745" i="1"/>
  <c r="R745" i="1"/>
  <c r="S745" i="1"/>
  <c r="T745" i="1"/>
  <c r="U745" i="1"/>
  <c r="V745" i="1"/>
  <c r="M746" i="1"/>
  <c r="N746" i="1"/>
  <c r="O746" i="1"/>
  <c r="P746" i="1"/>
  <c r="Q746" i="1"/>
  <c r="R746" i="1"/>
  <c r="S746" i="1"/>
  <c r="T746" i="1"/>
  <c r="U746" i="1"/>
  <c r="V746" i="1"/>
  <c r="M747" i="1"/>
  <c r="N747" i="1"/>
  <c r="O747" i="1"/>
  <c r="P747" i="1"/>
  <c r="Q747" i="1"/>
  <c r="R747" i="1"/>
  <c r="S747" i="1"/>
  <c r="T747" i="1"/>
  <c r="U747" i="1"/>
  <c r="V747" i="1"/>
  <c r="M748" i="1"/>
  <c r="N748" i="1"/>
  <c r="O748" i="1"/>
  <c r="P748" i="1"/>
  <c r="Q748" i="1"/>
  <c r="R748" i="1"/>
  <c r="S748" i="1"/>
  <c r="T748" i="1"/>
  <c r="U748" i="1"/>
  <c r="V748" i="1"/>
  <c r="M749" i="1"/>
  <c r="N749" i="1"/>
  <c r="O749" i="1"/>
  <c r="P749" i="1"/>
  <c r="Q749" i="1"/>
  <c r="R749" i="1"/>
  <c r="S749" i="1"/>
  <c r="T749" i="1"/>
  <c r="U749" i="1"/>
  <c r="V749" i="1"/>
  <c r="M750" i="1"/>
  <c r="N750" i="1"/>
  <c r="O750" i="1"/>
  <c r="P750" i="1"/>
  <c r="Q750" i="1"/>
  <c r="R750" i="1"/>
  <c r="S750" i="1"/>
  <c r="T750" i="1"/>
  <c r="U750" i="1"/>
  <c r="V750" i="1"/>
  <c r="M751" i="1"/>
  <c r="N751" i="1"/>
  <c r="O751" i="1"/>
  <c r="P751" i="1"/>
  <c r="Q751" i="1"/>
  <c r="R751" i="1"/>
  <c r="S751" i="1"/>
  <c r="T751" i="1"/>
  <c r="U751" i="1"/>
  <c r="V751" i="1"/>
  <c r="M752" i="1"/>
  <c r="N752" i="1"/>
  <c r="O752" i="1"/>
  <c r="P752" i="1"/>
  <c r="Q752" i="1"/>
  <c r="R752" i="1"/>
  <c r="S752" i="1"/>
  <c r="T752" i="1"/>
  <c r="U752" i="1"/>
  <c r="V752" i="1"/>
  <c r="M753" i="1"/>
  <c r="N753" i="1"/>
  <c r="O753" i="1"/>
  <c r="P753" i="1"/>
  <c r="Q753" i="1"/>
  <c r="R753" i="1"/>
  <c r="S753" i="1"/>
  <c r="T753" i="1"/>
  <c r="U753" i="1"/>
  <c r="V753" i="1"/>
  <c r="M754" i="1"/>
  <c r="N754" i="1"/>
  <c r="O754" i="1"/>
  <c r="P754" i="1"/>
  <c r="Q754" i="1"/>
  <c r="R754" i="1"/>
  <c r="S754" i="1"/>
  <c r="T754" i="1"/>
  <c r="U754" i="1"/>
  <c r="V754" i="1"/>
  <c r="M755" i="1"/>
  <c r="N755" i="1"/>
  <c r="O755" i="1"/>
  <c r="P755" i="1"/>
  <c r="Q755" i="1"/>
  <c r="R755" i="1"/>
  <c r="S755" i="1"/>
  <c r="T755" i="1"/>
  <c r="U755" i="1"/>
  <c r="V755" i="1"/>
  <c r="M756" i="1"/>
  <c r="N756" i="1"/>
  <c r="O756" i="1"/>
  <c r="P756" i="1"/>
  <c r="Q756" i="1"/>
  <c r="R756" i="1"/>
  <c r="S756" i="1"/>
  <c r="T756" i="1"/>
  <c r="U756" i="1"/>
  <c r="V756" i="1"/>
  <c r="M757" i="1"/>
  <c r="N757" i="1"/>
  <c r="O757" i="1"/>
  <c r="P757" i="1"/>
  <c r="Q757" i="1"/>
  <c r="R757" i="1"/>
  <c r="S757" i="1"/>
  <c r="T757" i="1"/>
  <c r="U757" i="1"/>
  <c r="V757" i="1"/>
  <c r="M758" i="1"/>
  <c r="N758" i="1"/>
  <c r="O758" i="1"/>
  <c r="P758" i="1"/>
  <c r="Q758" i="1"/>
  <c r="R758" i="1"/>
  <c r="S758" i="1"/>
  <c r="T758" i="1"/>
  <c r="U758" i="1"/>
  <c r="V758" i="1"/>
  <c r="M759" i="1"/>
  <c r="N759" i="1"/>
  <c r="O759" i="1"/>
  <c r="P759" i="1"/>
  <c r="Q759" i="1"/>
  <c r="R759" i="1"/>
  <c r="S759" i="1"/>
  <c r="T759" i="1"/>
  <c r="U759" i="1"/>
  <c r="V759" i="1"/>
  <c r="M760" i="1"/>
  <c r="N760" i="1"/>
  <c r="O760" i="1"/>
  <c r="P760" i="1"/>
  <c r="Q760" i="1"/>
  <c r="R760" i="1"/>
  <c r="S760" i="1"/>
  <c r="T760" i="1"/>
  <c r="U760" i="1"/>
  <c r="V760" i="1"/>
  <c r="M761" i="1"/>
  <c r="N761" i="1"/>
  <c r="O761" i="1"/>
  <c r="P761" i="1"/>
  <c r="Q761" i="1"/>
  <c r="R761" i="1"/>
  <c r="S761" i="1"/>
  <c r="T761" i="1"/>
  <c r="U761" i="1"/>
  <c r="V761" i="1"/>
  <c r="M762" i="1"/>
  <c r="N762" i="1"/>
  <c r="O762" i="1"/>
  <c r="P762" i="1"/>
  <c r="Q762" i="1"/>
  <c r="R762" i="1"/>
  <c r="S762" i="1"/>
  <c r="T762" i="1"/>
  <c r="U762" i="1"/>
  <c r="V762" i="1"/>
  <c r="M763" i="1"/>
  <c r="N763" i="1"/>
  <c r="O763" i="1"/>
  <c r="P763" i="1"/>
  <c r="Q763" i="1"/>
  <c r="R763" i="1"/>
  <c r="S763" i="1"/>
  <c r="T763" i="1"/>
  <c r="U763" i="1"/>
  <c r="V763" i="1"/>
  <c r="M764" i="1"/>
  <c r="N764" i="1"/>
  <c r="O764" i="1"/>
  <c r="P764" i="1"/>
  <c r="Q764" i="1"/>
  <c r="R764" i="1"/>
  <c r="S764" i="1"/>
  <c r="T764" i="1"/>
  <c r="U764" i="1"/>
  <c r="V764" i="1"/>
  <c r="M765" i="1"/>
  <c r="N765" i="1"/>
  <c r="O765" i="1"/>
  <c r="P765" i="1"/>
  <c r="Q765" i="1"/>
  <c r="R765" i="1"/>
  <c r="S765" i="1"/>
  <c r="T765" i="1"/>
  <c r="U765" i="1"/>
  <c r="V765" i="1"/>
  <c r="M766" i="1"/>
  <c r="N766" i="1"/>
  <c r="O766" i="1"/>
  <c r="P766" i="1"/>
  <c r="Q766" i="1"/>
  <c r="R766" i="1"/>
  <c r="S766" i="1"/>
  <c r="T766" i="1"/>
  <c r="U766" i="1"/>
  <c r="V766" i="1"/>
  <c r="M767" i="1"/>
  <c r="N767" i="1"/>
  <c r="O767" i="1"/>
  <c r="P767" i="1"/>
  <c r="Q767" i="1"/>
  <c r="R767" i="1"/>
  <c r="S767" i="1"/>
  <c r="T767" i="1"/>
  <c r="U767" i="1"/>
  <c r="V767" i="1"/>
  <c r="M768" i="1"/>
  <c r="N768" i="1"/>
  <c r="O768" i="1"/>
  <c r="P768" i="1"/>
  <c r="Q768" i="1"/>
  <c r="R768" i="1"/>
  <c r="S768" i="1"/>
  <c r="T768" i="1"/>
  <c r="U768" i="1"/>
  <c r="V768" i="1"/>
  <c r="M769" i="1"/>
  <c r="N769" i="1"/>
  <c r="O769" i="1"/>
  <c r="P769" i="1"/>
  <c r="Q769" i="1"/>
  <c r="R769" i="1"/>
  <c r="S769" i="1"/>
  <c r="T769" i="1"/>
  <c r="U769" i="1"/>
  <c r="V769" i="1"/>
  <c r="M770" i="1"/>
  <c r="N770" i="1"/>
  <c r="O770" i="1"/>
  <c r="P770" i="1"/>
  <c r="Q770" i="1"/>
  <c r="R770" i="1"/>
  <c r="S770" i="1"/>
  <c r="T770" i="1"/>
  <c r="U770" i="1"/>
  <c r="V770" i="1"/>
  <c r="M771" i="1"/>
  <c r="N771" i="1"/>
  <c r="O771" i="1"/>
  <c r="P771" i="1"/>
  <c r="Q771" i="1"/>
  <c r="R771" i="1"/>
  <c r="S771" i="1"/>
  <c r="T771" i="1"/>
  <c r="U771" i="1"/>
  <c r="V771" i="1"/>
  <c r="M772" i="1"/>
  <c r="N772" i="1"/>
  <c r="O772" i="1"/>
  <c r="P772" i="1"/>
  <c r="Q772" i="1"/>
  <c r="R772" i="1"/>
  <c r="S772" i="1"/>
  <c r="T772" i="1"/>
  <c r="U772" i="1"/>
  <c r="V772" i="1"/>
  <c r="M773" i="1"/>
  <c r="N773" i="1"/>
  <c r="O773" i="1"/>
  <c r="P773" i="1"/>
  <c r="Q773" i="1"/>
  <c r="R773" i="1"/>
  <c r="S773" i="1"/>
  <c r="T773" i="1"/>
  <c r="U773" i="1"/>
  <c r="V773" i="1"/>
  <c r="M774" i="1"/>
  <c r="N774" i="1"/>
  <c r="O774" i="1"/>
  <c r="P774" i="1"/>
  <c r="Q774" i="1"/>
  <c r="R774" i="1"/>
  <c r="S774" i="1"/>
  <c r="T774" i="1"/>
  <c r="U774" i="1"/>
  <c r="V774" i="1"/>
  <c r="M775" i="1"/>
  <c r="N775" i="1"/>
  <c r="O775" i="1"/>
  <c r="P775" i="1"/>
  <c r="Q775" i="1"/>
  <c r="R775" i="1"/>
  <c r="S775" i="1"/>
  <c r="T775" i="1"/>
  <c r="U775" i="1"/>
  <c r="V775" i="1"/>
  <c r="M776" i="1"/>
  <c r="N776" i="1"/>
  <c r="O776" i="1"/>
  <c r="P776" i="1"/>
  <c r="Q776" i="1"/>
  <c r="R776" i="1"/>
  <c r="S776" i="1"/>
  <c r="T776" i="1"/>
  <c r="U776" i="1"/>
  <c r="V776" i="1"/>
  <c r="M777" i="1"/>
  <c r="N777" i="1"/>
  <c r="O777" i="1"/>
  <c r="P777" i="1"/>
  <c r="Q777" i="1"/>
  <c r="R777" i="1"/>
  <c r="S777" i="1"/>
  <c r="T777" i="1"/>
  <c r="U777" i="1"/>
  <c r="V777" i="1"/>
  <c r="M778" i="1"/>
  <c r="N778" i="1"/>
  <c r="O778" i="1"/>
  <c r="P778" i="1"/>
  <c r="Q778" i="1"/>
  <c r="R778" i="1"/>
  <c r="S778" i="1"/>
  <c r="T778" i="1"/>
  <c r="U778" i="1"/>
  <c r="V778" i="1"/>
  <c r="M779" i="1"/>
  <c r="N779" i="1"/>
  <c r="O779" i="1"/>
  <c r="P779" i="1"/>
  <c r="Q779" i="1"/>
  <c r="R779" i="1"/>
  <c r="S779" i="1"/>
  <c r="T779" i="1"/>
  <c r="U779" i="1"/>
  <c r="V779" i="1"/>
  <c r="M780" i="1"/>
  <c r="N780" i="1"/>
  <c r="O780" i="1"/>
  <c r="P780" i="1"/>
  <c r="Q780" i="1"/>
  <c r="R780" i="1"/>
  <c r="S780" i="1"/>
  <c r="T780" i="1"/>
  <c r="U780" i="1"/>
  <c r="V780" i="1"/>
  <c r="M781" i="1"/>
  <c r="N781" i="1"/>
  <c r="O781" i="1"/>
  <c r="P781" i="1"/>
  <c r="Q781" i="1"/>
  <c r="R781" i="1"/>
  <c r="S781" i="1"/>
  <c r="T781" i="1"/>
  <c r="U781" i="1"/>
  <c r="V781" i="1"/>
  <c r="M782" i="1"/>
  <c r="N782" i="1"/>
  <c r="O782" i="1"/>
  <c r="P782" i="1"/>
  <c r="Q782" i="1"/>
  <c r="R782" i="1"/>
  <c r="S782" i="1"/>
  <c r="T782" i="1"/>
  <c r="U782" i="1"/>
  <c r="V782" i="1"/>
  <c r="M783" i="1"/>
  <c r="N783" i="1"/>
  <c r="O783" i="1"/>
  <c r="P783" i="1"/>
  <c r="Q783" i="1"/>
  <c r="R783" i="1"/>
  <c r="S783" i="1"/>
  <c r="T783" i="1"/>
  <c r="U783" i="1"/>
  <c r="V783" i="1"/>
  <c r="M784" i="1"/>
  <c r="N784" i="1"/>
  <c r="O784" i="1"/>
  <c r="P784" i="1"/>
  <c r="Q784" i="1"/>
  <c r="R784" i="1"/>
  <c r="S784" i="1"/>
  <c r="T784" i="1"/>
  <c r="U784" i="1"/>
  <c r="V784" i="1"/>
  <c r="M785" i="1"/>
  <c r="N785" i="1"/>
  <c r="O785" i="1"/>
  <c r="P785" i="1"/>
  <c r="Q785" i="1"/>
  <c r="R785" i="1"/>
  <c r="S785" i="1"/>
  <c r="T785" i="1"/>
  <c r="U785" i="1"/>
  <c r="V785" i="1"/>
  <c r="M786" i="1"/>
  <c r="N786" i="1"/>
  <c r="O786" i="1"/>
  <c r="P786" i="1"/>
  <c r="Q786" i="1"/>
  <c r="R786" i="1"/>
  <c r="S786" i="1"/>
  <c r="T786" i="1"/>
  <c r="U786" i="1"/>
  <c r="V786" i="1"/>
  <c r="M787" i="1"/>
  <c r="N787" i="1"/>
  <c r="O787" i="1"/>
  <c r="P787" i="1"/>
  <c r="Q787" i="1"/>
  <c r="R787" i="1"/>
  <c r="S787" i="1"/>
  <c r="T787" i="1"/>
  <c r="U787" i="1"/>
  <c r="V787" i="1"/>
  <c r="M788" i="1"/>
  <c r="N788" i="1"/>
  <c r="O788" i="1"/>
  <c r="P788" i="1"/>
  <c r="Q788" i="1"/>
  <c r="R788" i="1"/>
  <c r="S788" i="1"/>
  <c r="T788" i="1"/>
  <c r="U788" i="1"/>
  <c r="V788" i="1"/>
  <c r="M789" i="1"/>
  <c r="N789" i="1"/>
  <c r="O789" i="1"/>
  <c r="P789" i="1"/>
  <c r="Q789" i="1"/>
  <c r="R789" i="1"/>
  <c r="S789" i="1"/>
  <c r="T789" i="1"/>
  <c r="U789" i="1"/>
  <c r="V789" i="1"/>
  <c r="M790" i="1"/>
  <c r="N790" i="1"/>
  <c r="O790" i="1"/>
  <c r="P790" i="1"/>
  <c r="Q790" i="1"/>
  <c r="R790" i="1"/>
  <c r="S790" i="1"/>
  <c r="T790" i="1"/>
  <c r="U790" i="1"/>
  <c r="V790" i="1"/>
  <c r="M791" i="1"/>
  <c r="N791" i="1"/>
  <c r="O791" i="1"/>
  <c r="P791" i="1"/>
  <c r="Q791" i="1"/>
  <c r="R791" i="1"/>
  <c r="S791" i="1"/>
  <c r="T791" i="1"/>
  <c r="U791" i="1"/>
  <c r="V791" i="1"/>
  <c r="M792" i="1"/>
  <c r="N792" i="1"/>
  <c r="O792" i="1"/>
  <c r="P792" i="1"/>
  <c r="Q792" i="1"/>
  <c r="R792" i="1"/>
  <c r="S792" i="1"/>
  <c r="T792" i="1"/>
  <c r="U792" i="1"/>
  <c r="V792" i="1"/>
  <c r="M793" i="1"/>
  <c r="N793" i="1"/>
  <c r="O793" i="1"/>
  <c r="P793" i="1"/>
  <c r="Q793" i="1"/>
  <c r="R793" i="1"/>
  <c r="S793" i="1"/>
  <c r="T793" i="1"/>
  <c r="U793" i="1"/>
  <c r="V793" i="1"/>
  <c r="M794" i="1"/>
  <c r="N794" i="1"/>
  <c r="O794" i="1"/>
  <c r="P794" i="1"/>
  <c r="Q794" i="1"/>
  <c r="R794" i="1"/>
  <c r="S794" i="1"/>
  <c r="T794" i="1"/>
  <c r="U794" i="1"/>
  <c r="V794" i="1"/>
  <c r="M795" i="1"/>
  <c r="N795" i="1"/>
  <c r="O795" i="1"/>
  <c r="P795" i="1"/>
  <c r="Q795" i="1"/>
  <c r="R795" i="1"/>
  <c r="S795" i="1"/>
  <c r="T795" i="1"/>
  <c r="U795" i="1"/>
  <c r="V795" i="1"/>
  <c r="M796" i="1"/>
  <c r="N796" i="1"/>
  <c r="O796" i="1"/>
  <c r="P796" i="1"/>
  <c r="Q796" i="1"/>
  <c r="R796" i="1"/>
  <c r="S796" i="1"/>
  <c r="T796" i="1"/>
  <c r="U796" i="1"/>
  <c r="V796" i="1"/>
  <c r="M797" i="1"/>
  <c r="N797" i="1"/>
  <c r="O797" i="1"/>
  <c r="P797" i="1"/>
  <c r="Q797" i="1"/>
  <c r="R797" i="1"/>
  <c r="S797" i="1"/>
  <c r="T797" i="1"/>
  <c r="U797" i="1"/>
  <c r="V797" i="1"/>
  <c r="M798" i="1"/>
  <c r="N798" i="1"/>
  <c r="O798" i="1"/>
  <c r="P798" i="1"/>
  <c r="Q798" i="1"/>
  <c r="R798" i="1"/>
  <c r="S798" i="1"/>
  <c r="T798" i="1"/>
  <c r="U798" i="1"/>
  <c r="V798" i="1"/>
  <c r="M799" i="1"/>
  <c r="N799" i="1"/>
  <c r="O799" i="1"/>
  <c r="P799" i="1"/>
  <c r="Q799" i="1"/>
  <c r="R799" i="1"/>
  <c r="S799" i="1"/>
  <c r="T799" i="1"/>
  <c r="U799" i="1"/>
  <c r="V799" i="1"/>
  <c r="M800" i="1"/>
  <c r="N800" i="1"/>
  <c r="O800" i="1"/>
  <c r="P800" i="1"/>
  <c r="Q800" i="1"/>
  <c r="R800" i="1"/>
  <c r="S800" i="1"/>
  <c r="T800" i="1"/>
  <c r="U800" i="1"/>
  <c r="V800" i="1"/>
  <c r="M801" i="1"/>
  <c r="N801" i="1"/>
  <c r="O801" i="1"/>
  <c r="P801" i="1"/>
  <c r="Q801" i="1"/>
  <c r="R801" i="1"/>
  <c r="S801" i="1"/>
  <c r="T801" i="1"/>
  <c r="U801" i="1"/>
  <c r="V801" i="1"/>
  <c r="M802" i="1"/>
  <c r="N802" i="1"/>
  <c r="O802" i="1"/>
  <c r="P802" i="1"/>
  <c r="Q802" i="1"/>
  <c r="R802" i="1"/>
  <c r="S802" i="1"/>
  <c r="T802" i="1"/>
  <c r="U802" i="1"/>
  <c r="V802" i="1"/>
  <c r="M803" i="1"/>
  <c r="N803" i="1"/>
  <c r="O803" i="1"/>
  <c r="P803" i="1"/>
  <c r="Q803" i="1"/>
  <c r="R803" i="1"/>
  <c r="S803" i="1"/>
  <c r="T803" i="1"/>
  <c r="U803" i="1"/>
  <c r="V803" i="1"/>
  <c r="M804" i="1"/>
  <c r="N804" i="1"/>
  <c r="O804" i="1"/>
  <c r="P804" i="1"/>
  <c r="Q804" i="1"/>
  <c r="R804" i="1"/>
  <c r="S804" i="1"/>
  <c r="T804" i="1"/>
  <c r="U804" i="1"/>
  <c r="V804" i="1"/>
  <c r="M805" i="1"/>
  <c r="N805" i="1"/>
  <c r="O805" i="1"/>
  <c r="P805" i="1"/>
  <c r="Q805" i="1"/>
  <c r="R805" i="1"/>
  <c r="S805" i="1"/>
  <c r="T805" i="1"/>
  <c r="U805" i="1"/>
  <c r="V805" i="1"/>
  <c r="M806" i="1"/>
  <c r="N806" i="1"/>
  <c r="O806" i="1"/>
  <c r="P806" i="1"/>
  <c r="Q806" i="1"/>
  <c r="R806" i="1"/>
  <c r="S806" i="1"/>
  <c r="T806" i="1"/>
  <c r="U806" i="1"/>
  <c r="V806" i="1"/>
  <c r="M807" i="1"/>
  <c r="N807" i="1"/>
  <c r="O807" i="1"/>
  <c r="P807" i="1"/>
  <c r="Q807" i="1"/>
  <c r="R807" i="1"/>
  <c r="S807" i="1"/>
  <c r="T807" i="1"/>
  <c r="U807" i="1"/>
  <c r="V807" i="1"/>
  <c r="M808" i="1"/>
  <c r="N808" i="1"/>
  <c r="O808" i="1"/>
  <c r="P808" i="1"/>
  <c r="Q808" i="1"/>
  <c r="R808" i="1"/>
  <c r="S808" i="1"/>
  <c r="T808" i="1"/>
  <c r="U808" i="1"/>
  <c r="V808" i="1"/>
  <c r="M809" i="1"/>
  <c r="N809" i="1"/>
  <c r="O809" i="1"/>
  <c r="P809" i="1"/>
  <c r="Q809" i="1"/>
  <c r="R809" i="1"/>
  <c r="S809" i="1"/>
  <c r="T809" i="1"/>
  <c r="U809" i="1"/>
  <c r="V809" i="1"/>
  <c r="M810" i="1"/>
  <c r="N810" i="1"/>
  <c r="O810" i="1"/>
  <c r="P810" i="1"/>
  <c r="Q810" i="1"/>
  <c r="R810" i="1"/>
  <c r="S810" i="1"/>
  <c r="T810" i="1"/>
  <c r="U810" i="1"/>
  <c r="V810" i="1"/>
  <c r="M811" i="1"/>
  <c r="N811" i="1"/>
  <c r="O811" i="1"/>
  <c r="P811" i="1"/>
  <c r="Q811" i="1"/>
  <c r="R811" i="1"/>
  <c r="S811" i="1"/>
  <c r="T811" i="1"/>
  <c r="U811" i="1"/>
  <c r="V811" i="1"/>
  <c r="M812" i="1"/>
  <c r="N812" i="1"/>
  <c r="O812" i="1"/>
  <c r="P812" i="1"/>
  <c r="Q812" i="1"/>
  <c r="R812" i="1"/>
  <c r="S812" i="1"/>
  <c r="T812" i="1"/>
  <c r="U812" i="1"/>
  <c r="V812" i="1"/>
  <c r="M813" i="1"/>
  <c r="N813" i="1"/>
  <c r="O813" i="1"/>
  <c r="P813" i="1"/>
  <c r="Q813" i="1"/>
  <c r="R813" i="1"/>
  <c r="S813" i="1"/>
  <c r="T813" i="1"/>
  <c r="U813" i="1"/>
  <c r="V813" i="1"/>
  <c r="M814" i="1"/>
  <c r="N814" i="1"/>
  <c r="O814" i="1"/>
  <c r="P814" i="1"/>
  <c r="Q814" i="1"/>
  <c r="R814" i="1"/>
  <c r="S814" i="1"/>
  <c r="T814" i="1"/>
  <c r="U814" i="1"/>
  <c r="V814" i="1"/>
  <c r="M815" i="1"/>
  <c r="N815" i="1"/>
  <c r="O815" i="1"/>
  <c r="P815" i="1"/>
  <c r="Q815" i="1"/>
  <c r="R815" i="1"/>
  <c r="S815" i="1"/>
  <c r="T815" i="1"/>
  <c r="U815" i="1"/>
  <c r="V815" i="1"/>
  <c r="M816" i="1"/>
  <c r="N816" i="1"/>
  <c r="O816" i="1"/>
  <c r="P816" i="1"/>
  <c r="Q816" i="1"/>
  <c r="R816" i="1"/>
  <c r="S816" i="1"/>
  <c r="T816" i="1"/>
  <c r="U816" i="1"/>
  <c r="V816" i="1"/>
  <c r="M817" i="1"/>
  <c r="N817" i="1"/>
  <c r="O817" i="1"/>
  <c r="P817" i="1"/>
  <c r="Q817" i="1"/>
  <c r="R817" i="1"/>
  <c r="S817" i="1"/>
  <c r="T817" i="1"/>
  <c r="U817" i="1"/>
  <c r="V817" i="1"/>
  <c r="M818" i="1"/>
  <c r="N818" i="1"/>
  <c r="O818" i="1"/>
  <c r="P818" i="1"/>
  <c r="Q818" i="1"/>
  <c r="R818" i="1"/>
  <c r="S818" i="1"/>
  <c r="T818" i="1"/>
  <c r="U818" i="1"/>
  <c r="V818" i="1"/>
  <c r="M819" i="1"/>
  <c r="N819" i="1"/>
  <c r="O819" i="1"/>
  <c r="P819" i="1"/>
  <c r="Q819" i="1"/>
  <c r="R819" i="1"/>
  <c r="S819" i="1"/>
  <c r="T819" i="1"/>
  <c r="U819" i="1"/>
  <c r="V819" i="1"/>
  <c r="M820" i="1"/>
  <c r="N820" i="1"/>
  <c r="O820" i="1"/>
  <c r="P820" i="1"/>
  <c r="Q820" i="1"/>
  <c r="R820" i="1"/>
  <c r="S820" i="1"/>
  <c r="T820" i="1"/>
  <c r="U820" i="1"/>
  <c r="V820" i="1"/>
  <c r="M821" i="1"/>
  <c r="N821" i="1"/>
  <c r="O821" i="1"/>
  <c r="P821" i="1"/>
  <c r="Q821" i="1"/>
  <c r="R821" i="1"/>
  <c r="S821" i="1"/>
  <c r="T821" i="1"/>
  <c r="U821" i="1"/>
  <c r="V821" i="1"/>
  <c r="M822" i="1"/>
  <c r="N822" i="1"/>
  <c r="O822" i="1"/>
  <c r="P822" i="1"/>
  <c r="Q822" i="1"/>
  <c r="R822" i="1"/>
  <c r="S822" i="1"/>
  <c r="T822" i="1"/>
  <c r="U822" i="1"/>
  <c r="V822" i="1"/>
  <c r="M823" i="1"/>
  <c r="N823" i="1"/>
  <c r="O823" i="1"/>
  <c r="P823" i="1"/>
  <c r="Q823" i="1"/>
  <c r="R823" i="1"/>
  <c r="S823" i="1"/>
  <c r="T823" i="1"/>
  <c r="U823" i="1"/>
  <c r="V823" i="1"/>
  <c r="M824" i="1"/>
  <c r="N824" i="1"/>
  <c r="O824" i="1"/>
  <c r="P824" i="1"/>
  <c r="Q824" i="1"/>
  <c r="R824" i="1"/>
  <c r="S824" i="1"/>
  <c r="T824" i="1"/>
  <c r="U824" i="1"/>
  <c r="V824" i="1"/>
  <c r="M825" i="1"/>
  <c r="N825" i="1"/>
  <c r="O825" i="1"/>
  <c r="P825" i="1"/>
  <c r="Q825" i="1"/>
  <c r="R825" i="1"/>
  <c r="S825" i="1"/>
  <c r="T825" i="1"/>
  <c r="U825" i="1"/>
  <c r="V825" i="1"/>
  <c r="M826" i="1"/>
  <c r="N826" i="1"/>
  <c r="O826" i="1"/>
  <c r="P826" i="1"/>
  <c r="Q826" i="1"/>
  <c r="R826" i="1"/>
  <c r="S826" i="1"/>
  <c r="T826" i="1"/>
  <c r="U826" i="1"/>
  <c r="V826" i="1"/>
  <c r="M827" i="1"/>
  <c r="N827" i="1"/>
  <c r="O827" i="1"/>
  <c r="P827" i="1"/>
  <c r="Q827" i="1"/>
  <c r="R827" i="1"/>
  <c r="S827" i="1"/>
  <c r="T827" i="1"/>
  <c r="U827" i="1"/>
  <c r="V827" i="1"/>
  <c r="M828" i="1"/>
  <c r="N828" i="1"/>
  <c r="O828" i="1"/>
  <c r="P828" i="1"/>
  <c r="Q828" i="1"/>
  <c r="R828" i="1"/>
  <c r="S828" i="1"/>
  <c r="T828" i="1"/>
  <c r="U828" i="1"/>
  <c r="V828" i="1"/>
  <c r="M829" i="1"/>
  <c r="N829" i="1"/>
  <c r="O829" i="1"/>
  <c r="P829" i="1"/>
  <c r="Q829" i="1"/>
  <c r="R829" i="1"/>
  <c r="S829" i="1"/>
  <c r="T829" i="1"/>
  <c r="U829" i="1"/>
  <c r="V829" i="1"/>
  <c r="M830" i="1"/>
  <c r="N830" i="1"/>
  <c r="O830" i="1"/>
  <c r="P830" i="1"/>
  <c r="Q830" i="1"/>
  <c r="R830" i="1"/>
  <c r="S830" i="1"/>
  <c r="T830" i="1"/>
  <c r="U830" i="1"/>
  <c r="V830" i="1"/>
  <c r="M831" i="1"/>
  <c r="N831" i="1"/>
  <c r="O831" i="1"/>
  <c r="P831" i="1"/>
  <c r="Q831" i="1"/>
  <c r="R831" i="1"/>
  <c r="S831" i="1"/>
  <c r="T831" i="1"/>
  <c r="U831" i="1"/>
  <c r="V831" i="1"/>
  <c r="M832" i="1"/>
  <c r="N832" i="1"/>
  <c r="O832" i="1"/>
  <c r="P832" i="1"/>
  <c r="Q832" i="1"/>
  <c r="R832" i="1"/>
  <c r="S832" i="1"/>
  <c r="T832" i="1"/>
  <c r="U832" i="1"/>
  <c r="V832" i="1"/>
  <c r="M833" i="1"/>
  <c r="N833" i="1"/>
  <c r="O833" i="1"/>
  <c r="P833" i="1"/>
  <c r="Q833" i="1"/>
  <c r="R833" i="1"/>
  <c r="S833" i="1"/>
  <c r="T833" i="1"/>
  <c r="U833" i="1"/>
  <c r="V833" i="1"/>
  <c r="M834" i="1"/>
  <c r="N834" i="1"/>
  <c r="O834" i="1"/>
  <c r="P834" i="1"/>
  <c r="Q834" i="1"/>
  <c r="R834" i="1"/>
  <c r="S834" i="1"/>
  <c r="T834" i="1"/>
  <c r="U834" i="1"/>
  <c r="V834" i="1"/>
  <c r="M835" i="1"/>
  <c r="N835" i="1"/>
  <c r="O835" i="1"/>
  <c r="P835" i="1"/>
  <c r="Q835" i="1"/>
  <c r="R835" i="1"/>
  <c r="S835" i="1"/>
  <c r="T835" i="1"/>
  <c r="U835" i="1"/>
  <c r="V835" i="1"/>
  <c r="M836" i="1"/>
  <c r="N836" i="1"/>
  <c r="O836" i="1"/>
  <c r="P836" i="1"/>
  <c r="Q836" i="1"/>
  <c r="R836" i="1"/>
  <c r="S836" i="1"/>
  <c r="T836" i="1"/>
  <c r="U836" i="1"/>
  <c r="V836" i="1"/>
  <c r="M837" i="1"/>
  <c r="N837" i="1"/>
  <c r="O837" i="1"/>
  <c r="P837" i="1"/>
  <c r="Q837" i="1"/>
  <c r="R837" i="1"/>
  <c r="S837" i="1"/>
  <c r="T837" i="1"/>
  <c r="U837" i="1"/>
  <c r="V837" i="1"/>
  <c r="M838" i="1"/>
  <c r="N838" i="1"/>
  <c r="O838" i="1"/>
  <c r="P838" i="1"/>
  <c r="Q838" i="1"/>
  <c r="R838" i="1"/>
  <c r="S838" i="1"/>
  <c r="T838" i="1"/>
  <c r="U838" i="1"/>
  <c r="V838" i="1"/>
  <c r="M839" i="1"/>
  <c r="N839" i="1"/>
  <c r="O839" i="1"/>
  <c r="P839" i="1"/>
  <c r="Q839" i="1"/>
  <c r="R839" i="1"/>
  <c r="S839" i="1"/>
  <c r="T839" i="1"/>
  <c r="U839" i="1"/>
  <c r="V839" i="1"/>
  <c r="M840" i="1"/>
  <c r="N840" i="1"/>
  <c r="O840" i="1"/>
  <c r="P840" i="1"/>
  <c r="Q840" i="1"/>
  <c r="R840" i="1"/>
  <c r="S840" i="1"/>
  <c r="T840" i="1"/>
  <c r="U840" i="1"/>
  <c r="V840" i="1"/>
  <c r="M841" i="1"/>
  <c r="N841" i="1"/>
  <c r="O841" i="1"/>
  <c r="P841" i="1"/>
  <c r="Q841" i="1"/>
  <c r="R841" i="1"/>
  <c r="S841" i="1"/>
  <c r="T841" i="1"/>
  <c r="U841" i="1"/>
  <c r="V841" i="1"/>
  <c r="M842" i="1"/>
  <c r="N842" i="1"/>
  <c r="O842" i="1"/>
  <c r="P842" i="1"/>
  <c r="Q842" i="1"/>
  <c r="R842" i="1"/>
  <c r="S842" i="1"/>
  <c r="T842" i="1"/>
  <c r="U842" i="1"/>
  <c r="V842" i="1"/>
  <c r="M843" i="1"/>
  <c r="N843" i="1"/>
  <c r="O843" i="1"/>
  <c r="P843" i="1"/>
  <c r="Q843" i="1"/>
  <c r="R843" i="1"/>
  <c r="S843" i="1"/>
  <c r="T843" i="1"/>
  <c r="U843" i="1"/>
  <c r="V843" i="1"/>
  <c r="M844" i="1"/>
  <c r="N844" i="1"/>
  <c r="O844" i="1"/>
  <c r="P844" i="1"/>
  <c r="Q844" i="1"/>
  <c r="R844" i="1"/>
  <c r="S844" i="1"/>
  <c r="T844" i="1"/>
  <c r="U844" i="1"/>
  <c r="V844" i="1"/>
  <c r="M845" i="1"/>
  <c r="N845" i="1"/>
  <c r="O845" i="1"/>
  <c r="P845" i="1"/>
  <c r="Q845" i="1"/>
  <c r="R845" i="1"/>
  <c r="S845" i="1"/>
  <c r="T845" i="1"/>
  <c r="U845" i="1"/>
  <c r="V845" i="1"/>
  <c r="M846" i="1"/>
  <c r="N846" i="1"/>
  <c r="O846" i="1"/>
  <c r="P846" i="1"/>
  <c r="Q846" i="1"/>
  <c r="R846" i="1"/>
  <c r="S846" i="1"/>
  <c r="T846" i="1"/>
  <c r="U846" i="1"/>
  <c r="V846" i="1"/>
  <c r="M847" i="1"/>
  <c r="N847" i="1"/>
  <c r="O847" i="1"/>
  <c r="P847" i="1"/>
  <c r="Q847" i="1"/>
  <c r="R847" i="1"/>
  <c r="S847" i="1"/>
  <c r="T847" i="1"/>
  <c r="U847" i="1"/>
  <c r="V847" i="1"/>
  <c r="M848" i="1"/>
  <c r="N848" i="1"/>
  <c r="O848" i="1"/>
  <c r="P848" i="1"/>
  <c r="Q848" i="1"/>
  <c r="R848" i="1"/>
  <c r="S848" i="1"/>
  <c r="T848" i="1"/>
  <c r="U848" i="1"/>
  <c r="V848" i="1"/>
  <c r="M849" i="1"/>
  <c r="N849" i="1"/>
  <c r="O849" i="1"/>
  <c r="P849" i="1"/>
  <c r="Q849" i="1"/>
  <c r="R849" i="1"/>
  <c r="S849" i="1"/>
  <c r="T849" i="1"/>
  <c r="U849" i="1"/>
  <c r="V849" i="1"/>
  <c r="M850" i="1"/>
  <c r="N850" i="1"/>
  <c r="O850" i="1"/>
  <c r="P850" i="1"/>
  <c r="Q850" i="1"/>
  <c r="R850" i="1"/>
  <c r="S850" i="1"/>
  <c r="T850" i="1"/>
  <c r="U850" i="1"/>
  <c r="V850" i="1"/>
  <c r="M851" i="1"/>
  <c r="N851" i="1"/>
  <c r="O851" i="1"/>
  <c r="P851" i="1"/>
  <c r="Q851" i="1"/>
  <c r="R851" i="1"/>
  <c r="S851" i="1"/>
  <c r="T851" i="1"/>
  <c r="U851" i="1"/>
  <c r="V851" i="1"/>
  <c r="M852" i="1"/>
  <c r="N852" i="1"/>
  <c r="O852" i="1"/>
  <c r="P852" i="1"/>
  <c r="Q852" i="1"/>
  <c r="R852" i="1"/>
  <c r="S852" i="1"/>
  <c r="T852" i="1"/>
  <c r="U852" i="1"/>
  <c r="V852" i="1"/>
  <c r="M853" i="1"/>
  <c r="N853" i="1"/>
  <c r="O853" i="1"/>
  <c r="P853" i="1"/>
  <c r="Q853" i="1"/>
  <c r="R853" i="1"/>
  <c r="S853" i="1"/>
  <c r="T853" i="1"/>
  <c r="U853" i="1"/>
  <c r="V853" i="1"/>
  <c r="M854" i="1"/>
  <c r="N854" i="1"/>
  <c r="O854" i="1"/>
  <c r="P854" i="1"/>
  <c r="Q854" i="1"/>
  <c r="R854" i="1"/>
  <c r="S854" i="1"/>
  <c r="T854" i="1"/>
  <c r="U854" i="1"/>
  <c r="V854" i="1"/>
  <c r="M855" i="1"/>
  <c r="N855" i="1"/>
  <c r="O855" i="1"/>
  <c r="P855" i="1"/>
  <c r="Q855" i="1"/>
  <c r="R855" i="1"/>
  <c r="S855" i="1"/>
  <c r="T855" i="1"/>
  <c r="U855" i="1"/>
  <c r="V855" i="1"/>
  <c r="M856" i="1"/>
  <c r="N856" i="1"/>
  <c r="O856" i="1"/>
  <c r="P856" i="1"/>
  <c r="Q856" i="1"/>
  <c r="R856" i="1"/>
  <c r="S856" i="1"/>
  <c r="T856" i="1"/>
  <c r="U856" i="1"/>
  <c r="V856" i="1"/>
  <c r="M857" i="1"/>
  <c r="N857" i="1"/>
  <c r="O857" i="1"/>
  <c r="P857" i="1"/>
  <c r="Q857" i="1"/>
  <c r="R857" i="1"/>
  <c r="S857" i="1"/>
  <c r="T857" i="1"/>
  <c r="U857" i="1"/>
  <c r="V857" i="1"/>
  <c r="M858" i="1"/>
  <c r="N858" i="1"/>
  <c r="O858" i="1"/>
  <c r="P858" i="1"/>
  <c r="Q858" i="1"/>
  <c r="R858" i="1"/>
  <c r="S858" i="1"/>
  <c r="T858" i="1"/>
  <c r="U858" i="1"/>
  <c r="V858" i="1"/>
  <c r="M859" i="1"/>
  <c r="N859" i="1"/>
  <c r="O859" i="1"/>
  <c r="P859" i="1"/>
  <c r="Q859" i="1"/>
  <c r="R859" i="1"/>
  <c r="S859" i="1"/>
  <c r="T859" i="1"/>
  <c r="U859" i="1"/>
  <c r="V859" i="1"/>
  <c r="M860" i="1"/>
  <c r="N860" i="1"/>
  <c r="O860" i="1"/>
  <c r="P860" i="1"/>
  <c r="Q860" i="1"/>
  <c r="R860" i="1"/>
  <c r="S860" i="1"/>
  <c r="T860" i="1"/>
  <c r="U860" i="1"/>
  <c r="V860" i="1"/>
  <c r="M861" i="1"/>
  <c r="N861" i="1"/>
  <c r="O861" i="1"/>
  <c r="P861" i="1"/>
  <c r="Q861" i="1"/>
  <c r="R861" i="1"/>
  <c r="S861" i="1"/>
  <c r="T861" i="1"/>
  <c r="U861" i="1"/>
  <c r="V861" i="1"/>
  <c r="M862" i="1"/>
  <c r="N862" i="1"/>
  <c r="O862" i="1"/>
  <c r="P862" i="1"/>
  <c r="Q862" i="1"/>
  <c r="R862" i="1"/>
  <c r="S862" i="1"/>
  <c r="T862" i="1"/>
  <c r="U862" i="1"/>
  <c r="V862" i="1"/>
  <c r="M863" i="1"/>
  <c r="N863" i="1"/>
  <c r="O863" i="1"/>
  <c r="P863" i="1"/>
  <c r="Q863" i="1"/>
  <c r="R863" i="1"/>
  <c r="S863" i="1"/>
  <c r="T863" i="1"/>
  <c r="U863" i="1"/>
  <c r="V863" i="1"/>
  <c r="M864" i="1"/>
  <c r="N864" i="1"/>
  <c r="O864" i="1"/>
  <c r="P864" i="1"/>
  <c r="Q864" i="1"/>
  <c r="R864" i="1"/>
  <c r="S864" i="1"/>
  <c r="T864" i="1"/>
  <c r="U864" i="1"/>
  <c r="V864" i="1"/>
  <c r="M865" i="1"/>
  <c r="N865" i="1"/>
  <c r="O865" i="1"/>
  <c r="P865" i="1"/>
  <c r="Q865" i="1"/>
  <c r="R865" i="1"/>
  <c r="S865" i="1"/>
  <c r="T865" i="1"/>
  <c r="U865" i="1"/>
  <c r="V865" i="1"/>
  <c r="M866" i="1"/>
  <c r="N866" i="1"/>
  <c r="O866" i="1"/>
  <c r="P866" i="1"/>
  <c r="Q866" i="1"/>
  <c r="R866" i="1"/>
  <c r="S866" i="1"/>
  <c r="T866" i="1"/>
  <c r="U866" i="1"/>
  <c r="V866" i="1"/>
  <c r="M867" i="1"/>
  <c r="N867" i="1"/>
  <c r="O867" i="1"/>
  <c r="P867" i="1"/>
  <c r="Q867" i="1"/>
  <c r="R867" i="1"/>
  <c r="S867" i="1"/>
  <c r="T867" i="1"/>
  <c r="U867" i="1"/>
  <c r="V867" i="1"/>
  <c r="M868" i="1"/>
  <c r="N868" i="1"/>
  <c r="O868" i="1"/>
  <c r="P868" i="1"/>
  <c r="Q868" i="1"/>
  <c r="R868" i="1"/>
  <c r="S868" i="1"/>
  <c r="T868" i="1"/>
  <c r="U868" i="1"/>
  <c r="V868" i="1"/>
  <c r="M869" i="1"/>
  <c r="N869" i="1"/>
  <c r="O869" i="1"/>
  <c r="P869" i="1"/>
  <c r="Q869" i="1"/>
  <c r="R869" i="1"/>
  <c r="S869" i="1"/>
  <c r="T869" i="1"/>
  <c r="U869" i="1"/>
  <c r="V869" i="1"/>
  <c r="M870" i="1"/>
  <c r="N870" i="1"/>
  <c r="O870" i="1"/>
  <c r="P870" i="1"/>
  <c r="Q870" i="1"/>
  <c r="R870" i="1"/>
  <c r="S870" i="1"/>
  <c r="T870" i="1"/>
  <c r="U870" i="1"/>
  <c r="V870" i="1"/>
  <c r="M871" i="1"/>
  <c r="N871" i="1"/>
  <c r="O871" i="1"/>
  <c r="P871" i="1"/>
  <c r="Q871" i="1"/>
  <c r="R871" i="1"/>
  <c r="S871" i="1"/>
  <c r="T871" i="1"/>
  <c r="U871" i="1"/>
  <c r="V871" i="1"/>
  <c r="M872" i="1"/>
  <c r="N872" i="1"/>
  <c r="O872" i="1"/>
  <c r="P872" i="1"/>
  <c r="Q872" i="1"/>
  <c r="R872" i="1"/>
  <c r="S872" i="1"/>
  <c r="T872" i="1"/>
  <c r="U872" i="1"/>
  <c r="V872" i="1"/>
  <c r="M873" i="1"/>
  <c r="N873" i="1"/>
  <c r="O873" i="1"/>
  <c r="P873" i="1"/>
  <c r="Q873" i="1"/>
  <c r="R873" i="1"/>
  <c r="S873" i="1"/>
  <c r="T873" i="1"/>
  <c r="U873" i="1"/>
  <c r="V873" i="1"/>
  <c r="M874" i="1"/>
  <c r="N874" i="1"/>
  <c r="O874" i="1"/>
  <c r="P874" i="1"/>
  <c r="Q874" i="1"/>
  <c r="R874" i="1"/>
  <c r="S874" i="1"/>
  <c r="T874" i="1"/>
  <c r="U874" i="1"/>
  <c r="V874" i="1"/>
  <c r="M875" i="1"/>
  <c r="N875" i="1"/>
  <c r="O875" i="1"/>
  <c r="P875" i="1"/>
  <c r="Q875" i="1"/>
  <c r="R875" i="1"/>
  <c r="S875" i="1"/>
  <c r="T875" i="1"/>
  <c r="U875" i="1"/>
  <c r="V875" i="1"/>
  <c r="M876" i="1"/>
  <c r="N876" i="1"/>
  <c r="O876" i="1"/>
  <c r="P876" i="1"/>
  <c r="Q876" i="1"/>
  <c r="R876" i="1"/>
  <c r="S876" i="1"/>
  <c r="T876" i="1"/>
  <c r="U876" i="1"/>
  <c r="V876" i="1"/>
  <c r="M877" i="1"/>
  <c r="N877" i="1"/>
  <c r="O877" i="1"/>
  <c r="P877" i="1"/>
  <c r="Q877" i="1"/>
  <c r="R877" i="1"/>
  <c r="S877" i="1"/>
  <c r="T877" i="1"/>
  <c r="U877" i="1"/>
  <c r="V877" i="1"/>
  <c r="M878" i="1"/>
  <c r="N878" i="1"/>
  <c r="O878" i="1"/>
  <c r="P878" i="1"/>
  <c r="Q878" i="1"/>
  <c r="R878" i="1"/>
  <c r="S878" i="1"/>
  <c r="T878" i="1"/>
  <c r="U878" i="1"/>
  <c r="V878" i="1"/>
  <c r="M879" i="1"/>
  <c r="N879" i="1"/>
  <c r="O879" i="1"/>
  <c r="P879" i="1"/>
  <c r="Q879" i="1"/>
  <c r="R879" i="1"/>
  <c r="S879" i="1"/>
  <c r="T879" i="1"/>
  <c r="U879" i="1"/>
  <c r="V879" i="1"/>
  <c r="M880" i="1"/>
  <c r="N880" i="1"/>
  <c r="O880" i="1"/>
  <c r="P880" i="1"/>
  <c r="Q880" i="1"/>
  <c r="R880" i="1"/>
  <c r="S880" i="1"/>
  <c r="T880" i="1"/>
  <c r="U880" i="1"/>
  <c r="V880" i="1"/>
  <c r="M881" i="1"/>
  <c r="N881" i="1"/>
  <c r="O881" i="1"/>
  <c r="P881" i="1"/>
  <c r="Q881" i="1"/>
  <c r="R881" i="1"/>
  <c r="S881" i="1"/>
  <c r="T881" i="1"/>
  <c r="U881" i="1"/>
  <c r="V881" i="1"/>
  <c r="M882" i="1"/>
  <c r="N882" i="1"/>
  <c r="O882" i="1"/>
  <c r="P882" i="1"/>
  <c r="Q882" i="1"/>
  <c r="R882" i="1"/>
  <c r="S882" i="1"/>
  <c r="T882" i="1"/>
  <c r="U882" i="1"/>
  <c r="V882" i="1"/>
  <c r="M883" i="1"/>
  <c r="N883" i="1"/>
  <c r="O883" i="1"/>
  <c r="P883" i="1"/>
  <c r="Q883" i="1"/>
  <c r="R883" i="1"/>
  <c r="S883" i="1"/>
  <c r="T883" i="1"/>
  <c r="U883" i="1"/>
  <c r="V883" i="1"/>
  <c r="M884" i="1"/>
  <c r="N884" i="1"/>
  <c r="O884" i="1"/>
  <c r="P884" i="1"/>
  <c r="Q884" i="1"/>
  <c r="R884" i="1"/>
  <c r="S884" i="1"/>
  <c r="T884" i="1"/>
  <c r="U884" i="1"/>
  <c r="V884" i="1"/>
  <c r="M885" i="1"/>
  <c r="N885" i="1"/>
  <c r="O885" i="1"/>
  <c r="P885" i="1"/>
  <c r="Q885" i="1"/>
  <c r="R885" i="1"/>
  <c r="S885" i="1"/>
  <c r="T885" i="1"/>
  <c r="U885" i="1"/>
  <c r="V885" i="1"/>
  <c r="M886" i="1"/>
  <c r="N886" i="1"/>
  <c r="O886" i="1"/>
  <c r="P886" i="1"/>
  <c r="Q886" i="1"/>
  <c r="R886" i="1"/>
  <c r="S886" i="1"/>
  <c r="T886" i="1"/>
  <c r="U886" i="1"/>
  <c r="V886" i="1"/>
  <c r="M887" i="1"/>
  <c r="N887" i="1"/>
  <c r="O887" i="1"/>
  <c r="P887" i="1"/>
  <c r="Q887" i="1"/>
  <c r="R887" i="1"/>
  <c r="S887" i="1"/>
  <c r="T887" i="1"/>
  <c r="U887" i="1"/>
  <c r="V887" i="1"/>
  <c r="M888" i="1"/>
  <c r="N888" i="1"/>
  <c r="O888" i="1"/>
  <c r="P888" i="1"/>
  <c r="Q888" i="1"/>
  <c r="R888" i="1"/>
  <c r="S888" i="1"/>
  <c r="T888" i="1"/>
  <c r="U888" i="1"/>
  <c r="V888" i="1"/>
  <c r="M889" i="1"/>
  <c r="N889" i="1"/>
  <c r="O889" i="1"/>
  <c r="P889" i="1"/>
  <c r="Q889" i="1"/>
  <c r="R889" i="1"/>
  <c r="S889" i="1"/>
  <c r="T889" i="1"/>
  <c r="U889" i="1"/>
  <c r="V889" i="1"/>
  <c r="M890" i="1"/>
  <c r="N890" i="1"/>
  <c r="O890" i="1"/>
  <c r="P890" i="1"/>
  <c r="Q890" i="1"/>
  <c r="R890" i="1"/>
  <c r="S890" i="1"/>
  <c r="T890" i="1"/>
  <c r="U890" i="1"/>
  <c r="V890" i="1"/>
  <c r="M891" i="1"/>
  <c r="N891" i="1"/>
  <c r="O891" i="1"/>
  <c r="P891" i="1"/>
  <c r="Q891" i="1"/>
  <c r="R891" i="1"/>
  <c r="S891" i="1"/>
  <c r="T891" i="1"/>
  <c r="U891" i="1"/>
  <c r="V891" i="1"/>
  <c r="M892" i="1"/>
  <c r="N892" i="1"/>
  <c r="O892" i="1"/>
  <c r="P892" i="1"/>
  <c r="Q892" i="1"/>
  <c r="R892" i="1"/>
  <c r="S892" i="1"/>
  <c r="T892" i="1"/>
  <c r="U892" i="1"/>
  <c r="V892" i="1"/>
  <c r="M893" i="1"/>
  <c r="N893" i="1"/>
  <c r="O893" i="1"/>
  <c r="P893" i="1"/>
  <c r="Q893" i="1"/>
  <c r="R893" i="1"/>
  <c r="S893" i="1"/>
  <c r="T893" i="1"/>
  <c r="U893" i="1"/>
  <c r="V893" i="1"/>
  <c r="M894" i="1"/>
  <c r="N894" i="1"/>
  <c r="O894" i="1"/>
  <c r="P894" i="1"/>
  <c r="Q894" i="1"/>
  <c r="R894" i="1"/>
  <c r="S894" i="1"/>
  <c r="T894" i="1"/>
  <c r="U894" i="1"/>
  <c r="V894" i="1"/>
  <c r="M895" i="1"/>
  <c r="N895" i="1"/>
  <c r="O895" i="1"/>
  <c r="P895" i="1"/>
  <c r="Q895" i="1"/>
  <c r="R895" i="1"/>
  <c r="S895" i="1"/>
  <c r="T895" i="1"/>
  <c r="U895" i="1"/>
  <c r="V895" i="1"/>
  <c r="M896" i="1"/>
  <c r="N896" i="1"/>
  <c r="O896" i="1"/>
  <c r="P896" i="1"/>
  <c r="Q896" i="1"/>
  <c r="R896" i="1"/>
  <c r="S896" i="1"/>
  <c r="T896" i="1"/>
  <c r="U896" i="1"/>
  <c r="V896" i="1"/>
  <c r="M897" i="1"/>
  <c r="N897" i="1"/>
  <c r="O897" i="1"/>
  <c r="P897" i="1"/>
  <c r="Q897" i="1"/>
  <c r="R897" i="1"/>
  <c r="S897" i="1"/>
  <c r="T897" i="1"/>
  <c r="U897" i="1"/>
  <c r="V897" i="1"/>
  <c r="M898" i="1"/>
  <c r="N898" i="1"/>
  <c r="O898" i="1"/>
  <c r="P898" i="1"/>
  <c r="Q898" i="1"/>
  <c r="R898" i="1"/>
  <c r="S898" i="1"/>
  <c r="T898" i="1"/>
  <c r="U898" i="1"/>
  <c r="V898" i="1"/>
  <c r="M899" i="1"/>
  <c r="N899" i="1"/>
  <c r="O899" i="1"/>
  <c r="P899" i="1"/>
  <c r="Q899" i="1"/>
  <c r="R899" i="1"/>
  <c r="S899" i="1"/>
  <c r="T899" i="1"/>
  <c r="U899" i="1"/>
  <c r="V899" i="1"/>
  <c r="M900" i="1"/>
  <c r="N900" i="1"/>
  <c r="O900" i="1"/>
  <c r="P900" i="1"/>
  <c r="Q900" i="1"/>
  <c r="R900" i="1"/>
  <c r="S900" i="1"/>
  <c r="T900" i="1"/>
  <c r="U900" i="1"/>
  <c r="V900" i="1"/>
  <c r="M901" i="1"/>
  <c r="N901" i="1"/>
  <c r="O901" i="1"/>
  <c r="P901" i="1"/>
  <c r="Q901" i="1"/>
  <c r="R901" i="1"/>
  <c r="S901" i="1"/>
  <c r="T901" i="1"/>
  <c r="U901" i="1"/>
  <c r="V901" i="1"/>
  <c r="M902" i="1"/>
  <c r="N902" i="1"/>
  <c r="O902" i="1"/>
  <c r="P902" i="1"/>
  <c r="Q902" i="1"/>
  <c r="R902" i="1"/>
  <c r="S902" i="1"/>
  <c r="T902" i="1"/>
  <c r="U902" i="1"/>
  <c r="V902" i="1"/>
  <c r="M903" i="1"/>
  <c r="N903" i="1"/>
  <c r="O903" i="1"/>
  <c r="P903" i="1"/>
  <c r="Q903" i="1"/>
  <c r="R903" i="1"/>
  <c r="S903" i="1"/>
  <c r="T903" i="1"/>
  <c r="U903" i="1"/>
  <c r="V903" i="1"/>
  <c r="M904" i="1"/>
  <c r="N904" i="1"/>
  <c r="O904" i="1"/>
  <c r="P904" i="1"/>
  <c r="Q904" i="1"/>
  <c r="R904" i="1"/>
  <c r="S904" i="1"/>
  <c r="T904" i="1"/>
  <c r="U904" i="1"/>
  <c r="V904" i="1"/>
  <c r="M905" i="1"/>
  <c r="N905" i="1"/>
  <c r="O905" i="1"/>
  <c r="P905" i="1"/>
  <c r="Q905" i="1"/>
  <c r="R905" i="1"/>
  <c r="S905" i="1"/>
  <c r="T905" i="1"/>
  <c r="U905" i="1"/>
  <c r="V905" i="1"/>
  <c r="M906" i="1"/>
  <c r="N906" i="1"/>
  <c r="O906" i="1"/>
  <c r="P906" i="1"/>
  <c r="Q906" i="1"/>
  <c r="R906" i="1"/>
  <c r="S906" i="1"/>
  <c r="T906" i="1"/>
  <c r="U906" i="1"/>
  <c r="V906" i="1"/>
  <c r="M907" i="1"/>
  <c r="N907" i="1"/>
  <c r="O907" i="1"/>
  <c r="P907" i="1"/>
  <c r="Q907" i="1"/>
  <c r="R907" i="1"/>
  <c r="S907" i="1"/>
  <c r="T907" i="1"/>
  <c r="U907" i="1"/>
  <c r="V907" i="1"/>
  <c r="M908" i="1"/>
  <c r="N908" i="1"/>
  <c r="O908" i="1"/>
  <c r="P908" i="1"/>
  <c r="Q908" i="1"/>
  <c r="R908" i="1"/>
  <c r="S908" i="1"/>
  <c r="T908" i="1"/>
  <c r="U908" i="1"/>
  <c r="V908" i="1"/>
  <c r="M909" i="1"/>
  <c r="N909" i="1"/>
  <c r="O909" i="1"/>
  <c r="P909" i="1"/>
  <c r="Q909" i="1"/>
  <c r="R909" i="1"/>
  <c r="S909" i="1"/>
  <c r="T909" i="1"/>
  <c r="U909" i="1"/>
  <c r="V909" i="1"/>
  <c r="M910" i="1"/>
  <c r="N910" i="1"/>
  <c r="O910" i="1"/>
  <c r="P910" i="1"/>
  <c r="Q910" i="1"/>
  <c r="R910" i="1"/>
  <c r="S910" i="1"/>
  <c r="T910" i="1"/>
  <c r="U910" i="1"/>
  <c r="V910" i="1"/>
  <c r="M911" i="1"/>
  <c r="N911" i="1"/>
  <c r="O911" i="1"/>
  <c r="P911" i="1"/>
  <c r="Q911" i="1"/>
  <c r="R911" i="1"/>
  <c r="S911" i="1"/>
  <c r="T911" i="1"/>
  <c r="U911" i="1"/>
  <c r="V911" i="1"/>
  <c r="M912" i="1"/>
  <c r="N912" i="1"/>
  <c r="O912" i="1"/>
  <c r="P912" i="1"/>
  <c r="Q912" i="1"/>
  <c r="R912" i="1"/>
  <c r="S912" i="1"/>
  <c r="T912" i="1"/>
  <c r="U912" i="1"/>
  <c r="V912" i="1"/>
  <c r="M913" i="1"/>
  <c r="N913" i="1"/>
  <c r="O913" i="1"/>
  <c r="P913" i="1"/>
  <c r="Q913" i="1"/>
  <c r="R913" i="1"/>
  <c r="S913" i="1"/>
  <c r="T913" i="1"/>
  <c r="U913" i="1"/>
  <c r="V913" i="1"/>
  <c r="M914" i="1"/>
  <c r="N914" i="1"/>
  <c r="O914" i="1"/>
  <c r="P914" i="1"/>
  <c r="Q914" i="1"/>
  <c r="R914" i="1"/>
  <c r="S914" i="1"/>
  <c r="T914" i="1"/>
  <c r="U914" i="1"/>
  <c r="V914" i="1"/>
  <c r="M915" i="1"/>
  <c r="N915" i="1"/>
  <c r="O915" i="1"/>
  <c r="P915" i="1"/>
  <c r="Q915" i="1"/>
  <c r="R915" i="1"/>
  <c r="S915" i="1"/>
  <c r="T915" i="1"/>
  <c r="U915" i="1"/>
  <c r="V915" i="1"/>
  <c r="M916" i="1"/>
  <c r="N916" i="1"/>
  <c r="O916" i="1"/>
  <c r="P916" i="1"/>
  <c r="Q916" i="1"/>
  <c r="R916" i="1"/>
  <c r="S916" i="1"/>
  <c r="T916" i="1"/>
  <c r="U916" i="1"/>
  <c r="V916" i="1"/>
  <c r="M917" i="1"/>
  <c r="N917" i="1"/>
  <c r="O917" i="1"/>
  <c r="P917" i="1"/>
  <c r="Q917" i="1"/>
  <c r="R917" i="1"/>
  <c r="S917" i="1"/>
  <c r="T917" i="1"/>
  <c r="U917" i="1"/>
  <c r="V917" i="1"/>
  <c r="M918" i="1"/>
  <c r="N918" i="1"/>
  <c r="O918" i="1"/>
  <c r="P918" i="1"/>
  <c r="Q918" i="1"/>
  <c r="R918" i="1"/>
  <c r="S918" i="1"/>
  <c r="T918" i="1"/>
  <c r="U918" i="1"/>
  <c r="V918" i="1"/>
  <c r="M919" i="1"/>
  <c r="N919" i="1"/>
  <c r="O919" i="1"/>
  <c r="P919" i="1"/>
  <c r="Q919" i="1"/>
  <c r="R919" i="1"/>
  <c r="S919" i="1"/>
  <c r="T919" i="1"/>
  <c r="U919" i="1"/>
  <c r="V919" i="1"/>
  <c r="M920" i="1"/>
  <c r="N920" i="1"/>
  <c r="O920" i="1"/>
  <c r="P920" i="1"/>
  <c r="Q920" i="1"/>
  <c r="R920" i="1"/>
  <c r="S920" i="1"/>
  <c r="T920" i="1"/>
  <c r="U920" i="1"/>
  <c r="V920" i="1"/>
  <c r="M921" i="1"/>
  <c r="N921" i="1"/>
  <c r="O921" i="1"/>
  <c r="P921" i="1"/>
  <c r="Q921" i="1"/>
  <c r="R921" i="1"/>
  <c r="S921" i="1"/>
  <c r="T921" i="1"/>
  <c r="U921" i="1"/>
  <c r="V921" i="1"/>
  <c r="M922" i="1"/>
  <c r="N922" i="1"/>
  <c r="O922" i="1"/>
  <c r="P922" i="1"/>
  <c r="Q922" i="1"/>
  <c r="R922" i="1"/>
  <c r="S922" i="1"/>
  <c r="T922" i="1"/>
  <c r="U922" i="1"/>
  <c r="V922" i="1"/>
  <c r="M923" i="1"/>
  <c r="N923" i="1"/>
  <c r="O923" i="1"/>
  <c r="P923" i="1"/>
  <c r="Q923" i="1"/>
  <c r="R923" i="1"/>
  <c r="S923" i="1"/>
  <c r="T923" i="1"/>
  <c r="U923" i="1"/>
  <c r="V923" i="1"/>
  <c r="M924" i="1"/>
  <c r="N924" i="1"/>
  <c r="O924" i="1"/>
  <c r="P924" i="1"/>
  <c r="Q924" i="1"/>
  <c r="R924" i="1"/>
  <c r="S924" i="1"/>
  <c r="T924" i="1"/>
  <c r="U924" i="1"/>
  <c r="V924" i="1"/>
  <c r="M925" i="1"/>
  <c r="N925" i="1"/>
  <c r="O925" i="1"/>
  <c r="P925" i="1"/>
  <c r="Q925" i="1"/>
  <c r="R925" i="1"/>
  <c r="S925" i="1"/>
  <c r="T925" i="1"/>
  <c r="U925" i="1"/>
  <c r="V925" i="1"/>
  <c r="M926" i="1"/>
  <c r="N926" i="1"/>
  <c r="O926" i="1"/>
  <c r="P926" i="1"/>
  <c r="Q926" i="1"/>
  <c r="R926" i="1"/>
  <c r="S926" i="1"/>
  <c r="T926" i="1"/>
  <c r="U926" i="1"/>
  <c r="V926" i="1"/>
  <c r="M927" i="1"/>
  <c r="N927" i="1"/>
  <c r="O927" i="1"/>
  <c r="P927" i="1"/>
  <c r="Q927" i="1"/>
  <c r="R927" i="1"/>
  <c r="S927" i="1"/>
  <c r="T927" i="1"/>
  <c r="U927" i="1"/>
  <c r="V927" i="1"/>
  <c r="M928" i="1"/>
  <c r="N928" i="1"/>
  <c r="O928" i="1"/>
  <c r="P928" i="1"/>
  <c r="Q928" i="1"/>
  <c r="R928" i="1"/>
  <c r="S928" i="1"/>
  <c r="T928" i="1"/>
  <c r="U928" i="1"/>
  <c r="V928" i="1"/>
  <c r="M929" i="1"/>
  <c r="N929" i="1"/>
  <c r="O929" i="1"/>
  <c r="P929" i="1"/>
  <c r="Q929" i="1"/>
  <c r="R929" i="1"/>
  <c r="S929" i="1"/>
  <c r="T929" i="1"/>
  <c r="U929" i="1"/>
  <c r="V929" i="1"/>
  <c r="M930" i="1"/>
  <c r="N930" i="1"/>
  <c r="O930" i="1"/>
  <c r="P930" i="1"/>
  <c r="Q930" i="1"/>
  <c r="R930" i="1"/>
  <c r="S930" i="1"/>
  <c r="T930" i="1"/>
  <c r="U930" i="1"/>
  <c r="V930" i="1"/>
  <c r="M931" i="1"/>
  <c r="N931" i="1"/>
  <c r="O931" i="1"/>
  <c r="P931" i="1"/>
  <c r="Q931" i="1"/>
  <c r="R931" i="1"/>
  <c r="S931" i="1"/>
  <c r="T931" i="1"/>
  <c r="U931" i="1"/>
  <c r="V931" i="1"/>
  <c r="M932" i="1"/>
  <c r="N932" i="1"/>
  <c r="O932" i="1"/>
  <c r="P932" i="1"/>
  <c r="Q932" i="1"/>
  <c r="R932" i="1"/>
  <c r="S932" i="1"/>
  <c r="T932" i="1"/>
  <c r="U932" i="1"/>
  <c r="V932" i="1"/>
  <c r="M933" i="1"/>
  <c r="N933" i="1"/>
  <c r="O933" i="1"/>
  <c r="P933" i="1"/>
  <c r="Q933" i="1"/>
  <c r="R933" i="1"/>
  <c r="S933" i="1"/>
  <c r="T933" i="1"/>
  <c r="U933" i="1"/>
  <c r="V933" i="1"/>
  <c r="M934" i="1"/>
  <c r="N934" i="1"/>
  <c r="O934" i="1"/>
  <c r="P934" i="1"/>
  <c r="Q934" i="1"/>
  <c r="R934" i="1"/>
  <c r="S934" i="1"/>
  <c r="T934" i="1"/>
  <c r="U934" i="1"/>
  <c r="V934" i="1"/>
  <c r="M935" i="1"/>
  <c r="N935" i="1"/>
  <c r="O935" i="1"/>
  <c r="P935" i="1"/>
  <c r="Q935" i="1"/>
  <c r="R935" i="1"/>
  <c r="S935" i="1"/>
  <c r="T935" i="1"/>
  <c r="U935" i="1"/>
  <c r="V935" i="1"/>
  <c r="M936" i="1"/>
  <c r="N936" i="1"/>
  <c r="O936" i="1"/>
  <c r="P936" i="1"/>
  <c r="Q936" i="1"/>
  <c r="R936" i="1"/>
  <c r="S936" i="1"/>
  <c r="T936" i="1"/>
  <c r="U936" i="1"/>
  <c r="V936" i="1"/>
  <c r="M937" i="1"/>
  <c r="N937" i="1"/>
  <c r="O937" i="1"/>
  <c r="P937" i="1"/>
  <c r="Q937" i="1"/>
  <c r="R937" i="1"/>
  <c r="S937" i="1"/>
  <c r="T937" i="1"/>
  <c r="U937" i="1"/>
  <c r="V937" i="1"/>
  <c r="M938" i="1"/>
  <c r="N938" i="1"/>
  <c r="O938" i="1"/>
  <c r="P938" i="1"/>
  <c r="Q938" i="1"/>
  <c r="R938" i="1"/>
  <c r="S938" i="1"/>
  <c r="T938" i="1"/>
  <c r="U938" i="1"/>
  <c r="V938" i="1"/>
  <c r="M939" i="1"/>
  <c r="N939" i="1"/>
  <c r="O939" i="1"/>
  <c r="P939" i="1"/>
  <c r="Q939" i="1"/>
  <c r="R939" i="1"/>
  <c r="S939" i="1"/>
  <c r="T939" i="1"/>
  <c r="U939" i="1"/>
  <c r="V939" i="1"/>
  <c r="M940" i="1"/>
  <c r="N940" i="1"/>
  <c r="O940" i="1"/>
  <c r="P940" i="1"/>
  <c r="Q940" i="1"/>
  <c r="R940" i="1"/>
  <c r="S940" i="1"/>
  <c r="T940" i="1"/>
  <c r="U940" i="1"/>
  <c r="V940" i="1"/>
  <c r="M941" i="1"/>
  <c r="N941" i="1"/>
  <c r="O941" i="1"/>
  <c r="P941" i="1"/>
  <c r="Q941" i="1"/>
  <c r="R941" i="1"/>
  <c r="S941" i="1"/>
  <c r="T941" i="1"/>
  <c r="U941" i="1"/>
  <c r="V941" i="1"/>
  <c r="M942" i="1"/>
  <c r="N942" i="1"/>
  <c r="O942" i="1"/>
  <c r="P942" i="1"/>
  <c r="Q942" i="1"/>
  <c r="R942" i="1"/>
  <c r="S942" i="1"/>
  <c r="T942" i="1"/>
  <c r="U942" i="1"/>
  <c r="V942" i="1"/>
  <c r="M943" i="1"/>
  <c r="N943" i="1"/>
  <c r="O943" i="1"/>
  <c r="P943" i="1"/>
  <c r="Q943" i="1"/>
  <c r="R943" i="1"/>
  <c r="S943" i="1"/>
  <c r="T943" i="1"/>
  <c r="U943" i="1"/>
  <c r="V943" i="1"/>
  <c r="M944" i="1"/>
  <c r="N944" i="1"/>
  <c r="O944" i="1"/>
  <c r="P944" i="1"/>
  <c r="Q944" i="1"/>
  <c r="R944" i="1"/>
  <c r="S944" i="1"/>
  <c r="T944" i="1"/>
  <c r="U944" i="1"/>
  <c r="V944" i="1"/>
  <c r="M945" i="1"/>
  <c r="N945" i="1"/>
  <c r="O945" i="1"/>
  <c r="P945" i="1"/>
  <c r="Q945" i="1"/>
  <c r="R945" i="1"/>
  <c r="S945" i="1"/>
  <c r="T945" i="1"/>
  <c r="U945" i="1"/>
  <c r="V945" i="1"/>
  <c r="M946" i="1"/>
  <c r="N946" i="1"/>
  <c r="O946" i="1"/>
  <c r="P946" i="1"/>
  <c r="Q946" i="1"/>
  <c r="R946" i="1"/>
  <c r="S946" i="1"/>
  <c r="T946" i="1"/>
  <c r="U946" i="1"/>
  <c r="V946" i="1"/>
  <c r="M947" i="1"/>
  <c r="N947" i="1"/>
  <c r="O947" i="1"/>
  <c r="P947" i="1"/>
  <c r="Q947" i="1"/>
  <c r="R947" i="1"/>
  <c r="S947" i="1"/>
  <c r="T947" i="1"/>
  <c r="U947" i="1"/>
  <c r="V947" i="1"/>
  <c r="M948" i="1"/>
  <c r="N948" i="1"/>
  <c r="O948" i="1"/>
  <c r="P948" i="1"/>
  <c r="Q948" i="1"/>
  <c r="R948" i="1"/>
  <c r="S948" i="1"/>
  <c r="T948" i="1"/>
  <c r="U948" i="1"/>
  <c r="V948" i="1"/>
  <c r="M949" i="1"/>
  <c r="N949" i="1"/>
  <c r="O949" i="1"/>
  <c r="P949" i="1"/>
  <c r="Q949" i="1"/>
  <c r="R949" i="1"/>
  <c r="S949" i="1"/>
  <c r="T949" i="1"/>
  <c r="U949" i="1"/>
  <c r="V949" i="1"/>
  <c r="M950" i="1"/>
  <c r="N950" i="1"/>
  <c r="O950" i="1"/>
  <c r="P950" i="1"/>
  <c r="Q950" i="1"/>
  <c r="R950" i="1"/>
  <c r="S950" i="1"/>
  <c r="T950" i="1"/>
  <c r="U950" i="1"/>
  <c r="V950" i="1"/>
  <c r="M951" i="1"/>
  <c r="N951" i="1"/>
  <c r="O951" i="1"/>
  <c r="P951" i="1"/>
  <c r="Q951" i="1"/>
  <c r="R951" i="1"/>
  <c r="S951" i="1"/>
  <c r="T951" i="1"/>
  <c r="U951" i="1"/>
  <c r="V951" i="1"/>
  <c r="M952" i="1"/>
  <c r="N952" i="1"/>
  <c r="O952" i="1"/>
  <c r="P952" i="1"/>
  <c r="Q952" i="1"/>
  <c r="R952" i="1"/>
  <c r="S952" i="1"/>
  <c r="T952" i="1"/>
  <c r="U952" i="1"/>
  <c r="V952" i="1"/>
  <c r="M953" i="1"/>
  <c r="N953" i="1"/>
  <c r="O953" i="1"/>
  <c r="P953" i="1"/>
  <c r="Q953" i="1"/>
  <c r="R953" i="1"/>
  <c r="S953" i="1"/>
  <c r="T953" i="1"/>
  <c r="U953" i="1"/>
  <c r="V953" i="1"/>
  <c r="M954" i="1"/>
  <c r="N954" i="1"/>
  <c r="O954" i="1"/>
  <c r="P954" i="1"/>
  <c r="Q954" i="1"/>
  <c r="R954" i="1"/>
  <c r="S954" i="1"/>
  <c r="T954" i="1"/>
  <c r="U954" i="1"/>
  <c r="V954" i="1"/>
  <c r="M955" i="1"/>
  <c r="N955" i="1"/>
  <c r="O955" i="1"/>
  <c r="P955" i="1"/>
  <c r="Q955" i="1"/>
  <c r="R955" i="1"/>
  <c r="S955" i="1"/>
  <c r="T955" i="1"/>
  <c r="U955" i="1"/>
  <c r="V955" i="1"/>
  <c r="M956" i="1"/>
  <c r="N956" i="1"/>
  <c r="O956" i="1"/>
  <c r="P956" i="1"/>
  <c r="Q956" i="1"/>
  <c r="R956" i="1"/>
  <c r="S956" i="1"/>
  <c r="T956" i="1"/>
  <c r="U956" i="1"/>
  <c r="V956" i="1"/>
  <c r="M957" i="1"/>
  <c r="N957" i="1"/>
  <c r="O957" i="1"/>
  <c r="P957" i="1"/>
  <c r="Q957" i="1"/>
  <c r="R957" i="1"/>
  <c r="S957" i="1"/>
  <c r="T957" i="1"/>
  <c r="U957" i="1"/>
  <c r="V957" i="1"/>
  <c r="M958" i="1"/>
  <c r="N958" i="1"/>
  <c r="O958" i="1"/>
  <c r="P958" i="1"/>
  <c r="Q958" i="1"/>
  <c r="R958" i="1"/>
  <c r="S958" i="1"/>
  <c r="T958" i="1"/>
  <c r="U958" i="1"/>
  <c r="V958" i="1"/>
  <c r="M959" i="1"/>
  <c r="N959" i="1"/>
  <c r="O959" i="1"/>
  <c r="P959" i="1"/>
  <c r="Q959" i="1"/>
  <c r="R959" i="1"/>
  <c r="S959" i="1"/>
  <c r="T959" i="1"/>
  <c r="U959" i="1"/>
  <c r="V959" i="1"/>
  <c r="M960" i="1"/>
  <c r="N960" i="1"/>
  <c r="O960" i="1"/>
  <c r="P960" i="1"/>
  <c r="Q960" i="1"/>
  <c r="R960" i="1"/>
  <c r="S960" i="1"/>
  <c r="T960" i="1"/>
  <c r="U960" i="1"/>
  <c r="V960" i="1"/>
  <c r="M961" i="1"/>
  <c r="N961" i="1"/>
  <c r="O961" i="1"/>
  <c r="P961" i="1"/>
  <c r="Q961" i="1"/>
  <c r="R961" i="1"/>
  <c r="S961" i="1"/>
  <c r="T961" i="1"/>
  <c r="U961" i="1"/>
  <c r="V961" i="1"/>
  <c r="M962" i="1"/>
  <c r="N962" i="1"/>
  <c r="O962" i="1"/>
  <c r="P962" i="1"/>
  <c r="Q962" i="1"/>
  <c r="R962" i="1"/>
  <c r="S962" i="1"/>
  <c r="T962" i="1"/>
  <c r="U962" i="1"/>
  <c r="V962" i="1"/>
  <c r="M963" i="1"/>
  <c r="N963" i="1"/>
  <c r="O963" i="1"/>
  <c r="P963" i="1"/>
  <c r="Q963" i="1"/>
  <c r="R963" i="1"/>
  <c r="S963" i="1"/>
  <c r="T963" i="1"/>
  <c r="U963" i="1"/>
  <c r="V963" i="1"/>
  <c r="M964" i="1"/>
  <c r="N964" i="1"/>
  <c r="O964" i="1"/>
  <c r="P964" i="1"/>
  <c r="Q964" i="1"/>
  <c r="R964" i="1"/>
  <c r="S964" i="1"/>
  <c r="T964" i="1"/>
  <c r="U964" i="1"/>
  <c r="V964" i="1"/>
  <c r="M965" i="1"/>
  <c r="N965" i="1"/>
  <c r="O965" i="1"/>
  <c r="P965" i="1"/>
  <c r="Q965" i="1"/>
  <c r="R965" i="1"/>
  <c r="S965" i="1"/>
  <c r="T965" i="1"/>
  <c r="U965" i="1"/>
  <c r="V965" i="1"/>
  <c r="M966" i="1"/>
  <c r="N966" i="1"/>
  <c r="O966" i="1"/>
  <c r="P966" i="1"/>
  <c r="Q966" i="1"/>
  <c r="R966" i="1"/>
  <c r="S966" i="1"/>
  <c r="T966" i="1"/>
  <c r="U966" i="1"/>
  <c r="V966" i="1"/>
  <c r="M967" i="1"/>
  <c r="N967" i="1"/>
  <c r="O967" i="1"/>
  <c r="P967" i="1"/>
  <c r="Q967" i="1"/>
  <c r="R967" i="1"/>
  <c r="S967" i="1"/>
  <c r="T967" i="1"/>
  <c r="U967" i="1"/>
  <c r="V967" i="1"/>
  <c r="M968" i="1"/>
  <c r="N968" i="1"/>
  <c r="O968" i="1"/>
  <c r="P968" i="1"/>
  <c r="Q968" i="1"/>
  <c r="R968" i="1"/>
  <c r="S968" i="1"/>
  <c r="T968" i="1"/>
  <c r="U968" i="1"/>
  <c r="V968" i="1"/>
  <c r="M969" i="1"/>
  <c r="N969" i="1"/>
  <c r="O969" i="1"/>
  <c r="P969" i="1"/>
  <c r="Q969" i="1"/>
  <c r="R969" i="1"/>
  <c r="S969" i="1"/>
  <c r="T969" i="1"/>
  <c r="U969" i="1"/>
  <c r="V969" i="1"/>
  <c r="M970" i="1"/>
  <c r="N970" i="1"/>
  <c r="O970" i="1"/>
  <c r="P970" i="1"/>
  <c r="Q970" i="1"/>
  <c r="R970" i="1"/>
  <c r="S970" i="1"/>
  <c r="T970" i="1"/>
  <c r="U970" i="1"/>
  <c r="V970" i="1"/>
  <c r="M971" i="1"/>
  <c r="N971" i="1"/>
  <c r="O971" i="1"/>
  <c r="P971" i="1"/>
  <c r="Q971" i="1"/>
  <c r="R971" i="1"/>
  <c r="S971" i="1"/>
  <c r="T971" i="1"/>
  <c r="U971" i="1"/>
  <c r="V971" i="1"/>
  <c r="M972" i="1"/>
  <c r="N972" i="1"/>
  <c r="O972" i="1"/>
  <c r="P972" i="1"/>
  <c r="Q972" i="1"/>
  <c r="R972" i="1"/>
  <c r="S972" i="1"/>
  <c r="T972" i="1"/>
  <c r="U972" i="1"/>
  <c r="V972" i="1"/>
  <c r="M973" i="1"/>
  <c r="N973" i="1"/>
  <c r="O973" i="1"/>
  <c r="P973" i="1"/>
  <c r="Q973" i="1"/>
  <c r="R973" i="1"/>
  <c r="S973" i="1"/>
  <c r="T973" i="1"/>
  <c r="U973" i="1"/>
  <c r="V973" i="1"/>
  <c r="M974" i="1"/>
  <c r="N974" i="1"/>
  <c r="O974" i="1"/>
  <c r="P974" i="1"/>
  <c r="Q974" i="1"/>
  <c r="R974" i="1"/>
  <c r="S974" i="1"/>
  <c r="T974" i="1"/>
  <c r="U974" i="1"/>
  <c r="V974" i="1"/>
  <c r="M975" i="1"/>
  <c r="N975" i="1"/>
  <c r="O975" i="1"/>
  <c r="P975" i="1"/>
  <c r="Q975" i="1"/>
  <c r="R975" i="1"/>
  <c r="S975" i="1"/>
  <c r="T975" i="1"/>
  <c r="U975" i="1"/>
  <c r="V975" i="1"/>
  <c r="M976" i="1"/>
  <c r="N976" i="1"/>
  <c r="O976" i="1"/>
  <c r="P976" i="1"/>
  <c r="Q976" i="1"/>
  <c r="R976" i="1"/>
  <c r="S976" i="1"/>
  <c r="T976" i="1"/>
  <c r="U976" i="1"/>
  <c r="V976" i="1"/>
  <c r="M977" i="1"/>
  <c r="N977" i="1"/>
  <c r="O977" i="1"/>
  <c r="P977" i="1"/>
  <c r="Q977" i="1"/>
  <c r="R977" i="1"/>
  <c r="S977" i="1"/>
  <c r="T977" i="1"/>
  <c r="U977" i="1"/>
  <c r="V977" i="1"/>
  <c r="M978" i="1"/>
  <c r="N978" i="1"/>
  <c r="O978" i="1"/>
  <c r="P978" i="1"/>
  <c r="Q978" i="1"/>
  <c r="R978" i="1"/>
  <c r="S978" i="1"/>
  <c r="T978" i="1"/>
  <c r="U978" i="1"/>
  <c r="V978" i="1"/>
  <c r="M979" i="1"/>
  <c r="N979" i="1"/>
  <c r="O979" i="1"/>
  <c r="P979" i="1"/>
  <c r="Q979" i="1"/>
  <c r="R979" i="1"/>
  <c r="S979" i="1"/>
  <c r="T979" i="1"/>
  <c r="U979" i="1"/>
  <c r="V979" i="1"/>
  <c r="M980" i="1"/>
  <c r="N980" i="1"/>
  <c r="O980" i="1"/>
  <c r="P980" i="1"/>
  <c r="Q980" i="1"/>
  <c r="R980" i="1"/>
  <c r="S980" i="1"/>
  <c r="T980" i="1"/>
  <c r="U980" i="1"/>
  <c r="V980" i="1"/>
  <c r="M981" i="1"/>
  <c r="N981" i="1"/>
  <c r="O981" i="1"/>
  <c r="P981" i="1"/>
  <c r="Q981" i="1"/>
  <c r="R981" i="1"/>
  <c r="S981" i="1"/>
  <c r="T981" i="1"/>
  <c r="U981" i="1"/>
  <c r="V981" i="1"/>
  <c r="M982" i="1"/>
  <c r="N982" i="1"/>
  <c r="O982" i="1"/>
  <c r="P982" i="1"/>
  <c r="Q982" i="1"/>
  <c r="R982" i="1"/>
  <c r="S982" i="1"/>
  <c r="T982" i="1"/>
  <c r="U982" i="1"/>
  <c r="V982" i="1"/>
  <c r="M983" i="1"/>
  <c r="N983" i="1"/>
  <c r="O983" i="1"/>
  <c r="P983" i="1"/>
  <c r="Q983" i="1"/>
  <c r="R983" i="1"/>
  <c r="S983" i="1"/>
  <c r="T983" i="1"/>
  <c r="U983" i="1"/>
  <c r="V983" i="1"/>
  <c r="M984" i="1"/>
  <c r="N984" i="1"/>
  <c r="O984" i="1"/>
  <c r="P984" i="1"/>
  <c r="Q984" i="1"/>
  <c r="R984" i="1"/>
  <c r="S984" i="1"/>
  <c r="T984" i="1"/>
  <c r="U984" i="1"/>
  <c r="V984" i="1"/>
  <c r="M985" i="1"/>
  <c r="N985" i="1"/>
  <c r="O985" i="1"/>
  <c r="P985" i="1"/>
  <c r="Q985" i="1"/>
  <c r="R985" i="1"/>
  <c r="S985" i="1"/>
  <c r="T985" i="1"/>
  <c r="U985" i="1"/>
  <c r="V985" i="1"/>
  <c r="M986" i="1"/>
  <c r="N986" i="1"/>
  <c r="O986" i="1"/>
  <c r="P986" i="1"/>
  <c r="Q986" i="1"/>
  <c r="R986" i="1"/>
  <c r="S986" i="1"/>
  <c r="T986" i="1"/>
  <c r="U986" i="1"/>
  <c r="V986" i="1"/>
  <c r="M987" i="1"/>
  <c r="N987" i="1"/>
  <c r="O987" i="1"/>
  <c r="P987" i="1"/>
  <c r="Q987" i="1"/>
  <c r="R987" i="1"/>
  <c r="S987" i="1"/>
  <c r="T987" i="1"/>
  <c r="U987" i="1"/>
  <c r="V987" i="1"/>
  <c r="M988" i="1"/>
  <c r="N988" i="1"/>
  <c r="O988" i="1"/>
  <c r="P988" i="1"/>
  <c r="Q988" i="1"/>
  <c r="R988" i="1"/>
  <c r="S988" i="1"/>
  <c r="T988" i="1"/>
  <c r="U988" i="1"/>
  <c r="V988" i="1"/>
  <c r="M989" i="1"/>
  <c r="N989" i="1"/>
  <c r="O989" i="1"/>
  <c r="P989" i="1"/>
  <c r="Q989" i="1"/>
  <c r="R989" i="1"/>
  <c r="S989" i="1"/>
  <c r="T989" i="1"/>
  <c r="U989" i="1"/>
  <c r="V989" i="1"/>
  <c r="M990" i="1"/>
  <c r="N990" i="1"/>
  <c r="O990" i="1"/>
  <c r="P990" i="1"/>
  <c r="Q990" i="1"/>
  <c r="R990" i="1"/>
  <c r="S990" i="1"/>
  <c r="T990" i="1"/>
  <c r="U990" i="1"/>
  <c r="V990" i="1"/>
  <c r="M991" i="1"/>
  <c r="N991" i="1"/>
  <c r="O991" i="1"/>
  <c r="P991" i="1"/>
  <c r="Q991" i="1"/>
  <c r="R991" i="1"/>
  <c r="S991" i="1"/>
  <c r="T991" i="1"/>
  <c r="U991" i="1"/>
  <c r="V991" i="1"/>
  <c r="M992" i="1"/>
  <c r="N992" i="1"/>
  <c r="O992" i="1"/>
  <c r="P992" i="1"/>
  <c r="Q992" i="1"/>
  <c r="R992" i="1"/>
  <c r="S992" i="1"/>
  <c r="T992" i="1"/>
  <c r="U992" i="1"/>
  <c r="V992" i="1"/>
  <c r="M993" i="1"/>
  <c r="N993" i="1"/>
  <c r="O993" i="1"/>
  <c r="P993" i="1"/>
  <c r="Q993" i="1"/>
  <c r="R993" i="1"/>
  <c r="S993" i="1"/>
  <c r="T993" i="1"/>
  <c r="U993" i="1"/>
  <c r="V993" i="1"/>
  <c r="M994" i="1"/>
  <c r="N994" i="1"/>
  <c r="O994" i="1"/>
  <c r="P994" i="1"/>
  <c r="Q994" i="1"/>
  <c r="R994" i="1"/>
  <c r="S994" i="1"/>
  <c r="T994" i="1"/>
  <c r="U994" i="1"/>
  <c r="V994" i="1"/>
  <c r="M995" i="1"/>
  <c r="N995" i="1"/>
  <c r="O995" i="1"/>
  <c r="P995" i="1"/>
  <c r="Q995" i="1"/>
  <c r="R995" i="1"/>
  <c r="S995" i="1"/>
  <c r="T995" i="1"/>
  <c r="U995" i="1"/>
  <c r="V995" i="1"/>
  <c r="M996" i="1"/>
  <c r="N996" i="1"/>
  <c r="O996" i="1"/>
  <c r="P996" i="1"/>
  <c r="Q996" i="1"/>
  <c r="R996" i="1"/>
  <c r="S996" i="1"/>
  <c r="T996" i="1"/>
  <c r="U996" i="1"/>
  <c r="V996" i="1"/>
  <c r="M997" i="1"/>
  <c r="N997" i="1"/>
  <c r="O997" i="1"/>
  <c r="P997" i="1"/>
  <c r="Q997" i="1"/>
  <c r="R997" i="1"/>
  <c r="S997" i="1"/>
  <c r="T997" i="1"/>
  <c r="U997" i="1"/>
  <c r="V997" i="1"/>
  <c r="M998" i="1"/>
  <c r="N998" i="1"/>
  <c r="O998" i="1"/>
  <c r="P998" i="1"/>
  <c r="Q998" i="1"/>
  <c r="R998" i="1"/>
  <c r="S998" i="1"/>
  <c r="T998" i="1"/>
  <c r="U998" i="1"/>
  <c r="V998" i="1"/>
  <c r="M999" i="1"/>
  <c r="N999" i="1"/>
  <c r="O999" i="1"/>
  <c r="P999" i="1"/>
  <c r="Q999" i="1"/>
  <c r="R999" i="1"/>
  <c r="S999" i="1"/>
  <c r="T999" i="1"/>
  <c r="U999" i="1"/>
  <c r="V999" i="1"/>
  <c r="M1000" i="1"/>
  <c r="N1000" i="1"/>
  <c r="O1000" i="1"/>
  <c r="P1000" i="1"/>
  <c r="Q1000" i="1"/>
  <c r="R1000" i="1"/>
  <c r="S1000" i="1"/>
  <c r="T1000" i="1"/>
  <c r="U1000" i="1"/>
  <c r="V1000" i="1"/>
  <c r="M1001" i="1"/>
  <c r="N1001" i="1"/>
  <c r="O1001" i="1"/>
  <c r="P1001" i="1"/>
  <c r="Q1001" i="1"/>
  <c r="R1001" i="1"/>
  <c r="S1001" i="1"/>
  <c r="T1001" i="1"/>
  <c r="U1001" i="1"/>
  <c r="V1001" i="1"/>
  <c r="M1002" i="1"/>
  <c r="N1002" i="1"/>
  <c r="O1002" i="1"/>
  <c r="P1002" i="1"/>
  <c r="Q1002" i="1"/>
  <c r="R1002" i="1"/>
  <c r="S1002" i="1"/>
  <c r="T1002" i="1"/>
  <c r="U1002" i="1"/>
  <c r="V1002" i="1"/>
  <c r="M1003" i="1"/>
  <c r="N1003" i="1"/>
  <c r="O1003" i="1"/>
  <c r="P1003" i="1"/>
  <c r="Q1003" i="1"/>
  <c r="R1003" i="1"/>
  <c r="S1003" i="1"/>
  <c r="T1003" i="1"/>
  <c r="U1003" i="1"/>
  <c r="V1003" i="1"/>
  <c r="M1004" i="1"/>
  <c r="N1004" i="1"/>
  <c r="O1004" i="1"/>
  <c r="P1004" i="1"/>
  <c r="Q1004" i="1"/>
  <c r="R1004" i="1"/>
  <c r="S1004" i="1"/>
  <c r="T1004" i="1"/>
  <c r="U1004" i="1"/>
  <c r="V1004" i="1"/>
  <c r="M1005" i="1"/>
  <c r="N1005" i="1"/>
  <c r="O1005" i="1"/>
  <c r="P1005" i="1"/>
  <c r="Q1005" i="1"/>
  <c r="R1005" i="1"/>
  <c r="S1005" i="1"/>
  <c r="T1005" i="1"/>
  <c r="U1005" i="1"/>
  <c r="V1005" i="1"/>
  <c r="M1006" i="1"/>
  <c r="N1006" i="1"/>
  <c r="O1006" i="1"/>
  <c r="P1006" i="1"/>
  <c r="Q1006" i="1"/>
  <c r="R1006" i="1"/>
  <c r="S1006" i="1"/>
  <c r="T1006" i="1"/>
  <c r="U1006" i="1"/>
  <c r="V1006" i="1"/>
  <c r="M1007" i="1"/>
  <c r="N1007" i="1"/>
  <c r="O1007" i="1"/>
  <c r="P1007" i="1"/>
  <c r="Q1007" i="1"/>
  <c r="R1007" i="1"/>
  <c r="S1007" i="1"/>
  <c r="T1007" i="1"/>
  <c r="U1007" i="1"/>
  <c r="V1007" i="1"/>
  <c r="M1008" i="1"/>
  <c r="N1008" i="1"/>
  <c r="O1008" i="1"/>
  <c r="P1008" i="1"/>
  <c r="Q1008" i="1"/>
  <c r="R1008" i="1"/>
  <c r="S1008" i="1"/>
  <c r="T1008" i="1"/>
  <c r="U1008" i="1"/>
  <c r="V1008" i="1"/>
  <c r="M1009" i="1"/>
  <c r="N1009" i="1"/>
  <c r="O1009" i="1"/>
  <c r="P1009" i="1"/>
  <c r="Q1009" i="1"/>
  <c r="R1009" i="1"/>
  <c r="S1009" i="1"/>
  <c r="T1009" i="1"/>
  <c r="U1009" i="1"/>
  <c r="V1009" i="1"/>
  <c r="M1010" i="1"/>
  <c r="N1010" i="1"/>
  <c r="O1010" i="1"/>
  <c r="P1010" i="1"/>
  <c r="Q1010" i="1"/>
  <c r="R1010" i="1"/>
  <c r="S1010" i="1"/>
  <c r="T1010" i="1"/>
  <c r="U1010" i="1"/>
  <c r="V1010" i="1"/>
  <c r="M1011" i="1"/>
  <c r="N1011" i="1"/>
  <c r="O1011" i="1"/>
  <c r="P1011" i="1"/>
  <c r="Q1011" i="1"/>
  <c r="R1011" i="1"/>
  <c r="S1011" i="1"/>
  <c r="T1011" i="1"/>
  <c r="U1011" i="1"/>
  <c r="V1011" i="1"/>
  <c r="M1012" i="1"/>
  <c r="N1012" i="1"/>
  <c r="O1012" i="1"/>
  <c r="P1012" i="1"/>
  <c r="Q1012" i="1"/>
  <c r="R1012" i="1"/>
  <c r="S1012" i="1"/>
  <c r="T1012" i="1"/>
  <c r="U1012" i="1"/>
  <c r="V1012" i="1"/>
  <c r="M1013" i="1"/>
  <c r="N1013" i="1"/>
  <c r="O1013" i="1"/>
  <c r="P1013" i="1"/>
  <c r="Q1013" i="1"/>
  <c r="R1013" i="1"/>
  <c r="S1013" i="1"/>
  <c r="T1013" i="1"/>
  <c r="U1013" i="1"/>
  <c r="V1013" i="1"/>
  <c r="M1014" i="1"/>
  <c r="N1014" i="1"/>
  <c r="O1014" i="1"/>
  <c r="P1014" i="1"/>
  <c r="Q1014" i="1"/>
  <c r="R1014" i="1"/>
  <c r="S1014" i="1"/>
  <c r="T1014" i="1"/>
  <c r="U1014" i="1"/>
  <c r="V1014" i="1"/>
  <c r="M1015" i="1"/>
  <c r="N1015" i="1"/>
  <c r="O1015" i="1"/>
  <c r="P1015" i="1"/>
  <c r="Q1015" i="1"/>
  <c r="R1015" i="1"/>
  <c r="S1015" i="1"/>
  <c r="T1015" i="1"/>
  <c r="U1015" i="1"/>
  <c r="V1015" i="1"/>
  <c r="M1016" i="1"/>
  <c r="N1016" i="1"/>
  <c r="O1016" i="1"/>
  <c r="P1016" i="1"/>
  <c r="Q1016" i="1"/>
  <c r="R1016" i="1"/>
  <c r="S1016" i="1"/>
  <c r="T1016" i="1"/>
  <c r="U1016" i="1"/>
  <c r="V1016" i="1"/>
  <c r="M1017" i="1"/>
  <c r="N1017" i="1"/>
  <c r="O1017" i="1"/>
  <c r="P1017" i="1"/>
  <c r="Q1017" i="1"/>
  <c r="R1017" i="1"/>
  <c r="S1017" i="1"/>
  <c r="T1017" i="1"/>
  <c r="U1017" i="1"/>
  <c r="V1017" i="1"/>
  <c r="M1018" i="1"/>
  <c r="N1018" i="1"/>
  <c r="O1018" i="1"/>
  <c r="P1018" i="1"/>
  <c r="Q1018" i="1"/>
  <c r="R1018" i="1"/>
  <c r="S1018" i="1"/>
  <c r="T1018" i="1"/>
  <c r="U1018" i="1"/>
  <c r="V1018" i="1"/>
  <c r="M1019" i="1"/>
  <c r="N1019" i="1"/>
  <c r="O1019" i="1"/>
  <c r="P1019" i="1"/>
  <c r="Q1019" i="1"/>
  <c r="R1019" i="1"/>
  <c r="S1019" i="1"/>
  <c r="T1019" i="1"/>
  <c r="U1019" i="1"/>
  <c r="V1019" i="1"/>
  <c r="M1020" i="1"/>
  <c r="N1020" i="1"/>
  <c r="O1020" i="1"/>
  <c r="P1020" i="1"/>
  <c r="Q1020" i="1"/>
  <c r="R1020" i="1"/>
  <c r="S1020" i="1"/>
  <c r="T1020" i="1"/>
  <c r="U1020" i="1"/>
  <c r="V1020" i="1"/>
  <c r="M1021" i="1"/>
  <c r="N1021" i="1"/>
  <c r="O1021" i="1"/>
  <c r="P1021" i="1"/>
  <c r="Q1021" i="1"/>
  <c r="R1021" i="1"/>
  <c r="S1021" i="1"/>
  <c r="T1021" i="1"/>
  <c r="U1021" i="1"/>
  <c r="V1021" i="1"/>
  <c r="M1022" i="1"/>
  <c r="N1022" i="1"/>
  <c r="O1022" i="1"/>
  <c r="P1022" i="1"/>
  <c r="Q1022" i="1"/>
  <c r="R1022" i="1"/>
  <c r="S1022" i="1"/>
  <c r="T1022" i="1"/>
  <c r="U1022" i="1"/>
  <c r="V1022" i="1"/>
  <c r="M1023" i="1"/>
  <c r="N1023" i="1"/>
  <c r="O1023" i="1"/>
  <c r="P1023" i="1"/>
  <c r="Q1023" i="1"/>
  <c r="R1023" i="1"/>
  <c r="S1023" i="1"/>
  <c r="T1023" i="1"/>
  <c r="U1023" i="1"/>
  <c r="V1023" i="1"/>
  <c r="M1024" i="1"/>
  <c r="N1024" i="1"/>
  <c r="O1024" i="1"/>
  <c r="P1024" i="1"/>
  <c r="Q1024" i="1"/>
  <c r="R1024" i="1"/>
  <c r="S1024" i="1"/>
  <c r="T1024" i="1"/>
  <c r="U1024" i="1"/>
  <c r="V1024" i="1"/>
  <c r="M1025" i="1"/>
  <c r="N1025" i="1"/>
  <c r="O1025" i="1"/>
  <c r="P1025" i="1"/>
  <c r="Q1025" i="1"/>
  <c r="R1025" i="1"/>
  <c r="S1025" i="1"/>
  <c r="T1025" i="1"/>
  <c r="U1025" i="1"/>
  <c r="V1025" i="1"/>
  <c r="M1026" i="1"/>
  <c r="N1026" i="1"/>
  <c r="O1026" i="1"/>
  <c r="P1026" i="1"/>
  <c r="Q1026" i="1"/>
  <c r="R1026" i="1"/>
  <c r="S1026" i="1"/>
  <c r="T1026" i="1"/>
  <c r="U1026" i="1"/>
  <c r="V1026" i="1"/>
  <c r="M1027" i="1"/>
  <c r="N1027" i="1"/>
  <c r="O1027" i="1"/>
  <c r="P1027" i="1"/>
  <c r="Q1027" i="1"/>
  <c r="R1027" i="1"/>
  <c r="S1027" i="1"/>
  <c r="T1027" i="1"/>
  <c r="U1027" i="1"/>
  <c r="V1027" i="1"/>
  <c r="M1028" i="1"/>
  <c r="N1028" i="1"/>
  <c r="O1028" i="1"/>
  <c r="P1028" i="1"/>
  <c r="Q1028" i="1"/>
  <c r="R1028" i="1"/>
  <c r="S1028" i="1"/>
  <c r="T1028" i="1"/>
  <c r="U1028" i="1"/>
  <c r="V1028" i="1"/>
  <c r="M1029" i="1"/>
  <c r="N1029" i="1"/>
  <c r="O1029" i="1"/>
  <c r="P1029" i="1"/>
  <c r="Q1029" i="1"/>
  <c r="R1029" i="1"/>
  <c r="S1029" i="1"/>
  <c r="T1029" i="1"/>
  <c r="U1029" i="1"/>
  <c r="V1029" i="1"/>
  <c r="M1030" i="1"/>
  <c r="N1030" i="1"/>
  <c r="O1030" i="1"/>
  <c r="P1030" i="1"/>
  <c r="Q1030" i="1"/>
  <c r="R1030" i="1"/>
  <c r="S1030" i="1"/>
  <c r="T1030" i="1"/>
  <c r="U1030" i="1"/>
  <c r="V1030" i="1"/>
  <c r="M1031" i="1"/>
  <c r="N1031" i="1"/>
  <c r="O1031" i="1"/>
  <c r="P1031" i="1"/>
  <c r="Q1031" i="1"/>
  <c r="R1031" i="1"/>
  <c r="S1031" i="1"/>
  <c r="T1031" i="1"/>
  <c r="U1031" i="1"/>
  <c r="V1031" i="1"/>
  <c r="M1032" i="1"/>
  <c r="N1032" i="1"/>
  <c r="O1032" i="1"/>
  <c r="P1032" i="1"/>
  <c r="Q1032" i="1"/>
  <c r="R1032" i="1"/>
  <c r="S1032" i="1"/>
  <c r="T1032" i="1"/>
  <c r="U1032" i="1"/>
  <c r="V1032" i="1"/>
  <c r="M1033" i="1"/>
  <c r="N1033" i="1"/>
  <c r="O1033" i="1"/>
  <c r="P1033" i="1"/>
  <c r="Q1033" i="1"/>
  <c r="R1033" i="1"/>
  <c r="S1033" i="1"/>
  <c r="T1033" i="1"/>
  <c r="U1033" i="1"/>
  <c r="V1033" i="1"/>
  <c r="M1034" i="1"/>
  <c r="N1034" i="1"/>
  <c r="O1034" i="1"/>
  <c r="P1034" i="1"/>
  <c r="Q1034" i="1"/>
  <c r="R1034" i="1"/>
  <c r="S1034" i="1"/>
  <c r="T1034" i="1"/>
  <c r="U1034" i="1"/>
  <c r="V1034" i="1"/>
  <c r="M1035" i="1"/>
  <c r="N1035" i="1"/>
  <c r="O1035" i="1"/>
  <c r="P1035" i="1"/>
  <c r="Q1035" i="1"/>
  <c r="R1035" i="1"/>
  <c r="S1035" i="1"/>
  <c r="T1035" i="1"/>
  <c r="U1035" i="1"/>
  <c r="V1035" i="1"/>
  <c r="M1036" i="1"/>
  <c r="N1036" i="1"/>
  <c r="O1036" i="1"/>
  <c r="P1036" i="1"/>
  <c r="Q1036" i="1"/>
  <c r="R1036" i="1"/>
  <c r="S1036" i="1"/>
  <c r="T1036" i="1"/>
  <c r="U1036" i="1"/>
  <c r="V1036" i="1"/>
  <c r="M1037" i="1"/>
  <c r="N1037" i="1"/>
  <c r="O1037" i="1"/>
  <c r="P1037" i="1"/>
  <c r="Q1037" i="1"/>
  <c r="R1037" i="1"/>
  <c r="S1037" i="1"/>
  <c r="T1037" i="1"/>
  <c r="U1037" i="1"/>
  <c r="V1037" i="1"/>
  <c r="M1038" i="1"/>
  <c r="N1038" i="1"/>
  <c r="O1038" i="1"/>
  <c r="P1038" i="1"/>
  <c r="Q1038" i="1"/>
  <c r="R1038" i="1"/>
  <c r="S1038" i="1"/>
  <c r="T1038" i="1"/>
  <c r="U1038" i="1"/>
  <c r="V1038" i="1"/>
  <c r="M1039" i="1"/>
  <c r="N1039" i="1"/>
  <c r="O1039" i="1"/>
  <c r="P1039" i="1"/>
  <c r="Q1039" i="1"/>
  <c r="R1039" i="1"/>
  <c r="S1039" i="1"/>
  <c r="T1039" i="1"/>
  <c r="U1039" i="1"/>
  <c r="V1039" i="1"/>
  <c r="M1040" i="1"/>
  <c r="N1040" i="1"/>
  <c r="O1040" i="1"/>
  <c r="P1040" i="1"/>
  <c r="Q1040" i="1"/>
  <c r="R1040" i="1"/>
  <c r="S1040" i="1"/>
  <c r="T1040" i="1"/>
  <c r="U1040" i="1"/>
  <c r="V1040" i="1"/>
  <c r="M1041" i="1"/>
  <c r="N1041" i="1"/>
  <c r="O1041" i="1"/>
  <c r="P1041" i="1"/>
  <c r="Q1041" i="1"/>
  <c r="R1041" i="1"/>
  <c r="S1041" i="1"/>
  <c r="T1041" i="1"/>
  <c r="U1041" i="1"/>
  <c r="V1041" i="1"/>
  <c r="M1042" i="1"/>
  <c r="N1042" i="1"/>
  <c r="O1042" i="1"/>
  <c r="P1042" i="1"/>
  <c r="Q1042" i="1"/>
  <c r="R1042" i="1"/>
  <c r="S1042" i="1"/>
  <c r="T1042" i="1"/>
  <c r="U1042" i="1"/>
  <c r="V1042" i="1"/>
  <c r="M1043" i="1"/>
  <c r="N1043" i="1"/>
  <c r="O1043" i="1"/>
  <c r="P1043" i="1"/>
  <c r="Q1043" i="1"/>
  <c r="R1043" i="1"/>
  <c r="S1043" i="1"/>
  <c r="T1043" i="1"/>
  <c r="U1043" i="1"/>
  <c r="V1043" i="1"/>
  <c r="M1044" i="1"/>
  <c r="N1044" i="1"/>
  <c r="O1044" i="1"/>
  <c r="P1044" i="1"/>
  <c r="Q1044" i="1"/>
  <c r="R1044" i="1"/>
  <c r="S1044" i="1"/>
  <c r="T1044" i="1"/>
  <c r="U1044" i="1"/>
  <c r="V1044" i="1"/>
  <c r="M1045" i="1"/>
  <c r="N1045" i="1"/>
  <c r="O1045" i="1"/>
  <c r="P1045" i="1"/>
  <c r="Q1045" i="1"/>
  <c r="R1045" i="1"/>
  <c r="S1045" i="1"/>
  <c r="T1045" i="1"/>
  <c r="U1045" i="1"/>
  <c r="V1045" i="1"/>
  <c r="M1046" i="1"/>
  <c r="N1046" i="1"/>
  <c r="O1046" i="1"/>
  <c r="P1046" i="1"/>
  <c r="Q1046" i="1"/>
  <c r="R1046" i="1"/>
  <c r="S1046" i="1"/>
  <c r="T1046" i="1"/>
  <c r="U1046" i="1"/>
  <c r="V1046" i="1"/>
  <c r="M1047" i="1"/>
  <c r="N1047" i="1"/>
  <c r="O1047" i="1"/>
  <c r="P1047" i="1"/>
  <c r="Q1047" i="1"/>
  <c r="R1047" i="1"/>
  <c r="S1047" i="1"/>
  <c r="T1047" i="1"/>
  <c r="U1047" i="1"/>
  <c r="V1047" i="1"/>
  <c r="M1048" i="1"/>
  <c r="N1048" i="1"/>
  <c r="O1048" i="1"/>
  <c r="P1048" i="1"/>
  <c r="Q1048" i="1"/>
  <c r="R1048" i="1"/>
  <c r="S1048" i="1"/>
  <c r="T1048" i="1"/>
  <c r="U1048" i="1"/>
  <c r="V1048" i="1"/>
  <c r="M1049" i="1"/>
  <c r="N1049" i="1"/>
  <c r="O1049" i="1"/>
  <c r="P1049" i="1"/>
  <c r="Q1049" i="1"/>
  <c r="R1049" i="1"/>
  <c r="S1049" i="1"/>
  <c r="T1049" i="1"/>
  <c r="U1049" i="1"/>
  <c r="V1049" i="1"/>
  <c r="M1050" i="1"/>
  <c r="N1050" i="1"/>
  <c r="O1050" i="1"/>
  <c r="P1050" i="1"/>
  <c r="Q1050" i="1"/>
  <c r="R1050" i="1"/>
  <c r="S1050" i="1"/>
  <c r="T1050" i="1"/>
  <c r="U1050" i="1"/>
  <c r="V1050" i="1"/>
  <c r="M1051" i="1"/>
  <c r="N1051" i="1"/>
  <c r="O1051" i="1"/>
  <c r="P1051" i="1"/>
  <c r="Q1051" i="1"/>
  <c r="R1051" i="1"/>
  <c r="S1051" i="1"/>
  <c r="T1051" i="1"/>
  <c r="U1051" i="1"/>
  <c r="V1051" i="1"/>
  <c r="M1052" i="1"/>
  <c r="N1052" i="1"/>
  <c r="O1052" i="1"/>
  <c r="P1052" i="1"/>
  <c r="Q1052" i="1"/>
  <c r="R1052" i="1"/>
  <c r="S1052" i="1"/>
  <c r="T1052" i="1"/>
  <c r="U1052" i="1"/>
  <c r="V1052" i="1"/>
  <c r="M1053" i="1"/>
  <c r="N1053" i="1"/>
  <c r="O1053" i="1"/>
  <c r="P1053" i="1"/>
  <c r="Q1053" i="1"/>
  <c r="R1053" i="1"/>
  <c r="S1053" i="1"/>
  <c r="T1053" i="1"/>
  <c r="U1053" i="1"/>
  <c r="V1053" i="1"/>
  <c r="M1054" i="1"/>
  <c r="N1054" i="1"/>
  <c r="O1054" i="1"/>
  <c r="P1054" i="1"/>
  <c r="Q1054" i="1"/>
  <c r="R1054" i="1"/>
  <c r="S1054" i="1"/>
  <c r="T1054" i="1"/>
  <c r="U1054" i="1"/>
  <c r="V1054" i="1"/>
  <c r="M1055" i="1"/>
  <c r="N1055" i="1"/>
  <c r="O1055" i="1"/>
  <c r="P1055" i="1"/>
  <c r="Q1055" i="1"/>
  <c r="R1055" i="1"/>
  <c r="S1055" i="1"/>
  <c r="T1055" i="1"/>
  <c r="U1055" i="1"/>
  <c r="V1055" i="1"/>
  <c r="M1056" i="1"/>
  <c r="N1056" i="1"/>
  <c r="O1056" i="1"/>
  <c r="P1056" i="1"/>
  <c r="Q1056" i="1"/>
  <c r="R1056" i="1"/>
  <c r="S1056" i="1"/>
  <c r="T1056" i="1"/>
  <c r="U1056" i="1"/>
  <c r="V1056" i="1"/>
  <c r="M1057" i="1"/>
  <c r="N1057" i="1"/>
  <c r="O1057" i="1"/>
  <c r="P1057" i="1"/>
  <c r="Q1057" i="1"/>
  <c r="R1057" i="1"/>
  <c r="S1057" i="1"/>
  <c r="T1057" i="1"/>
  <c r="U1057" i="1"/>
  <c r="V1057" i="1"/>
  <c r="M1058" i="1"/>
  <c r="N1058" i="1"/>
  <c r="O1058" i="1"/>
  <c r="P1058" i="1"/>
  <c r="Q1058" i="1"/>
  <c r="R1058" i="1"/>
  <c r="S1058" i="1"/>
  <c r="T1058" i="1"/>
  <c r="U1058" i="1"/>
  <c r="V1058" i="1"/>
  <c r="M1059" i="1"/>
  <c r="N1059" i="1"/>
  <c r="O1059" i="1"/>
  <c r="P1059" i="1"/>
  <c r="Q1059" i="1"/>
  <c r="R1059" i="1"/>
  <c r="S1059" i="1"/>
  <c r="T1059" i="1"/>
  <c r="U1059" i="1"/>
  <c r="V1059" i="1"/>
  <c r="M1060" i="1"/>
  <c r="N1060" i="1"/>
  <c r="O1060" i="1"/>
  <c r="P1060" i="1"/>
  <c r="Q1060" i="1"/>
  <c r="R1060" i="1"/>
  <c r="S1060" i="1"/>
  <c r="T1060" i="1"/>
  <c r="U1060" i="1"/>
  <c r="V1060" i="1"/>
  <c r="M1061" i="1"/>
  <c r="N1061" i="1"/>
  <c r="O1061" i="1"/>
  <c r="P1061" i="1"/>
  <c r="Q1061" i="1"/>
  <c r="R1061" i="1"/>
  <c r="S1061" i="1"/>
  <c r="T1061" i="1"/>
  <c r="U1061" i="1"/>
  <c r="V1061" i="1"/>
  <c r="M1062" i="1"/>
  <c r="N1062" i="1"/>
  <c r="O1062" i="1"/>
  <c r="P1062" i="1"/>
  <c r="Q1062" i="1"/>
  <c r="R1062" i="1"/>
  <c r="S1062" i="1"/>
  <c r="T1062" i="1"/>
  <c r="U1062" i="1"/>
  <c r="V1062" i="1"/>
  <c r="M1063" i="1"/>
  <c r="N1063" i="1"/>
  <c r="O1063" i="1"/>
  <c r="P1063" i="1"/>
  <c r="Q1063" i="1"/>
  <c r="R1063" i="1"/>
  <c r="S1063" i="1"/>
  <c r="T1063" i="1"/>
  <c r="U1063" i="1"/>
  <c r="V1063" i="1"/>
  <c r="M1064" i="1"/>
  <c r="N1064" i="1"/>
  <c r="O1064" i="1"/>
  <c r="P1064" i="1"/>
  <c r="Q1064" i="1"/>
  <c r="R1064" i="1"/>
  <c r="S1064" i="1"/>
  <c r="T1064" i="1"/>
  <c r="U1064" i="1"/>
  <c r="V1064" i="1"/>
  <c r="M1065" i="1"/>
  <c r="N1065" i="1"/>
  <c r="O1065" i="1"/>
  <c r="P1065" i="1"/>
  <c r="Q1065" i="1"/>
  <c r="R1065" i="1"/>
  <c r="S1065" i="1"/>
  <c r="T1065" i="1"/>
  <c r="U1065" i="1"/>
  <c r="V1065" i="1"/>
  <c r="M1066" i="1"/>
  <c r="N1066" i="1"/>
  <c r="O1066" i="1"/>
  <c r="P1066" i="1"/>
  <c r="Q1066" i="1"/>
  <c r="R1066" i="1"/>
  <c r="S1066" i="1"/>
  <c r="T1066" i="1"/>
  <c r="U1066" i="1"/>
  <c r="V1066" i="1"/>
  <c r="M1067" i="1"/>
  <c r="N1067" i="1"/>
  <c r="O1067" i="1"/>
  <c r="P1067" i="1"/>
  <c r="Q1067" i="1"/>
  <c r="R1067" i="1"/>
  <c r="S1067" i="1"/>
  <c r="T1067" i="1"/>
  <c r="U1067" i="1"/>
  <c r="V1067" i="1"/>
  <c r="M1068" i="1"/>
  <c r="N1068" i="1"/>
  <c r="O1068" i="1"/>
  <c r="P1068" i="1"/>
  <c r="Q1068" i="1"/>
  <c r="R1068" i="1"/>
  <c r="S1068" i="1"/>
  <c r="T1068" i="1"/>
  <c r="U1068" i="1"/>
  <c r="V1068" i="1"/>
  <c r="M1069" i="1"/>
  <c r="N1069" i="1"/>
  <c r="O1069" i="1"/>
  <c r="P1069" i="1"/>
  <c r="Q1069" i="1"/>
  <c r="R1069" i="1"/>
  <c r="S1069" i="1"/>
  <c r="T1069" i="1"/>
  <c r="U1069" i="1"/>
  <c r="V1069" i="1"/>
  <c r="M1070" i="1"/>
  <c r="N1070" i="1"/>
  <c r="O1070" i="1"/>
  <c r="P1070" i="1"/>
  <c r="Q1070" i="1"/>
  <c r="R1070" i="1"/>
  <c r="S1070" i="1"/>
  <c r="T1070" i="1"/>
  <c r="U1070" i="1"/>
  <c r="V1070" i="1"/>
  <c r="M1071" i="1"/>
  <c r="N1071" i="1"/>
  <c r="O1071" i="1"/>
  <c r="P1071" i="1"/>
  <c r="Q1071" i="1"/>
  <c r="R1071" i="1"/>
  <c r="S1071" i="1"/>
  <c r="T1071" i="1"/>
  <c r="U1071" i="1"/>
  <c r="V1071" i="1"/>
  <c r="M1072" i="1"/>
  <c r="N1072" i="1"/>
  <c r="O1072" i="1"/>
  <c r="P1072" i="1"/>
  <c r="Q1072" i="1"/>
  <c r="R1072" i="1"/>
  <c r="S1072" i="1"/>
  <c r="T1072" i="1"/>
  <c r="U1072" i="1"/>
  <c r="V1072" i="1"/>
  <c r="M1073" i="1"/>
  <c r="N1073" i="1"/>
  <c r="O1073" i="1"/>
  <c r="P1073" i="1"/>
  <c r="Q1073" i="1"/>
  <c r="R1073" i="1"/>
  <c r="S1073" i="1"/>
  <c r="T1073" i="1"/>
  <c r="U1073" i="1"/>
  <c r="V1073" i="1"/>
  <c r="M1074" i="1"/>
  <c r="N1074" i="1"/>
  <c r="O1074" i="1"/>
  <c r="P1074" i="1"/>
  <c r="Q1074" i="1"/>
  <c r="R1074" i="1"/>
  <c r="S1074" i="1"/>
  <c r="T1074" i="1"/>
  <c r="U1074" i="1"/>
  <c r="V1074" i="1"/>
  <c r="M1075" i="1"/>
  <c r="N1075" i="1"/>
  <c r="O1075" i="1"/>
  <c r="P1075" i="1"/>
  <c r="Q1075" i="1"/>
  <c r="R1075" i="1"/>
  <c r="S1075" i="1"/>
  <c r="T1075" i="1"/>
  <c r="U1075" i="1"/>
  <c r="V1075" i="1"/>
  <c r="M1076" i="1"/>
  <c r="N1076" i="1"/>
  <c r="O1076" i="1"/>
  <c r="P1076" i="1"/>
  <c r="Q1076" i="1"/>
  <c r="R1076" i="1"/>
  <c r="S1076" i="1"/>
  <c r="T1076" i="1"/>
  <c r="U1076" i="1"/>
  <c r="V1076" i="1"/>
  <c r="M1077" i="1"/>
  <c r="N1077" i="1"/>
  <c r="O1077" i="1"/>
  <c r="P1077" i="1"/>
  <c r="Q1077" i="1"/>
  <c r="R1077" i="1"/>
  <c r="S1077" i="1"/>
  <c r="T1077" i="1"/>
  <c r="U1077" i="1"/>
  <c r="V1077" i="1"/>
  <c r="M1078" i="1"/>
  <c r="N1078" i="1"/>
  <c r="O1078" i="1"/>
  <c r="P1078" i="1"/>
  <c r="Q1078" i="1"/>
  <c r="R1078" i="1"/>
  <c r="S1078" i="1"/>
  <c r="T1078" i="1"/>
  <c r="U1078" i="1"/>
  <c r="V1078" i="1"/>
  <c r="M1079" i="1"/>
  <c r="N1079" i="1"/>
  <c r="O1079" i="1"/>
  <c r="P1079" i="1"/>
  <c r="Q1079" i="1"/>
  <c r="R1079" i="1"/>
  <c r="S1079" i="1"/>
  <c r="T1079" i="1"/>
  <c r="U1079" i="1"/>
  <c r="V1079" i="1"/>
  <c r="M1080" i="1"/>
  <c r="N1080" i="1"/>
  <c r="O1080" i="1"/>
  <c r="P1080" i="1"/>
  <c r="Q1080" i="1"/>
  <c r="R1080" i="1"/>
  <c r="S1080" i="1"/>
  <c r="T1080" i="1"/>
  <c r="U1080" i="1"/>
  <c r="V1080" i="1"/>
  <c r="M1081" i="1"/>
  <c r="N1081" i="1"/>
  <c r="O1081" i="1"/>
  <c r="P1081" i="1"/>
  <c r="Q1081" i="1"/>
  <c r="R1081" i="1"/>
  <c r="S1081" i="1"/>
  <c r="T1081" i="1"/>
  <c r="U1081" i="1"/>
  <c r="V1081" i="1"/>
  <c r="M1082" i="1"/>
  <c r="N1082" i="1"/>
  <c r="O1082" i="1"/>
  <c r="P1082" i="1"/>
  <c r="Q1082" i="1"/>
  <c r="R1082" i="1"/>
  <c r="S1082" i="1"/>
  <c r="T1082" i="1"/>
  <c r="U1082" i="1"/>
  <c r="V1082" i="1"/>
  <c r="M1083" i="1"/>
  <c r="N1083" i="1"/>
  <c r="O1083" i="1"/>
  <c r="P1083" i="1"/>
  <c r="Q1083" i="1"/>
  <c r="R1083" i="1"/>
  <c r="S1083" i="1"/>
  <c r="T1083" i="1"/>
  <c r="U1083" i="1"/>
  <c r="V1083" i="1"/>
  <c r="M1084" i="1"/>
  <c r="N1084" i="1"/>
  <c r="O1084" i="1"/>
  <c r="P1084" i="1"/>
  <c r="Q1084" i="1"/>
  <c r="R1084" i="1"/>
  <c r="S1084" i="1"/>
  <c r="T1084" i="1"/>
  <c r="U1084" i="1"/>
  <c r="V1084" i="1"/>
  <c r="M1085" i="1"/>
  <c r="N1085" i="1"/>
  <c r="O1085" i="1"/>
  <c r="P1085" i="1"/>
  <c r="Q1085" i="1"/>
  <c r="R1085" i="1"/>
  <c r="S1085" i="1"/>
  <c r="T1085" i="1"/>
  <c r="U1085" i="1"/>
  <c r="V1085" i="1"/>
  <c r="M1086" i="1"/>
  <c r="N1086" i="1"/>
  <c r="O1086" i="1"/>
  <c r="P1086" i="1"/>
  <c r="Q1086" i="1"/>
  <c r="R1086" i="1"/>
  <c r="S1086" i="1"/>
  <c r="T1086" i="1"/>
  <c r="U1086" i="1"/>
  <c r="V1086" i="1"/>
  <c r="M1087" i="1"/>
  <c r="N1087" i="1"/>
  <c r="O1087" i="1"/>
  <c r="P1087" i="1"/>
  <c r="Q1087" i="1"/>
  <c r="R1087" i="1"/>
  <c r="S1087" i="1"/>
  <c r="T1087" i="1"/>
  <c r="U1087" i="1"/>
  <c r="V1087" i="1"/>
  <c r="M1088" i="1"/>
  <c r="N1088" i="1"/>
  <c r="O1088" i="1"/>
  <c r="P1088" i="1"/>
  <c r="Q1088" i="1"/>
  <c r="R1088" i="1"/>
  <c r="S1088" i="1"/>
  <c r="T1088" i="1"/>
  <c r="U1088" i="1"/>
  <c r="V1088" i="1"/>
  <c r="M1089" i="1"/>
  <c r="N1089" i="1"/>
  <c r="O1089" i="1"/>
  <c r="P1089" i="1"/>
  <c r="Q1089" i="1"/>
  <c r="R1089" i="1"/>
  <c r="S1089" i="1"/>
  <c r="T1089" i="1"/>
  <c r="U1089" i="1"/>
  <c r="V1089" i="1"/>
  <c r="M1090" i="1"/>
  <c r="N1090" i="1"/>
  <c r="O1090" i="1"/>
  <c r="P1090" i="1"/>
  <c r="Q1090" i="1"/>
  <c r="R1090" i="1"/>
  <c r="S1090" i="1"/>
  <c r="T1090" i="1"/>
  <c r="U1090" i="1"/>
  <c r="V1090" i="1"/>
  <c r="M1091" i="1"/>
  <c r="N1091" i="1"/>
  <c r="O1091" i="1"/>
  <c r="P1091" i="1"/>
  <c r="Q1091" i="1"/>
  <c r="R1091" i="1"/>
  <c r="S1091" i="1"/>
  <c r="T1091" i="1"/>
  <c r="U1091" i="1"/>
  <c r="V1091" i="1"/>
  <c r="M1092" i="1"/>
  <c r="N1092" i="1"/>
  <c r="O1092" i="1"/>
  <c r="P1092" i="1"/>
  <c r="Q1092" i="1"/>
  <c r="R1092" i="1"/>
  <c r="S1092" i="1"/>
  <c r="T1092" i="1"/>
  <c r="U1092" i="1"/>
  <c r="V1092" i="1"/>
  <c r="M1093" i="1"/>
  <c r="N1093" i="1"/>
  <c r="O1093" i="1"/>
  <c r="P1093" i="1"/>
  <c r="Q1093" i="1"/>
  <c r="R1093" i="1"/>
  <c r="S1093" i="1"/>
  <c r="T1093" i="1"/>
  <c r="U1093" i="1"/>
  <c r="V1093" i="1"/>
  <c r="M1094" i="1"/>
  <c r="N1094" i="1"/>
  <c r="O1094" i="1"/>
  <c r="P1094" i="1"/>
  <c r="Q1094" i="1"/>
  <c r="R1094" i="1"/>
  <c r="S1094" i="1"/>
  <c r="T1094" i="1"/>
  <c r="U1094" i="1"/>
  <c r="V1094" i="1"/>
  <c r="M1095" i="1"/>
  <c r="N1095" i="1"/>
  <c r="O1095" i="1"/>
  <c r="P1095" i="1"/>
  <c r="Q1095" i="1"/>
  <c r="R1095" i="1"/>
  <c r="S1095" i="1"/>
  <c r="T1095" i="1"/>
  <c r="U1095" i="1"/>
  <c r="V1095" i="1"/>
  <c r="M1096" i="1"/>
  <c r="N1096" i="1"/>
  <c r="O1096" i="1"/>
  <c r="P1096" i="1"/>
  <c r="Q1096" i="1"/>
  <c r="R1096" i="1"/>
  <c r="S1096" i="1"/>
  <c r="T1096" i="1"/>
  <c r="U1096" i="1"/>
  <c r="V1096" i="1"/>
  <c r="M1097" i="1"/>
  <c r="N1097" i="1"/>
  <c r="O1097" i="1"/>
  <c r="P1097" i="1"/>
  <c r="Q1097" i="1"/>
  <c r="R1097" i="1"/>
  <c r="S1097" i="1"/>
  <c r="T1097" i="1"/>
  <c r="U1097" i="1"/>
  <c r="V1097" i="1"/>
  <c r="M1098" i="1"/>
  <c r="N1098" i="1"/>
  <c r="O1098" i="1"/>
  <c r="P1098" i="1"/>
  <c r="Q1098" i="1"/>
  <c r="R1098" i="1"/>
  <c r="S1098" i="1"/>
  <c r="T1098" i="1"/>
  <c r="U1098" i="1"/>
  <c r="V1098" i="1"/>
  <c r="M1099" i="1"/>
  <c r="N1099" i="1"/>
  <c r="O1099" i="1"/>
  <c r="P1099" i="1"/>
  <c r="Q1099" i="1"/>
  <c r="R1099" i="1"/>
  <c r="S1099" i="1"/>
  <c r="T1099" i="1"/>
  <c r="U1099" i="1"/>
  <c r="V1099" i="1"/>
  <c r="M1100" i="1"/>
  <c r="N1100" i="1"/>
  <c r="O1100" i="1"/>
  <c r="P1100" i="1"/>
  <c r="Q1100" i="1"/>
  <c r="R1100" i="1"/>
  <c r="S1100" i="1"/>
  <c r="T1100" i="1"/>
  <c r="U1100" i="1"/>
  <c r="V1100" i="1"/>
  <c r="M1101" i="1"/>
  <c r="N1101" i="1"/>
  <c r="O1101" i="1"/>
  <c r="P1101" i="1"/>
  <c r="Q1101" i="1"/>
  <c r="R1101" i="1"/>
  <c r="S1101" i="1"/>
  <c r="T1101" i="1"/>
  <c r="U1101" i="1"/>
  <c r="V1101" i="1"/>
  <c r="M1102" i="1"/>
  <c r="N1102" i="1"/>
  <c r="O1102" i="1"/>
  <c r="P1102" i="1"/>
  <c r="Q1102" i="1"/>
  <c r="R1102" i="1"/>
  <c r="S1102" i="1"/>
  <c r="T1102" i="1"/>
  <c r="U1102" i="1"/>
  <c r="V1102" i="1"/>
  <c r="M1103" i="1"/>
  <c r="N1103" i="1"/>
  <c r="O1103" i="1"/>
  <c r="P1103" i="1"/>
  <c r="Q1103" i="1"/>
  <c r="R1103" i="1"/>
  <c r="S1103" i="1"/>
  <c r="T1103" i="1"/>
  <c r="U1103" i="1"/>
  <c r="V1103" i="1"/>
  <c r="M1104" i="1"/>
  <c r="N1104" i="1"/>
  <c r="O1104" i="1"/>
  <c r="P1104" i="1"/>
  <c r="Q1104" i="1"/>
  <c r="R1104" i="1"/>
  <c r="S1104" i="1"/>
  <c r="T1104" i="1"/>
  <c r="U1104" i="1"/>
  <c r="V1104" i="1"/>
  <c r="M1105" i="1"/>
  <c r="N1105" i="1"/>
  <c r="O1105" i="1"/>
  <c r="P1105" i="1"/>
  <c r="Q1105" i="1"/>
  <c r="R1105" i="1"/>
  <c r="S1105" i="1"/>
  <c r="T1105" i="1"/>
  <c r="U1105" i="1"/>
  <c r="V1105" i="1"/>
  <c r="M1106" i="1"/>
  <c r="N1106" i="1"/>
  <c r="O1106" i="1"/>
  <c r="P1106" i="1"/>
  <c r="Q1106" i="1"/>
  <c r="R1106" i="1"/>
  <c r="S1106" i="1"/>
  <c r="T1106" i="1"/>
  <c r="U1106" i="1"/>
  <c r="V1106" i="1"/>
  <c r="M1107" i="1"/>
  <c r="N1107" i="1"/>
  <c r="O1107" i="1"/>
  <c r="P1107" i="1"/>
  <c r="Q1107" i="1"/>
  <c r="R1107" i="1"/>
  <c r="S1107" i="1"/>
  <c r="T1107" i="1"/>
  <c r="U1107" i="1"/>
  <c r="V1107" i="1"/>
  <c r="M1108" i="1"/>
  <c r="N1108" i="1"/>
  <c r="O1108" i="1"/>
  <c r="P1108" i="1"/>
  <c r="Q1108" i="1"/>
  <c r="R1108" i="1"/>
  <c r="S1108" i="1"/>
  <c r="T1108" i="1"/>
  <c r="U1108" i="1"/>
  <c r="V1108" i="1"/>
  <c r="M1109" i="1"/>
  <c r="N1109" i="1"/>
  <c r="O1109" i="1"/>
  <c r="P1109" i="1"/>
  <c r="Q1109" i="1"/>
  <c r="R1109" i="1"/>
  <c r="S1109" i="1"/>
  <c r="T1109" i="1"/>
  <c r="U1109" i="1"/>
  <c r="V1109" i="1"/>
  <c r="M1110" i="1"/>
  <c r="N1110" i="1"/>
  <c r="O1110" i="1"/>
  <c r="P1110" i="1"/>
  <c r="Q1110" i="1"/>
  <c r="R1110" i="1"/>
  <c r="S1110" i="1"/>
  <c r="T1110" i="1"/>
  <c r="U1110" i="1"/>
  <c r="V1110" i="1"/>
  <c r="M1111" i="1"/>
  <c r="N1111" i="1"/>
  <c r="O1111" i="1"/>
  <c r="P1111" i="1"/>
  <c r="Q1111" i="1"/>
  <c r="R1111" i="1"/>
  <c r="S1111" i="1"/>
  <c r="T1111" i="1"/>
  <c r="U1111" i="1"/>
  <c r="V1111" i="1"/>
  <c r="M1112" i="1"/>
  <c r="N1112" i="1"/>
  <c r="O1112" i="1"/>
  <c r="P1112" i="1"/>
  <c r="Q1112" i="1"/>
  <c r="R1112" i="1"/>
  <c r="S1112" i="1"/>
  <c r="T1112" i="1"/>
  <c r="U1112" i="1"/>
  <c r="V1112" i="1"/>
  <c r="M1113" i="1"/>
  <c r="N1113" i="1"/>
  <c r="O1113" i="1"/>
  <c r="P1113" i="1"/>
  <c r="Q1113" i="1"/>
  <c r="R1113" i="1"/>
  <c r="S1113" i="1"/>
  <c r="T1113" i="1"/>
  <c r="U1113" i="1"/>
  <c r="V1113" i="1"/>
  <c r="M1114" i="1"/>
  <c r="N1114" i="1"/>
  <c r="O1114" i="1"/>
  <c r="P1114" i="1"/>
  <c r="Q1114" i="1"/>
  <c r="R1114" i="1"/>
  <c r="S1114" i="1"/>
  <c r="T1114" i="1"/>
  <c r="U1114" i="1"/>
  <c r="V1114" i="1"/>
  <c r="M1115" i="1"/>
  <c r="N1115" i="1"/>
  <c r="O1115" i="1"/>
  <c r="P1115" i="1"/>
  <c r="Q1115" i="1"/>
  <c r="R1115" i="1"/>
  <c r="S1115" i="1"/>
  <c r="T1115" i="1"/>
  <c r="U1115" i="1"/>
  <c r="V1115" i="1"/>
  <c r="M1116" i="1"/>
  <c r="N1116" i="1"/>
  <c r="O1116" i="1"/>
  <c r="P1116" i="1"/>
  <c r="Q1116" i="1"/>
  <c r="R1116" i="1"/>
  <c r="S1116" i="1"/>
  <c r="T1116" i="1"/>
  <c r="U1116" i="1"/>
  <c r="V1116" i="1"/>
  <c r="M1117" i="1"/>
  <c r="N1117" i="1"/>
  <c r="O1117" i="1"/>
  <c r="P1117" i="1"/>
  <c r="Q1117" i="1"/>
  <c r="R1117" i="1"/>
  <c r="S1117" i="1"/>
  <c r="T1117" i="1"/>
  <c r="U1117" i="1"/>
  <c r="V1117" i="1"/>
  <c r="M1118" i="1"/>
  <c r="N1118" i="1"/>
  <c r="O1118" i="1"/>
  <c r="P1118" i="1"/>
  <c r="Q1118" i="1"/>
  <c r="R1118" i="1"/>
  <c r="S1118" i="1"/>
  <c r="T1118" i="1"/>
  <c r="U1118" i="1"/>
  <c r="V1118" i="1"/>
  <c r="M1119" i="1"/>
  <c r="N1119" i="1"/>
  <c r="O1119" i="1"/>
  <c r="P1119" i="1"/>
  <c r="Q1119" i="1"/>
  <c r="R1119" i="1"/>
  <c r="S1119" i="1"/>
  <c r="T1119" i="1"/>
  <c r="U1119" i="1"/>
  <c r="V1119" i="1"/>
  <c r="M1120" i="1"/>
  <c r="N1120" i="1"/>
  <c r="O1120" i="1"/>
  <c r="P1120" i="1"/>
  <c r="Q1120" i="1"/>
  <c r="R1120" i="1"/>
  <c r="S1120" i="1"/>
  <c r="T1120" i="1"/>
  <c r="U1120" i="1"/>
  <c r="V1120" i="1"/>
  <c r="M1121" i="1"/>
  <c r="N1121" i="1"/>
  <c r="O1121" i="1"/>
  <c r="P1121" i="1"/>
  <c r="Q1121" i="1"/>
  <c r="R1121" i="1"/>
  <c r="S1121" i="1"/>
  <c r="T1121" i="1"/>
  <c r="U1121" i="1"/>
  <c r="V1121" i="1"/>
  <c r="M1122" i="1"/>
  <c r="N1122" i="1"/>
  <c r="O1122" i="1"/>
  <c r="P1122" i="1"/>
  <c r="Q1122" i="1"/>
  <c r="R1122" i="1"/>
  <c r="S1122" i="1"/>
  <c r="T1122" i="1"/>
  <c r="U1122" i="1"/>
  <c r="V1122" i="1"/>
  <c r="M1123" i="1"/>
  <c r="N1123" i="1"/>
  <c r="O1123" i="1"/>
  <c r="P1123" i="1"/>
  <c r="Q1123" i="1"/>
  <c r="R1123" i="1"/>
  <c r="S1123" i="1"/>
  <c r="T1123" i="1"/>
  <c r="U1123" i="1"/>
  <c r="V1123" i="1"/>
  <c r="M1124" i="1"/>
  <c r="N1124" i="1"/>
  <c r="O1124" i="1"/>
  <c r="P1124" i="1"/>
  <c r="Q1124" i="1"/>
  <c r="R1124" i="1"/>
  <c r="S1124" i="1"/>
  <c r="T1124" i="1"/>
  <c r="U1124" i="1"/>
  <c r="V1124" i="1"/>
  <c r="M1125" i="1"/>
  <c r="N1125" i="1"/>
  <c r="O1125" i="1"/>
  <c r="P1125" i="1"/>
  <c r="Q1125" i="1"/>
  <c r="R1125" i="1"/>
  <c r="S1125" i="1"/>
  <c r="T1125" i="1"/>
  <c r="U1125" i="1"/>
  <c r="V1125" i="1"/>
  <c r="M1126" i="1"/>
  <c r="N1126" i="1"/>
  <c r="O1126" i="1"/>
  <c r="P1126" i="1"/>
  <c r="Q1126" i="1"/>
  <c r="R1126" i="1"/>
  <c r="S1126" i="1"/>
  <c r="T1126" i="1"/>
  <c r="U1126" i="1"/>
  <c r="V1126" i="1"/>
  <c r="M1127" i="1"/>
  <c r="N1127" i="1"/>
  <c r="O1127" i="1"/>
  <c r="P1127" i="1"/>
  <c r="Q1127" i="1"/>
  <c r="R1127" i="1"/>
  <c r="S1127" i="1"/>
  <c r="T1127" i="1"/>
  <c r="U1127" i="1"/>
  <c r="V1127" i="1"/>
  <c r="M1128" i="1"/>
  <c r="N1128" i="1"/>
  <c r="O1128" i="1"/>
  <c r="P1128" i="1"/>
  <c r="Q1128" i="1"/>
  <c r="R1128" i="1"/>
  <c r="S1128" i="1"/>
  <c r="T1128" i="1"/>
  <c r="U1128" i="1"/>
  <c r="V1128" i="1"/>
  <c r="M1129" i="1"/>
  <c r="N1129" i="1"/>
  <c r="O1129" i="1"/>
  <c r="P1129" i="1"/>
  <c r="Q1129" i="1"/>
  <c r="R1129" i="1"/>
  <c r="S1129" i="1"/>
  <c r="T1129" i="1"/>
  <c r="U1129" i="1"/>
  <c r="V1129" i="1"/>
  <c r="M1130" i="1"/>
  <c r="N1130" i="1"/>
  <c r="O1130" i="1"/>
  <c r="P1130" i="1"/>
  <c r="Q1130" i="1"/>
  <c r="R1130" i="1"/>
  <c r="S1130" i="1"/>
  <c r="T1130" i="1"/>
  <c r="U1130" i="1"/>
  <c r="V1130" i="1"/>
  <c r="M1131" i="1"/>
  <c r="N1131" i="1"/>
  <c r="O1131" i="1"/>
  <c r="P1131" i="1"/>
  <c r="Q1131" i="1"/>
  <c r="R1131" i="1"/>
  <c r="S1131" i="1"/>
  <c r="T1131" i="1"/>
  <c r="U1131" i="1"/>
  <c r="V1131" i="1"/>
  <c r="M1132" i="1"/>
  <c r="N1132" i="1"/>
  <c r="O1132" i="1"/>
  <c r="P1132" i="1"/>
  <c r="Q1132" i="1"/>
  <c r="R1132" i="1"/>
  <c r="S1132" i="1"/>
  <c r="T1132" i="1"/>
  <c r="U1132" i="1"/>
  <c r="V1132" i="1"/>
  <c r="M1133" i="1"/>
  <c r="N1133" i="1"/>
  <c r="O1133" i="1"/>
  <c r="P1133" i="1"/>
  <c r="Q1133" i="1"/>
  <c r="R1133" i="1"/>
  <c r="S1133" i="1"/>
  <c r="T1133" i="1"/>
  <c r="U1133" i="1"/>
  <c r="V1133" i="1"/>
  <c r="M1134" i="1"/>
  <c r="N1134" i="1"/>
  <c r="O1134" i="1"/>
  <c r="P1134" i="1"/>
  <c r="Q1134" i="1"/>
  <c r="R1134" i="1"/>
  <c r="S1134" i="1"/>
  <c r="T1134" i="1"/>
  <c r="U1134" i="1"/>
  <c r="V1134" i="1"/>
  <c r="M1135" i="1"/>
  <c r="N1135" i="1"/>
  <c r="O1135" i="1"/>
  <c r="P1135" i="1"/>
  <c r="Q1135" i="1"/>
  <c r="R1135" i="1"/>
  <c r="S1135" i="1"/>
  <c r="T1135" i="1"/>
  <c r="U1135" i="1"/>
  <c r="V1135" i="1"/>
  <c r="M1136" i="1"/>
  <c r="N1136" i="1"/>
  <c r="O1136" i="1"/>
  <c r="P1136" i="1"/>
  <c r="Q1136" i="1"/>
  <c r="R1136" i="1"/>
  <c r="S1136" i="1"/>
  <c r="T1136" i="1"/>
  <c r="U1136" i="1"/>
  <c r="V1136" i="1"/>
  <c r="M1137" i="1"/>
  <c r="N1137" i="1"/>
  <c r="O1137" i="1"/>
  <c r="P1137" i="1"/>
  <c r="Q1137" i="1"/>
  <c r="R1137" i="1"/>
  <c r="S1137" i="1"/>
  <c r="T1137" i="1"/>
  <c r="U1137" i="1"/>
  <c r="V1137" i="1"/>
  <c r="M1138" i="1"/>
  <c r="N1138" i="1"/>
  <c r="O1138" i="1"/>
  <c r="P1138" i="1"/>
  <c r="Q1138" i="1"/>
  <c r="R1138" i="1"/>
  <c r="S1138" i="1"/>
  <c r="T1138" i="1"/>
  <c r="U1138" i="1"/>
  <c r="V1138" i="1"/>
  <c r="M1139" i="1"/>
  <c r="N1139" i="1"/>
  <c r="O1139" i="1"/>
  <c r="P1139" i="1"/>
  <c r="Q1139" i="1"/>
  <c r="R1139" i="1"/>
  <c r="S1139" i="1"/>
  <c r="T1139" i="1"/>
  <c r="U1139" i="1"/>
  <c r="V1139" i="1"/>
  <c r="M1140" i="1"/>
  <c r="N1140" i="1"/>
  <c r="O1140" i="1"/>
  <c r="P1140" i="1"/>
  <c r="Q1140" i="1"/>
  <c r="R1140" i="1"/>
  <c r="S1140" i="1"/>
  <c r="T1140" i="1"/>
  <c r="U1140" i="1"/>
  <c r="V1140" i="1"/>
  <c r="M1141" i="1"/>
  <c r="N1141" i="1"/>
  <c r="O1141" i="1"/>
  <c r="P1141" i="1"/>
  <c r="Q1141" i="1"/>
  <c r="R1141" i="1"/>
  <c r="S1141" i="1"/>
  <c r="T1141" i="1"/>
  <c r="U1141" i="1"/>
  <c r="V1141" i="1"/>
  <c r="M1142" i="1"/>
  <c r="N1142" i="1"/>
  <c r="O1142" i="1"/>
  <c r="P1142" i="1"/>
  <c r="Q1142" i="1"/>
  <c r="R1142" i="1"/>
  <c r="S1142" i="1"/>
  <c r="T1142" i="1"/>
  <c r="U1142" i="1"/>
  <c r="V1142" i="1"/>
  <c r="M1143" i="1"/>
  <c r="N1143" i="1"/>
  <c r="O1143" i="1"/>
  <c r="P1143" i="1"/>
  <c r="Q1143" i="1"/>
  <c r="R1143" i="1"/>
  <c r="S1143" i="1"/>
  <c r="T1143" i="1"/>
  <c r="U1143" i="1"/>
  <c r="V1143" i="1"/>
  <c r="M1144" i="1"/>
  <c r="N1144" i="1"/>
  <c r="O1144" i="1"/>
  <c r="P1144" i="1"/>
  <c r="Q1144" i="1"/>
  <c r="R1144" i="1"/>
  <c r="S1144" i="1"/>
  <c r="T1144" i="1"/>
  <c r="U1144" i="1"/>
  <c r="V1144" i="1"/>
  <c r="M1145" i="1"/>
  <c r="N1145" i="1"/>
  <c r="O1145" i="1"/>
  <c r="P1145" i="1"/>
  <c r="Q1145" i="1"/>
  <c r="R1145" i="1"/>
  <c r="S1145" i="1"/>
  <c r="T1145" i="1"/>
  <c r="U1145" i="1"/>
  <c r="V1145" i="1"/>
  <c r="M1146" i="1"/>
  <c r="N1146" i="1"/>
  <c r="O1146" i="1"/>
  <c r="P1146" i="1"/>
  <c r="Q1146" i="1"/>
  <c r="R1146" i="1"/>
  <c r="S1146" i="1"/>
  <c r="T1146" i="1"/>
  <c r="U1146" i="1"/>
  <c r="V1146" i="1"/>
  <c r="M1147" i="1"/>
  <c r="N1147" i="1"/>
  <c r="O1147" i="1"/>
  <c r="P1147" i="1"/>
  <c r="Q1147" i="1"/>
  <c r="R1147" i="1"/>
  <c r="S1147" i="1"/>
  <c r="T1147" i="1"/>
  <c r="U1147" i="1"/>
  <c r="V1147" i="1"/>
  <c r="M1148" i="1"/>
  <c r="N1148" i="1"/>
  <c r="O1148" i="1"/>
  <c r="P1148" i="1"/>
  <c r="Q1148" i="1"/>
  <c r="R1148" i="1"/>
  <c r="S1148" i="1"/>
  <c r="T1148" i="1"/>
  <c r="U1148" i="1"/>
  <c r="V1148" i="1"/>
  <c r="M1149" i="1"/>
  <c r="N1149" i="1"/>
  <c r="O1149" i="1"/>
  <c r="P1149" i="1"/>
  <c r="Q1149" i="1"/>
  <c r="R1149" i="1"/>
  <c r="S1149" i="1"/>
  <c r="T1149" i="1"/>
  <c r="U1149" i="1"/>
  <c r="V1149" i="1"/>
  <c r="M1150" i="1"/>
  <c r="N1150" i="1"/>
  <c r="O1150" i="1"/>
  <c r="P1150" i="1"/>
  <c r="Q1150" i="1"/>
  <c r="R1150" i="1"/>
  <c r="S1150" i="1"/>
  <c r="T1150" i="1"/>
  <c r="U1150" i="1"/>
  <c r="V1150" i="1"/>
  <c r="M1151" i="1"/>
  <c r="N1151" i="1"/>
  <c r="O1151" i="1"/>
  <c r="P1151" i="1"/>
  <c r="Q1151" i="1"/>
  <c r="R1151" i="1"/>
  <c r="S1151" i="1"/>
  <c r="T1151" i="1"/>
  <c r="U1151" i="1"/>
  <c r="V1151" i="1"/>
  <c r="M1152" i="1"/>
  <c r="N1152" i="1"/>
  <c r="O1152" i="1"/>
  <c r="P1152" i="1"/>
  <c r="Q1152" i="1"/>
  <c r="R1152" i="1"/>
  <c r="S1152" i="1"/>
  <c r="T1152" i="1"/>
  <c r="U1152" i="1"/>
  <c r="V1152" i="1"/>
  <c r="M1153" i="1"/>
  <c r="N1153" i="1"/>
  <c r="O1153" i="1"/>
  <c r="P1153" i="1"/>
  <c r="Q1153" i="1"/>
  <c r="R1153" i="1"/>
  <c r="S1153" i="1"/>
  <c r="T1153" i="1"/>
  <c r="U1153" i="1"/>
  <c r="V1153" i="1"/>
  <c r="M1154" i="1"/>
  <c r="N1154" i="1"/>
  <c r="O1154" i="1"/>
  <c r="P1154" i="1"/>
  <c r="Q1154" i="1"/>
  <c r="R1154" i="1"/>
  <c r="S1154" i="1"/>
  <c r="T1154" i="1"/>
  <c r="U1154" i="1"/>
  <c r="V1154" i="1"/>
  <c r="M1155" i="1"/>
  <c r="N1155" i="1"/>
  <c r="O1155" i="1"/>
  <c r="P1155" i="1"/>
  <c r="Q1155" i="1"/>
  <c r="R1155" i="1"/>
  <c r="S1155" i="1"/>
  <c r="T1155" i="1"/>
  <c r="U1155" i="1"/>
  <c r="V1155" i="1"/>
  <c r="M1156" i="1"/>
  <c r="N1156" i="1"/>
  <c r="O1156" i="1"/>
  <c r="P1156" i="1"/>
  <c r="Q1156" i="1"/>
  <c r="R1156" i="1"/>
  <c r="S1156" i="1"/>
  <c r="T1156" i="1"/>
  <c r="U1156" i="1"/>
  <c r="V1156" i="1"/>
  <c r="M1157" i="1"/>
  <c r="N1157" i="1"/>
  <c r="O1157" i="1"/>
  <c r="P1157" i="1"/>
  <c r="Q1157" i="1"/>
  <c r="R1157" i="1"/>
  <c r="S1157" i="1"/>
  <c r="T1157" i="1"/>
  <c r="U1157" i="1"/>
  <c r="V1157" i="1"/>
  <c r="M1158" i="1"/>
  <c r="N1158" i="1"/>
  <c r="O1158" i="1"/>
  <c r="P1158" i="1"/>
  <c r="Q1158" i="1"/>
  <c r="R1158" i="1"/>
  <c r="S1158" i="1"/>
  <c r="T1158" i="1"/>
  <c r="U1158" i="1"/>
  <c r="V1158" i="1"/>
  <c r="M1159" i="1"/>
  <c r="N1159" i="1"/>
  <c r="O1159" i="1"/>
  <c r="P1159" i="1"/>
  <c r="Q1159" i="1"/>
  <c r="R1159" i="1"/>
  <c r="S1159" i="1"/>
  <c r="T1159" i="1"/>
  <c r="U1159" i="1"/>
  <c r="V1159" i="1"/>
  <c r="M1160" i="1"/>
  <c r="N1160" i="1"/>
  <c r="O1160" i="1"/>
  <c r="P1160" i="1"/>
  <c r="Q1160" i="1"/>
  <c r="R1160" i="1"/>
  <c r="S1160" i="1"/>
  <c r="T1160" i="1"/>
  <c r="U1160" i="1"/>
  <c r="V1160" i="1"/>
  <c r="M1161" i="1"/>
  <c r="N1161" i="1"/>
  <c r="O1161" i="1"/>
  <c r="P1161" i="1"/>
  <c r="Q1161" i="1"/>
  <c r="R1161" i="1"/>
  <c r="S1161" i="1"/>
  <c r="T1161" i="1"/>
  <c r="U1161" i="1"/>
  <c r="V1161" i="1"/>
  <c r="M1162" i="1"/>
  <c r="N1162" i="1"/>
  <c r="O1162" i="1"/>
  <c r="P1162" i="1"/>
  <c r="Q1162" i="1"/>
  <c r="R1162" i="1"/>
  <c r="S1162" i="1"/>
  <c r="T1162" i="1"/>
  <c r="U1162" i="1"/>
  <c r="V1162" i="1"/>
  <c r="M1163" i="1"/>
  <c r="N1163" i="1"/>
  <c r="O1163" i="1"/>
  <c r="P1163" i="1"/>
  <c r="Q1163" i="1"/>
  <c r="R1163" i="1"/>
  <c r="S1163" i="1"/>
  <c r="T1163" i="1"/>
  <c r="U1163" i="1"/>
  <c r="V1163" i="1"/>
  <c r="M1164" i="1"/>
  <c r="N1164" i="1"/>
  <c r="O1164" i="1"/>
  <c r="P1164" i="1"/>
  <c r="Q1164" i="1"/>
  <c r="R1164" i="1"/>
  <c r="S1164" i="1"/>
  <c r="T1164" i="1"/>
  <c r="U1164" i="1"/>
  <c r="V1164" i="1"/>
  <c r="M1165" i="1"/>
  <c r="N1165" i="1"/>
  <c r="O1165" i="1"/>
  <c r="P1165" i="1"/>
  <c r="Q1165" i="1"/>
  <c r="R1165" i="1"/>
  <c r="S1165" i="1"/>
  <c r="T1165" i="1"/>
  <c r="U1165" i="1"/>
  <c r="V1165" i="1"/>
  <c r="M1166" i="1"/>
  <c r="N1166" i="1"/>
  <c r="O1166" i="1"/>
  <c r="P1166" i="1"/>
  <c r="Q1166" i="1"/>
  <c r="R1166" i="1"/>
  <c r="S1166" i="1"/>
  <c r="T1166" i="1"/>
  <c r="U1166" i="1"/>
  <c r="V1166" i="1"/>
  <c r="M1167" i="1"/>
  <c r="N1167" i="1"/>
  <c r="O1167" i="1"/>
  <c r="P1167" i="1"/>
  <c r="Q1167" i="1"/>
  <c r="R1167" i="1"/>
  <c r="S1167" i="1"/>
  <c r="T1167" i="1"/>
  <c r="U1167" i="1"/>
  <c r="V1167" i="1"/>
  <c r="M1168" i="1"/>
  <c r="N1168" i="1"/>
  <c r="O1168" i="1"/>
  <c r="P1168" i="1"/>
  <c r="Q1168" i="1"/>
  <c r="R1168" i="1"/>
  <c r="S1168" i="1"/>
  <c r="T1168" i="1"/>
  <c r="U1168" i="1"/>
  <c r="V1168" i="1"/>
  <c r="M1169" i="1"/>
  <c r="N1169" i="1"/>
  <c r="O1169" i="1"/>
  <c r="P1169" i="1"/>
  <c r="Q1169" i="1"/>
  <c r="R1169" i="1"/>
  <c r="S1169" i="1"/>
  <c r="T1169" i="1"/>
  <c r="U1169" i="1"/>
  <c r="V1169" i="1"/>
  <c r="M1170" i="1"/>
  <c r="N1170" i="1"/>
  <c r="O1170" i="1"/>
  <c r="P1170" i="1"/>
  <c r="Q1170" i="1"/>
  <c r="R1170" i="1"/>
  <c r="S1170" i="1"/>
  <c r="T1170" i="1"/>
  <c r="U1170" i="1"/>
  <c r="V1170" i="1"/>
  <c r="M1171" i="1"/>
  <c r="N1171" i="1"/>
  <c r="O1171" i="1"/>
  <c r="P1171" i="1"/>
  <c r="Q1171" i="1"/>
  <c r="R1171" i="1"/>
  <c r="S1171" i="1"/>
  <c r="T1171" i="1"/>
  <c r="U1171" i="1"/>
  <c r="V1171" i="1"/>
  <c r="M1172" i="1"/>
  <c r="N1172" i="1"/>
  <c r="O1172" i="1"/>
  <c r="P1172" i="1"/>
  <c r="Q1172" i="1"/>
  <c r="R1172" i="1"/>
  <c r="S1172" i="1"/>
  <c r="T1172" i="1"/>
  <c r="U1172" i="1"/>
  <c r="V1172" i="1"/>
  <c r="M1173" i="1"/>
  <c r="N1173" i="1"/>
  <c r="O1173" i="1"/>
  <c r="P1173" i="1"/>
  <c r="Q1173" i="1"/>
  <c r="R1173" i="1"/>
  <c r="S1173" i="1"/>
  <c r="T1173" i="1"/>
  <c r="U1173" i="1"/>
  <c r="V1173" i="1"/>
  <c r="M1174" i="1"/>
  <c r="N1174" i="1"/>
  <c r="O1174" i="1"/>
  <c r="P1174" i="1"/>
  <c r="Q1174" i="1"/>
  <c r="R1174" i="1"/>
  <c r="S1174" i="1"/>
  <c r="T1174" i="1"/>
  <c r="U1174" i="1"/>
  <c r="V1174" i="1"/>
  <c r="M1175" i="1"/>
  <c r="N1175" i="1"/>
  <c r="O1175" i="1"/>
  <c r="P1175" i="1"/>
  <c r="Q1175" i="1"/>
  <c r="R1175" i="1"/>
  <c r="S1175" i="1"/>
  <c r="T1175" i="1"/>
  <c r="U1175" i="1"/>
  <c r="V1175" i="1"/>
  <c r="M1176" i="1"/>
  <c r="N1176" i="1"/>
  <c r="O1176" i="1"/>
  <c r="P1176" i="1"/>
  <c r="Q1176" i="1"/>
  <c r="R1176" i="1"/>
  <c r="S1176" i="1"/>
  <c r="T1176" i="1"/>
  <c r="U1176" i="1"/>
  <c r="V1176" i="1"/>
  <c r="M1177" i="1"/>
  <c r="N1177" i="1"/>
  <c r="O1177" i="1"/>
  <c r="P1177" i="1"/>
  <c r="Q1177" i="1"/>
  <c r="R1177" i="1"/>
  <c r="S1177" i="1"/>
  <c r="T1177" i="1"/>
  <c r="U1177" i="1"/>
  <c r="V1177" i="1"/>
  <c r="M1178" i="1"/>
  <c r="N1178" i="1"/>
  <c r="O1178" i="1"/>
  <c r="P1178" i="1"/>
  <c r="Q1178" i="1"/>
  <c r="R1178" i="1"/>
  <c r="S1178" i="1"/>
  <c r="T1178" i="1"/>
  <c r="U1178" i="1"/>
  <c r="V1178" i="1"/>
  <c r="M1179" i="1"/>
  <c r="N1179" i="1"/>
  <c r="O1179" i="1"/>
  <c r="P1179" i="1"/>
  <c r="Q1179" i="1"/>
  <c r="R1179" i="1"/>
  <c r="S1179" i="1"/>
  <c r="T1179" i="1"/>
  <c r="U1179" i="1"/>
  <c r="V1179" i="1"/>
  <c r="M1180" i="1"/>
  <c r="N1180" i="1"/>
  <c r="O1180" i="1"/>
  <c r="P1180" i="1"/>
  <c r="Q1180" i="1"/>
  <c r="R1180" i="1"/>
  <c r="S1180" i="1"/>
  <c r="T1180" i="1"/>
  <c r="U1180" i="1"/>
  <c r="V1180" i="1"/>
  <c r="M1181" i="1"/>
  <c r="N1181" i="1"/>
  <c r="O1181" i="1"/>
  <c r="P1181" i="1"/>
  <c r="Q1181" i="1"/>
  <c r="R1181" i="1"/>
  <c r="S1181" i="1"/>
  <c r="T1181" i="1"/>
  <c r="U1181" i="1"/>
  <c r="V1181" i="1"/>
  <c r="M1182" i="1"/>
  <c r="N1182" i="1"/>
  <c r="O1182" i="1"/>
  <c r="P1182" i="1"/>
  <c r="Q1182" i="1"/>
  <c r="R1182" i="1"/>
  <c r="S1182" i="1"/>
  <c r="T1182" i="1"/>
  <c r="U1182" i="1"/>
  <c r="V1182" i="1"/>
  <c r="M1183" i="1"/>
  <c r="N1183" i="1"/>
  <c r="O1183" i="1"/>
  <c r="P1183" i="1"/>
  <c r="Q1183" i="1"/>
  <c r="R1183" i="1"/>
  <c r="S1183" i="1"/>
  <c r="T1183" i="1"/>
  <c r="U1183" i="1"/>
  <c r="V1183" i="1"/>
  <c r="M1184" i="1"/>
  <c r="N1184" i="1"/>
  <c r="O1184" i="1"/>
  <c r="P1184" i="1"/>
  <c r="Q1184" i="1"/>
  <c r="R1184" i="1"/>
  <c r="S1184" i="1"/>
  <c r="T1184" i="1"/>
  <c r="U1184" i="1"/>
  <c r="V1184" i="1"/>
  <c r="M1185" i="1"/>
  <c r="N1185" i="1"/>
  <c r="O1185" i="1"/>
  <c r="P1185" i="1"/>
  <c r="Q1185" i="1"/>
  <c r="R1185" i="1"/>
  <c r="S1185" i="1"/>
  <c r="T1185" i="1"/>
  <c r="U1185" i="1"/>
  <c r="V1185" i="1"/>
  <c r="M1186" i="1"/>
  <c r="N1186" i="1"/>
  <c r="O1186" i="1"/>
  <c r="P1186" i="1"/>
  <c r="Q1186" i="1"/>
  <c r="R1186" i="1"/>
  <c r="S1186" i="1"/>
  <c r="T1186" i="1"/>
  <c r="U1186" i="1"/>
  <c r="V1186" i="1"/>
  <c r="M1187" i="1"/>
  <c r="N1187" i="1"/>
  <c r="O1187" i="1"/>
  <c r="P1187" i="1"/>
  <c r="Q1187" i="1"/>
  <c r="R1187" i="1"/>
  <c r="S1187" i="1"/>
  <c r="T1187" i="1"/>
  <c r="U1187" i="1"/>
  <c r="V1187" i="1"/>
  <c r="M1188" i="1"/>
  <c r="N1188" i="1"/>
  <c r="O1188" i="1"/>
  <c r="P1188" i="1"/>
  <c r="Q1188" i="1"/>
  <c r="R1188" i="1"/>
  <c r="S1188" i="1"/>
  <c r="T1188" i="1"/>
  <c r="U1188" i="1"/>
  <c r="V1188" i="1"/>
  <c r="M1189" i="1"/>
  <c r="N1189" i="1"/>
  <c r="O1189" i="1"/>
  <c r="P1189" i="1"/>
  <c r="Q1189" i="1"/>
  <c r="R1189" i="1"/>
  <c r="S1189" i="1"/>
  <c r="T1189" i="1"/>
  <c r="U1189" i="1"/>
  <c r="V1189" i="1"/>
  <c r="M1190" i="1"/>
  <c r="N1190" i="1"/>
  <c r="O1190" i="1"/>
  <c r="P1190" i="1"/>
  <c r="Q1190" i="1"/>
  <c r="R1190" i="1"/>
  <c r="S1190" i="1"/>
  <c r="T1190" i="1"/>
  <c r="U1190" i="1"/>
  <c r="V1190" i="1"/>
  <c r="M1191" i="1"/>
  <c r="N1191" i="1"/>
  <c r="O1191" i="1"/>
  <c r="P1191" i="1"/>
  <c r="Q1191" i="1"/>
  <c r="R1191" i="1"/>
  <c r="S1191" i="1"/>
  <c r="T1191" i="1"/>
  <c r="U1191" i="1"/>
  <c r="V1191" i="1"/>
  <c r="M1192" i="1"/>
  <c r="N1192" i="1"/>
  <c r="O1192" i="1"/>
  <c r="P1192" i="1"/>
  <c r="Q1192" i="1"/>
  <c r="R1192" i="1"/>
  <c r="S1192" i="1"/>
  <c r="T1192" i="1"/>
  <c r="U1192" i="1"/>
  <c r="V1192" i="1"/>
  <c r="M1193" i="1"/>
  <c r="N1193" i="1"/>
  <c r="O1193" i="1"/>
  <c r="P1193" i="1"/>
  <c r="Q1193" i="1"/>
  <c r="R1193" i="1"/>
  <c r="S1193" i="1"/>
  <c r="T1193" i="1"/>
  <c r="U1193" i="1"/>
  <c r="V1193" i="1"/>
  <c r="M1194" i="1"/>
  <c r="N1194" i="1"/>
  <c r="O1194" i="1"/>
  <c r="P1194" i="1"/>
  <c r="Q1194" i="1"/>
  <c r="R1194" i="1"/>
  <c r="S1194" i="1"/>
  <c r="T1194" i="1"/>
  <c r="U1194" i="1"/>
  <c r="V1194" i="1"/>
  <c r="M1195" i="1"/>
  <c r="N1195" i="1"/>
  <c r="O1195" i="1"/>
  <c r="P1195" i="1"/>
  <c r="Q1195" i="1"/>
  <c r="R1195" i="1"/>
  <c r="S1195" i="1"/>
  <c r="T1195" i="1"/>
  <c r="U1195" i="1"/>
  <c r="V1195" i="1"/>
  <c r="M1196" i="1"/>
  <c r="N1196" i="1"/>
  <c r="O1196" i="1"/>
  <c r="P1196" i="1"/>
  <c r="Q1196" i="1"/>
  <c r="R1196" i="1"/>
  <c r="S1196" i="1"/>
  <c r="T1196" i="1"/>
  <c r="U1196" i="1"/>
  <c r="V1196" i="1"/>
  <c r="M1197" i="1"/>
  <c r="N1197" i="1"/>
  <c r="O1197" i="1"/>
  <c r="P1197" i="1"/>
  <c r="Q1197" i="1"/>
  <c r="R1197" i="1"/>
  <c r="S1197" i="1"/>
  <c r="T1197" i="1"/>
  <c r="U1197" i="1"/>
  <c r="V1197" i="1"/>
  <c r="M1198" i="1"/>
  <c r="N1198" i="1"/>
  <c r="O1198" i="1"/>
  <c r="P1198" i="1"/>
  <c r="Q1198" i="1"/>
  <c r="R1198" i="1"/>
  <c r="S1198" i="1"/>
  <c r="T1198" i="1"/>
  <c r="U1198" i="1"/>
  <c r="V1198" i="1"/>
  <c r="M1199" i="1"/>
  <c r="N1199" i="1"/>
  <c r="O1199" i="1"/>
  <c r="P1199" i="1"/>
  <c r="Q1199" i="1"/>
  <c r="R1199" i="1"/>
  <c r="S1199" i="1"/>
  <c r="T1199" i="1"/>
  <c r="U1199" i="1"/>
  <c r="V1199" i="1"/>
  <c r="M1200" i="1"/>
  <c r="N1200" i="1"/>
  <c r="O1200" i="1"/>
  <c r="P1200" i="1"/>
  <c r="Q1200" i="1"/>
  <c r="R1200" i="1"/>
  <c r="S1200" i="1"/>
  <c r="T1200" i="1"/>
  <c r="U1200" i="1"/>
  <c r="V1200" i="1"/>
  <c r="M1201" i="1"/>
  <c r="N1201" i="1"/>
  <c r="O1201" i="1"/>
  <c r="P1201" i="1"/>
  <c r="Q1201" i="1"/>
  <c r="R1201" i="1"/>
  <c r="S1201" i="1"/>
  <c r="T1201" i="1"/>
  <c r="U1201" i="1"/>
  <c r="V1201" i="1"/>
  <c r="M1202" i="1"/>
  <c r="N1202" i="1"/>
  <c r="O1202" i="1"/>
  <c r="P1202" i="1"/>
  <c r="Q1202" i="1"/>
  <c r="R1202" i="1"/>
  <c r="S1202" i="1"/>
  <c r="T1202" i="1"/>
  <c r="U1202" i="1"/>
  <c r="V1202" i="1"/>
  <c r="M1203" i="1"/>
  <c r="N1203" i="1"/>
  <c r="O1203" i="1"/>
  <c r="P1203" i="1"/>
  <c r="Q1203" i="1"/>
  <c r="R1203" i="1"/>
  <c r="S1203" i="1"/>
  <c r="T1203" i="1"/>
  <c r="U1203" i="1"/>
  <c r="V1203" i="1"/>
  <c r="M1204" i="1"/>
  <c r="N1204" i="1"/>
  <c r="O1204" i="1"/>
  <c r="P1204" i="1"/>
  <c r="Q1204" i="1"/>
  <c r="R1204" i="1"/>
  <c r="S1204" i="1"/>
  <c r="T1204" i="1"/>
  <c r="U1204" i="1"/>
  <c r="V1204" i="1"/>
  <c r="M1205" i="1"/>
  <c r="N1205" i="1"/>
  <c r="O1205" i="1"/>
  <c r="P1205" i="1"/>
  <c r="Q1205" i="1"/>
  <c r="R1205" i="1"/>
  <c r="S1205" i="1"/>
  <c r="T1205" i="1"/>
  <c r="U1205" i="1"/>
  <c r="V1205" i="1"/>
  <c r="M1206" i="1"/>
  <c r="N1206" i="1"/>
  <c r="O1206" i="1"/>
  <c r="P1206" i="1"/>
  <c r="Q1206" i="1"/>
  <c r="R1206" i="1"/>
  <c r="S1206" i="1"/>
  <c r="T1206" i="1"/>
  <c r="U1206" i="1"/>
  <c r="V1206" i="1"/>
  <c r="M1207" i="1"/>
  <c r="N1207" i="1"/>
  <c r="O1207" i="1"/>
  <c r="P1207" i="1"/>
  <c r="Q1207" i="1"/>
  <c r="R1207" i="1"/>
  <c r="S1207" i="1"/>
  <c r="T1207" i="1"/>
  <c r="U1207" i="1"/>
  <c r="V1207" i="1"/>
  <c r="M1208" i="1"/>
  <c r="N1208" i="1"/>
  <c r="O1208" i="1"/>
  <c r="P1208" i="1"/>
  <c r="Q1208" i="1"/>
  <c r="R1208" i="1"/>
  <c r="S1208" i="1"/>
  <c r="T1208" i="1"/>
  <c r="U1208" i="1"/>
  <c r="V1208" i="1"/>
  <c r="M1209" i="1"/>
  <c r="N1209" i="1"/>
  <c r="O1209" i="1"/>
  <c r="P1209" i="1"/>
  <c r="Q1209" i="1"/>
  <c r="R1209" i="1"/>
  <c r="S1209" i="1"/>
  <c r="T1209" i="1"/>
  <c r="U1209" i="1"/>
  <c r="V1209" i="1"/>
  <c r="M1210" i="1"/>
  <c r="N1210" i="1"/>
  <c r="O1210" i="1"/>
  <c r="P1210" i="1"/>
  <c r="Q1210" i="1"/>
  <c r="R1210" i="1"/>
  <c r="S1210" i="1"/>
  <c r="T1210" i="1"/>
  <c r="U1210" i="1"/>
  <c r="V1210" i="1"/>
  <c r="M1211" i="1"/>
  <c r="N1211" i="1"/>
  <c r="O1211" i="1"/>
  <c r="P1211" i="1"/>
  <c r="Q1211" i="1"/>
  <c r="R1211" i="1"/>
  <c r="S1211" i="1"/>
  <c r="T1211" i="1"/>
  <c r="U1211" i="1"/>
  <c r="V1211" i="1"/>
  <c r="M1212" i="1"/>
  <c r="N1212" i="1"/>
  <c r="O1212" i="1"/>
  <c r="P1212" i="1"/>
  <c r="Q1212" i="1"/>
  <c r="R1212" i="1"/>
  <c r="S1212" i="1"/>
  <c r="T1212" i="1"/>
  <c r="U1212" i="1"/>
  <c r="V1212" i="1"/>
  <c r="M1213" i="1"/>
  <c r="N1213" i="1"/>
  <c r="O1213" i="1"/>
  <c r="P1213" i="1"/>
  <c r="Q1213" i="1"/>
  <c r="R1213" i="1"/>
  <c r="S1213" i="1"/>
  <c r="T1213" i="1"/>
  <c r="U1213" i="1"/>
  <c r="V1213" i="1"/>
  <c r="M1214" i="1"/>
  <c r="N1214" i="1"/>
  <c r="O1214" i="1"/>
  <c r="P1214" i="1"/>
  <c r="Q1214" i="1"/>
  <c r="R1214" i="1"/>
  <c r="S1214" i="1"/>
  <c r="T1214" i="1"/>
  <c r="U1214" i="1"/>
  <c r="V1214" i="1"/>
  <c r="M1215" i="1"/>
  <c r="N1215" i="1"/>
  <c r="O1215" i="1"/>
  <c r="P1215" i="1"/>
  <c r="Q1215" i="1"/>
  <c r="R1215" i="1"/>
  <c r="S1215" i="1"/>
  <c r="T1215" i="1"/>
  <c r="U1215" i="1"/>
  <c r="V1215" i="1"/>
  <c r="M1216" i="1"/>
  <c r="N1216" i="1"/>
  <c r="O1216" i="1"/>
  <c r="P1216" i="1"/>
  <c r="Q1216" i="1"/>
  <c r="R1216" i="1"/>
  <c r="S1216" i="1"/>
  <c r="T1216" i="1"/>
  <c r="U1216" i="1"/>
  <c r="V1216" i="1"/>
  <c r="M1217" i="1"/>
  <c r="N1217" i="1"/>
  <c r="O1217" i="1"/>
  <c r="P1217" i="1"/>
  <c r="Q1217" i="1"/>
  <c r="R1217" i="1"/>
  <c r="S1217" i="1"/>
  <c r="T1217" i="1"/>
  <c r="U1217" i="1"/>
  <c r="V1217" i="1"/>
  <c r="M1218" i="1"/>
  <c r="N1218" i="1"/>
  <c r="O1218" i="1"/>
  <c r="P1218" i="1"/>
  <c r="Q1218" i="1"/>
  <c r="R1218" i="1"/>
  <c r="S1218" i="1"/>
  <c r="T1218" i="1"/>
  <c r="U1218" i="1"/>
  <c r="V1218" i="1"/>
  <c r="M1219" i="1"/>
  <c r="N1219" i="1"/>
  <c r="O1219" i="1"/>
  <c r="P1219" i="1"/>
  <c r="Q1219" i="1"/>
  <c r="R1219" i="1"/>
  <c r="S1219" i="1"/>
  <c r="T1219" i="1"/>
  <c r="U1219" i="1"/>
  <c r="V1219" i="1"/>
  <c r="M1220" i="1"/>
  <c r="N1220" i="1"/>
  <c r="O1220" i="1"/>
  <c r="P1220" i="1"/>
  <c r="Q1220" i="1"/>
  <c r="R1220" i="1"/>
  <c r="S1220" i="1"/>
  <c r="T1220" i="1"/>
  <c r="U1220" i="1"/>
  <c r="V1220" i="1"/>
  <c r="M1221" i="1"/>
  <c r="N1221" i="1"/>
  <c r="O1221" i="1"/>
  <c r="P1221" i="1"/>
  <c r="Q1221" i="1"/>
  <c r="R1221" i="1"/>
  <c r="S1221" i="1"/>
  <c r="T1221" i="1"/>
  <c r="U1221" i="1"/>
  <c r="V1221" i="1"/>
  <c r="M1222" i="1"/>
  <c r="N1222" i="1"/>
  <c r="O1222" i="1"/>
  <c r="P1222" i="1"/>
  <c r="Q1222" i="1"/>
  <c r="R1222" i="1"/>
  <c r="S1222" i="1"/>
  <c r="T1222" i="1"/>
  <c r="U1222" i="1"/>
  <c r="V1222" i="1"/>
  <c r="M1223" i="1"/>
  <c r="N1223" i="1"/>
  <c r="O1223" i="1"/>
  <c r="P1223" i="1"/>
  <c r="Q1223" i="1"/>
  <c r="R1223" i="1"/>
  <c r="S1223" i="1"/>
  <c r="T1223" i="1"/>
  <c r="U1223" i="1"/>
  <c r="V1223" i="1"/>
  <c r="M1224" i="1"/>
  <c r="N1224" i="1"/>
  <c r="O1224" i="1"/>
  <c r="P1224" i="1"/>
  <c r="Q1224" i="1"/>
  <c r="R1224" i="1"/>
  <c r="S1224" i="1"/>
  <c r="T1224" i="1"/>
  <c r="U1224" i="1"/>
  <c r="V1224" i="1"/>
  <c r="M1225" i="1"/>
  <c r="N1225" i="1"/>
  <c r="O1225" i="1"/>
  <c r="P1225" i="1"/>
  <c r="Q1225" i="1"/>
  <c r="R1225" i="1"/>
  <c r="S1225" i="1"/>
  <c r="T1225" i="1"/>
  <c r="U1225" i="1"/>
  <c r="V1225" i="1"/>
  <c r="M1226" i="1"/>
  <c r="N1226" i="1"/>
  <c r="O1226" i="1"/>
  <c r="P1226" i="1"/>
  <c r="Q1226" i="1"/>
  <c r="R1226" i="1"/>
  <c r="S1226" i="1"/>
  <c r="T1226" i="1"/>
  <c r="U1226" i="1"/>
  <c r="V1226" i="1"/>
  <c r="M1227" i="1"/>
  <c r="N1227" i="1"/>
  <c r="O1227" i="1"/>
  <c r="P1227" i="1"/>
  <c r="Q1227" i="1"/>
  <c r="R1227" i="1"/>
  <c r="S1227" i="1"/>
  <c r="T1227" i="1"/>
  <c r="U1227" i="1"/>
  <c r="V1227" i="1"/>
  <c r="M1228" i="1"/>
  <c r="N1228" i="1"/>
  <c r="O1228" i="1"/>
  <c r="P1228" i="1"/>
  <c r="Q1228" i="1"/>
  <c r="R1228" i="1"/>
  <c r="S1228" i="1"/>
  <c r="T1228" i="1"/>
  <c r="U1228" i="1"/>
  <c r="V1228" i="1"/>
  <c r="M1229" i="1"/>
  <c r="N1229" i="1"/>
  <c r="O1229" i="1"/>
  <c r="P1229" i="1"/>
  <c r="Q1229" i="1"/>
  <c r="R1229" i="1"/>
  <c r="S1229" i="1"/>
  <c r="T1229" i="1"/>
  <c r="U1229" i="1"/>
  <c r="V1229" i="1"/>
  <c r="M1230" i="1"/>
  <c r="N1230" i="1"/>
  <c r="O1230" i="1"/>
  <c r="P1230" i="1"/>
  <c r="Q1230" i="1"/>
  <c r="R1230" i="1"/>
  <c r="S1230" i="1"/>
  <c r="T1230" i="1"/>
  <c r="U1230" i="1"/>
  <c r="V1230" i="1"/>
  <c r="M1231" i="1"/>
  <c r="N1231" i="1"/>
  <c r="O1231" i="1"/>
  <c r="P1231" i="1"/>
  <c r="Q1231" i="1"/>
  <c r="R1231" i="1"/>
  <c r="S1231" i="1"/>
  <c r="T1231" i="1"/>
  <c r="U1231" i="1"/>
  <c r="V1231" i="1"/>
  <c r="M1232" i="1"/>
  <c r="N1232" i="1"/>
  <c r="O1232" i="1"/>
  <c r="P1232" i="1"/>
  <c r="Q1232" i="1"/>
  <c r="R1232" i="1"/>
  <c r="S1232" i="1"/>
  <c r="T1232" i="1"/>
  <c r="U1232" i="1"/>
  <c r="V1232" i="1"/>
  <c r="M1233" i="1"/>
  <c r="N1233" i="1"/>
  <c r="O1233" i="1"/>
  <c r="P1233" i="1"/>
  <c r="Q1233" i="1"/>
  <c r="R1233" i="1"/>
  <c r="S1233" i="1"/>
  <c r="T1233" i="1"/>
  <c r="U1233" i="1"/>
  <c r="V1233" i="1"/>
  <c r="M1234" i="1"/>
  <c r="N1234" i="1"/>
  <c r="O1234" i="1"/>
  <c r="P1234" i="1"/>
  <c r="Q1234" i="1"/>
  <c r="R1234" i="1"/>
  <c r="S1234" i="1"/>
  <c r="T1234" i="1"/>
  <c r="U1234" i="1"/>
  <c r="V1234" i="1"/>
  <c r="M1235" i="1"/>
  <c r="N1235" i="1"/>
  <c r="O1235" i="1"/>
  <c r="P1235" i="1"/>
  <c r="Q1235" i="1"/>
  <c r="R1235" i="1"/>
  <c r="S1235" i="1"/>
  <c r="T1235" i="1"/>
  <c r="U1235" i="1"/>
  <c r="V1235" i="1"/>
  <c r="M1236" i="1"/>
  <c r="N1236" i="1"/>
  <c r="O1236" i="1"/>
  <c r="P1236" i="1"/>
  <c r="Q1236" i="1"/>
  <c r="R1236" i="1"/>
  <c r="S1236" i="1"/>
  <c r="T1236" i="1"/>
  <c r="U1236" i="1"/>
  <c r="V1236" i="1"/>
  <c r="M1237" i="1"/>
  <c r="N1237" i="1"/>
  <c r="O1237" i="1"/>
  <c r="P1237" i="1"/>
  <c r="Q1237" i="1"/>
  <c r="R1237" i="1"/>
  <c r="S1237" i="1"/>
  <c r="T1237" i="1"/>
  <c r="U1237" i="1"/>
  <c r="V1237" i="1"/>
  <c r="M1238" i="1"/>
  <c r="N1238" i="1"/>
  <c r="O1238" i="1"/>
  <c r="P1238" i="1"/>
  <c r="Q1238" i="1"/>
  <c r="R1238" i="1"/>
  <c r="S1238" i="1"/>
  <c r="T1238" i="1"/>
  <c r="U1238" i="1"/>
  <c r="V1238" i="1"/>
  <c r="M1239" i="1"/>
  <c r="N1239" i="1"/>
  <c r="O1239" i="1"/>
  <c r="P1239" i="1"/>
  <c r="Q1239" i="1"/>
  <c r="R1239" i="1"/>
  <c r="S1239" i="1"/>
  <c r="T1239" i="1"/>
  <c r="U1239" i="1"/>
  <c r="V1239" i="1"/>
  <c r="M1240" i="1"/>
  <c r="N1240" i="1"/>
  <c r="O1240" i="1"/>
  <c r="P1240" i="1"/>
  <c r="Q1240" i="1"/>
  <c r="R1240" i="1"/>
  <c r="S1240" i="1"/>
  <c r="T1240" i="1"/>
  <c r="U1240" i="1"/>
  <c r="V1240" i="1"/>
  <c r="M1241" i="1"/>
  <c r="N1241" i="1"/>
  <c r="O1241" i="1"/>
  <c r="P1241" i="1"/>
  <c r="Q1241" i="1"/>
  <c r="R1241" i="1"/>
  <c r="S1241" i="1"/>
  <c r="T1241" i="1"/>
  <c r="U1241" i="1"/>
  <c r="V1241" i="1"/>
  <c r="M1242" i="1"/>
  <c r="N1242" i="1"/>
  <c r="O1242" i="1"/>
  <c r="P1242" i="1"/>
  <c r="Q1242" i="1"/>
  <c r="R1242" i="1"/>
  <c r="S1242" i="1"/>
  <c r="T1242" i="1"/>
  <c r="U1242" i="1"/>
  <c r="V1242" i="1"/>
  <c r="M1243" i="1"/>
  <c r="N1243" i="1"/>
  <c r="O1243" i="1"/>
  <c r="P1243" i="1"/>
  <c r="Q1243" i="1"/>
  <c r="R1243" i="1"/>
  <c r="S1243" i="1"/>
  <c r="T1243" i="1"/>
  <c r="U1243" i="1"/>
  <c r="V1243" i="1"/>
  <c r="M1244" i="1"/>
  <c r="N1244" i="1"/>
  <c r="O1244" i="1"/>
  <c r="P1244" i="1"/>
  <c r="Q1244" i="1"/>
  <c r="R1244" i="1"/>
  <c r="S1244" i="1"/>
  <c r="T1244" i="1"/>
  <c r="U1244" i="1"/>
  <c r="V1244" i="1"/>
  <c r="M1245" i="1"/>
  <c r="N1245" i="1"/>
  <c r="O1245" i="1"/>
  <c r="P1245" i="1"/>
  <c r="Q1245" i="1"/>
  <c r="R1245" i="1"/>
  <c r="S1245" i="1"/>
  <c r="T1245" i="1"/>
  <c r="U1245" i="1"/>
  <c r="V1245" i="1"/>
  <c r="M1246" i="1"/>
  <c r="N1246" i="1"/>
  <c r="O1246" i="1"/>
  <c r="P1246" i="1"/>
  <c r="Q1246" i="1"/>
  <c r="R1246" i="1"/>
  <c r="S1246" i="1"/>
  <c r="T1246" i="1"/>
  <c r="U1246" i="1"/>
  <c r="V1246" i="1"/>
  <c r="M1247" i="1"/>
  <c r="N1247" i="1"/>
  <c r="O1247" i="1"/>
  <c r="P1247" i="1"/>
  <c r="Q1247" i="1"/>
  <c r="R1247" i="1"/>
  <c r="S1247" i="1"/>
  <c r="T1247" i="1"/>
  <c r="U1247" i="1"/>
  <c r="V1247" i="1"/>
  <c r="M1248" i="1"/>
  <c r="N1248" i="1"/>
  <c r="O1248" i="1"/>
  <c r="P1248" i="1"/>
  <c r="Q1248" i="1"/>
  <c r="R1248" i="1"/>
  <c r="S1248" i="1"/>
  <c r="T1248" i="1"/>
  <c r="U1248" i="1"/>
  <c r="V1248" i="1"/>
  <c r="M1249" i="1"/>
  <c r="N1249" i="1"/>
  <c r="O1249" i="1"/>
  <c r="P1249" i="1"/>
  <c r="Q1249" i="1"/>
  <c r="R1249" i="1"/>
  <c r="S1249" i="1"/>
  <c r="T1249" i="1"/>
  <c r="U1249" i="1"/>
  <c r="V1249" i="1"/>
  <c r="M1250" i="1"/>
  <c r="N1250" i="1"/>
  <c r="O1250" i="1"/>
  <c r="P1250" i="1"/>
  <c r="Q1250" i="1"/>
  <c r="R1250" i="1"/>
  <c r="S1250" i="1"/>
  <c r="T1250" i="1"/>
  <c r="U1250" i="1"/>
  <c r="V1250" i="1"/>
  <c r="M1251" i="1"/>
  <c r="N1251" i="1"/>
  <c r="O1251" i="1"/>
  <c r="P1251" i="1"/>
  <c r="Q1251" i="1"/>
  <c r="R1251" i="1"/>
  <c r="S1251" i="1"/>
  <c r="T1251" i="1"/>
  <c r="U1251" i="1"/>
  <c r="V1251" i="1"/>
  <c r="M1252" i="1"/>
  <c r="N1252" i="1"/>
  <c r="O1252" i="1"/>
  <c r="P1252" i="1"/>
  <c r="Q1252" i="1"/>
  <c r="R1252" i="1"/>
  <c r="S1252" i="1"/>
  <c r="T1252" i="1"/>
  <c r="U1252" i="1"/>
  <c r="V1252" i="1"/>
  <c r="M1253" i="1"/>
  <c r="N1253" i="1"/>
  <c r="O1253" i="1"/>
  <c r="P1253" i="1"/>
  <c r="Q1253" i="1"/>
  <c r="R1253" i="1"/>
  <c r="S1253" i="1"/>
  <c r="T1253" i="1"/>
  <c r="U1253" i="1"/>
  <c r="V1253" i="1"/>
  <c r="M1254" i="1"/>
  <c r="N1254" i="1"/>
  <c r="O1254" i="1"/>
  <c r="P1254" i="1"/>
  <c r="Q1254" i="1"/>
  <c r="R1254" i="1"/>
  <c r="S1254" i="1"/>
  <c r="T1254" i="1"/>
  <c r="U1254" i="1"/>
  <c r="V1254" i="1"/>
  <c r="M1255" i="1"/>
  <c r="N1255" i="1"/>
  <c r="O1255" i="1"/>
  <c r="P1255" i="1"/>
  <c r="Q1255" i="1"/>
  <c r="R1255" i="1"/>
  <c r="S1255" i="1"/>
  <c r="T1255" i="1"/>
  <c r="U1255" i="1"/>
  <c r="V1255" i="1"/>
  <c r="M1256" i="1"/>
  <c r="N1256" i="1"/>
  <c r="O1256" i="1"/>
  <c r="P1256" i="1"/>
  <c r="Q1256" i="1"/>
  <c r="R1256" i="1"/>
  <c r="S1256" i="1"/>
  <c r="T1256" i="1"/>
  <c r="U1256" i="1"/>
  <c r="V1256" i="1"/>
  <c r="M1257" i="1"/>
  <c r="N1257" i="1"/>
  <c r="O1257" i="1"/>
  <c r="P1257" i="1"/>
  <c r="Q1257" i="1"/>
  <c r="R1257" i="1"/>
  <c r="S1257" i="1"/>
  <c r="T1257" i="1"/>
  <c r="U1257" i="1"/>
  <c r="V1257" i="1"/>
  <c r="M1258" i="1"/>
  <c r="N1258" i="1"/>
  <c r="O1258" i="1"/>
  <c r="P1258" i="1"/>
  <c r="Q1258" i="1"/>
  <c r="R1258" i="1"/>
  <c r="S1258" i="1"/>
  <c r="T1258" i="1"/>
  <c r="U1258" i="1"/>
  <c r="V1258" i="1"/>
  <c r="M1259" i="1"/>
  <c r="N1259" i="1"/>
  <c r="O1259" i="1"/>
  <c r="P1259" i="1"/>
  <c r="Q1259" i="1"/>
  <c r="R1259" i="1"/>
  <c r="S1259" i="1"/>
  <c r="T1259" i="1"/>
  <c r="U1259" i="1"/>
  <c r="V1259" i="1"/>
  <c r="M1260" i="1"/>
  <c r="N1260" i="1"/>
  <c r="O1260" i="1"/>
  <c r="P1260" i="1"/>
  <c r="Q1260" i="1"/>
  <c r="R1260" i="1"/>
  <c r="S1260" i="1"/>
  <c r="T1260" i="1"/>
  <c r="U1260" i="1"/>
  <c r="V1260" i="1"/>
  <c r="M1261" i="1"/>
  <c r="N1261" i="1"/>
  <c r="O1261" i="1"/>
  <c r="P1261" i="1"/>
  <c r="Q1261" i="1"/>
  <c r="R1261" i="1"/>
  <c r="S1261" i="1"/>
  <c r="T1261" i="1"/>
  <c r="U1261" i="1"/>
  <c r="V1261" i="1"/>
  <c r="M1262" i="1"/>
  <c r="N1262" i="1"/>
  <c r="O1262" i="1"/>
  <c r="P1262" i="1"/>
  <c r="Q1262" i="1"/>
  <c r="R1262" i="1"/>
  <c r="S1262" i="1"/>
  <c r="T1262" i="1"/>
  <c r="U1262" i="1"/>
  <c r="V1262" i="1"/>
  <c r="M1263" i="1"/>
  <c r="N1263" i="1"/>
  <c r="O1263" i="1"/>
  <c r="P1263" i="1"/>
  <c r="Q1263" i="1"/>
  <c r="R1263" i="1"/>
  <c r="S1263" i="1"/>
  <c r="T1263" i="1"/>
  <c r="U1263" i="1"/>
  <c r="V1263" i="1"/>
  <c r="M1264" i="1"/>
  <c r="N1264" i="1"/>
  <c r="O1264" i="1"/>
  <c r="P1264" i="1"/>
  <c r="Q1264" i="1"/>
  <c r="R1264" i="1"/>
  <c r="S1264" i="1"/>
  <c r="T1264" i="1"/>
  <c r="U1264" i="1"/>
  <c r="V1264" i="1"/>
  <c r="M1265" i="1"/>
  <c r="N1265" i="1"/>
  <c r="O1265" i="1"/>
  <c r="P1265" i="1"/>
  <c r="Q1265" i="1"/>
  <c r="R1265" i="1"/>
  <c r="S1265" i="1"/>
  <c r="T1265" i="1"/>
  <c r="U1265" i="1"/>
  <c r="V1265" i="1"/>
  <c r="M1266" i="1"/>
  <c r="N1266" i="1"/>
  <c r="O1266" i="1"/>
  <c r="P1266" i="1"/>
  <c r="Q1266" i="1"/>
  <c r="R1266" i="1"/>
  <c r="S1266" i="1"/>
  <c r="T1266" i="1"/>
  <c r="U1266" i="1"/>
  <c r="V1266" i="1"/>
  <c r="M1267" i="1"/>
  <c r="N1267" i="1"/>
  <c r="O1267" i="1"/>
  <c r="P1267" i="1"/>
  <c r="Q1267" i="1"/>
  <c r="R1267" i="1"/>
  <c r="S1267" i="1"/>
  <c r="T1267" i="1"/>
  <c r="U1267" i="1"/>
  <c r="V1267" i="1"/>
  <c r="M1268" i="1"/>
  <c r="N1268" i="1"/>
  <c r="O1268" i="1"/>
  <c r="P1268" i="1"/>
  <c r="Q1268" i="1"/>
  <c r="R1268" i="1"/>
  <c r="S1268" i="1"/>
  <c r="T1268" i="1"/>
  <c r="U1268" i="1"/>
  <c r="V1268" i="1"/>
  <c r="M1269" i="1"/>
  <c r="N1269" i="1"/>
  <c r="O1269" i="1"/>
  <c r="P1269" i="1"/>
  <c r="Q1269" i="1"/>
  <c r="R1269" i="1"/>
  <c r="S1269" i="1"/>
  <c r="T1269" i="1"/>
  <c r="U1269" i="1"/>
  <c r="V1269" i="1"/>
  <c r="M1270" i="1"/>
  <c r="N1270" i="1"/>
  <c r="O1270" i="1"/>
  <c r="P1270" i="1"/>
  <c r="Q1270" i="1"/>
  <c r="R1270" i="1"/>
  <c r="S1270" i="1"/>
  <c r="T1270" i="1"/>
  <c r="U1270" i="1"/>
  <c r="V1270" i="1"/>
  <c r="M1271" i="1"/>
  <c r="N1271" i="1"/>
  <c r="O1271" i="1"/>
  <c r="P1271" i="1"/>
  <c r="Q1271" i="1"/>
  <c r="R1271" i="1"/>
  <c r="S1271" i="1"/>
  <c r="T1271" i="1"/>
  <c r="U1271" i="1"/>
  <c r="V1271" i="1"/>
  <c r="M1272" i="1"/>
  <c r="N1272" i="1"/>
  <c r="O1272" i="1"/>
  <c r="P1272" i="1"/>
  <c r="Q1272" i="1"/>
  <c r="R1272" i="1"/>
  <c r="S1272" i="1"/>
  <c r="T1272" i="1"/>
  <c r="U1272" i="1"/>
  <c r="V1272" i="1"/>
  <c r="M1273" i="1"/>
  <c r="N1273" i="1"/>
  <c r="O1273" i="1"/>
  <c r="P1273" i="1"/>
  <c r="Q1273" i="1"/>
  <c r="R1273" i="1"/>
  <c r="S1273" i="1"/>
  <c r="T1273" i="1"/>
  <c r="U1273" i="1"/>
  <c r="V1273" i="1"/>
  <c r="M1274" i="1"/>
  <c r="N1274" i="1"/>
  <c r="O1274" i="1"/>
  <c r="P1274" i="1"/>
  <c r="Q1274" i="1"/>
  <c r="R1274" i="1"/>
  <c r="S1274" i="1"/>
  <c r="T1274" i="1"/>
  <c r="U1274" i="1"/>
  <c r="V1274" i="1"/>
  <c r="M1275" i="1"/>
  <c r="N1275" i="1"/>
  <c r="O1275" i="1"/>
  <c r="P1275" i="1"/>
  <c r="Q1275" i="1"/>
  <c r="R1275" i="1"/>
  <c r="S1275" i="1"/>
  <c r="T1275" i="1"/>
  <c r="U1275" i="1"/>
  <c r="V1275" i="1"/>
  <c r="M1276" i="1"/>
  <c r="N1276" i="1"/>
  <c r="O1276" i="1"/>
  <c r="P1276" i="1"/>
  <c r="Q1276" i="1"/>
  <c r="R1276" i="1"/>
  <c r="S1276" i="1"/>
  <c r="T1276" i="1"/>
  <c r="U1276" i="1"/>
  <c r="V1276" i="1"/>
  <c r="M1277" i="1"/>
  <c r="N1277" i="1"/>
  <c r="O1277" i="1"/>
  <c r="P1277" i="1"/>
  <c r="Q1277" i="1"/>
  <c r="R1277" i="1"/>
  <c r="S1277" i="1"/>
  <c r="T1277" i="1"/>
  <c r="U1277" i="1"/>
  <c r="V1277" i="1"/>
  <c r="M1278" i="1"/>
  <c r="N1278" i="1"/>
  <c r="O1278" i="1"/>
  <c r="P1278" i="1"/>
  <c r="Q1278" i="1"/>
  <c r="R1278" i="1"/>
  <c r="S1278" i="1"/>
  <c r="T1278" i="1"/>
  <c r="U1278" i="1"/>
  <c r="V1278" i="1"/>
  <c r="M1279" i="1"/>
  <c r="N1279" i="1"/>
  <c r="O1279" i="1"/>
  <c r="P1279" i="1"/>
  <c r="Q1279" i="1"/>
  <c r="R1279" i="1"/>
  <c r="S1279" i="1"/>
  <c r="T1279" i="1"/>
  <c r="U1279" i="1"/>
  <c r="V1279" i="1"/>
  <c r="M1280" i="1"/>
  <c r="N1280" i="1"/>
  <c r="O1280" i="1"/>
  <c r="P1280" i="1"/>
  <c r="Q1280" i="1"/>
  <c r="R1280" i="1"/>
  <c r="S1280" i="1"/>
  <c r="T1280" i="1"/>
  <c r="U1280" i="1"/>
  <c r="V1280" i="1"/>
  <c r="M1281" i="1"/>
  <c r="N1281" i="1"/>
  <c r="O1281" i="1"/>
  <c r="P1281" i="1"/>
  <c r="Q1281" i="1"/>
  <c r="R1281" i="1"/>
  <c r="S1281" i="1"/>
  <c r="T1281" i="1"/>
  <c r="U1281" i="1"/>
  <c r="V1281" i="1"/>
  <c r="M1282" i="1"/>
  <c r="N1282" i="1"/>
  <c r="O1282" i="1"/>
  <c r="P1282" i="1"/>
  <c r="Q1282" i="1"/>
  <c r="R1282" i="1"/>
  <c r="S1282" i="1"/>
  <c r="T1282" i="1"/>
  <c r="U1282" i="1"/>
  <c r="V1282" i="1"/>
  <c r="M1283" i="1"/>
  <c r="N1283" i="1"/>
  <c r="O1283" i="1"/>
  <c r="P1283" i="1"/>
  <c r="Q1283" i="1"/>
  <c r="R1283" i="1"/>
  <c r="S1283" i="1"/>
  <c r="T1283" i="1"/>
  <c r="U1283" i="1"/>
  <c r="V1283" i="1"/>
  <c r="M1284" i="1"/>
  <c r="N1284" i="1"/>
  <c r="O1284" i="1"/>
  <c r="P1284" i="1"/>
  <c r="Q1284" i="1"/>
  <c r="R1284" i="1"/>
  <c r="S1284" i="1"/>
  <c r="T1284" i="1"/>
  <c r="U1284" i="1"/>
  <c r="V1284" i="1"/>
  <c r="M1285" i="1"/>
  <c r="N1285" i="1"/>
  <c r="O1285" i="1"/>
  <c r="P1285" i="1"/>
  <c r="Q1285" i="1"/>
  <c r="R1285" i="1"/>
  <c r="S1285" i="1"/>
  <c r="T1285" i="1"/>
  <c r="U1285" i="1"/>
  <c r="V1285" i="1"/>
  <c r="M1286" i="1"/>
  <c r="N1286" i="1"/>
  <c r="O1286" i="1"/>
  <c r="P1286" i="1"/>
  <c r="Q1286" i="1"/>
  <c r="R1286" i="1"/>
  <c r="S1286" i="1"/>
  <c r="T1286" i="1"/>
  <c r="U1286" i="1"/>
  <c r="V1286" i="1"/>
  <c r="M1287" i="1"/>
  <c r="N1287" i="1"/>
  <c r="O1287" i="1"/>
  <c r="P1287" i="1"/>
  <c r="Q1287" i="1"/>
  <c r="R1287" i="1"/>
  <c r="S1287" i="1"/>
  <c r="T1287" i="1"/>
  <c r="U1287" i="1"/>
  <c r="V1287" i="1"/>
  <c r="M1288" i="1"/>
  <c r="N1288" i="1"/>
  <c r="O1288" i="1"/>
  <c r="P1288" i="1"/>
  <c r="Q1288" i="1"/>
  <c r="R1288" i="1"/>
  <c r="S1288" i="1"/>
  <c r="T1288" i="1"/>
  <c r="U1288" i="1"/>
  <c r="V1288" i="1"/>
  <c r="M1289" i="1"/>
  <c r="N1289" i="1"/>
  <c r="O1289" i="1"/>
  <c r="P1289" i="1"/>
  <c r="Q1289" i="1"/>
  <c r="R1289" i="1"/>
  <c r="S1289" i="1"/>
  <c r="T1289" i="1"/>
  <c r="U1289" i="1"/>
  <c r="V1289" i="1"/>
  <c r="M1290" i="1"/>
  <c r="N1290" i="1"/>
  <c r="O1290" i="1"/>
  <c r="P1290" i="1"/>
  <c r="Q1290" i="1"/>
  <c r="R1290" i="1"/>
  <c r="S1290" i="1"/>
  <c r="T1290" i="1"/>
  <c r="U1290" i="1"/>
  <c r="V1290" i="1"/>
  <c r="M1291" i="1"/>
  <c r="N1291" i="1"/>
  <c r="O1291" i="1"/>
  <c r="P1291" i="1"/>
  <c r="Q1291" i="1"/>
  <c r="R1291" i="1"/>
  <c r="S1291" i="1"/>
  <c r="T1291" i="1"/>
  <c r="U1291" i="1"/>
  <c r="V1291" i="1"/>
  <c r="M1292" i="1"/>
  <c r="N1292" i="1"/>
  <c r="O1292" i="1"/>
  <c r="P1292" i="1"/>
  <c r="Q1292" i="1"/>
  <c r="R1292" i="1"/>
  <c r="S1292" i="1"/>
  <c r="T1292" i="1"/>
  <c r="U1292" i="1"/>
  <c r="V1292" i="1"/>
  <c r="M1293" i="1"/>
  <c r="N1293" i="1"/>
  <c r="O1293" i="1"/>
  <c r="P1293" i="1"/>
  <c r="Q1293" i="1"/>
  <c r="R1293" i="1"/>
  <c r="S1293" i="1"/>
  <c r="T1293" i="1"/>
  <c r="U1293" i="1"/>
  <c r="V1293" i="1"/>
  <c r="M1294" i="1"/>
  <c r="N1294" i="1"/>
  <c r="O1294" i="1"/>
  <c r="P1294" i="1"/>
  <c r="Q1294" i="1"/>
  <c r="R1294" i="1"/>
  <c r="S1294" i="1"/>
  <c r="T1294" i="1"/>
  <c r="U1294" i="1"/>
  <c r="V1294" i="1"/>
  <c r="M1295" i="1"/>
  <c r="N1295" i="1"/>
  <c r="O1295" i="1"/>
  <c r="P1295" i="1"/>
  <c r="Q1295" i="1"/>
  <c r="R1295" i="1"/>
  <c r="S1295" i="1"/>
  <c r="T1295" i="1"/>
  <c r="U1295" i="1"/>
  <c r="V1295" i="1"/>
  <c r="M1296" i="1"/>
  <c r="N1296" i="1"/>
  <c r="O1296" i="1"/>
  <c r="P1296" i="1"/>
  <c r="Q1296" i="1"/>
  <c r="R1296" i="1"/>
  <c r="S1296" i="1"/>
  <c r="T1296" i="1"/>
  <c r="U1296" i="1"/>
  <c r="V1296" i="1"/>
  <c r="M1297" i="1"/>
  <c r="N1297" i="1"/>
  <c r="O1297" i="1"/>
  <c r="P1297" i="1"/>
  <c r="Q1297" i="1"/>
  <c r="R1297" i="1"/>
  <c r="S1297" i="1"/>
  <c r="T1297" i="1"/>
  <c r="U1297" i="1"/>
  <c r="V1297" i="1"/>
  <c r="M1298" i="1"/>
  <c r="N1298" i="1"/>
  <c r="O1298" i="1"/>
  <c r="P1298" i="1"/>
  <c r="Q1298" i="1"/>
  <c r="R1298" i="1"/>
  <c r="S1298" i="1"/>
  <c r="T1298" i="1"/>
  <c r="U1298" i="1"/>
  <c r="V1298" i="1"/>
  <c r="M1299" i="1"/>
  <c r="N1299" i="1"/>
  <c r="O1299" i="1"/>
  <c r="P1299" i="1"/>
  <c r="Q1299" i="1"/>
  <c r="R1299" i="1"/>
  <c r="S1299" i="1"/>
  <c r="T1299" i="1"/>
  <c r="U1299" i="1"/>
  <c r="V1299" i="1"/>
  <c r="M1300" i="1"/>
  <c r="N1300" i="1"/>
  <c r="O1300" i="1"/>
  <c r="P1300" i="1"/>
  <c r="Q1300" i="1"/>
  <c r="R1300" i="1"/>
  <c r="S1300" i="1"/>
  <c r="T1300" i="1"/>
  <c r="U1300" i="1"/>
  <c r="V1300" i="1"/>
  <c r="M1301" i="1"/>
  <c r="N1301" i="1"/>
  <c r="O1301" i="1"/>
  <c r="P1301" i="1"/>
  <c r="Q1301" i="1"/>
  <c r="R1301" i="1"/>
  <c r="S1301" i="1"/>
  <c r="T1301" i="1"/>
  <c r="U1301" i="1"/>
  <c r="V1301" i="1"/>
  <c r="M1302" i="1"/>
  <c r="N1302" i="1"/>
  <c r="O1302" i="1"/>
  <c r="P1302" i="1"/>
  <c r="Q1302" i="1"/>
  <c r="R1302" i="1"/>
  <c r="S1302" i="1"/>
  <c r="T1302" i="1"/>
  <c r="U1302" i="1"/>
  <c r="V1302" i="1"/>
  <c r="M1303" i="1"/>
  <c r="N1303" i="1"/>
  <c r="O1303" i="1"/>
  <c r="P1303" i="1"/>
  <c r="Q1303" i="1"/>
  <c r="R1303" i="1"/>
  <c r="S1303" i="1"/>
  <c r="T1303" i="1"/>
  <c r="U1303" i="1"/>
  <c r="V1303" i="1"/>
  <c r="M1304" i="1"/>
  <c r="N1304" i="1"/>
  <c r="O1304" i="1"/>
  <c r="P1304" i="1"/>
  <c r="Q1304" i="1"/>
  <c r="R1304" i="1"/>
  <c r="S1304" i="1"/>
  <c r="T1304" i="1"/>
  <c r="U1304" i="1"/>
  <c r="V1304" i="1"/>
  <c r="M1305" i="1"/>
  <c r="N1305" i="1"/>
  <c r="O1305" i="1"/>
  <c r="P1305" i="1"/>
  <c r="Q1305" i="1"/>
  <c r="R1305" i="1"/>
  <c r="S1305" i="1"/>
  <c r="T1305" i="1"/>
  <c r="U1305" i="1"/>
  <c r="V1305" i="1"/>
  <c r="M1306" i="1"/>
  <c r="N1306" i="1"/>
  <c r="O1306" i="1"/>
  <c r="P1306" i="1"/>
  <c r="Q1306" i="1"/>
  <c r="R1306" i="1"/>
  <c r="S1306" i="1"/>
  <c r="T1306" i="1"/>
  <c r="U1306" i="1"/>
  <c r="V1306" i="1"/>
  <c r="M1307" i="1"/>
  <c r="N1307" i="1"/>
  <c r="O1307" i="1"/>
  <c r="P1307" i="1"/>
  <c r="Q1307" i="1"/>
  <c r="R1307" i="1"/>
  <c r="S1307" i="1"/>
  <c r="T1307" i="1"/>
  <c r="U1307" i="1"/>
  <c r="V1307" i="1"/>
  <c r="M1308" i="1"/>
  <c r="N1308" i="1"/>
  <c r="O1308" i="1"/>
  <c r="P1308" i="1"/>
  <c r="Q1308" i="1"/>
  <c r="R1308" i="1"/>
  <c r="S1308" i="1"/>
  <c r="T1308" i="1"/>
  <c r="U1308" i="1"/>
  <c r="V1308" i="1"/>
  <c r="M1309" i="1"/>
  <c r="N1309" i="1"/>
  <c r="O1309" i="1"/>
  <c r="P1309" i="1"/>
  <c r="Q1309" i="1"/>
  <c r="R1309" i="1"/>
  <c r="S1309" i="1"/>
  <c r="T1309" i="1"/>
  <c r="U1309" i="1"/>
  <c r="V1309" i="1"/>
  <c r="M1310" i="1"/>
  <c r="N1310" i="1"/>
  <c r="O1310" i="1"/>
  <c r="P1310" i="1"/>
  <c r="Q1310" i="1"/>
  <c r="R1310" i="1"/>
  <c r="S1310" i="1"/>
  <c r="T1310" i="1"/>
  <c r="U1310" i="1"/>
  <c r="V1310" i="1"/>
  <c r="M1311" i="1"/>
  <c r="N1311" i="1"/>
  <c r="O1311" i="1"/>
  <c r="P1311" i="1"/>
  <c r="Q1311" i="1"/>
  <c r="R1311" i="1"/>
  <c r="S1311" i="1"/>
  <c r="T1311" i="1"/>
  <c r="U1311" i="1"/>
  <c r="V1311" i="1"/>
  <c r="M1312" i="1"/>
  <c r="N1312" i="1"/>
  <c r="O1312" i="1"/>
  <c r="P1312" i="1"/>
  <c r="Q1312" i="1"/>
  <c r="R1312" i="1"/>
  <c r="S1312" i="1"/>
  <c r="T1312" i="1"/>
  <c r="U1312" i="1"/>
  <c r="V1312" i="1"/>
  <c r="M1313" i="1"/>
  <c r="N1313" i="1"/>
  <c r="O1313" i="1"/>
  <c r="P1313" i="1"/>
  <c r="Q1313" i="1"/>
  <c r="R1313" i="1"/>
  <c r="S1313" i="1"/>
  <c r="T1313" i="1"/>
  <c r="U1313" i="1"/>
  <c r="V1313" i="1"/>
  <c r="M1314" i="1"/>
  <c r="N1314" i="1"/>
  <c r="O1314" i="1"/>
  <c r="P1314" i="1"/>
  <c r="Q1314" i="1"/>
  <c r="R1314" i="1"/>
  <c r="S1314" i="1"/>
  <c r="T1314" i="1"/>
  <c r="U1314" i="1"/>
  <c r="V1314" i="1"/>
  <c r="M1315" i="1"/>
  <c r="N1315" i="1"/>
  <c r="O1315" i="1"/>
  <c r="P1315" i="1"/>
  <c r="Q1315" i="1"/>
  <c r="R1315" i="1"/>
  <c r="S1315" i="1"/>
  <c r="T1315" i="1"/>
  <c r="U1315" i="1"/>
  <c r="V1315" i="1"/>
  <c r="M1316" i="1"/>
  <c r="N1316" i="1"/>
  <c r="O1316" i="1"/>
  <c r="P1316" i="1"/>
  <c r="Q1316" i="1"/>
  <c r="R1316" i="1"/>
  <c r="S1316" i="1"/>
  <c r="T1316" i="1"/>
  <c r="U1316" i="1"/>
  <c r="V1316" i="1"/>
  <c r="M1317" i="1"/>
  <c r="N1317" i="1"/>
  <c r="O1317" i="1"/>
  <c r="P1317" i="1"/>
  <c r="Q1317" i="1"/>
  <c r="R1317" i="1"/>
  <c r="S1317" i="1"/>
  <c r="T1317" i="1"/>
  <c r="U1317" i="1"/>
  <c r="V1317" i="1"/>
  <c r="M1318" i="1"/>
  <c r="N1318" i="1"/>
  <c r="O1318" i="1"/>
  <c r="P1318" i="1"/>
  <c r="Q1318" i="1"/>
  <c r="R1318" i="1"/>
  <c r="S1318" i="1"/>
  <c r="T1318" i="1"/>
  <c r="U1318" i="1"/>
  <c r="V1318" i="1"/>
  <c r="M1319" i="1"/>
  <c r="N1319" i="1"/>
  <c r="O1319" i="1"/>
  <c r="P1319" i="1"/>
  <c r="Q1319" i="1"/>
  <c r="R1319" i="1"/>
  <c r="S1319" i="1"/>
  <c r="T1319" i="1"/>
  <c r="U1319" i="1"/>
  <c r="V1319" i="1"/>
  <c r="M1320" i="1"/>
  <c r="N1320" i="1"/>
  <c r="O1320" i="1"/>
  <c r="P1320" i="1"/>
  <c r="Q1320" i="1"/>
  <c r="R1320" i="1"/>
  <c r="S1320" i="1"/>
  <c r="T1320" i="1"/>
  <c r="U1320" i="1"/>
  <c r="V1320" i="1"/>
  <c r="M1321" i="1"/>
  <c r="N1321" i="1"/>
  <c r="O1321" i="1"/>
  <c r="P1321" i="1"/>
  <c r="Q1321" i="1"/>
  <c r="R1321" i="1"/>
  <c r="S1321" i="1"/>
  <c r="T1321" i="1"/>
  <c r="U1321" i="1"/>
  <c r="V1321" i="1"/>
  <c r="M1322" i="1"/>
  <c r="N1322" i="1"/>
  <c r="O1322" i="1"/>
  <c r="P1322" i="1"/>
  <c r="Q1322" i="1"/>
  <c r="R1322" i="1"/>
  <c r="S1322" i="1"/>
  <c r="T1322" i="1"/>
  <c r="U1322" i="1"/>
  <c r="V1322" i="1"/>
  <c r="M1323" i="1"/>
  <c r="N1323" i="1"/>
  <c r="O1323" i="1"/>
  <c r="P1323" i="1"/>
  <c r="Q1323" i="1"/>
  <c r="R1323" i="1"/>
  <c r="S1323" i="1"/>
  <c r="T1323" i="1"/>
  <c r="U1323" i="1"/>
  <c r="V1323" i="1"/>
  <c r="M1324" i="1"/>
  <c r="N1324" i="1"/>
  <c r="O1324" i="1"/>
  <c r="P1324" i="1"/>
  <c r="Q1324" i="1"/>
  <c r="R1324" i="1"/>
  <c r="S1324" i="1"/>
  <c r="T1324" i="1"/>
  <c r="U1324" i="1"/>
  <c r="V1324" i="1"/>
  <c r="M1325" i="1"/>
  <c r="N1325" i="1"/>
  <c r="O1325" i="1"/>
  <c r="P1325" i="1"/>
  <c r="Q1325" i="1"/>
  <c r="R1325" i="1"/>
  <c r="S1325" i="1"/>
  <c r="T1325" i="1"/>
  <c r="U1325" i="1"/>
  <c r="V1325" i="1"/>
  <c r="M1326" i="1"/>
  <c r="N1326" i="1"/>
  <c r="O1326" i="1"/>
  <c r="P1326" i="1"/>
  <c r="Q1326" i="1"/>
  <c r="R1326" i="1"/>
  <c r="S1326" i="1"/>
  <c r="T1326" i="1"/>
  <c r="U1326" i="1"/>
  <c r="V1326" i="1"/>
  <c r="M1327" i="1"/>
  <c r="N1327" i="1"/>
  <c r="O1327" i="1"/>
  <c r="P1327" i="1"/>
  <c r="Q1327" i="1"/>
  <c r="R1327" i="1"/>
  <c r="S1327" i="1"/>
  <c r="T1327" i="1"/>
  <c r="U1327" i="1"/>
  <c r="V1327" i="1"/>
  <c r="M1328" i="1"/>
  <c r="N1328" i="1"/>
  <c r="O1328" i="1"/>
  <c r="P1328" i="1"/>
  <c r="Q1328" i="1"/>
  <c r="R1328" i="1"/>
  <c r="S1328" i="1"/>
  <c r="T1328" i="1"/>
  <c r="U1328" i="1"/>
  <c r="V1328" i="1"/>
  <c r="M1329" i="1"/>
  <c r="N1329" i="1"/>
  <c r="O1329" i="1"/>
  <c r="P1329" i="1"/>
  <c r="Q1329" i="1"/>
  <c r="R1329" i="1"/>
  <c r="S1329" i="1"/>
  <c r="T1329" i="1"/>
  <c r="U1329" i="1"/>
  <c r="V1329" i="1"/>
  <c r="M1330" i="1"/>
  <c r="N1330" i="1"/>
  <c r="O1330" i="1"/>
  <c r="P1330" i="1"/>
  <c r="Q1330" i="1"/>
  <c r="R1330" i="1"/>
  <c r="S1330" i="1"/>
  <c r="T1330" i="1"/>
  <c r="U1330" i="1"/>
  <c r="V1330" i="1"/>
  <c r="M1331" i="1"/>
  <c r="N1331" i="1"/>
  <c r="O1331" i="1"/>
  <c r="P1331" i="1"/>
  <c r="Q1331" i="1"/>
  <c r="R1331" i="1"/>
  <c r="S1331" i="1"/>
  <c r="T1331" i="1"/>
  <c r="U1331" i="1"/>
  <c r="V1331" i="1"/>
  <c r="M1332" i="1"/>
  <c r="N1332" i="1"/>
  <c r="O1332" i="1"/>
  <c r="P1332" i="1"/>
  <c r="Q1332" i="1"/>
  <c r="R1332" i="1"/>
  <c r="S1332" i="1"/>
  <c r="T1332" i="1"/>
  <c r="U1332" i="1"/>
  <c r="V1332" i="1"/>
  <c r="M1333" i="1"/>
  <c r="N1333" i="1"/>
  <c r="O1333" i="1"/>
  <c r="P1333" i="1"/>
  <c r="Q1333" i="1"/>
  <c r="R1333" i="1"/>
  <c r="S1333" i="1"/>
  <c r="T1333" i="1"/>
  <c r="U1333" i="1"/>
  <c r="V1333" i="1"/>
  <c r="M1334" i="1"/>
  <c r="N1334" i="1"/>
  <c r="O1334" i="1"/>
  <c r="P1334" i="1"/>
  <c r="Q1334" i="1"/>
  <c r="R1334" i="1"/>
  <c r="S1334" i="1"/>
  <c r="T1334" i="1"/>
  <c r="U1334" i="1"/>
  <c r="V1334" i="1"/>
  <c r="M1335" i="1"/>
  <c r="N1335" i="1"/>
  <c r="O1335" i="1"/>
  <c r="P1335" i="1"/>
  <c r="Q1335" i="1"/>
  <c r="R1335" i="1"/>
  <c r="S1335" i="1"/>
  <c r="T1335" i="1"/>
  <c r="U1335" i="1"/>
  <c r="V1335" i="1"/>
  <c r="M1336" i="1"/>
  <c r="N1336" i="1"/>
  <c r="O1336" i="1"/>
  <c r="P1336" i="1"/>
  <c r="Q1336" i="1"/>
  <c r="R1336" i="1"/>
  <c r="S1336" i="1"/>
  <c r="T1336" i="1"/>
  <c r="U1336" i="1"/>
  <c r="V1336" i="1"/>
  <c r="M1337" i="1"/>
  <c r="N1337" i="1"/>
  <c r="O1337" i="1"/>
  <c r="P1337" i="1"/>
  <c r="Q1337" i="1"/>
  <c r="R1337" i="1"/>
  <c r="S1337" i="1"/>
  <c r="T1337" i="1"/>
  <c r="U1337" i="1"/>
  <c r="V1337" i="1"/>
  <c r="M1338" i="1"/>
  <c r="N1338" i="1"/>
  <c r="O1338" i="1"/>
  <c r="P1338" i="1"/>
  <c r="Q1338" i="1"/>
  <c r="R1338" i="1"/>
  <c r="S1338" i="1"/>
  <c r="T1338" i="1"/>
  <c r="U1338" i="1"/>
  <c r="V1338" i="1"/>
  <c r="M1339" i="1"/>
  <c r="N1339" i="1"/>
  <c r="O1339" i="1"/>
  <c r="P1339" i="1"/>
  <c r="Q1339" i="1"/>
  <c r="R1339" i="1"/>
  <c r="S1339" i="1"/>
  <c r="T1339" i="1"/>
  <c r="U1339" i="1"/>
  <c r="V1339" i="1"/>
  <c r="M1340" i="1"/>
  <c r="N1340" i="1"/>
  <c r="O1340" i="1"/>
  <c r="P1340" i="1"/>
  <c r="Q1340" i="1"/>
  <c r="R1340" i="1"/>
  <c r="S1340" i="1"/>
  <c r="T1340" i="1"/>
  <c r="U1340" i="1"/>
  <c r="V1340" i="1"/>
  <c r="M1341" i="1"/>
  <c r="N1341" i="1"/>
  <c r="O1341" i="1"/>
  <c r="P1341" i="1"/>
  <c r="Q1341" i="1"/>
  <c r="R1341" i="1"/>
  <c r="S1341" i="1"/>
  <c r="T1341" i="1"/>
  <c r="U1341" i="1"/>
  <c r="V1341" i="1"/>
  <c r="M1342" i="1"/>
  <c r="N1342" i="1"/>
  <c r="O1342" i="1"/>
  <c r="P1342" i="1"/>
  <c r="Q1342" i="1"/>
  <c r="R1342" i="1"/>
  <c r="S1342" i="1"/>
  <c r="T1342" i="1"/>
  <c r="U1342" i="1"/>
  <c r="V1342" i="1"/>
  <c r="M1343" i="1"/>
  <c r="N1343" i="1"/>
  <c r="O1343" i="1"/>
  <c r="P1343" i="1"/>
  <c r="Q1343" i="1"/>
  <c r="R1343" i="1"/>
  <c r="S1343" i="1"/>
  <c r="T1343" i="1"/>
  <c r="U1343" i="1"/>
  <c r="V1343" i="1"/>
  <c r="M1344" i="1"/>
  <c r="N1344" i="1"/>
  <c r="O1344" i="1"/>
  <c r="P1344" i="1"/>
  <c r="Q1344" i="1"/>
  <c r="R1344" i="1"/>
  <c r="S1344" i="1"/>
  <c r="T1344" i="1"/>
  <c r="U1344" i="1"/>
  <c r="V1344" i="1"/>
  <c r="M1345" i="1"/>
  <c r="N1345" i="1"/>
  <c r="O1345" i="1"/>
  <c r="P1345" i="1"/>
  <c r="Q1345" i="1"/>
  <c r="R1345" i="1"/>
  <c r="S1345" i="1"/>
  <c r="T1345" i="1"/>
  <c r="U1345" i="1"/>
  <c r="V1345" i="1"/>
  <c r="M1346" i="1"/>
  <c r="N1346" i="1"/>
  <c r="O1346" i="1"/>
  <c r="P1346" i="1"/>
  <c r="Q1346" i="1"/>
  <c r="R1346" i="1"/>
  <c r="S1346" i="1"/>
  <c r="T1346" i="1"/>
  <c r="U1346" i="1"/>
  <c r="V1346" i="1"/>
  <c r="M1347" i="1"/>
  <c r="N1347" i="1"/>
  <c r="O1347" i="1"/>
  <c r="P1347" i="1"/>
  <c r="Q1347" i="1"/>
  <c r="R1347" i="1"/>
  <c r="S1347" i="1"/>
  <c r="T1347" i="1"/>
  <c r="U1347" i="1"/>
  <c r="V1347" i="1"/>
  <c r="M1348" i="1"/>
  <c r="N1348" i="1"/>
  <c r="O1348" i="1"/>
  <c r="P1348" i="1"/>
  <c r="Q1348" i="1"/>
  <c r="R1348" i="1"/>
  <c r="S1348" i="1"/>
  <c r="T1348" i="1"/>
  <c r="U1348" i="1"/>
  <c r="V1348" i="1"/>
  <c r="M1349" i="1"/>
  <c r="N1349" i="1"/>
  <c r="O1349" i="1"/>
  <c r="P1349" i="1"/>
  <c r="Q1349" i="1"/>
  <c r="R1349" i="1"/>
  <c r="S1349" i="1"/>
  <c r="T1349" i="1"/>
  <c r="U1349" i="1"/>
  <c r="V1349" i="1"/>
  <c r="M1350" i="1"/>
  <c r="N1350" i="1"/>
  <c r="O1350" i="1"/>
  <c r="P1350" i="1"/>
  <c r="Q1350" i="1"/>
  <c r="R1350" i="1"/>
  <c r="S1350" i="1"/>
  <c r="T1350" i="1"/>
  <c r="U1350" i="1"/>
  <c r="V1350" i="1"/>
  <c r="M1351" i="1"/>
  <c r="N1351" i="1"/>
  <c r="O1351" i="1"/>
  <c r="P1351" i="1"/>
  <c r="Q1351" i="1"/>
  <c r="R1351" i="1"/>
  <c r="S1351" i="1"/>
  <c r="T1351" i="1"/>
  <c r="U1351" i="1"/>
  <c r="V1351" i="1"/>
  <c r="M1352" i="1"/>
  <c r="N1352" i="1"/>
  <c r="O1352" i="1"/>
  <c r="P1352" i="1"/>
  <c r="Q1352" i="1"/>
  <c r="R1352" i="1"/>
  <c r="S1352" i="1"/>
  <c r="T1352" i="1"/>
  <c r="U1352" i="1"/>
  <c r="V1352" i="1"/>
  <c r="M1353" i="1"/>
  <c r="N1353" i="1"/>
  <c r="O1353" i="1"/>
  <c r="P1353" i="1"/>
  <c r="Q1353" i="1"/>
  <c r="R1353" i="1"/>
  <c r="S1353" i="1"/>
  <c r="T1353" i="1"/>
  <c r="U1353" i="1"/>
  <c r="V1353" i="1"/>
  <c r="M1354" i="1"/>
  <c r="N1354" i="1"/>
  <c r="O1354" i="1"/>
  <c r="P1354" i="1"/>
  <c r="Q1354" i="1"/>
  <c r="R1354" i="1"/>
  <c r="S1354" i="1"/>
  <c r="T1354" i="1"/>
  <c r="U1354" i="1"/>
  <c r="V1354" i="1"/>
  <c r="M1355" i="1"/>
  <c r="N1355" i="1"/>
  <c r="O1355" i="1"/>
  <c r="P1355" i="1"/>
  <c r="Q1355" i="1"/>
  <c r="R1355" i="1"/>
  <c r="S1355" i="1"/>
  <c r="T1355" i="1"/>
  <c r="U1355" i="1"/>
  <c r="V1355" i="1"/>
  <c r="M1356" i="1"/>
  <c r="N1356" i="1"/>
  <c r="O1356" i="1"/>
  <c r="P1356" i="1"/>
  <c r="Q1356" i="1"/>
  <c r="R1356" i="1"/>
  <c r="S1356" i="1"/>
  <c r="T1356" i="1"/>
  <c r="U1356" i="1"/>
  <c r="V1356" i="1"/>
  <c r="M1357" i="1"/>
  <c r="N1357" i="1"/>
  <c r="O1357" i="1"/>
  <c r="P1357" i="1"/>
  <c r="Q1357" i="1"/>
  <c r="R1357" i="1"/>
  <c r="S1357" i="1"/>
  <c r="T1357" i="1"/>
  <c r="U1357" i="1"/>
  <c r="V1357" i="1"/>
  <c r="M1358" i="1"/>
  <c r="N1358" i="1"/>
  <c r="O1358" i="1"/>
  <c r="P1358" i="1"/>
  <c r="Q1358" i="1"/>
  <c r="R1358" i="1"/>
  <c r="S1358" i="1"/>
  <c r="T1358" i="1"/>
  <c r="U1358" i="1"/>
  <c r="V1358" i="1"/>
  <c r="M1359" i="1"/>
  <c r="N1359" i="1"/>
  <c r="O1359" i="1"/>
  <c r="P1359" i="1"/>
  <c r="Q1359" i="1"/>
  <c r="R1359" i="1"/>
  <c r="S1359" i="1"/>
  <c r="T1359" i="1"/>
  <c r="U1359" i="1"/>
  <c r="V1359" i="1"/>
  <c r="M1360" i="1"/>
  <c r="N1360" i="1"/>
  <c r="O1360" i="1"/>
  <c r="P1360" i="1"/>
  <c r="Q1360" i="1"/>
  <c r="R1360" i="1"/>
  <c r="S1360" i="1"/>
  <c r="T1360" i="1"/>
  <c r="U1360" i="1"/>
  <c r="V1360" i="1"/>
  <c r="M1361" i="1"/>
  <c r="N1361" i="1"/>
  <c r="O1361" i="1"/>
  <c r="P1361" i="1"/>
  <c r="Q1361" i="1"/>
  <c r="R1361" i="1"/>
  <c r="S1361" i="1"/>
  <c r="T1361" i="1"/>
  <c r="U1361" i="1"/>
  <c r="V1361" i="1"/>
  <c r="M1362" i="1"/>
  <c r="N1362" i="1"/>
  <c r="O1362" i="1"/>
  <c r="P1362" i="1"/>
  <c r="Q1362" i="1"/>
  <c r="R1362" i="1"/>
  <c r="S1362" i="1"/>
  <c r="T1362" i="1"/>
  <c r="U1362" i="1"/>
  <c r="V1362" i="1"/>
  <c r="M1363" i="1"/>
  <c r="N1363" i="1"/>
  <c r="O1363" i="1"/>
  <c r="P1363" i="1"/>
  <c r="Q1363" i="1"/>
  <c r="R1363" i="1"/>
  <c r="S1363" i="1"/>
  <c r="T1363" i="1"/>
  <c r="U1363" i="1"/>
  <c r="V1363" i="1"/>
  <c r="M1364" i="1"/>
  <c r="N1364" i="1"/>
  <c r="O1364" i="1"/>
  <c r="P1364" i="1"/>
  <c r="Q1364" i="1"/>
  <c r="R1364" i="1"/>
  <c r="S1364" i="1"/>
  <c r="T1364" i="1"/>
  <c r="U1364" i="1"/>
  <c r="V1364" i="1"/>
  <c r="M1365" i="1"/>
  <c r="N1365" i="1"/>
  <c r="O1365" i="1"/>
  <c r="P1365" i="1"/>
  <c r="Q1365" i="1"/>
  <c r="R1365" i="1"/>
  <c r="S1365" i="1"/>
  <c r="T1365" i="1"/>
  <c r="U1365" i="1"/>
  <c r="V1365" i="1"/>
  <c r="M1366" i="1"/>
  <c r="N1366" i="1"/>
  <c r="O1366" i="1"/>
  <c r="P1366" i="1"/>
  <c r="Q1366" i="1"/>
  <c r="R1366" i="1"/>
  <c r="S1366" i="1"/>
  <c r="T1366" i="1"/>
  <c r="U1366" i="1"/>
  <c r="V1366" i="1"/>
  <c r="M1367" i="1"/>
  <c r="N1367" i="1"/>
  <c r="O1367" i="1"/>
  <c r="P1367" i="1"/>
  <c r="Q1367" i="1"/>
  <c r="R1367" i="1"/>
  <c r="S1367" i="1"/>
  <c r="T1367" i="1"/>
  <c r="U1367" i="1"/>
  <c r="V1367" i="1"/>
  <c r="M1368" i="1"/>
  <c r="N1368" i="1"/>
  <c r="O1368" i="1"/>
  <c r="P1368" i="1"/>
  <c r="Q1368" i="1"/>
  <c r="R1368" i="1"/>
  <c r="S1368" i="1"/>
  <c r="T1368" i="1"/>
  <c r="U1368" i="1"/>
  <c r="V1368" i="1"/>
  <c r="M1369" i="1"/>
  <c r="N1369" i="1"/>
  <c r="O1369" i="1"/>
  <c r="P1369" i="1"/>
  <c r="Q1369" i="1"/>
  <c r="R1369" i="1"/>
  <c r="S1369" i="1"/>
  <c r="T1369" i="1"/>
  <c r="U1369" i="1"/>
  <c r="V1369" i="1"/>
  <c r="M1370" i="1"/>
  <c r="N1370" i="1"/>
  <c r="O1370" i="1"/>
  <c r="P1370" i="1"/>
  <c r="Q1370" i="1"/>
  <c r="R1370" i="1"/>
  <c r="S1370" i="1"/>
  <c r="T1370" i="1"/>
  <c r="U1370" i="1"/>
  <c r="V1370" i="1"/>
  <c r="M1371" i="1"/>
  <c r="N1371" i="1"/>
  <c r="O1371" i="1"/>
  <c r="P1371" i="1"/>
  <c r="Q1371" i="1"/>
  <c r="R1371" i="1"/>
  <c r="S1371" i="1"/>
  <c r="T1371" i="1"/>
  <c r="U1371" i="1"/>
  <c r="V1371" i="1"/>
  <c r="M1372" i="1"/>
  <c r="N1372" i="1"/>
  <c r="O1372" i="1"/>
  <c r="P1372" i="1"/>
  <c r="Q1372" i="1"/>
  <c r="R1372" i="1"/>
  <c r="S1372" i="1"/>
  <c r="T1372" i="1"/>
  <c r="U1372" i="1"/>
  <c r="V1372" i="1"/>
  <c r="M1373" i="1"/>
  <c r="N1373" i="1"/>
  <c r="O1373" i="1"/>
  <c r="P1373" i="1"/>
  <c r="Q1373" i="1"/>
  <c r="R1373" i="1"/>
  <c r="S1373" i="1"/>
  <c r="T1373" i="1"/>
  <c r="U1373" i="1"/>
  <c r="V1373" i="1"/>
  <c r="M1374" i="1"/>
  <c r="N1374" i="1"/>
  <c r="O1374" i="1"/>
  <c r="P1374" i="1"/>
  <c r="Q1374" i="1"/>
  <c r="R1374" i="1"/>
  <c r="S1374" i="1"/>
  <c r="T1374" i="1"/>
  <c r="U1374" i="1"/>
  <c r="V1374" i="1"/>
  <c r="M1375" i="1"/>
  <c r="N1375" i="1"/>
  <c r="O1375" i="1"/>
  <c r="P1375" i="1"/>
  <c r="Q1375" i="1"/>
  <c r="R1375" i="1"/>
  <c r="S1375" i="1"/>
  <c r="T1375" i="1"/>
  <c r="U1375" i="1"/>
  <c r="V1375" i="1"/>
  <c r="M1376" i="1"/>
  <c r="N1376" i="1"/>
  <c r="O1376" i="1"/>
  <c r="P1376" i="1"/>
  <c r="Q1376" i="1"/>
  <c r="R1376" i="1"/>
  <c r="S1376" i="1"/>
  <c r="T1376" i="1"/>
  <c r="U1376" i="1"/>
  <c r="V1376" i="1"/>
  <c r="M1377" i="1"/>
  <c r="N1377" i="1"/>
  <c r="O1377" i="1"/>
  <c r="P1377" i="1"/>
  <c r="Q1377" i="1"/>
  <c r="R1377" i="1"/>
  <c r="S1377" i="1"/>
  <c r="T1377" i="1"/>
  <c r="U1377" i="1"/>
  <c r="V1377" i="1"/>
  <c r="M1378" i="1"/>
  <c r="N1378" i="1"/>
  <c r="O1378" i="1"/>
  <c r="P1378" i="1"/>
  <c r="Q1378" i="1"/>
  <c r="R1378" i="1"/>
  <c r="S1378" i="1"/>
  <c r="T1378" i="1"/>
  <c r="U1378" i="1"/>
  <c r="V1378" i="1"/>
  <c r="M1379" i="1"/>
  <c r="N1379" i="1"/>
  <c r="O1379" i="1"/>
  <c r="P1379" i="1"/>
  <c r="Q1379" i="1"/>
  <c r="R1379" i="1"/>
  <c r="S1379" i="1"/>
  <c r="T1379" i="1"/>
  <c r="U1379" i="1"/>
  <c r="V1379" i="1"/>
  <c r="M1380" i="1"/>
  <c r="N1380" i="1"/>
  <c r="O1380" i="1"/>
  <c r="P1380" i="1"/>
  <c r="Q1380" i="1"/>
  <c r="R1380" i="1"/>
  <c r="S1380" i="1"/>
  <c r="T1380" i="1"/>
  <c r="U1380" i="1"/>
  <c r="V1380" i="1"/>
  <c r="M1381" i="1"/>
  <c r="N1381" i="1"/>
  <c r="O1381" i="1"/>
  <c r="P1381" i="1"/>
  <c r="Q1381" i="1"/>
  <c r="R1381" i="1"/>
  <c r="S1381" i="1"/>
  <c r="T1381" i="1"/>
  <c r="U1381" i="1"/>
  <c r="V1381" i="1"/>
  <c r="M1382" i="1"/>
  <c r="N1382" i="1"/>
  <c r="O1382" i="1"/>
  <c r="P1382" i="1"/>
  <c r="Q1382" i="1"/>
  <c r="R1382" i="1"/>
  <c r="S1382" i="1"/>
  <c r="T1382" i="1"/>
  <c r="U1382" i="1"/>
  <c r="V1382" i="1"/>
  <c r="M1383" i="1"/>
  <c r="N1383" i="1"/>
  <c r="O1383" i="1"/>
  <c r="P1383" i="1"/>
  <c r="Q1383" i="1"/>
  <c r="R1383" i="1"/>
  <c r="S1383" i="1"/>
  <c r="T1383" i="1"/>
  <c r="U1383" i="1"/>
  <c r="V1383" i="1"/>
  <c r="M1384" i="1"/>
  <c r="N1384" i="1"/>
  <c r="O1384" i="1"/>
  <c r="P1384" i="1"/>
  <c r="Q1384" i="1"/>
  <c r="R1384" i="1"/>
  <c r="S1384" i="1"/>
  <c r="T1384" i="1"/>
  <c r="U1384" i="1"/>
  <c r="V1384" i="1"/>
  <c r="M1385" i="1"/>
  <c r="N1385" i="1"/>
  <c r="O1385" i="1"/>
  <c r="P1385" i="1"/>
  <c r="Q1385" i="1"/>
  <c r="R1385" i="1"/>
  <c r="S1385" i="1"/>
  <c r="T1385" i="1"/>
  <c r="U1385" i="1"/>
  <c r="V1385" i="1"/>
  <c r="M1386" i="1"/>
  <c r="N1386" i="1"/>
  <c r="O1386" i="1"/>
  <c r="P1386" i="1"/>
  <c r="Q1386" i="1"/>
  <c r="R1386" i="1"/>
  <c r="S1386" i="1"/>
  <c r="T1386" i="1"/>
  <c r="U1386" i="1"/>
  <c r="V1386" i="1"/>
  <c r="M1387" i="1"/>
  <c r="N1387" i="1"/>
  <c r="O1387" i="1"/>
  <c r="P1387" i="1"/>
  <c r="Q1387" i="1"/>
  <c r="R1387" i="1"/>
  <c r="S1387" i="1"/>
  <c r="T1387" i="1"/>
  <c r="U1387" i="1"/>
  <c r="V1387" i="1"/>
  <c r="M1388" i="1"/>
  <c r="N1388" i="1"/>
  <c r="O1388" i="1"/>
  <c r="P1388" i="1"/>
  <c r="Q1388" i="1"/>
  <c r="R1388" i="1"/>
  <c r="S1388" i="1"/>
  <c r="T1388" i="1"/>
  <c r="U1388" i="1"/>
  <c r="V1388" i="1"/>
  <c r="M1389" i="1"/>
  <c r="N1389" i="1"/>
  <c r="O1389" i="1"/>
  <c r="P1389" i="1"/>
  <c r="Q1389" i="1"/>
  <c r="R1389" i="1"/>
  <c r="S1389" i="1"/>
  <c r="T1389" i="1"/>
  <c r="U1389" i="1"/>
  <c r="V1389" i="1"/>
  <c r="M1390" i="1"/>
  <c r="N1390" i="1"/>
  <c r="O1390" i="1"/>
  <c r="P1390" i="1"/>
  <c r="Q1390" i="1"/>
  <c r="R1390" i="1"/>
  <c r="S1390" i="1"/>
  <c r="T1390" i="1"/>
  <c r="U1390" i="1"/>
  <c r="V1390" i="1"/>
  <c r="M1391" i="1"/>
  <c r="N1391" i="1"/>
  <c r="O1391" i="1"/>
  <c r="P1391" i="1"/>
  <c r="Q1391" i="1"/>
  <c r="R1391" i="1"/>
  <c r="S1391" i="1"/>
  <c r="T1391" i="1"/>
  <c r="U1391" i="1"/>
  <c r="V1391" i="1"/>
  <c r="M1392" i="1"/>
  <c r="N1392" i="1"/>
  <c r="O1392" i="1"/>
  <c r="P1392" i="1"/>
  <c r="Q1392" i="1"/>
  <c r="R1392" i="1"/>
  <c r="S1392" i="1"/>
  <c r="T1392" i="1"/>
  <c r="U1392" i="1"/>
  <c r="V1392" i="1"/>
  <c r="M1393" i="1"/>
  <c r="N1393" i="1"/>
  <c r="O1393" i="1"/>
  <c r="P1393" i="1"/>
  <c r="Q1393" i="1"/>
  <c r="R1393" i="1"/>
  <c r="S1393" i="1"/>
  <c r="T1393" i="1"/>
  <c r="U1393" i="1"/>
  <c r="V1393" i="1"/>
  <c r="M1394" i="1"/>
  <c r="N1394" i="1"/>
  <c r="O1394" i="1"/>
  <c r="P1394" i="1"/>
  <c r="Q1394" i="1"/>
  <c r="R1394" i="1"/>
  <c r="S1394" i="1"/>
  <c r="T1394" i="1"/>
  <c r="U1394" i="1"/>
  <c r="V1394" i="1"/>
  <c r="M1395" i="1"/>
  <c r="N1395" i="1"/>
  <c r="O1395" i="1"/>
  <c r="P1395" i="1"/>
  <c r="Q1395" i="1"/>
  <c r="R1395" i="1"/>
  <c r="S1395" i="1"/>
  <c r="T1395" i="1"/>
  <c r="U1395" i="1"/>
  <c r="V1395" i="1"/>
  <c r="M1396" i="1"/>
  <c r="N1396" i="1"/>
  <c r="O1396" i="1"/>
  <c r="P1396" i="1"/>
  <c r="Q1396" i="1"/>
  <c r="R1396" i="1"/>
  <c r="S1396" i="1"/>
  <c r="T1396" i="1"/>
  <c r="U1396" i="1"/>
  <c r="V1396" i="1"/>
  <c r="M1397" i="1"/>
  <c r="N1397" i="1"/>
  <c r="O1397" i="1"/>
  <c r="P1397" i="1"/>
  <c r="Q1397" i="1"/>
  <c r="R1397" i="1"/>
  <c r="S1397" i="1"/>
  <c r="T1397" i="1"/>
  <c r="U1397" i="1"/>
  <c r="V1397" i="1"/>
  <c r="M1398" i="1"/>
  <c r="N1398" i="1"/>
  <c r="O1398" i="1"/>
  <c r="P1398" i="1"/>
  <c r="Q1398" i="1"/>
  <c r="R1398" i="1"/>
  <c r="S1398" i="1"/>
  <c r="T1398" i="1"/>
  <c r="U1398" i="1"/>
  <c r="V1398" i="1"/>
  <c r="M1399" i="1"/>
  <c r="N1399" i="1"/>
  <c r="O1399" i="1"/>
  <c r="P1399" i="1"/>
  <c r="Q1399" i="1"/>
  <c r="R1399" i="1"/>
  <c r="S1399" i="1"/>
  <c r="T1399" i="1"/>
  <c r="U1399" i="1"/>
  <c r="V1399" i="1"/>
  <c r="M1400" i="1"/>
  <c r="N1400" i="1"/>
  <c r="O1400" i="1"/>
  <c r="P1400" i="1"/>
  <c r="Q1400" i="1"/>
  <c r="R1400" i="1"/>
  <c r="S1400" i="1"/>
  <c r="T1400" i="1"/>
  <c r="U1400" i="1"/>
  <c r="V1400" i="1"/>
  <c r="M1401" i="1"/>
  <c r="N1401" i="1"/>
  <c r="O1401" i="1"/>
  <c r="P1401" i="1"/>
  <c r="Q1401" i="1"/>
  <c r="R1401" i="1"/>
  <c r="S1401" i="1"/>
  <c r="T1401" i="1"/>
  <c r="U1401" i="1"/>
  <c r="V1401" i="1"/>
  <c r="M1402" i="1"/>
  <c r="N1402" i="1"/>
  <c r="O1402" i="1"/>
  <c r="P1402" i="1"/>
  <c r="Q1402" i="1"/>
  <c r="R1402" i="1"/>
  <c r="S1402" i="1"/>
  <c r="T1402" i="1"/>
  <c r="U1402" i="1"/>
  <c r="V1402" i="1"/>
  <c r="M1403" i="1"/>
  <c r="N1403" i="1"/>
  <c r="O1403" i="1"/>
  <c r="P1403" i="1"/>
  <c r="Q1403" i="1"/>
  <c r="R1403" i="1"/>
  <c r="S1403" i="1"/>
  <c r="T1403" i="1"/>
  <c r="U1403" i="1"/>
  <c r="V1403" i="1"/>
  <c r="M1404" i="1"/>
  <c r="N1404" i="1"/>
  <c r="O1404" i="1"/>
  <c r="P1404" i="1"/>
  <c r="Q1404" i="1"/>
  <c r="R1404" i="1"/>
  <c r="S1404" i="1"/>
  <c r="T1404" i="1"/>
  <c r="U1404" i="1"/>
  <c r="V1404" i="1"/>
  <c r="M1405" i="1"/>
  <c r="N1405" i="1"/>
  <c r="O1405" i="1"/>
  <c r="P1405" i="1"/>
  <c r="Q1405" i="1"/>
  <c r="R1405" i="1"/>
  <c r="S1405" i="1"/>
  <c r="T1405" i="1"/>
  <c r="U1405" i="1"/>
  <c r="V1405" i="1"/>
  <c r="M1406" i="1"/>
  <c r="N1406" i="1"/>
  <c r="O1406" i="1"/>
  <c r="P1406" i="1"/>
  <c r="Q1406" i="1"/>
  <c r="R1406" i="1"/>
  <c r="S1406" i="1"/>
  <c r="T1406" i="1"/>
  <c r="U1406" i="1"/>
  <c r="V1406" i="1"/>
  <c r="M1407" i="1"/>
  <c r="N1407" i="1"/>
  <c r="O1407" i="1"/>
  <c r="P1407" i="1"/>
  <c r="Q1407" i="1"/>
  <c r="R1407" i="1"/>
  <c r="S1407" i="1"/>
  <c r="T1407" i="1"/>
  <c r="U1407" i="1"/>
  <c r="V1407" i="1"/>
  <c r="M1408" i="1"/>
  <c r="N1408" i="1"/>
  <c r="O1408" i="1"/>
  <c r="P1408" i="1"/>
  <c r="Q1408" i="1"/>
  <c r="R1408" i="1"/>
  <c r="S1408" i="1"/>
  <c r="T1408" i="1"/>
  <c r="U1408" i="1"/>
  <c r="V1408" i="1"/>
  <c r="M1409" i="1"/>
  <c r="N1409" i="1"/>
  <c r="O1409" i="1"/>
  <c r="P1409" i="1"/>
  <c r="Q1409" i="1"/>
  <c r="R1409" i="1"/>
  <c r="S1409" i="1"/>
  <c r="T1409" i="1"/>
  <c r="U1409" i="1"/>
  <c r="V1409" i="1"/>
  <c r="M1410" i="1"/>
  <c r="N1410" i="1"/>
  <c r="O1410" i="1"/>
  <c r="P1410" i="1"/>
  <c r="Q1410" i="1"/>
  <c r="R1410" i="1"/>
  <c r="S1410" i="1"/>
  <c r="T1410" i="1"/>
  <c r="U1410" i="1"/>
  <c r="V1410" i="1"/>
  <c r="M1411" i="1"/>
  <c r="N1411" i="1"/>
  <c r="O1411" i="1"/>
  <c r="P1411" i="1"/>
  <c r="Q1411" i="1"/>
  <c r="R1411" i="1"/>
  <c r="S1411" i="1"/>
  <c r="T1411" i="1"/>
  <c r="U1411" i="1"/>
  <c r="V1411" i="1"/>
  <c r="M1412" i="1"/>
  <c r="N1412" i="1"/>
  <c r="O1412" i="1"/>
  <c r="P1412" i="1"/>
  <c r="Q1412" i="1"/>
  <c r="R1412" i="1"/>
  <c r="S1412" i="1"/>
  <c r="T1412" i="1"/>
  <c r="U1412" i="1"/>
  <c r="V1412" i="1"/>
  <c r="M1413" i="1"/>
  <c r="N1413" i="1"/>
  <c r="O1413" i="1"/>
  <c r="P1413" i="1"/>
  <c r="Q1413" i="1"/>
  <c r="R1413" i="1"/>
  <c r="S1413" i="1"/>
  <c r="T1413" i="1"/>
  <c r="U1413" i="1"/>
  <c r="V1413" i="1"/>
  <c r="M1414" i="1"/>
  <c r="N1414" i="1"/>
  <c r="O1414" i="1"/>
  <c r="P1414" i="1"/>
  <c r="Q1414" i="1"/>
  <c r="R1414" i="1"/>
  <c r="S1414" i="1"/>
  <c r="T1414" i="1"/>
  <c r="U1414" i="1"/>
  <c r="V1414" i="1"/>
  <c r="M1415" i="1"/>
  <c r="N1415" i="1"/>
  <c r="O1415" i="1"/>
  <c r="P1415" i="1"/>
  <c r="Q1415" i="1"/>
  <c r="R1415" i="1"/>
  <c r="S1415" i="1"/>
  <c r="T1415" i="1"/>
  <c r="U1415" i="1"/>
  <c r="V1415" i="1"/>
  <c r="M1416" i="1"/>
  <c r="N1416" i="1"/>
  <c r="O1416" i="1"/>
  <c r="P1416" i="1"/>
  <c r="Q1416" i="1"/>
  <c r="R1416" i="1"/>
  <c r="S1416" i="1"/>
  <c r="T1416" i="1"/>
  <c r="U1416" i="1"/>
  <c r="V1416" i="1"/>
  <c r="M1417" i="1"/>
  <c r="N1417" i="1"/>
  <c r="O1417" i="1"/>
  <c r="P1417" i="1"/>
  <c r="Q1417" i="1"/>
  <c r="R1417" i="1"/>
  <c r="S1417" i="1"/>
  <c r="T1417" i="1"/>
  <c r="U1417" i="1"/>
  <c r="V1417" i="1"/>
  <c r="M1418" i="1"/>
  <c r="N1418" i="1"/>
  <c r="O1418" i="1"/>
  <c r="P1418" i="1"/>
  <c r="Q1418" i="1"/>
  <c r="R1418" i="1"/>
  <c r="S1418" i="1"/>
  <c r="T1418" i="1"/>
  <c r="U1418" i="1"/>
  <c r="V1418" i="1"/>
  <c r="M1419" i="1"/>
  <c r="N1419" i="1"/>
  <c r="O1419" i="1"/>
  <c r="P1419" i="1"/>
  <c r="Q1419" i="1"/>
  <c r="R1419" i="1"/>
  <c r="S1419" i="1"/>
  <c r="T1419" i="1"/>
  <c r="U1419" i="1"/>
  <c r="V1419" i="1"/>
  <c r="M1420" i="1"/>
  <c r="N1420" i="1"/>
  <c r="O1420" i="1"/>
  <c r="P1420" i="1"/>
  <c r="Q1420" i="1"/>
  <c r="R1420" i="1"/>
  <c r="S1420" i="1"/>
  <c r="T1420" i="1"/>
  <c r="U1420" i="1"/>
  <c r="V1420" i="1"/>
  <c r="M1421" i="1"/>
  <c r="N1421" i="1"/>
  <c r="O1421" i="1"/>
  <c r="P1421" i="1"/>
  <c r="Q1421" i="1"/>
  <c r="R1421" i="1"/>
  <c r="S1421" i="1"/>
  <c r="T1421" i="1"/>
  <c r="U1421" i="1"/>
  <c r="V1421" i="1"/>
  <c r="M1422" i="1"/>
  <c r="N1422" i="1"/>
  <c r="O1422" i="1"/>
  <c r="P1422" i="1"/>
  <c r="Q1422" i="1"/>
  <c r="R1422" i="1"/>
  <c r="S1422" i="1"/>
  <c r="T1422" i="1"/>
  <c r="U1422" i="1"/>
  <c r="V1422" i="1"/>
  <c r="M1423" i="1"/>
  <c r="N1423" i="1"/>
  <c r="O1423" i="1"/>
  <c r="P1423" i="1"/>
  <c r="Q1423" i="1"/>
  <c r="R1423" i="1"/>
  <c r="S1423" i="1"/>
  <c r="T1423" i="1"/>
  <c r="U1423" i="1"/>
  <c r="V1423" i="1"/>
  <c r="M1424" i="1"/>
  <c r="N1424" i="1"/>
  <c r="O1424" i="1"/>
  <c r="P1424" i="1"/>
  <c r="Q1424" i="1"/>
  <c r="R1424" i="1"/>
  <c r="S1424" i="1"/>
  <c r="T1424" i="1"/>
  <c r="U1424" i="1"/>
  <c r="V1424" i="1"/>
  <c r="M1425" i="1"/>
  <c r="N1425" i="1"/>
  <c r="O1425" i="1"/>
  <c r="P1425" i="1"/>
  <c r="Q1425" i="1"/>
  <c r="R1425" i="1"/>
  <c r="S1425" i="1"/>
  <c r="T1425" i="1"/>
  <c r="U1425" i="1"/>
  <c r="V1425" i="1"/>
  <c r="M1426" i="1"/>
  <c r="N1426" i="1"/>
  <c r="O1426" i="1"/>
  <c r="P1426" i="1"/>
  <c r="Q1426" i="1"/>
  <c r="R1426" i="1"/>
  <c r="S1426" i="1"/>
  <c r="T1426" i="1"/>
  <c r="U1426" i="1"/>
  <c r="V1426" i="1"/>
  <c r="M1427" i="1"/>
  <c r="N1427" i="1"/>
  <c r="O1427" i="1"/>
  <c r="P1427" i="1"/>
  <c r="Q1427" i="1"/>
  <c r="R1427" i="1"/>
  <c r="S1427" i="1"/>
  <c r="T1427" i="1"/>
  <c r="U1427" i="1"/>
  <c r="V1427" i="1"/>
  <c r="M1428" i="1"/>
  <c r="N1428" i="1"/>
  <c r="O1428" i="1"/>
  <c r="P1428" i="1"/>
  <c r="Q1428" i="1"/>
  <c r="R1428" i="1"/>
  <c r="S1428" i="1"/>
  <c r="T1428" i="1"/>
  <c r="U1428" i="1"/>
  <c r="V1428" i="1"/>
  <c r="M1429" i="1"/>
  <c r="N1429" i="1"/>
  <c r="O1429" i="1"/>
  <c r="P1429" i="1"/>
  <c r="Q1429" i="1"/>
  <c r="R1429" i="1"/>
  <c r="S1429" i="1"/>
  <c r="T1429" i="1"/>
  <c r="U1429" i="1"/>
  <c r="V1429" i="1"/>
  <c r="M1430" i="1"/>
  <c r="N1430" i="1"/>
  <c r="O1430" i="1"/>
  <c r="P1430" i="1"/>
  <c r="Q1430" i="1"/>
  <c r="R1430" i="1"/>
  <c r="S1430" i="1"/>
  <c r="T1430" i="1"/>
  <c r="U1430" i="1"/>
  <c r="V1430" i="1"/>
  <c r="M1431" i="1"/>
  <c r="N1431" i="1"/>
  <c r="O1431" i="1"/>
  <c r="P1431" i="1"/>
  <c r="Q1431" i="1"/>
  <c r="R1431" i="1"/>
  <c r="S1431" i="1"/>
  <c r="T1431" i="1"/>
  <c r="U1431" i="1"/>
  <c r="V1431" i="1"/>
  <c r="M1432" i="1"/>
  <c r="N1432" i="1"/>
  <c r="O1432" i="1"/>
  <c r="P1432" i="1"/>
  <c r="Q1432" i="1"/>
  <c r="R1432" i="1"/>
  <c r="S1432" i="1"/>
  <c r="T1432" i="1"/>
  <c r="U1432" i="1"/>
  <c r="V1432" i="1"/>
  <c r="M1433" i="1"/>
  <c r="N1433" i="1"/>
  <c r="O1433" i="1"/>
  <c r="P1433" i="1"/>
  <c r="Q1433" i="1"/>
  <c r="R1433" i="1"/>
  <c r="S1433" i="1"/>
  <c r="T1433" i="1"/>
  <c r="U1433" i="1"/>
  <c r="V1433" i="1"/>
  <c r="M1434" i="1"/>
  <c r="N1434" i="1"/>
  <c r="O1434" i="1"/>
  <c r="P1434" i="1"/>
  <c r="Q1434" i="1"/>
  <c r="R1434" i="1"/>
  <c r="S1434" i="1"/>
  <c r="T1434" i="1"/>
  <c r="U1434" i="1"/>
  <c r="V1434" i="1"/>
  <c r="M1435" i="1"/>
  <c r="N1435" i="1"/>
  <c r="O1435" i="1"/>
  <c r="P1435" i="1"/>
  <c r="Q1435" i="1"/>
  <c r="R1435" i="1"/>
  <c r="S1435" i="1"/>
  <c r="T1435" i="1"/>
  <c r="U1435" i="1"/>
  <c r="V1435" i="1"/>
  <c r="M1436" i="1"/>
  <c r="N1436" i="1"/>
  <c r="O1436" i="1"/>
  <c r="P1436" i="1"/>
  <c r="Q1436" i="1"/>
  <c r="R1436" i="1"/>
  <c r="S1436" i="1"/>
  <c r="T1436" i="1"/>
  <c r="U1436" i="1"/>
  <c r="V1436" i="1"/>
  <c r="M1437" i="1"/>
  <c r="N1437" i="1"/>
  <c r="O1437" i="1"/>
  <c r="P1437" i="1"/>
  <c r="Q1437" i="1"/>
  <c r="R1437" i="1"/>
  <c r="S1437" i="1"/>
  <c r="T1437" i="1"/>
  <c r="U1437" i="1"/>
  <c r="V1437" i="1"/>
  <c r="M1438" i="1"/>
  <c r="N1438" i="1"/>
  <c r="O1438" i="1"/>
  <c r="P1438" i="1"/>
  <c r="Q1438" i="1"/>
  <c r="R1438" i="1"/>
  <c r="S1438" i="1"/>
  <c r="T1438" i="1"/>
  <c r="U1438" i="1"/>
  <c r="V1438" i="1"/>
  <c r="M1439" i="1"/>
  <c r="N1439" i="1"/>
  <c r="O1439" i="1"/>
  <c r="P1439" i="1"/>
  <c r="Q1439" i="1"/>
  <c r="R1439" i="1"/>
  <c r="S1439" i="1"/>
  <c r="T1439" i="1"/>
  <c r="U1439" i="1"/>
  <c r="V1439" i="1"/>
  <c r="M1440" i="1"/>
  <c r="N1440" i="1"/>
  <c r="O1440" i="1"/>
  <c r="P1440" i="1"/>
  <c r="Q1440" i="1"/>
  <c r="R1440" i="1"/>
  <c r="S1440" i="1"/>
  <c r="T1440" i="1"/>
  <c r="U1440" i="1"/>
  <c r="V1440" i="1"/>
  <c r="M1441" i="1"/>
  <c r="N1441" i="1"/>
  <c r="O1441" i="1"/>
  <c r="P1441" i="1"/>
  <c r="Q1441" i="1"/>
  <c r="R1441" i="1"/>
  <c r="S1441" i="1"/>
  <c r="T1441" i="1"/>
  <c r="U1441" i="1"/>
  <c r="V1441" i="1"/>
  <c r="M1442" i="1"/>
  <c r="N1442" i="1"/>
  <c r="O1442" i="1"/>
  <c r="P1442" i="1"/>
  <c r="Q1442" i="1"/>
  <c r="R1442" i="1"/>
  <c r="S1442" i="1"/>
  <c r="T1442" i="1"/>
  <c r="U1442" i="1"/>
  <c r="V1442" i="1"/>
  <c r="M1443" i="1"/>
  <c r="N1443" i="1"/>
  <c r="O1443" i="1"/>
  <c r="P1443" i="1"/>
  <c r="Q1443" i="1"/>
  <c r="R1443" i="1"/>
  <c r="S1443" i="1"/>
  <c r="T1443" i="1"/>
  <c r="U1443" i="1"/>
  <c r="V1443" i="1"/>
  <c r="M1444" i="1"/>
  <c r="N1444" i="1"/>
  <c r="O1444" i="1"/>
  <c r="P1444" i="1"/>
  <c r="Q1444" i="1"/>
  <c r="R1444" i="1"/>
  <c r="S1444" i="1"/>
  <c r="T1444" i="1"/>
  <c r="U1444" i="1"/>
  <c r="V1444" i="1"/>
  <c r="M1445" i="1"/>
  <c r="N1445" i="1"/>
  <c r="O1445" i="1"/>
  <c r="P1445" i="1"/>
  <c r="Q1445" i="1"/>
  <c r="R1445" i="1"/>
  <c r="S1445" i="1"/>
  <c r="T1445" i="1"/>
  <c r="U1445" i="1"/>
  <c r="V1445" i="1"/>
  <c r="M1446" i="1"/>
  <c r="N1446" i="1"/>
  <c r="O1446" i="1"/>
  <c r="P1446" i="1"/>
  <c r="Q1446" i="1"/>
  <c r="R1446" i="1"/>
  <c r="S1446" i="1"/>
  <c r="T1446" i="1"/>
  <c r="U1446" i="1"/>
  <c r="V1446" i="1"/>
  <c r="M1447" i="1"/>
  <c r="N1447" i="1"/>
  <c r="O1447" i="1"/>
  <c r="P1447" i="1"/>
  <c r="Q1447" i="1"/>
  <c r="R1447" i="1"/>
  <c r="S1447" i="1"/>
  <c r="T1447" i="1"/>
  <c r="U1447" i="1"/>
  <c r="V1447" i="1"/>
  <c r="M1448" i="1"/>
  <c r="N1448" i="1"/>
  <c r="O1448" i="1"/>
  <c r="P1448" i="1"/>
  <c r="Q1448" i="1"/>
  <c r="R1448" i="1"/>
  <c r="S1448" i="1"/>
  <c r="T1448" i="1"/>
  <c r="U1448" i="1"/>
  <c r="V1448" i="1"/>
  <c r="M1449" i="1"/>
  <c r="N1449" i="1"/>
  <c r="O1449" i="1"/>
  <c r="P1449" i="1"/>
  <c r="Q1449" i="1"/>
  <c r="R1449" i="1"/>
  <c r="S1449" i="1"/>
  <c r="T1449" i="1"/>
  <c r="U1449" i="1"/>
  <c r="V1449" i="1"/>
  <c r="M1450" i="1"/>
  <c r="N1450" i="1"/>
  <c r="O1450" i="1"/>
  <c r="P1450" i="1"/>
  <c r="Q1450" i="1"/>
  <c r="R1450" i="1"/>
  <c r="S1450" i="1"/>
  <c r="T1450" i="1"/>
  <c r="U1450" i="1"/>
  <c r="V1450" i="1"/>
  <c r="M1451" i="1"/>
  <c r="N1451" i="1"/>
  <c r="O1451" i="1"/>
  <c r="P1451" i="1"/>
  <c r="Q1451" i="1"/>
  <c r="R1451" i="1"/>
  <c r="S1451" i="1"/>
  <c r="T1451" i="1"/>
  <c r="U1451" i="1"/>
  <c r="V1451" i="1"/>
  <c r="M1452" i="1"/>
  <c r="N1452" i="1"/>
  <c r="O1452" i="1"/>
  <c r="P1452" i="1"/>
  <c r="Q1452" i="1"/>
  <c r="R1452" i="1"/>
  <c r="S1452" i="1"/>
  <c r="T1452" i="1"/>
  <c r="U1452" i="1"/>
  <c r="V1452" i="1"/>
  <c r="M1453" i="1"/>
  <c r="N1453" i="1"/>
  <c r="O1453" i="1"/>
  <c r="P1453" i="1"/>
  <c r="Q1453" i="1"/>
  <c r="R1453" i="1"/>
  <c r="S1453" i="1"/>
  <c r="T1453" i="1"/>
  <c r="U1453" i="1"/>
  <c r="V1453" i="1"/>
  <c r="M1454" i="1"/>
  <c r="N1454" i="1"/>
  <c r="O1454" i="1"/>
  <c r="P1454" i="1"/>
  <c r="Q1454" i="1"/>
  <c r="R1454" i="1"/>
  <c r="S1454" i="1"/>
  <c r="T1454" i="1"/>
  <c r="U1454" i="1"/>
  <c r="V1454" i="1"/>
  <c r="M1455" i="1"/>
  <c r="N1455" i="1"/>
  <c r="O1455" i="1"/>
  <c r="P1455" i="1"/>
  <c r="Q1455" i="1"/>
  <c r="R1455" i="1"/>
  <c r="S1455" i="1"/>
  <c r="T1455" i="1"/>
  <c r="U1455" i="1"/>
  <c r="V1455" i="1"/>
  <c r="M1456" i="1"/>
  <c r="N1456" i="1"/>
  <c r="O1456" i="1"/>
  <c r="P1456" i="1"/>
  <c r="Q1456" i="1"/>
  <c r="R1456" i="1"/>
  <c r="S1456" i="1"/>
  <c r="T1456" i="1"/>
  <c r="U1456" i="1"/>
  <c r="V1456" i="1"/>
  <c r="M1457" i="1"/>
  <c r="N1457" i="1"/>
  <c r="O1457" i="1"/>
  <c r="P1457" i="1"/>
  <c r="Q1457" i="1"/>
  <c r="R1457" i="1"/>
  <c r="S1457" i="1"/>
  <c r="T1457" i="1"/>
  <c r="U1457" i="1"/>
  <c r="V1457" i="1"/>
  <c r="M1458" i="1"/>
  <c r="N1458" i="1"/>
  <c r="O1458" i="1"/>
  <c r="P1458" i="1"/>
  <c r="Q1458" i="1"/>
  <c r="R1458" i="1"/>
  <c r="S1458" i="1"/>
  <c r="T1458" i="1"/>
  <c r="U1458" i="1"/>
  <c r="V1458" i="1"/>
  <c r="M1459" i="1"/>
  <c r="N1459" i="1"/>
  <c r="O1459" i="1"/>
  <c r="P1459" i="1"/>
  <c r="Q1459" i="1"/>
  <c r="R1459" i="1"/>
  <c r="S1459" i="1"/>
  <c r="T1459" i="1"/>
  <c r="U1459" i="1"/>
  <c r="V1459" i="1"/>
  <c r="M1460" i="1"/>
  <c r="N1460" i="1"/>
  <c r="O1460" i="1"/>
  <c r="P1460" i="1"/>
  <c r="Q1460" i="1"/>
  <c r="R1460" i="1"/>
  <c r="S1460" i="1"/>
  <c r="T1460" i="1"/>
  <c r="U1460" i="1"/>
  <c r="V1460" i="1"/>
  <c r="M1461" i="1"/>
  <c r="N1461" i="1"/>
  <c r="O1461" i="1"/>
  <c r="P1461" i="1"/>
  <c r="Q1461" i="1"/>
  <c r="R1461" i="1"/>
  <c r="S1461" i="1"/>
  <c r="T1461" i="1"/>
  <c r="U1461" i="1"/>
  <c r="V1461" i="1"/>
  <c r="M1462" i="1"/>
  <c r="N1462" i="1"/>
  <c r="O1462" i="1"/>
  <c r="P1462" i="1"/>
  <c r="Q1462" i="1"/>
  <c r="R1462" i="1"/>
  <c r="S1462" i="1"/>
  <c r="T1462" i="1"/>
  <c r="U1462" i="1"/>
  <c r="V1462" i="1"/>
  <c r="M1463" i="1"/>
  <c r="N1463" i="1"/>
  <c r="O1463" i="1"/>
  <c r="P1463" i="1"/>
  <c r="Q1463" i="1"/>
  <c r="R1463" i="1"/>
  <c r="S1463" i="1"/>
  <c r="T1463" i="1"/>
  <c r="U1463" i="1"/>
  <c r="V1463" i="1"/>
  <c r="M1464" i="1"/>
  <c r="N1464" i="1"/>
  <c r="O1464" i="1"/>
  <c r="P1464" i="1"/>
  <c r="Q1464" i="1"/>
  <c r="R1464" i="1"/>
  <c r="S1464" i="1"/>
  <c r="T1464" i="1"/>
  <c r="U1464" i="1"/>
  <c r="V1464" i="1"/>
  <c r="M1465" i="1"/>
  <c r="N1465" i="1"/>
  <c r="O1465" i="1"/>
  <c r="P1465" i="1"/>
  <c r="Q1465" i="1"/>
  <c r="R1465" i="1"/>
  <c r="S1465" i="1"/>
  <c r="T1465" i="1"/>
  <c r="U1465" i="1"/>
  <c r="V1465" i="1"/>
  <c r="M1466" i="1"/>
  <c r="N1466" i="1"/>
  <c r="O1466" i="1"/>
  <c r="P1466" i="1"/>
  <c r="Q1466" i="1"/>
  <c r="R1466" i="1"/>
  <c r="S1466" i="1"/>
  <c r="T1466" i="1"/>
  <c r="U1466" i="1"/>
  <c r="V1466" i="1"/>
  <c r="M1467" i="1"/>
  <c r="N1467" i="1"/>
  <c r="O1467" i="1"/>
  <c r="P1467" i="1"/>
  <c r="Q1467" i="1"/>
  <c r="R1467" i="1"/>
  <c r="S1467" i="1"/>
  <c r="T1467" i="1"/>
  <c r="U1467" i="1"/>
  <c r="V1467" i="1"/>
  <c r="M1468" i="1"/>
  <c r="N1468" i="1"/>
  <c r="O1468" i="1"/>
  <c r="P1468" i="1"/>
  <c r="Q1468" i="1"/>
  <c r="R1468" i="1"/>
  <c r="S1468" i="1"/>
  <c r="T1468" i="1"/>
  <c r="U1468" i="1"/>
  <c r="V1468" i="1"/>
  <c r="M1469" i="1"/>
  <c r="N1469" i="1"/>
  <c r="O1469" i="1"/>
  <c r="P1469" i="1"/>
  <c r="Q1469" i="1"/>
  <c r="R1469" i="1"/>
  <c r="S1469" i="1"/>
  <c r="T1469" i="1"/>
  <c r="U1469" i="1"/>
  <c r="V1469" i="1"/>
  <c r="M1470" i="1"/>
  <c r="N1470" i="1"/>
  <c r="O1470" i="1"/>
  <c r="P1470" i="1"/>
  <c r="Q1470" i="1"/>
  <c r="R1470" i="1"/>
  <c r="S1470" i="1"/>
  <c r="T1470" i="1"/>
  <c r="U1470" i="1"/>
  <c r="V1470" i="1"/>
  <c r="M1471" i="1"/>
  <c r="N1471" i="1"/>
  <c r="O1471" i="1"/>
  <c r="P1471" i="1"/>
  <c r="Q1471" i="1"/>
  <c r="R1471" i="1"/>
  <c r="S1471" i="1"/>
  <c r="T1471" i="1"/>
  <c r="U1471" i="1"/>
  <c r="V1471" i="1"/>
  <c r="M1472" i="1"/>
  <c r="N1472" i="1"/>
  <c r="O1472" i="1"/>
  <c r="P1472" i="1"/>
  <c r="Q1472" i="1"/>
  <c r="R1472" i="1"/>
  <c r="S1472" i="1"/>
  <c r="T1472" i="1"/>
  <c r="U1472" i="1"/>
  <c r="V1472" i="1"/>
  <c r="M1473" i="1"/>
  <c r="N1473" i="1"/>
  <c r="O1473" i="1"/>
  <c r="P1473" i="1"/>
  <c r="Q1473" i="1"/>
  <c r="R1473" i="1"/>
  <c r="S1473" i="1"/>
  <c r="T1473" i="1"/>
  <c r="U1473" i="1"/>
  <c r="V1473" i="1"/>
  <c r="M1474" i="1"/>
  <c r="N1474" i="1"/>
  <c r="O1474" i="1"/>
  <c r="P1474" i="1"/>
  <c r="Q1474" i="1"/>
  <c r="R1474" i="1"/>
  <c r="S1474" i="1"/>
  <c r="T1474" i="1"/>
  <c r="U1474" i="1"/>
  <c r="V1474" i="1"/>
  <c r="M1475" i="1"/>
  <c r="N1475" i="1"/>
  <c r="O1475" i="1"/>
  <c r="P1475" i="1"/>
  <c r="Q1475" i="1"/>
  <c r="R1475" i="1"/>
  <c r="S1475" i="1"/>
  <c r="T1475" i="1"/>
  <c r="U1475" i="1"/>
  <c r="V1475" i="1"/>
  <c r="M1476" i="1"/>
  <c r="N1476" i="1"/>
  <c r="O1476" i="1"/>
  <c r="P1476" i="1"/>
  <c r="Q1476" i="1"/>
  <c r="R1476" i="1"/>
  <c r="S1476" i="1"/>
  <c r="T1476" i="1"/>
  <c r="U1476" i="1"/>
  <c r="V1476" i="1"/>
  <c r="M1477" i="1"/>
  <c r="N1477" i="1"/>
  <c r="O1477" i="1"/>
  <c r="P1477" i="1"/>
  <c r="Q1477" i="1"/>
  <c r="R1477" i="1"/>
  <c r="S1477" i="1"/>
  <c r="T1477" i="1"/>
  <c r="U1477" i="1"/>
  <c r="V1477" i="1"/>
  <c r="M1478" i="1"/>
  <c r="N1478" i="1"/>
  <c r="O1478" i="1"/>
  <c r="P1478" i="1"/>
  <c r="Q1478" i="1"/>
  <c r="R1478" i="1"/>
  <c r="S1478" i="1"/>
  <c r="T1478" i="1"/>
  <c r="U1478" i="1"/>
  <c r="V1478" i="1"/>
  <c r="M1479" i="1"/>
  <c r="N1479" i="1"/>
  <c r="O1479" i="1"/>
  <c r="P1479" i="1"/>
  <c r="Q1479" i="1"/>
  <c r="R1479" i="1"/>
  <c r="S1479" i="1"/>
  <c r="T1479" i="1"/>
  <c r="U1479" i="1"/>
  <c r="V1479" i="1"/>
  <c r="M1480" i="1"/>
  <c r="N1480" i="1"/>
  <c r="O1480" i="1"/>
  <c r="P1480" i="1"/>
  <c r="Q1480" i="1"/>
  <c r="R1480" i="1"/>
  <c r="S1480" i="1"/>
  <c r="T1480" i="1"/>
  <c r="U1480" i="1"/>
  <c r="V1480" i="1"/>
  <c r="M1481" i="1"/>
  <c r="N1481" i="1"/>
  <c r="O1481" i="1"/>
  <c r="P1481" i="1"/>
  <c r="Q1481" i="1"/>
  <c r="R1481" i="1"/>
  <c r="S1481" i="1"/>
  <c r="T1481" i="1"/>
  <c r="U1481" i="1"/>
  <c r="V1481" i="1"/>
  <c r="M1482" i="1"/>
  <c r="N1482" i="1"/>
  <c r="O1482" i="1"/>
  <c r="P1482" i="1"/>
  <c r="Q1482" i="1"/>
  <c r="R1482" i="1"/>
  <c r="S1482" i="1"/>
  <c r="T1482" i="1"/>
  <c r="U1482" i="1"/>
  <c r="V1482" i="1"/>
  <c r="M1483" i="1"/>
  <c r="N1483" i="1"/>
  <c r="O1483" i="1"/>
  <c r="P1483" i="1"/>
  <c r="Q1483" i="1"/>
  <c r="R1483" i="1"/>
  <c r="S1483" i="1"/>
  <c r="T1483" i="1"/>
  <c r="U1483" i="1"/>
  <c r="V1483" i="1"/>
  <c r="M1484" i="1"/>
  <c r="N1484" i="1"/>
  <c r="O1484" i="1"/>
  <c r="P1484" i="1"/>
  <c r="Q1484" i="1"/>
  <c r="R1484" i="1"/>
  <c r="S1484" i="1"/>
  <c r="T1484" i="1"/>
  <c r="U1484" i="1"/>
  <c r="V1484" i="1"/>
  <c r="M1485" i="1"/>
  <c r="N1485" i="1"/>
  <c r="O1485" i="1"/>
  <c r="P1485" i="1"/>
  <c r="Q1485" i="1"/>
  <c r="R1485" i="1"/>
  <c r="S1485" i="1"/>
  <c r="T1485" i="1"/>
  <c r="U1485" i="1"/>
  <c r="V1485" i="1"/>
  <c r="M1486" i="1"/>
  <c r="N1486" i="1"/>
  <c r="O1486" i="1"/>
  <c r="P1486" i="1"/>
  <c r="Q1486" i="1"/>
  <c r="R1486" i="1"/>
  <c r="S1486" i="1"/>
  <c r="T1486" i="1"/>
  <c r="U1486" i="1"/>
  <c r="V1486" i="1"/>
  <c r="M1487" i="1"/>
  <c r="N1487" i="1"/>
  <c r="O1487" i="1"/>
  <c r="P1487" i="1"/>
  <c r="Q1487" i="1"/>
  <c r="R1487" i="1"/>
  <c r="S1487" i="1"/>
  <c r="T1487" i="1"/>
  <c r="U1487" i="1"/>
  <c r="V1487" i="1"/>
  <c r="M1488" i="1"/>
  <c r="N1488" i="1"/>
  <c r="O1488" i="1"/>
  <c r="P1488" i="1"/>
  <c r="Q1488" i="1"/>
  <c r="R1488" i="1"/>
  <c r="S1488" i="1"/>
  <c r="T1488" i="1"/>
  <c r="U1488" i="1"/>
  <c r="V1488" i="1"/>
  <c r="M1489" i="1"/>
  <c r="N1489" i="1"/>
  <c r="O1489" i="1"/>
  <c r="P1489" i="1"/>
  <c r="Q1489" i="1"/>
  <c r="R1489" i="1"/>
  <c r="S1489" i="1"/>
  <c r="T1489" i="1"/>
  <c r="U1489" i="1"/>
  <c r="V1489" i="1"/>
  <c r="M1490" i="1"/>
  <c r="N1490" i="1"/>
  <c r="O1490" i="1"/>
  <c r="P1490" i="1"/>
  <c r="Q1490" i="1"/>
  <c r="R1490" i="1"/>
  <c r="S1490" i="1"/>
  <c r="T1490" i="1"/>
  <c r="U1490" i="1"/>
  <c r="V1490" i="1"/>
  <c r="M1491" i="1"/>
  <c r="N1491" i="1"/>
  <c r="O1491" i="1"/>
  <c r="P1491" i="1"/>
  <c r="Q1491" i="1"/>
  <c r="R1491" i="1"/>
  <c r="S1491" i="1"/>
  <c r="T1491" i="1"/>
  <c r="U1491" i="1"/>
  <c r="V1491" i="1"/>
  <c r="M1492" i="1"/>
  <c r="N1492" i="1"/>
  <c r="O1492" i="1"/>
  <c r="P1492" i="1"/>
  <c r="Q1492" i="1"/>
  <c r="R1492" i="1"/>
  <c r="S1492" i="1"/>
  <c r="T1492" i="1"/>
  <c r="U1492" i="1"/>
  <c r="V1492" i="1"/>
  <c r="M1493" i="1"/>
  <c r="N1493" i="1"/>
  <c r="O1493" i="1"/>
  <c r="P1493" i="1"/>
  <c r="Q1493" i="1"/>
  <c r="R1493" i="1"/>
  <c r="S1493" i="1"/>
  <c r="T1493" i="1"/>
  <c r="U1493" i="1"/>
  <c r="V1493" i="1"/>
  <c r="M1494" i="1"/>
  <c r="N1494" i="1"/>
  <c r="O1494" i="1"/>
  <c r="P1494" i="1"/>
  <c r="Q1494" i="1"/>
  <c r="R1494" i="1"/>
  <c r="S1494" i="1"/>
  <c r="T1494" i="1"/>
  <c r="U1494" i="1"/>
  <c r="V1494" i="1"/>
  <c r="M1495" i="1"/>
  <c r="N1495" i="1"/>
  <c r="O1495" i="1"/>
  <c r="P1495" i="1"/>
  <c r="Q1495" i="1"/>
  <c r="R1495" i="1"/>
  <c r="S1495" i="1"/>
  <c r="T1495" i="1"/>
  <c r="U1495" i="1"/>
  <c r="V1495" i="1"/>
  <c r="M1496" i="1"/>
  <c r="N1496" i="1"/>
  <c r="O1496" i="1"/>
  <c r="P1496" i="1"/>
  <c r="Q1496" i="1"/>
  <c r="R1496" i="1"/>
  <c r="S1496" i="1"/>
  <c r="T1496" i="1"/>
  <c r="U1496" i="1"/>
  <c r="V1496" i="1"/>
  <c r="M1497" i="1"/>
  <c r="N1497" i="1"/>
  <c r="O1497" i="1"/>
  <c r="P1497" i="1"/>
  <c r="Q1497" i="1"/>
  <c r="R1497" i="1"/>
  <c r="S1497" i="1"/>
  <c r="T1497" i="1"/>
  <c r="U1497" i="1"/>
  <c r="V1497" i="1"/>
  <c r="M1498" i="1"/>
  <c r="N1498" i="1"/>
  <c r="O1498" i="1"/>
  <c r="P1498" i="1"/>
  <c r="Q1498" i="1"/>
  <c r="R1498" i="1"/>
  <c r="S1498" i="1"/>
  <c r="T1498" i="1"/>
  <c r="U1498" i="1"/>
  <c r="V1498" i="1"/>
  <c r="M1499" i="1"/>
  <c r="N1499" i="1"/>
  <c r="O1499" i="1"/>
  <c r="P1499" i="1"/>
  <c r="Q1499" i="1"/>
  <c r="R1499" i="1"/>
  <c r="S1499" i="1"/>
  <c r="T1499" i="1"/>
  <c r="U1499" i="1"/>
  <c r="V1499" i="1"/>
  <c r="M1500" i="1"/>
  <c r="N1500" i="1"/>
  <c r="O1500" i="1"/>
  <c r="P1500" i="1"/>
  <c r="Q1500" i="1"/>
  <c r="R1500" i="1"/>
  <c r="S1500" i="1"/>
  <c r="T1500" i="1"/>
  <c r="U1500" i="1"/>
  <c r="V1500" i="1"/>
  <c r="M1501" i="1"/>
  <c r="N1501" i="1"/>
  <c r="O1501" i="1"/>
  <c r="P1501" i="1"/>
  <c r="Q1501" i="1"/>
  <c r="R1501" i="1"/>
  <c r="S1501" i="1"/>
  <c r="T1501" i="1"/>
  <c r="U1501" i="1"/>
  <c r="V1501" i="1"/>
  <c r="M1502" i="1"/>
  <c r="N1502" i="1"/>
  <c r="O1502" i="1"/>
  <c r="P1502" i="1"/>
  <c r="Q1502" i="1"/>
  <c r="R1502" i="1"/>
  <c r="S1502" i="1"/>
  <c r="T1502" i="1"/>
  <c r="U1502" i="1"/>
  <c r="V1502" i="1"/>
  <c r="M1503" i="1"/>
  <c r="N1503" i="1"/>
  <c r="O1503" i="1"/>
  <c r="P1503" i="1"/>
  <c r="Q1503" i="1"/>
  <c r="R1503" i="1"/>
  <c r="S1503" i="1"/>
  <c r="T1503" i="1"/>
  <c r="U1503" i="1"/>
  <c r="V1503" i="1"/>
  <c r="M1504" i="1"/>
  <c r="N1504" i="1"/>
  <c r="O1504" i="1"/>
  <c r="P1504" i="1"/>
  <c r="Q1504" i="1"/>
  <c r="R1504" i="1"/>
  <c r="S1504" i="1"/>
  <c r="T1504" i="1"/>
  <c r="U1504" i="1"/>
  <c r="V1504" i="1"/>
  <c r="M1505" i="1"/>
  <c r="N1505" i="1"/>
  <c r="O1505" i="1"/>
  <c r="P1505" i="1"/>
  <c r="Q1505" i="1"/>
  <c r="R1505" i="1"/>
  <c r="S1505" i="1"/>
  <c r="T1505" i="1"/>
  <c r="U1505" i="1"/>
  <c r="V1505" i="1"/>
  <c r="M1506" i="1"/>
  <c r="N1506" i="1"/>
  <c r="O1506" i="1"/>
  <c r="P1506" i="1"/>
  <c r="Q1506" i="1"/>
  <c r="R1506" i="1"/>
  <c r="S1506" i="1"/>
  <c r="T1506" i="1"/>
  <c r="U1506" i="1"/>
  <c r="V1506" i="1"/>
  <c r="M1507" i="1"/>
  <c r="N1507" i="1"/>
  <c r="O1507" i="1"/>
  <c r="P1507" i="1"/>
  <c r="Q1507" i="1"/>
  <c r="R1507" i="1"/>
  <c r="S1507" i="1"/>
  <c r="T1507" i="1"/>
  <c r="U1507" i="1"/>
  <c r="V1507" i="1"/>
  <c r="M1508" i="1"/>
  <c r="N1508" i="1"/>
  <c r="O1508" i="1"/>
  <c r="P1508" i="1"/>
  <c r="Q1508" i="1"/>
  <c r="R1508" i="1"/>
  <c r="S1508" i="1"/>
  <c r="T1508" i="1"/>
  <c r="U1508" i="1"/>
  <c r="V1508" i="1"/>
  <c r="M1509" i="1"/>
  <c r="N1509" i="1"/>
  <c r="O1509" i="1"/>
  <c r="P1509" i="1"/>
  <c r="Q1509" i="1"/>
  <c r="R1509" i="1"/>
  <c r="S1509" i="1"/>
  <c r="T1509" i="1"/>
  <c r="U1509" i="1"/>
  <c r="V1509" i="1"/>
  <c r="M1510" i="1"/>
  <c r="N1510" i="1"/>
  <c r="O1510" i="1"/>
  <c r="P1510" i="1"/>
  <c r="Q1510" i="1"/>
  <c r="R1510" i="1"/>
  <c r="S1510" i="1"/>
  <c r="T1510" i="1"/>
  <c r="U1510" i="1"/>
  <c r="V1510" i="1"/>
  <c r="M1511" i="1"/>
  <c r="N1511" i="1"/>
  <c r="O1511" i="1"/>
  <c r="P1511" i="1"/>
  <c r="Q1511" i="1"/>
  <c r="R1511" i="1"/>
  <c r="S1511" i="1"/>
  <c r="T1511" i="1"/>
  <c r="U1511" i="1"/>
  <c r="V1511" i="1"/>
  <c r="M1512" i="1"/>
  <c r="N1512" i="1"/>
  <c r="O1512" i="1"/>
  <c r="P1512" i="1"/>
  <c r="Q1512" i="1"/>
  <c r="R1512" i="1"/>
  <c r="S1512" i="1"/>
  <c r="T1512" i="1"/>
  <c r="U1512" i="1"/>
  <c r="V1512" i="1"/>
  <c r="M1513" i="1"/>
  <c r="N1513" i="1"/>
  <c r="O1513" i="1"/>
  <c r="P1513" i="1"/>
  <c r="Q1513" i="1"/>
  <c r="R1513" i="1"/>
  <c r="S1513" i="1"/>
  <c r="T1513" i="1"/>
  <c r="U1513" i="1"/>
  <c r="V1513" i="1"/>
  <c r="M1514" i="1"/>
  <c r="N1514" i="1"/>
  <c r="O1514" i="1"/>
  <c r="P1514" i="1"/>
  <c r="Q1514" i="1"/>
  <c r="R1514" i="1"/>
  <c r="S1514" i="1"/>
  <c r="T1514" i="1"/>
  <c r="U1514" i="1"/>
  <c r="V1514" i="1"/>
  <c r="M1515" i="1"/>
  <c r="N1515" i="1"/>
  <c r="O1515" i="1"/>
  <c r="P1515" i="1"/>
  <c r="Q1515" i="1"/>
  <c r="R1515" i="1"/>
  <c r="S1515" i="1"/>
  <c r="T1515" i="1"/>
  <c r="U1515" i="1"/>
  <c r="V1515" i="1"/>
  <c r="M1516" i="1"/>
  <c r="N1516" i="1"/>
  <c r="O1516" i="1"/>
  <c r="P1516" i="1"/>
  <c r="Q1516" i="1"/>
  <c r="R1516" i="1"/>
  <c r="S1516" i="1"/>
  <c r="T1516" i="1"/>
  <c r="U1516" i="1"/>
  <c r="V1516" i="1"/>
  <c r="M1517" i="1"/>
  <c r="N1517" i="1"/>
  <c r="O1517" i="1"/>
  <c r="P1517" i="1"/>
  <c r="Q1517" i="1"/>
  <c r="R1517" i="1"/>
  <c r="S1517" i="1"/>
  <c r="T1517" i="1"/>
  <c r="U1517" i="1"/>
  <c r="V1517" i="1"/>
  <c r="M1518" i="1"/>
  <c r="N1518" i="1"/>
  <c r="O1518" i="1"/>
  <c r="P1518" i="1"/>
  <c r="Q1518" i="1"/>
  <c r="R1518" i="1"/>
  <c r="S1518" i="1"/>
  <c r="T1518" i="1"/>
  <c r="U1518" i="1"/>
  <c r="V1518" i="1"/>
  <c r="M1519" i="1"/>
  <c r="N1519" i="1"/>
  <c r="O1519" i="1"/>
  <c r="P1519" i="1"/>
  <c r="Q1519" i="1"/>
  <c r="R1519" i="1"/>
  <c r="S1519" i="1"/>
  <c r="T1519" i="1"/>
  <c r="U1519" i="1"/>
  <c r="V1519" i="1"/>
  <c r="M1520" i="1"/>
  <c r="N1520" i="1"/>
  <c r="O1520" i="1"/>
  <c r="P1520" i="1"/>
  <c r="Q1520" i="1"/>
  <c r="R1520" i="1"/>
  <c r="S1520" i="1"/>
  <c r="T1520" i="1"/>
  <c r="U1520" i="1"/>
  <c r="V1520" i="1"/>
  <c r="M1521" i="1"/>
  <c r="N1521" i="1"/>
  <c r="O1521" i="1"/>
  <c r="P1521" i="1"/>
  <c r="Q1521" i="1"/>
  <c r="R1521" i="1"/>
  <c r="S1521" i="1"/>
  <c r="T1521" i="1"/>
  <c r="U1521" i="1"/>
  <c r="V1521" i="1"/>
  <c r="M1522" i="1"/>
  <c r="N1522" i="1"/>
  <c r="O1522" i="1"/>
  <c r="P1522" i="1"/>
  <c r="Q1522" i="1"/>
  <c r="R1522" i="1"/>
  <c r="S1522" i="1"/>
  <c r="T1522" i="1"/>
  <c r="U1522" i="1"/>
  <c r="V1522" i="1"/>
  <c r="M1523" i="1"/>
  <c r="N1523" i="1"/>
  <c r="O1523" i="1"/>
  <c r="P1523" i="1"/>
  <c r="Q1523" i="1"/>
  <c r="R1523" i="1"/>
  <c r="S1523" i="1"/>
  <c r="T1523" i="1"/>
  <c r="U1523" i="1"/>
  <c r="V1523" i="1"/>
  <c r="M1524" i="1"/>
  <c r="N1524" i="1"/>
  <c r="O1524" i="1"/>
  <c r="P1524" i="1"/>
  <c r="Q1524" i="1"/>
  <c r="R1524" i="1"/>
  <c r="S1524" i="1"/>
  <c r="T1524" i="1"/>
  <c r="U1524" i="1"/>
  <c r="V1524" i="1"/>
  <c r="M1525" i="1"/>
  <c r="N1525" i="1"/>
  <c r="O1525" i="1"/>
  <c r="P1525" i="1"/>
  <c r="Q1525" i="1"/>
  <c r="R1525" i="1"/>
  <c r="S1525" i="1"/>
  <c r="T1525" i="1"/>
  <c r="U1525" i="1"/>
  <c r="V1525" i="1"/>
  <c r="M1526" i="1"/>
  <c r="N1526" i="1"/>
  <c r="O1526" i="1"/>
  <c r="P1526" i="1"/>
  <c r="Q1526" i="1"/>
  <c r="R1526" i="1"/>
  <c r="S1526" i="1"/>
  <c r="T1526" i="1"/>
  <c r="U1526" i="1"/>
  <c r="V1526" i="1"/>
  <c r="M1527" i="1"/>
  <c r="N1527" i="1"/>
  <c r="O1527" i="1"/>
  <c r="P1527" i="1"/>
  <c r="Q1527" i="1"/>
  <c r="R1527" i="1"/>
  <c r="S1527" i="1"/>
  <c r="T1527" i="1"/>
  <c r="U1527" i="1"/>
  <c r="V1527" i="1"/>
  <c r="M1528" i="1"/>
  <c r="N1528" i="1"/>
  <c r="O1528" i="1"/>
  <c r="P1528" i="1"/>
  <c r="Q1528" i="1"/>
  <c r="R1528" i="1"/>
  <c r="S1528" i="1"/>
  <c r="T1528" i="1"/>
  <c r="U1528" i="1"/>
  <c r="V1528" i="1"/>
  <c r="M1529" i="1"/>
  <c r="N1529" i="1"/>
  <c r="O1529" i="1"/>
  <c r="P1529" i="1"/>
  <c r="Q1529" i="1"/>
  <c r="R1529" i="1"/>
  <c r="S1529" i="1"/>
  <c r="T1529" i="1"/>
  <c r="U1529" i="1"/>
  <c r="V1529" i="1"/>
  <c r="M1530" i="1"/>
  <c r="N1530" i="1"/>
  <c r="O1530" i="1"/>
  <c r="P1530" i="1"/>
  <c r="Q1530" i="1"/>
  <c r="R1530" i="1"/>
  <c r="S1530" i="1"/>
  <c r="T1530" i="1"/>
  <c r="U1530" i="1"/>
  <c r="V1530" i="1"/>
  <c r="M1531" i="1"/>
  <c r="N1531" i="1"/>
  <c r="O1531" i="1"/>
  <c r="P1531" i="1"/>
  <c r="Q1531" i="1"/>
  <c r="R1531" i="1"/>
  <c r="S1531" i="1"/>
  <c r="T1531" i="1"/>
  <c r="U1531" i="1"/>
  <c r="V1531" i="1"/>
  <c r="M1532" i="1"/>
  <c r="N1532" i="1"/>
  <c r="O1532" i="1"/>
  <c r="P1532" i="1"/>
  <c r="Q1532" i="1"/>
  <c r="R1532" i="1"/>
  <c r="S1532" i="1"/>
  <c r="T1532" i="1"/>
  <c r="U1532" i="1"/>
  <c r="V1532" i="1"/>
  <c r="M1533" i="1"/>
  <c r="N1533" i="1"/>
  <c r="O1533" i="1"/>
  <c r="P1533" i="1"/>
  <c r="Q1533" i="1"/>
  <c r="R1533" i="1"/>
  <c r="S1533" i="1"/>
  <c r="T1533" i="1"/>
  <c r="U1533" i="1"/>
  <c r="V1533" i="1"/>
  <c r="M1534" i="1"/>
  <c r="N1534" i="1"/>
  <c r="O1534" i="1"/>
  <c r="P1534" i="1"/>
  <c r="Q1534" i="1"/>
  <c r="R1534" i="1"/>
  <c r="S1534" i="1"/>
  <c r="T1534" i="1"/>
  <c r="U1534" i="1"/>
  <c r="V1534" i="1"/>
  <c r="M1535" i="1"/>
  <c r="N1535" i="1"/>
  <c r="O1535" i="1"/>
  <c r="P1535" i="1"/>
  <c r="Q1535" i="1"/>
  <c r="R1535" i="1"/>
  <c r="S1535" i="1"/>
  <c r="T1535" i="1"/>
  <c r="U1535" i="1"/>
  <c r="V1535" i="1"/>
  <c r="M1536" i="1"/>
  <c r="N1536" i="1"/>
  <c r="O1536" i="1"/>
  <c r="P1536" i="1"/>
  <c r="Q1536" i="1"/>
  <c r="R1536" i="1"/>
  <c r="S1536" i="1"/>
  <c r="T1536" i="1"/>
  <c r="U1536" i="1"/>
  <c r="V1536" i="1"/>
  <c r="M1537" i="1"/>
  <c r="N1537" i="1"/>
  <c r="O1537" i="1"/>
  <c r="P1537" i="1"/>
  <c r="Q1537" i="1"/>
  <c r="R1537" i="1"/>
  <c r="S1537" i="1"/>
  <c r="T1537" i="1"/>
  <c r="U1537" i="1"/>
  <c r="V1537" i="1"/>
  <c r="M1538" i="1"/>
  <c r="N1538" i="1"/>
  <c r="O1538" i="1"/>
  <c r="P1538" i="1"/>
  <c r="Q1538" i="1"/>
  <c r="R1538" i="1"/>
  <c r="S1538" i="1"/>
  <c r="T1538" i="1"/>
  <c r="U1538" i="1"/>
  <c r="V1538" i="1"/>
  <c r="M1539" i="1"/>
  <c r="N1539" i="1"/>
  <c r="O1539" i="1"/>
  <c r="P1539" i="1"/>
  <c r="Q1539" i="1"/>
  <c r="R1539" i="1"/>
  <c r="S1539" i="1"/>
  <c r="T1539" i="1"/>
  <c r="U1539" i="1"/>
  <c r="V1539" i="1"/>
  <c r="M1540" i="1"/>
  <c r="N1540" i="1"/>
  <c r="O1540" i="1"/>
  <c r="P1540" i="1"/>
  <c r="Q1540" i="1"/>
  <c r="R1540" i="1"/>
  <c r="S1540" i="1"/>
  <c r="T1540" i="1"/>
  <c r="U1540" i="1"/>
  <c r="V1540" i="1"/>
  <c r="M1541" i="1"/>
  <c r="N1541" i="1"/>
  <c r="O1541" i="1"/>
  <c r="P1541" i="1"/>
  <c r="Q1541" i="1"/>
  <c r="R1541" i="1"/>
  <c r="S1541" i="1"/>
  <c r="T1541" i="1"/>
  <c r="U1541" i="1"/>
  <c r="V1541" i="1"/>
  <c r="M1542" i="1"/>
  <c r="N1542" i="1"/>
  <c r="O1542" i="1"/>
  <c r="P1542" i="1"/>
  <c r="Q1542" i="1"/>
  <c r="R1542" i="1"/>
  <c r="S1542" i="1"/>
  <c r="T1542" i="1"/>
  <c r="U1542" i="1"/>
  <c r="V1542" i="1"/>
  <c r="M1543" i="1"/>
  <c r="N1543" i="1"/>
  <c r="O1543" i="1"/>
  <c r="P1543" i="1"/>
  <c r="Q1543" i="1"/>
  <c r="R1543" i="1"/>
  <c r="S1543" i="1"/>
  <c r="T1543" i="1"/>
  <c r="U1543" i="1"/>
  <c r="V1543" i="1"/>
  <c r="M1544" i="1"/>
  <c r="N1544" i="1"/>
  <c r="O1544" i="1"/>
  <c r="P1544" i="1"/>
  <c r="Q1544" i="1"/>
  <c r="R1544" i="1"/>
  <c r="S1544" i="1"/>
  <c r="T1544" i="1"/>
  <c r="U1544" i="1"/>
  <c r="V1544" i="1"/>
  <c r="M1545" i="1"/>
  <c r="N1545" i="1"/>
  <c r="O1545" i="1"/>
  <c r="P1545" i="1"/>
  <c r="Q1545" i="1"/>
  <c r="R1545" i="1"/>
  <c r="S1545" i="1"/>
  <c r="T1545" i="1"/>
  <c r="U1545" i="1"/>
  <c r="V1545" i="1"/>
  <c r="M1546" i="1"/>
  <c r="N1546" i="1"/>
  <c r="O1546" i="1"/>
  <c r="P1546" i="1"/>
  <c r="Q1546" i="1"/>
  <c r="R1546" i="1"/>
  <c r="S1546" i="1"/>
  <c r="T1546" i="1"/>
  <c r="U1546" i="1"/>
  <c r="V1546" i="1"/>
  <c r="M1547" i="1"/>
  <c r="N1547" i="1"/>
  <c r="O1547" i="1"/>
  <c r="P1547" i="1"/>
  <c r="Q1547" i="1"/>
  <c r="R1547" i="1"/>
  <c r="S1547" i="1"/>
  <c r="T1547" i="1"/>
  <c r="U1547" i="1"/>
  <c r="V1547" i="1"/>
  <c r="M1548" i="1"/>
  <c r="N1548" i="1"/>
  <c r="O1548" i="1"/>
  <c r="P1548" i="1"/>
  <c r="Q1548" i="1"/>
  <c r="R1548" i="1"/>
  <c r="S1548" i="1"/>
  <c r="T1548" i="1"/>
  <c r="U1548" i="1"/>
  <c r="V1548" i="1"/>
  <c r="M1549" i="1"/>
  <c r="N1549" i="1"/>
  <c r="O1549" i="1"/>
  <c r="P1549" i="1"/>
  <c r="Q1549" i="1"/>
  <c r="R1549" i="1"/>
  <c r="S1549" i="1"/>
  <c r="T1549" i="1"/>
  <c r="U1549" i="1"/>
  <c r="V1549" i="1"/>
  <c r="M1550" i="1"/>
  <c r="N1550" i="1"/>
  <c r="O1550" i="1"/>
  <c r="P1550" i="1"/>
  <c r="Q1550" i="1"/>
  <c r="R1550" i="1"/>
  <c r="S1550" i="1"/>
  <c r="T1550" i="1"/>
  <c r="U1550" i="1"/>
  <c r="V1550" i="1"/>
  <c r="M1551" i="1"/>
  <c r="N1551" i="1"/>
  <c r="O1551" i="1"/>
  <c r="P1551" i="1"/>
  <c r="Q1551" i="1"/>
  <c r="R1551" i="1"/>
  <c r="S1551" i="1"/>
  <c r="T1551" i="1"/>
  <c r="U1551" i="1"/>
  <c r="V1551" i="1"/>
  <c r="M1552" i="1"/>
  <c r="N1552" i="1"/>
  <c r="O1552" i="1"/>
  <c r="P1552" i="1"/>
  <c r="Q1552" i="1"/>
  <c r="R1552" i="1"/>
  <c r="S1552" i="1"/>
  <c r="T1552" i="1"/>
  <c r="U1552" i="1"/>
  <c r="V1552" i="1"/>
  <c r="M1553" i="1"/>
  <c r="N1553" i="1"/>
  <c r="O1553" i="1"/>
  <c r="P1553" i="1"/>
  <c r="Q1553" i="1"/>
  <c r="R1553" i="1"/>
  <c r="S1553" i="1"/>
  <c r="T1553" i="1"/>
  <c r="U1553" i="1"/>
  <c r="V1553" i="1"/>
  <c r="M1554" i="1"/>
  <c r="N1554" i="1"/>
  <c r="O1554" i="1"/>
  <c r="P1554" i="1"/>
  <c r="Q1554" i="1"/>
  <c r="R1554" i="1"/>
  <c r="S1554" i="1"/>
  <c r="T1554" i="1"/>
  <c r="U1554" i="1"/>
  <c r="V1554" i="1"/>
  <c r="M1555" i="1"/>
  <c r="N1555" i="1"/>
  <c r="O1555" i="1"/>
  <c r="P1555" i="1"/>
  <c r="Q1555" i="1"/>
  <c r="R1555" i="1"/>
  <c r="S1555" i="1"/>
  <c r="T1555" i="1"/>
  <c r="U1555" i="1"/>
  <c r="V1555" i="1"/>
  <c r="M1556" i="1"/>
  <c r="N1556" i="1"/>
  <c r="O1556" i="1"/>
  <c r="P1556" i="1"/>
  <c r="Q1556" i="1"/>
  <c r="R1556" i="1"/>
  <c r="S1556" i="1"/>
  <c r="T1556" i="1"/>
  <c r="U1556" i="1"/>
  <c r="V1556" i="1"/>
  <c r="M1557" i="1"/>
  <c r="N1557" i="1"/>
  <c r="O1557" i="1"/>
  <c r="P1557" i="1"/>
  <c r="Q1557" i="1"/>
  <c r="R1557" i="1"/>
  <c r="S1557" i="1"/>
  <c r="T1557" i="1"/>
  <c r="U1557" i="1"/>
  <c r="V1557" i="1"/>
  <c r="M1558" i="1"/>
  <c r="N1558" i="1"/>
  <c r="O1558" i="1"/>
  <c r="P1558" i="1"/>
  <c r="Q1558" i="1"/>
  <c r="R1558" i="1"/>
  <c r="S1558" i="1"/>
  <c r="T1558" i="1"/>
  <c r="U1558" i="1"/>
  <c r="V1558" i="1"/>
  <c r="M1559" i="1"/>
  <c r="N1559" i="1"/>
  <c r="O1559" i="1"/>
  <c r="P1559" i="1"/>
  <c r="Q1559" i="1"/>
  <c r="R1559" i="1"/>
  <c r="S1559" i="1"/>
  <c r="T1559" i="1"/>
  <c r="U1559" i="1"/>
  <c r="V1559" i="1"/>
  <c r="M1560" i="1"/>
  <c r="N1560" i="1"/>
  <c r="O1560" i="1"/>
  <c r="P1560" i="1"/>
  <c r="Q1560" i="1"/>
  <c r="R1560" i="1"/>
  <c r="S1560" i="1"/>
  <c r="T1560" i="1"/>
  <c r="U1560" i="1"/>
  <c r="V1560" i="1"/>
  <c r="M1561" i="1"/>
  <c r="N1561" i="1"/>
  <c r="O1561" i="1"/>
  <c r="P1561" i="1"/>
  <c r="Q1561" i="1"/>
  <c r="R1561" i="1"/>
  <c r="S1561" i="1"/>
  <c r="T1561" i="1"/>
  <c r="U1561" i="1"/>
  <c r="V1561" i="1"/>
  <c r="M1562" i="1"/>
  <c r="N1562" i="1"/>
  <c r="O1562" i="1"/>
  <c r="P1562" i="1"/>
  <c r="Q1562" i="1"/>
  <c r="R1562" i="1"/>
  <c r="S1562" i="1"/>
  <c r="T1562" i="1"/>
  <c r="U1562" i="1"/>
  <c r="V1562" i="1"/>
  <c r="M1563" i="1"/>
  <c r="N1563" i="1"/>
  <c r="O1563" i="1"/>
  <c r="P1563" i="1"/>
  <c r="Q1563" i="1"/>
  <c r="R1563" i="1"/>
  <c r="S1563" i="1"/>
  <c r="T1563" i="1"/>
  <c r="U1563" i="1"/>
  <c r="V1563" i="1"/>
  <c r="M1564" i="1"/>
  <c r="N1564" i="1"/>
  <c r="O1564" i="1"/>
  <c r="P1564" i="1"/>
  <c r="Q1564" i="1"/>
  <c r="R1564" i="1"/>
  <c r="S1564" i="1"/>
  <c r="T1564" i="1"/>
  <c r="U1564" i="1"/>
  <c r="V1564" i="1"/>
  <c r="M1565" i="1"/>
  <c r="N1565" i="1"/>
  <c r="O1565" i="1"/>
  <c r="P1565" i="1"/>
  <c r="Q1565" i="1"/>
  <c r="R1565" i="1"/>
  <c r="S1565" i="1"/>
  <c r="T1565" i="1"/>
  <c r="U1565" i="1"/>
  <c r="V1565" i="1"/>
  <c r="M1566" i="1"/>
  <c r="N1566" i="1"/>
  <c r="O1566" i="1"/>
  <c r="P1566" i="1"/>
  <c r="Q1566" i="1"/>
  <c r="R1566" i="1"/>
  <c r="S1566" i="1"/>
  <c r="T1566" i="1"/>
  <c r="U1566" i="1"/>
  <c r="V1566" i="1"/>
  <c r="M1567" i="1"/>
  <c r="N1567" i="1"/>
  <c r="O1567" i="1"/>
  <c r="P1567" i="1"/>
  <c r="Q1567" i="1"/>
  <c r="R1567" i="1"/>
  <c r="S1567" i="1"/>
  <c r="T1567" i="1"/>
  <c r="U1567" i="1"/>
  <c r="V1567" i="1"/>
  <c r="M1568" i="1"/>
  <c r="N1568" i="1"/>
  <c r="O1568" i="1"/>
  <c r="P1568" i="1"/>
  <c r="Q1568" i="1"/>
  <c r="R1568" i="1"/>
  <c r="S1568" i="1"/>
  <c r="T1568" i="1"/>
  <c r="U1568" i="1"/>
  <c r="V1568" i="1"/>
  <c r="M1569" i="1"/>
  <c r="N1569" i="1"/>
  <c r="O1569" i="1"/>
  <c r="P1569" i="1"/>
  <c r="Q1569" i="1"/>
  <c r="R1569" i="1"/>
  <c r="S1569" i="1"/>
  <c r="T1569" i="1"/>
  <c r="U1569" i="1"/>
  <c r="V1569" i="1"/>
  <c r="M1570" i="1"/>
  <c r="N1570" i="1"/>
  <c r="O1570" i="1"/>
  <c r="P1570" i="1"/>
  <c r="Q1570" i="1"/>
  <c r="R1570" i="1"/>
  <c r="S1570" i="1"/>
  <c r="T1570" i="1"/>
  <c r="U1570" i="1"/>
  <c r="V1570" i="1"/>
  <c r="M1571" i="1"/>
  <c r="N1571" i="1"/>
  <c r="O1571" i="1"/>
  <c r="P1571" i="1"/>
  <c r="Q1571" i="1"/>
  <c r="R1571" i="1"/>
  <c r="S1571" i="1"/>
  <c r="T1571" i="1"/>
  <c r="U1571" i="1"/>
  <c r="V1571" i="1"/>
  <c r="M1572" i="1"/>
  <c r="N1572" i="1"/>
  <c r="O1572" i="1"/>
  <c r="P1572" i="1"/>
  <c r="Q1572" i="1"/>
  <c r="R1572" i="1"/>
  <c r="S1572" i="1"/>
  <c r="T1572" i="1"/>
  <c r="U1572" i="1"/>
  <c r="V1572" i="1"/>
  <c r="M1573" i="1"/>
  <c r="N1573" i="1"/>
  <c r="O1573" i="1"/>
  <c r="P1573" i="1"/>
  <c r="Q1573" i="1"/>
  <c r="R1573" i="1"/>
  <c r="S1573" i="1"/>
  <c r="T1573" i="1"/>
  <c r="U1573" i="1"/>
  <c r="V1573" i="1"/>
  <c r="M1574" i="1"/>
  <c r="N1574" i="1"/>
  <c r="O1574" i="1"/>
  <c r="P1574" i="1"/>
  <c r="Q1574" i="1"/>
  <c r="R1574" i="1"/>
  <c r="S1574" i="1"/>
  <c r="T1574" i="1"/>
  <c r="U1574" i="1"/>
  <c r="V1574" i="1"/>
  <c r="M1575" i="1"/>
  <c r="N1575" i="1"/>
  <c r="O1575" i="1"/>
  <c r="P1575" i="1"/>
  <c r="Q1575" i="1"/>
  <c r="R1575" i="1"/>
  <c r="S1575" i="1"/>
  <c r="T1575" i="1"/>
  <c r="U1575" i="1"/>
  <c r="V1575" i="1"/>
  <c r="M1576" i="1"/>
  <c r="N1576" i="1"/>
  <c r="O1576" i="1"/>
  <c r="P1576" i="1"/>
  <c r="Q1576" i="1"/>
  <c r="R1576" i="1"/>
  <c r="S1576" i="1"/>
  <c r="T1576" i="1"/>
  <c r="U1576" i="1"/>
  <c r="V1576" i="1"/>
  <c r="M1577" i="1"/>
  <c r="N1577" i="1"/>
  <c r="O1577" i="1"/>
  <c r="P1577" i="1"/>
  <c r="Q1577" i="1"/>
  <c r="R1577" i="1"/>
  <c r="S1577" i="1"/>
  <c r="T1577" i="1"/>
  <c r="U1577" i="1"/>
  <c r="V1577" i="1"/>
  <c r="M1578" i="1"/>
  <c r="N1578" i="1"/>
  <c r="O1578" i="1"/>
  <c r="P1578" i="1"/>
  <c r="Q1578" i="1"/>
  <c r="R1578" i="1"/>
  <c r="S1578" i="1"/>
  <c r="T1578" i="1"/>
  <c r="U1578" i="1"/>
  <c r="V1578" i="1"/>
  <c r="M1579" i="1"/>
  <c r="N1579" i="1"/>
  <c r="O1579" i="1"/>
  <c r="P1579" i="1"/>
  <c r="Q1579" i="1"/>
  <c r="R1579" i="1"/>
  <c r="S1579" i="1"/>
  <c r="T1579" i="1"/>
  <c r="U1579" i="1"/>
  <c r="V1579" i="1"/>
  <c r="M1580" i="1"/>
  <c r="N1580" i="1"/>
  <c r="O1580" i="1"/>
  <c r="P1580" i="1"/>
  <c r="Q1580" i="1"/>
  <c r="R1580" i="1"/>
  <c r="S1580" i="1"/>
  <c r="T1580" i="1"/>
  <c r="U1580" i="1"/>
  <c r="V1580" i="1"/>
  <c r="M1581" i="1"/>
  <c r="N1581" i="1"/>
  <c r="O1581" i="1"/>
  <c r="P1581" i="1"/>
  <c r="Q1581" i="1"/>
  <c r="R1581" i="1"/>
  <c r="S1581" i="1"/>
  <c r="T1581" i="1"/>
  <c r="U1581" i="1"/>
  <c r="V1581" i="1"/>
  <c r="M1582" i="1"/>
  <c r="N1582" i="1"/>
  <c r="O1582" i="1"/>
  <c r="P1582" i="1"/>
  <c r="Q1582" i="1"/>
  <c r="R1582" i="1"/>
  <c r="S1582" i="1"/>
  <c r="T1582" i="1"/>
  <c r="U1582" i="1"/>
  <c r="V1582" i="1"/>
  <c r="M1583" i="1"/>
  <c r="N1583" i="1"/>
  <c r="O1583" i="1"/>
  <c r="P1583" i="1"/>
  <c r="Q1583" i="1"/>
  <c r="R1583" i="1"/>
  <c r="S1583" i="1"/>
  <c r="T1583" i="1"/>
  <c r="U1583" i="1"/>
  <c r="V1583" i="1"/>
  <c r="M1584" i="1"/>
  <c r="N1584" i="1"/>
  <c r="O1584" i="1"/>
  <c r="P1584" i="1"/>
  <c r="Q1584" i="1"/>
  <c r="R1584" i="1"/>
  <c r="S1584" i="1"/>
  <c r="T1584" i="1"/>
  <c r="U1584" i="1"/>
  <c r="V1584" i="1"/>
  <c r="M1585" i="1"/>
  <c r="N1585" i="1"/>
  <c r="O1585" i="1"/>
  <c r="P1585" i="1"/>
  <c r="Q1585" i="1"/>
  <c r="R1585" i="1"/>
  <c r="S1585" i="1"/>
  <c r="T1585" i="1"/>
  <c r="U1585" i="1"/>
  <c r="V1585" i="1"/>
  <c r="M1586" i="1"/>
  <c r="N1586" i="1"/>
  <c r="O1586" i="1"/>
  <c r="P1586" i="1"/>
  <c r="Q1586" i="1"/>
  <c r="R1586" i="1"/>
  <c r="S1586" i="1"/>
  <c r="T1586" i="1"/>
  <c r="U1586" i="1"/>
  <c r="V1586" i="1"/>
  <c r="M1587" i="1"/>
  <c r="N1587" i="1"/>
  <c r="O1587" i="1"/>
  <c r="P1587" i="1"/>
  <c r="Q1587" i="1"/>
  <c r="R1587" i="1"/>
  <c r="S1587" i="1"/>
  <c r="T1587" i="1"/>
  <c r="U1587" i="1"/>
  <c r="V1587" i="1"/>
  <c r="M1588" i="1"/>
  <c r="N1588" i="1"/>
  <c r="O1588" i="1"/>
  <c r="P1588" i="1"/>
  <c r="Q1588" i="1"/>
  <c r="R1588" i="1"/>
  <c r="S1588" i="1"/>
  <c r="T1588" i="1"/>
  <c r="U1588" i="1"/>
  <c r="V1588" i="1"/>
  <c r="M1589" i="1"/>
  <c r="N1589" i="1"/>
  <c r="O1589" i="1"/>
  <c r="P1589" i="1"/>
  <c r="Q1589" i="1"/>
  <c r="R1589" i="1"/>
  <c r="S1589" i="1"/>
  <c r="T1589" i="1"/>
  <c r="U1589" i="1"/>
  <c r="V1589" i="1"/>
  <c r="M1590" i="1"/>
  <c r="N1590" i="1"/>
  <c r="O1590" i="1"/>
  <c r="P1590" i="1"/>
  <c r="Q1590" i="1"/>
  <c r="R1590" i="1"/>
  <c r="S1590" i="1"/>
  <c r="T1590" i="1"/>
  <c r="U1590" i="1"/>
  <c r="V1590" i="1"/>
  <c r="M1591" i="1"/>
  <c r="N1591" i="1"/>
  <c r="O1591" i="1"/>
  <c r="P1591" i="1"/>
  <c r="Q1591" i="1"/>
  <c r="R1591" i="1"/>
  <c r="S1591" i="1"/>
  <c r="T1591" i="1"/>
  <c r="U1591" i="1"/>
  <c r="V1591" i="1"/>
  <c r="M1592" i="1"/>
  <c r="N1592" i="1"/>
  <c r="O1592" i="1"/>
  <c r="P1592" i="1"/>
  <c r="Q1592" i="1"/>
  <c r="R1592" i="1"/>
  <c r="S1592" i="1"/>
  <c r="T1592" i="1"/>
  <c r="U1592" i="1"/>
  <c r="V1592" i="1"/>
  <c r="M1593" i="1"/>
  <c r="N1593" i="1"/>
  <c r="O1593" i="1"/>
  <c r="P1593" i="1"/>
  <c r="Q1593" i="1"/>
  <c r="R1593" i="1"/>
  <c r="S1593" i="1"/>
  <c r="T1593" i="1"/>
  <c r="U1593" i="1"/>
  <c r="V1593" i="1"/>
  <c r="M1594" i="1"/>
  <c r="N1594" i="1"/>
  <c r="O1594" i="1"/>
  <c r="P1594" i="1"/>
  <c r="Q1594" i="1"/>
  <c r="R1594" i="1"/>
  <c r="S1594" i="1"/>
  <c r="T1594" i="1"/>
  <c r="U1594" i="1"/>
  <c r="V1594" i="1"/>
  <c r="M1595" i="1"/>
  <c r="N1595" i="1"/>
  <c r="O1595" i="1"/>
  <c r="P1595" i="1"/>
  <c r="Q1595" i="1"/>
  <c r="R1595" i="1"/>
  <c r="S1595" i="1"/>
  <c r="T1595" i="1"/>
  <c r="U1595" i="1"/>
  <c r="V1595" i="1"/>
  <c r="M1596" i="1"/>
  <c r="N1596" i="1"/>
  <c r="O1596" i="1"/>
  <c r="P1596" i="1"/>
  <c r="Q1596" i="1"/>
  <c r="R1596" i="1"/>
  <c r="S1596" i="1"/>
  <c r="T1596" i="1"/>
  <c r="U1596" i="1"/>
  <c r="V1596" i="1"/>
  <c r="M1597" i="1"/>
  <c r="N1597" i="1"/>
  <c r="O1597" i="1"/>
  <c r="P1597" i="1"/>
  <c r="Q1597" i="1"/>
  <c r="R1597" i="1"/>
  <c r="S1597" i="1"/>
  <c r="T1597" i="1"/>
  <c r="U1597" i="1"/>
  <c r="V1597" i="1"/>
  <c r="M1598" i="1"/>
  <c r="N1598" i="1"/>
  <c r="O1598" i="1"/>
  <c r="P1598" i="1"/>
  <c r="Q1598" i="1"/>
  <c r="R1598" i="1"/>
  <c r="S1598" i="1"/>
  <c r="T1598" i="1"/>
  <c r="U1598" i="1"/>
  <c r="V1598" i="1"/>
  <c r="M1599" i="1"/>
  <c r="N1599" i="1"/>
  <c r="O1599" i="1"/>
  <c r="P1599" i="1"/>
  <c r="Q1599" i="1"/>
  <c r="R1599" i="1"/>
  <c r="S1599" i="1"/>
  <c r="T1599" i="1"/>
  <c r="U1599" i="1"/>
  <c r="V1599" i="1"/>
  <c r="M1600" i="1"/>
  <c r="N1600" i="1"/>
  <c r="O1600" i="1"/>
  <c r="P1600" i="1"/>
  <c r="Q1600" i="1"/>
  <c r="R1600" i="1"/>
  <c r="S1600" i="1"/>
  <c r="T1600" i="1"/>
  <c r="U1600" i="1"/>
  <c r="V1600" i="1"/>
  <c r="M1601" i="1"/>
  <c r="N1601" i="1"/>
  <c r="O1601" i="1"/>
  <c r="P1601" i="1"/>
  <c r="Q1601" i="1"/>
  <c r="R1601" i="1"/>
  <c r="S1601" i="1"/>
  <c r="T1601" i="1"/>
  <c r="U1601" i="1"/>
  <c r="V1601" i="1"/>
  <c r="M1602" i="1"/>
  <c r="N1602" i="1"/>
  <c r="O1602" i="1"/>
  <c r="P1602" i="1"/>
  <c r="Q1602" i="1"/>
  <c r="R1602" i="1"/>
  <c r="S1602" i="1"/>
  <c r="T1602" i="1"/>
  <c r="U1602" i="1"/>
  <c r="V1602" i="1"/>
  <c r="M1603" i="1"/>
  <c r="N1603" i="1"/>
  <c r="O1603" i="1"/>
  <c r="P1603" i="1"/>
  <c r="Q1603" i="1"/>
  <c r="R1603" i="1"/>
  <c r="S1603" i="1"/>
  <c r="T1603" i="1"/>
  <c r="U1603" i="1"/>
  <c r="V1603" i="1"/>
  <c r="M1604" i="1"/>
  <c r="N1604" i="1"/>
  <c r="O1604" i="1"/>
  <c r="P1604" i="1"/>
  <c r="Q1604" i="1"/>
  <c r="R1604" i="1"/>
  <c r="S1604" i="1"/>
  <c r="T1604" i="1"/>
  <c r="U1604" i="1"/>
  <c r="V1604" i="1"/>
  <c r="M1605" i="1"/>
  <c r="N1605" i="1"/>
  <c r="O1605" i="1"/>
  <c r="P1605" i="1"/>
  <c r="Q1605" i="1"/>
  <c r="R1605" i="1"/>
  <c r="S1605" i="1"/>
  <c r="T1605" i="1"/>
  <c r="U1605" i="1"/>
  <c r="V1605" i="1"/>
  <c r="M1606" i="1"/>
  <c r="N1606" i="1"/>
  <c r="O1606" i="1"/>
  <c r="P1606" i="1"/>
  <c r="Q1606" i="1"/>
  <c r="R1606" i="1"/>
  <c r="S1606" i="1"/>
  <c r="T1606" i="1"/>
  <c r="U1606" i="1"/>
  <c r="V1606" i="1"/>
  <c r="M1607" i="1"/>
  <c r="N1607" i="1"/>
  <c r="O1607" i="1"/>
  <c r="P1607" i="1"/>
  <c r="Q1607" i="1"/>
  <c r="R1607" i="1"/>
  <c r="S1607" i="1"/>
  <c r="T1607" i="1"/>
  <c r="U1607" i="1"/>
  <c r="V1607" i="1"/>
  <c r="M1608" i="1"/>
  <c r="N1608" i="1"/>
  <c r="O1608" i="1"/>
  <c r="P1608" i="1"/>
  <c r="Q1608" i="1"/>
  <c r="R1608" i="1"/>
  <c r="S1608" i="1"/>
  <c r="T1608" i="1"/>
  <c r="U1608" i="1"/>
  <c r="V1608" i="1"/>
  <c r="M1609" i="1"/>
  <c r="N1609" i="1"/>
  <c r="O1609" i="1"/>
  <c r="P1609" i="1"/>
  <c r="Q1609" i="1"/>
  <c r="R1609" i="1"/>
  <c r="S1609" i="1"/>
  <c r="T1609" i="1"/>
  <c r="U1609" i="1"/>
  <c r="V1609" i="1"/>
  <c r="M1610" i="1"/>
  <c r="N1610" i="1"/>
  <c r="O1610" i="1"/>
  <c r="P1610" i="1"/>
  <c r="Q1610" i="1"/>
  <c r="R1610" i="1"/>
  <c r="S1610" i="1"/>
  <c r="T1610" i="1"/>
  <c r="U1610" i="1"/>
  <c r="V1610" i="1"/>
  <c r="M1611" i="1"/>
  <c r="N1611" i="1"/>
  <c r="O1611" i="1"/>
  <c r="P1611" i="1"/>
  <c r="Q1611" i="1"/>
  <c r="R1611" i="1"/>
  <c r="S1611" i="1"/>
  <c r="T1611" i="1"/>
  <c r="U1611" i="1"/>
  <c r="V1611" i="1"/>
  <c r="M1612" i="1"/>
  <c r="N1612" i="1"/>
  <c r="O1612" i="1"/>
  <c r="P1612" i="1"/>
  <c r="Q1612" i="1"/>
  <c r="R1612" i="1"/>
  <c r="S1612" i="1"/>
  <c r="T1612" i="1"/>
  <c r="U1612" i="1"/>
  <c r="V1612" i="1"/>
  <c r="M1613" i="1"/>
  <c r="N1613" i="1"/>
  <c r="O1613" i="1"/>
  <c r="P1613" i="1"/>
  <c r="Q1613" i="1"/>
  <c r="R1613" i="1"/>
  <c r="S1613" i="1"/>
  <c r="T1613" i="1"/>
  <c r="U1613" i="1"/>
  <c r="V1613" i="1"/>
  <c r="M1614" i="1"/>
  <c r="N1614" i="1"/>
  <c r="O1614" i="1"/>
  <c r="P1614" i="1"/>
  <c r="Q1614" i="1"/>
  <c r="R1614" i="1"/>
  <c r="S1614" i="1"/>
  <c r="T1614" i="1"/>
  <c r="U1614" i="1"/>
  <c r="V1614" i="1"/>
  <c r="M1615" i="1"/>
  <c r="N1615" i="1"/>
  <c r="O1615" i="1"/>
  <c r="P1615" i="1"/>
  <c r="Q1615" i="1"/>
  <c r="R1615" i="1"/>
  <c r="S1615" i="1"/>
  <c r="T1615" i="1"/>
  <c r="U1615" i="1"/>
  <c r="V1615" i="1"/>
  <c r="M1616" i="1"/>
  <c r="N1616" i="1"/>
  <c r="O1616" i="1"/>
  <c r="P1616" i="1"/>
  <c r="Q1616" i="1"/>
  <c r="R1616" i="1"/>
  <c r="S1616" i="1"/>
  <c r="T1616" i="1"/>
  <c r="U1616" i="1"/>
  <c r="V1616" i="1"/>
  <c r="M1617" i="1"/>
  <c r="N1617" i="1"/>
  <c r="O1617" i="1"/>
  <c r="P1617" i="1"/>
  <c r="Q1617" i="1"/>
  <c r="R1617" i="1"/>
  <c r="S1617" i="1"/>
  <c r="T1617" i="1"/>
  <c r="U1617" i="1"/>
  <c r="V1617" i="1"/>
  <c r="M1618" i="1"/>
  <c r="N1618" i="1"/>
  <c r="O1618" i="1"/>
  <c r="P1618" i="1"/>
  <c r="Q1618" i="1"/>
  <c r="R1618" i="1"/>
  <c r="S1618" i="1"/>
  <c r="T1618" i="1"/>
  <c r="U1618" i="1"/>
  <c r="V1618" i="1"/>
  <c r="M1619" i="1"/>
  <c r="N1619" i="1"/>
  <c r="O1619" i="1"/>
  <c r="P1619" i="1"/>
  <c r="Q1619" i="1"/>
  <c r="R1619" i="1"/>
  <c r="S1619" i="1"/>
  <c r="T1619" i="1"/>
  <c r="U1619" i="1"/>
  <c r="V1619" i="1"/>
  <c r="M1620" i="1"/>
  <c r="N1620" i="1"/>
  <c r="O1620" i="1"/>
  <c r="P1620" i="1"/>
  <c r="Q1620" i="1"/>
  <c r="R1620" i="1"/>
  <c r="S1620" i="1"/>
  <c r="T1620" i="1"/>
  <c r="U1620" i="1"/>
  <c r="V1620" i="1"/>
  <c r="M1621" i="1"/>
  <c r="N1621" i="1"/>
  <c r="O1621" i="1"/>
  <c r="P1621" i="1"/>
  <c r="Q1621" i="1"/>
  <c r="R1621" i="1"/>
  <c r="S1621" i="1"/>
  <c r="T1621" i="1"/>
  <c r="U1621" i="1"/>
  <c r="V1621" i="1"/>
  <c r="M1622" i="1"/>
  <c r="N1622" i="1"/>
  <c r="O1622" i="1"/>
  <c r="P1622" i="1"/>
  <c r="Q1622" i="1"/>
  <c r="R1622" i="1"/>
  <c r="S1622" i="1"/>
  <c r="T1622" i="1"/>
  <c r="U1622" i="1"/>
  <c r="V1622" i="1"/>
  <c r="M1623" i="1"/>
  <c r="N1623" i="1"/>
  <c r="O1623" i="1"/>
  <c r="P1623" i="1"/>
  <c r="Q1623" i="1"/>
  <c r="R1623" i="1"/>
  <c r="S1623" i="1"/>
  <c r="T1623" i="1"/>
  <c r="U1623" i="1"/>
  <c r="V1623" i="1"/>
  <c r="M1624" i="1"/>
  <c r="N1624" i="1"/>
  <c r="O1624" i="1"/>
  <c r="P1624" i="1"/>
  <c r="Q1624" i="1"/>
  <c r="R1624" i="1"/>
  <c r="S1624" i="1"/>
  <c r="T1624" i="1"/>
  <c r="U1624" i="1"/>
  <c r="V1624" i="1"/>
  <c r="M1625" i="1"/>
  <c r="N1625" i="1"/>
  <c r="O1625" i="1"/>
  <c r="P1625" i="1"/>
  <c r="Q1625" i="1"/>
  <c r="R1625" i="1"/>
  <c r="S1625" i="1"/>
  <c r="T1625" i="1"/>
  <c r="U1625" i="1"/>
  <c r="V1625" i="1"/>
  <c r="M1626" i="1"/>
  <c r="N1626" i="1"/>
  <c r="O1626" i="1"/>
  <c r="P1626" i="1"/>
  <c r="Q1626" i="1"/>
  <c r="R1626" i="1"/>
  <c r="S1626" i="1"/>
  <c r="T1626" i="1"/>
  <c r="U1626" i="1"/>
  <c r="V1626" i="1"/>
  <c r="M1627" i="1"/>
  <c r="N1627" i="1"/>
  <c r="O1627" i="1"/>
  <c r="P1627" i="1"/>
  <c r="Q1627" i="1"/>
  <c r="R1627" i="1"/>
  <c r="S1627" i="1"/>
  <c r="T1627" i="1"/>
  <c r="U1627" i="1"/>
  <c r="V1627" i="1"/>
  <c r="M1628" i="1"/>
  <c r="N1628" i="1"/>
  <c r="O1628" i="1"/>
  <c r="P1628" i="1"/>
  <c r="Q1628" i="1"/>
  <c r="R1628" i="1"/>
  <c r="S1628" i="1"/>
  <c r="T1628" i="1"/>
  <c r="U1628" i="1"/>
  <c r="V1628" i="1"/>
  <c r="M1629" i="1"/>
  <c r="N1629" i="1"/>
  <c r="O1629" i="1"/>
  <c r="P1629" i="1"/>
  <c r="Q1629" i="1"/>
  <c r="R1629" i="1"/>
  <c r="S1629" i="1"/>
  <c r="T1629" i="1"/>
  <c r="U1629" i="1"/>
  <c r="V1629" i="1"/>
  <c r="M1630" i="1"/>
  <c r="N1630" i="1"/>
  <c r="O1630" i="1"/>
  <c r="P1630" i="1"/>
  <c r="Q1630" i="1"/>
  <c r="R1630" i="1"/>
  <c r="S1630" i="1"/>
  <c r="T1630" i="1"/>
  <c r="U1630" i="1"/>
  <c r="V1630" i="1"/>
  <c r="M1631" i="1"/>
  <c r="N1631" i="1"/>
  <c r="O1631" i="1"/>
  <c r="P1631" i="1"/>
  <c r="Q1631" i="1"/>
  <c r="R1631" i="1"/>
  <c r="S1631" i="1"/>
  <c r="T1631" i="1"/>
  <c r="U1631" i="1"/>
  <c r="V1631" i="1"/>
  <c r="M1632" i="1"/>
  <c r="N1632" i="1"/>
  <c r="O1632" i="1"/>
  <c r="P1632" i="1"/>
  <c r="Q1632" i="1"/>
  <c r="R1632" i="1"/>
  <c r="S1632" i="1"/>
  <c r="T1632" i="1"/>
  <c r="U1632" i="1"/>
  <c r="V1632" i="1"/>
  <c r="M1633" i="1"/>
  <c r="N1633" i="1"/>
  <c r="O1633" i="1"/>
  <c r="P1633" i="1"/>
  <c r="Q1633" i="1"/>
  <c r="R1633" i="1"/>
  <c r="S1633" i="1"/>
  <c r="T1633" i="1"/>
  <c r="U1633" i="1"/>
  <c r="V1633" i="1"/>
  <c r="M1634" i="1"/>
  <c r="N1634" i="1"/>
  <c r="O1634" i="1"/>
  <c r="P1634" i="1"/>
  <c r="Q1634" i="1"/>
  <c r="R1634" i="1"/>
  <c r="S1634" i="1"/>
  <c r="T1634" i="1"/>
  <c r="U1634" i="1"/>
  <c r="V1634" i="1"/>
  <c r="M1635" i="1"/>
  <c r="N1635" i="1"/>
  <c r="O1635" i="1"/>
  <c r="P1635" i="1"/>
  <c r="Q1635" i="1"/>
  <c r="R1635" i="1"/>
  <c r="S1635" i="1"/>
  <c r="T1635" i="1"/>
  <c r="U1635" i="1"/>
  <c r="V1635" i="1"/>
  <c r="M1636" i="1"/>
  <c r="N1636" i="1"/>
  <c r="O1636" i="1"/>
  <c r="P1636" i="1"/>
  <c r="Q1636" i="1"/>
  <c r="R1636" i="1"/>
  <c r="S1636" i="1"/>
  <c r="T1636" i="1"/>
  <c r="U1636" i="1"/>
  <c r="V1636" i="1"/>
  <c r="M1637" i="1"/>
  <c r="N1637" i="1"/>
  <c r="O1637" i="1"/>
  <c r="P1637" i="1"/>
  <c r="Q1637" i="1"/>
  <c r="R1637" i="1"/>
  <c r="S1637" i="1"/>
  <c r="T1637" i="1"/>
  <c r="U1637" i="1"/>
  <c r="V1637" i="1"/>
  <c r="M1638" i="1"/>
  <c r="N1638" i="1"/>
  <c r="O1638" i="1"/>
  <c r="P1638" i="1"/>
  <c r="Q1638" i="1"/>
  <c r="R1638" i="1"/>
  <c r="S1638" i="1"/>
  <c r="T1638" i="1"/>
  <c r="U1638" i="1"/>
  <c r="V1638" i="1"/>
  <c r="M1639" i="1"/>
  <c r="N1639" i="1"/>
  <c r="O1639" i="1"/>
  <c r="P1639" i="1"/>
  <c r="Q1639" i="1"/>
  <c r="R1639" i="1"/>
  <c r="S1639" i="1"/>
  <c r="T1639" i="1"/>
  <c r="U1639" i="1"/>
  <c r="V1639" i="1"/>
  <c r="M1640" i="1"/>
  <c r="N1640" i="1"/>
  <c r="O1640" i="1"/>
  <c r="P1640" i="1"/>
  <c r="Q1640" i="1"/>
  <c r="R1640" i="1"/>
  <c r="S1640" i="1"/>
  <c r="T1640" i="1"/>
  <c r="U1640" i="1"/>
  <c r="V1640" i="1"/>
  <c r="M1641" i="1"/>
  <c r="N1641" i="1"/>
  <c r="O1641" i="1"/>
  <c r="P1641" i="1"/>
  <c r="Q1641" i="1"/>
  <c r="R1641" i="1"/>
  <c r="S1641" i="1"/>
  <c r="T1641" i="1"/>
  <c r="U1641" i="1"/>
  <c r="V1641" i="1"/>
  <c r="M1642" i="1"/>
  <c r="N1642" i="1"/>
  <c r="O1642" i="1"/>
  <c r="P1642" i="1"/>
  <c r="Q1642" i="1"/>
  <c r="R1642" i="1"/>
  <c r="S1642" i="1"/>
  <c r="T1642" i="1"/>
  <c r="U1642" i="1"/>
  <c r="V1642" i="1"/>
  <c r="M1643" i="1"/>
  <c r="N1643" i="1"/>
  <c r="O1643" i="1"/>
  <c r="P1643" i="1"/>
  <c r="Q1643" i="1"/>
  <c r="R1643" i="1"/>
  <c r="S1643" i="1"/>
  <c r="T1643" i="1"/>
  <c r="U1643" i="1"/>
  <c r="V1643" i="1"/>
  <c r="M1644" i="1"/>
  <c r="N1644" i="1"/>
  <c r="O1644" i="1"/>
  <c r="P1644" i="1"/>
  <c r="Q1644" i="1"/>
  <c r="R1644" i="1"/>
  <c r="S1644" i="1"/>
  <c r="T1644" i="1"/>
  <c r="U1644" i="1"/>
  <c r="V1644" i="1"/>
  <c r="M1645" i="1"/>
  <c r="N1645" i="1"/>
  <c r="O1645" i="1"/>
  <c r="P1645" i="1"/>
  <c r="Q1645" i="1"/>
  <c r="R1645" i="1"/>
  <c r="S1645" i="1"/>
  <c r="T1645" i="1"/>
  <c r="U1645" i="1"/>
  <c r="V1645" i="1"/>
  <c r="M1646" i="1"/>
  <c r="N1646" i="1"/>
  <c r="O1646" i="1"/>
  <c r="P1646" i="1"/>
  <c r="Q1646" i="1"/>
  <c r="R1646" i="1"/>
  <c r="S1646" i="1"/>
  <c r="T1646" i="1"/>
  <c r="U1646" i="1"/>
  <c r="V1646" i="1"/>
  <c r="M1647" i="1"/>
  <c r="N1647" i="1"/>
  <c r="O1647" i="1"/>
  <c r="P1647" i="1"/>
  <c r="Q1647" i="1"/>
  <c r="R1647" i="1"/>
  <c r="S1647" i="1"/>
  <c r="T1647" i="1"/>
  <c r="U1647" i="1"/>
  <c r="V1647" i="1"/>
  <c r="M1648" i="1"/>
  <c r="N1648" i="1"/>
  <c r="O1648" i="1"/>
  <c r="P1648" i="1"/>
  <c r="Q1648" i="1"/>
  <c r="R1648" i="1"/>
  <c r="S1648" i="1"/>
  <c r="T1648" i="1"/>
  <c r="U1648" i="1"/>
  <c r="V1648" i="1"/>
  <c r="M1649" i="1"/>
  <c r="N1649" i="1"/>
  <c r="O1649" i="1"/>
  <c r="P1649" i="1"/>
  <c r="Q1649" i="1"/>
  <c r="R1649" i="1"/>
  <c r="S1649" i="1"/>
  <c r="T1649" i="1"/>
  <c r="U1649" i="1"/>
  <c r="V1649" i="1"/>
  <c r="M1650" i="1"/>
  <c r="N1650" i="1"/>
  <c r="O1650" i="1"/>
  <c r="P1650" i="1"/>
  <c r="Q1650" i="1"/>
  <c r="R1650" i="1"/>
  <c r="S1650" i="1"/>
  <c r="T1650" i="1"/>
  <c r="U1650" i="1"/>
  <c r="V1650" i="1"/>
  <c r="M1651" i="1"/>
  <c r="N1651" i="1"/>
  <c r="O1651" i="1"/>
  <c r="P1651" i="1"/>
  <c r="Q1651" i="1"/>
  <c r="R1651" i="1"/>
  <c r="S1651" i="1"/>
  <c r="T1651" i="1"/>
  <c r="U1651" i="1"/>
  <c r="V1651" i="1"/>
  <c r="M1652" i="1"/>
  <c r="N1652" i="1"/>
  <c r="O1652" i="1"/>
  <c r="P1652" i="1"/>
  <c r="Q1652" i="1"/>
  <c r="R1652" i="1"/>
  <c r="S1652" i="1"/>
  <c r="T1652" i="1"/>
  <c r="U1652" i="1"/>
  <c r="V1652" i="1"/>
  <c r="M1653" i="1"/>
  <c r="N1653" i="1"/>
  <c r="O1653" i="1"/>
  <c r="P1653" i="1"/>
  <c r="Q1653" i="1"/>
  <c r="R1653" i="1"/>
  <c r="S1653" i="1"/>
  <c r="T1653" i="1"/>
  <c r="U1653" i="1"/>
  <c r="V1653" i="1"/>
  <c r="M1654" i="1"/>
  <c r="N1654" i="1"/>
  <c r="O1654" i="1"/>
  <c r="P1654" i="1"/>
  <c r="Q1654" i="1"/>
  <c r="R1654" i="1"/>
  <c r="S1654" i="1"/>
  <c r="T1654" i="1"/>
  <c r="U1654" i="1"/>
  <c r="V1654" i="1"/>
  <c r="M1655" i="1"/>
  <c r="N1655" i="1"/>
  <c r="O1655" i="1"/>
  <c r="P1655" i="1"/>
  <c r="Q1655" i="1"/>
  <c r="R1655" i="1"/>
  <c r="S1655" i="1"/>
  <c r="T1655" i="1"/>
  <c r="U1655" i="1"/>
  <c r="V1655" i="1"/>
  <c r="M1656" i="1"/>
  <c r="N1656" i="1"/>
  <c r="O1656" i="1"/>
  <c r="P1656" i="1"/>
  <c r="Q1656" i="1"/>
  <c r="R1656" i="1"/>
  <c r="S1656" i="1"/>
  <c r="T1656" i="1"/>
  <c r="U1656" i="1"/>
  <c r="V1656" i="1"/>
  <c r="M1657" i="1"/>
  <c r="N1657" i="1"/>
  <c r="O1657" i="1"/>
  <c r="P1657" i="1"/>
  <c r="Q1657" i="1"/>
  <c r="R1657" i="1"/>
  <c r="S1657" i="1"/>
  <c r="T1657" i="1"/>
  <c r="U1657" i="1"/>
  <c r="V1657" i="1"/>
  <c r="M1658" i="1"/>
  <c r="N1658" i="1"/>
  <c r="O1658" i="1"/>
  <c r="P1658" i="1"/>
  <c r="Q1658" i="1"/>
  <c r="R1658" i="1"/>
  <c r="S1658" i="1"/>
  <c r="T1658" i="1"/>
  <c r="U1658" i="1"/>
  <c r="V1658" i="1"/>
  <c r="M1659" i="1"/>
  <c r="N1659" i="1"/>
  <c r="O1659" i="1"/>
  <c r="P1659" i="1"/>
  <c r="Q1659" i="1"/>
  <c r="R1659" i="1"/>
  <c r="S1659" i="1"/>
  <c r="T1659" i="1"/>
  <c r="U1659" i="1"/>
  <c r="V1659" i="1"/>
  <c r="M1660" i="1"/>
  <c r="N1660" i="1"/>
  <c r="O1660" i="1"/>
  <c r="P1660" i="1"/>
  <c r="Q1660" i="1"/>
  <c r="R1660" i="1"/>
  <c r="S1660" i="1"/>
  <c r="T1660" i="1"/>
  <c r="U1660" i="1"/>
  <c r="V1660" i="1"/>
  <c r="M1661" i="1"/>
  <c r="N1661" i="1"/>
  <c r="O1661" i="1"/>
  <c r="P1661" i="1"/>
  <c r="Q1661" i="1"/>
  <c r="R1661" i="1"/>
  <c r="S1661" i="1"/>
  <c r="T1661" i="1"/>
  <c r="U1661" i="1"/>
  <c r="V1661" i="1"/>
  <c r="M1662" i="1"/>
  <c r="N1662" i="1"/>
  <c r="O1662" i="1"/>
  <c r="P1662" i="1"/>
  <c r="Q1662" i="1"/>
  <c r="R1662" i="1"/>
  <c r="S1662" i="1"/>
  <c r="T1662" i="1"/>
  <c r="U1662" i="1"/>
  <c r="V1662" i="1"/>
  <c r="M1663" i="1"/>
  <c r="N1663" i="1"/>
  <c r="O1663" i="1"/>
  <c r="P1663" i="1"/>
  <c r="Q1663" i="1"/>
  <c r="R1663" i="1"/>
  <c r="S1663" i="1"/>
  <c r="T1663" i="1"/>
  <c r="U1663" i="1"/>
  <c r="V1663" i="1"/>
  <c r="M1664" i="1"/>
  <c r="N1664" i="1"/>
  <c r="O1664" i="1"/>
  <c r="P1664" i="1"/>
  <c r="Q1664" i="1"/>
  <c r="R1664" i="1"/>
  <c r="S1664" i="1"/>
  <c r="T1664" i="1"/>
  <c r="U1664" i="1"/>
  <c r="V1664" i="1"/>
  <c r="M1665" i="1"/>
  <c r="N1665" i="1"/>
  <c r="O1665" i="1"/>
  <c r="P1665" i="1"/>
  <c r="Q1665" i="1"/>
  <c r="R1665" i="1"/>
  <c r="S1665" i="1"/>
  <c r="T1665" i="1"/>
  <c r="U1665" i="1"/>
  <c r="V1665" i="1"/>
  <c r="M1666" i="1"/>
  <c r="N1666" i="1"/>
  <c r="O1666" i="1"/>
  <c r="P1666" i="1"/>
  <c r="Q1666" i="1"/>
  <c r="R1666" i="1"/>
  <c r="S1666" i="1"/>
  <c r="T1666" i="1"/>
  <c r="U1666" i="1"/>
  <c r="V1666" i="1"/>
  <c r="M1667" i="1"/>
  <c r="N1667" i="1"/>
  <c r="O1667" i="1"/>
  <c r="P1667" i="1"/>
  <c r="Q1667" i="1"/>
  <c r="R1667" i="1"/>
  <c r="S1667" i="1"/>
  <c r="T1667" i="1"/>
  <c r="U1667" i="1"/>
  <c r="V1667" i="1"/>
  <c r="M1668" i="1"/>
  <c r="N1668" i="1"/>
  <c r="O1668" i="1"/>
  <c r="P1668" i="1"/>
  <c r="Q1668" i="1"/>
  <c r="R1668" i="1"/>
  <c r="S1668" i="1"/>
  <c r="T1668" i="1"/>
  <c r="U1668" i="1"/>
  <c r="V1668" i="1"/>
  <c r="M1669" i="1"/>
  <c r="N1669" i="1"/>
  <c r="O1669" i="1"/>
  <c r="P1669" i="1"/>
  <c r="Q1669" i="1"/>
  <c r="R1669" i="1"/>
  <c r="S1669" i="1"/>
  <c r="T1669" i="1"/>
  <c r="U1669" i="1"/>
  <c r="V1669" i="1"/>
  <c r="M1670" i="1"/>
  <c r="N1670" i="1"/>
  <c r="O1670" i="1"/>
  <c r="P1670" i="1"/>
  <c r="Q1670" i="1"/>
  <c r="R1670" i="1"/>
  <c r="S1670" i="1"/>
  <c r="T1670" i="1"/>
  <c r="U1670" i="1"/>
  <c r="V1670" i="1"/>
  <c r="M1671" i="1"/>
  <c r="N1671" i="1"/>
  <c r="O1671" i="1"/>
  <c r="P1671" i="1"/>
  <c r="Q1671" i="1"/>
  <c r="R1671" i="1"/>
  <c r="S1671" i="1"/>
  <c r="T1671" i="1"/>
  <c r="U1671" i="1"/>
  <c r="V1671" i="1"/>
  <c r="M1672" i="1"/>
  <c r="N1672" i="1"/>
  <c r="O1672" i="1"/>
  <c r="P1672" i="1"/>
  <c r="Q1672" i="1"/>
  <c r="R1672" i="1"/>
  <c r="S1672" i="1"/>
  <c r="T1672" i="1"/>
  <c r="U1672" i="1"/>
  <c r="V1672" i="1"/>
  <c r="M1673" i="1"/>
  <c r="N1673" i="1"/>
  <c r="O1673" i="1"/>
  <c r="P1673" i="1"/>
  <c r="Q1673" i="1"/>
  <c r="R1673" i="1"/>
  <c r="S1673" i="1"/>
  <c r="T1673" i="1"/>
  <c r="U1673" i="1"/>
  <c r="V1673" i="1"/>
  <c r="M1674" i="1"/>
  <c r="N1674" i="1"/>
  <c r="O1674" i="1"/>
  <c r="P1674" i="1"/>
  <c r="Q1674" i="1"/>
  <c r="R1674" i="1"/>
  <c r="S1674" i="1"/>
  <c r="T1674" i="1"/>
  <c r="U1674" i="1"/>
  <c r="V1674" i="1"/>
  <c r="M1675" i="1"/>
  <c r="N1675" i="1"/>
  <c r="O1675" i="1"/>
  <c r="P1675" i="1"/>
  <c r="Q1675" i="1"/>
  <c r="R1675" i="1"/>
  <c r="S1675" i="1"/>
  <c r="T1675" i="1"/>
  <c r="U1675" i="1"/>
  <c r="V1675" i="1"/>
  <c r="M1676" i="1"/>
  <c r="N1676" i="1"/>
  <c r="O1676" i="1"/>
  <c r="P1676" i="1"/>
  <c r="Q1676" i="1"/>
  <c r="R1676" i="1"/>
  <c r="S1676" i="1"/>
  <c r="T1676" i="1"/>
  <c r="U1676" i="1"/>
  <c r="V1676" i="1"/>
  <c r="M1677" i="1"/>
  <c r="N1677" i="1"/>
  <c r="O1677" i="1"/>
  <c r="P1677" i="1"/>
  <c r="Q1677" i="1"/>
  <c r="R1677" i="1"/>
  <c r="S1677" i="1"/>
  <c r="T1677" i="1"/>
  <c r="U1677" i="1"/>
  <c r="V1677" i="1"/>
  <c r="M1678" i="1"/>
  <c r="N1678" i="1"/>
  <c r="O1678" i="1"/>
  <c r="P1678" i="1"/>
  <c r="Q1678" i="1"/>
  <c r="R1678" i="1"/>
  <c r="S1678" i="1"/>
  <c r="T1678" i="1"/>
  <c r="U1678" i="1"/>
  <c r="V1678" i="1"/>
  <c r="M1679" i="1"/>
  <c r="N1679" i="1"/>
  <c r="O1679" i="1"/>
  <c r="P1679" i="1"/>
  <c r="Q1679" i="1"/>
  <c r="R1679" i="1"/>
  <c r="S1679" i="1"/>
  <c r="T1679" i="1"/>
  <c r="U1679" i="1"/>
  <c r="V1679" i="1"/>
  <c r="M1680" i="1"/>
  <c r="N1680" i="1"/>
  <c r="O1680" i="1"/>
  <c r="P1680" i="1"/>
  <c r="Q1680" i="1"/>
  <c r="R1680" i="1"/>
  <c r="S1680" i="1"/>
  <c r="T1680" i="1"/>
  <c r="U1680" i="1"/>
  <c r="V1680" i="1"/>
  <c r="M1681" i="1"/>
  <c r="N1681" i="1"/>
  <c r="O1681" i="1"/>
  <c r="P1681" i="1"/>
  <c r="Q1681" i="1"/>
  <c r="R1681" i="1"/>
  <c r="S1681" i="1"/>
  <c r="T1681" i="1"/>
  <c r="U1681" i="1"/>
  <c r="V1681" i="1"/>
  <c r="M1682" i="1"/>
  <c r="N1682" i="1"/>
  <c r="O1682" i="1"/>
  <c r="P1682" i="1"/>
  <c r="Q1682" i="1"/>
  <c r="R1682" i="1"/>
  <c r="S1682" i="1"/>
  <c r="T1682" i="1"/>
  <c r="U1682" i="1"/>
  <c r="V1682" i="1"/>
  <c r="M1683" i="1"/>
  <c r="N1683" i="1"/>
  <c r="O1683" i="1"/>
  <c r="P1683" i="1"/>
  <c r="Q1683" i="1"/>
  <c r="R1683" i="1"/>
  <c r="S1683" i="1"/>
  <c r="T1683" i="1"/>
  <c r="U1683" i="1"/>
  <c r="V1683" i="1"/>
  <c r="M1684" i="1"/>
  <c r="N1684" i="1"/>
  <c r="O1684" i="1"/>
  <c r="P1684" i="1"/>
  <c r="Q1684" i="1"/>
  <c r="R1684" i="1"/>
  <c r="S1684" i="1"/>
  <c r="T1684" i="1"/>
  <c r="U1684" i="1"/>
  <c r="V1684" i="1"/>
  <c r="M1685" i="1"/>
  <c r="N1685" i="1"/>
  <c r="O1685" i="1"/>
  <c r="P1685" i="1"/>
  <c r="Q1685" i="1"/>
  <c r="R1685" i="1"/>
  <c r="S1685" i="1"/>
  <c r="T1685" i="1"/>
  <c r="U1685" i="1"/>
  <c r="V1685" i="1"/>
  <c r="M1686" i="1"/>
  <c r="N1686" i="1"/>
  <c r="O1686" i="1"/>
  <c r="P1686" i="1"/>
  <c r="Q1686" i="1"/>
  <c r="R1686" i="1"/>
  <c r="S1686" i="1"/>
  <c r="T1686" i="1"/>
  <c r="U1686" i="1"/>
  <c r="V1686" i="1"/>
  <c r="M1687" i="1"/>
  <c r="N1687" i="1"/>
  <c r="O1687" i="1"/>
  <c r="P1687" i="1"/>
  <c r="Q1687" i="1"/>
  <c r="R1687" i="1"/>
  <c r="S1687" i="1"/>
  <c r="T1687" i="1"/>
  <c r="U1687" i="1"/>
  <c r="V1687" i="1"/>
  <c r="M1688" i="1"/>
  <c r="N1688" i="1"/>
  <c r="O1688" i="1"/>
  <c r="P1688" i="1"/>
  <c r="Q1688" i="1"/>
  <c r="R1688" i="1"/>
  <c r="S1688" i="1"/>
  <c r="T1688" i="1"/>
  <c r="U1688" i="1"/>
  <c r="V1688" i="1"/>
  <c r="M1689" i="1"/>
  <c r="N1689" i="1"/>
  <c r="O1689" i="1"/>
  <c r="P1689" i="1"/>
  <c r="Q1689" i="1"/>
  <c r="R1689" i="1"/>
  <c r="S1689" i="1"/>
  <c r="T1689" i="1"/>
  <c r="U1689" i="1"/>
  <c r="V1689" i="1"/>
  <c r="M1690" i="1"/>
  <c r="N1690" i="1"/>
  <c r="O1690" i="1"/>
  <c r="P1690" i="1"/>
  <c r="Q1690" i="1"/>
  <c r="R1690" i="1"/>
  <c r="S1690" i="1"/>
  <c r="T1690" i="1"/>
  <c r="U1690" i="1"/>
  <c r="V1690" i="1"/>
  <c r="M1691" i="1"/>
  <c r="N1691" i="1"/>
  <c r="O1691" i="1"/>
  <c r="P1691" i="1"/>
  <c r="Q1691" i="1"/>
  <c r="R1691" i="1"/>
  <c r="S1691" i="1"/>
  <c r="T1691" i="1"/>
  <c r="U1691" i="1"/>
  <c r="V1691" i="1"/>
  <c r="M1692" i="1"/>
  <c r="N1692" i="1"/>
  <c r="O1692" i="1"/>
  <c r="P1692" i="1"/>
  <c r="Q1692" i="1"/>
  <c r="R1692" i="1"/>
  <c r="S1692" i="1"/>
  <c r="T1692" i="1"/>
  <c r="U1692" i="1"/>
  <c r="V1692" i="1"/>
  <c r="M1693" i="1"/>
  <c r="N1693" i="1"/>
  <c r="O1693" i="1"/>
  <c r="P1693" i="1"/>
  <c r="Q1693" i="1"/>
  <c r="R1693" i="1"/>
  <c r="S1693" i="1"/>
  <c r="T1693" i="1"/>
  <c r="U1693" i="1"/>
  <c r="V1693" i="1"/>
  <c r="M1694" i="1"/>
  <c r="N1694" i="1"/>
  <c r="O1694" i="1"/>
  <c r="P1694" i="1"/>
  <c r="Q1694" i="1"/>
  <c r="R1694" i="1"/>
  <c r="S1694" i="1"/>
  <c r="T1694" i="1"/>
  <c r="U1694" i="1"/>
  <c r="V1694" i="1"/>
  <c r="M1695" i="1"/>
  <c r="N1695" i="1"/>
  <c r="O1695" i="1"/>
  <c r="P1695" i="1"/>
  <c r="Q1695" i="1"/>
  <c r="R1695" i="1"/>
  <c r="S1695" i="1"/>
  <c r="T1695" i="1"/>
  <c r="U1695" i="1"/>
  <c r="V1695" i="1"/>
  <c r="M1696" i="1"/>
  <c r="N1696" i="1"/>
  <c r="O1696" i="1"/>
  <c r="P1696" i="1"/>
  <c r="Q1696" i="1"/>
  <c r="R1696" i="1"/>
  <c r="S1696" i="1"/>
  <c r="T1696" i="1"/>
  <c r="U1696" i="1"/>
  <c r="V1696" i="1"/>
  <c r="M1697" i="1"/>
  <c r="N1697" i="1"/>
  <c r="O1697" i="1"/>
  <c r="P1697" i="1"/>
  <c r="Q1697" i="1"/>
  <c r="R1697" i="1"/>
  <c r="S1697" i="1"/>
  <c r="T1697" i="1"/>
  <c r="U1697" i="1"/>
  <c r="V1697" i="1"/>
  <c r="M1698" i="1"/>
  <c r="N1698" i="1"/>
  <c r="O1698" i="1"/>
  <c r="P1698" i="1"/>
  <c r="Q1698" i="1"/>
  <c r="R1698" i="1"/>
  <c r="S1698" i="1"/>
  <c r="T1698" i="1"/>
  <c r="U1698" i="1"/>
  <c r="V1698" i="1"/>
  <c r="M1699" i="1"/>
  <c r="N1699" i="1"/>
  <c r="O1699" i="1"/>
  <c r="P1699" i="1"/>
  <c r="Q1699" i="1"/>
  <c r="R1699" i="1"/>
  <c r="S1699" i="1"/>
  <c r="T1699" i="1"/>
  <c r="U1699" i="1"/>
  <c r="V1699" i="1"/>
  <c r="M1700" i="1"/>
  <c r="N1700" i="1"/>
  <c r="O1700" i="1"/>
  <c r="P1700" i="1"/>
  <c r="Q1700" i="1"/>
  <c r="R1700" i="1"/>
  <c r="S1700" i="1"/>
  <c r="T1700" i="1"/>
  <c r="U1700" i="1"/>
  <c r="V1700" i="1"/>
  <c r="M1701" i="1"/>
  <c r="N1701" i="1"/>
  <c r="O1701" i="1"/>
  <c r="P1701" i="1"/>
  <c r="Q1701" i="1"/>
  <c r="R1701" i="1"/>
  <c r="S1701" i="1"/>
  <c r="T1701" i="1"/>
  <c r="U1701" i="1"/>
  <c r="V1701" i="1"/>
  <c r="M1702" i="1"/>
  <c r="N1702" i="1"/>
  <c r="O1702" i="1"/>
  <c r="P1702" i="1"/>
  <c r="Q1702" i="1"/>
  <c r="R1702" i="1"/>
  <c r="S1702" i="1"/>
  <c r="T1702" i="1"/>
  <c r="U1702" i="1"/>
  <c r="V1702" i="1"/>
  <c r="M1703" i="1"/>
  <c r="N1703" i="1"/>
  <c r="O1703" i="1"/>
  <c r="P1703" i="1"/>
  <c r="Q1703" i="1"/>
  <c r="R1703" i="1"/>
  <c r="S1703" i="1"/>
  <c r="T1703" i="1"/>
  <c r="U1703" i="1"/>
  <c r="V1703" i="1"/>
  <c r="M1704" i="1"/>
  <c r="N1704" i="1"/>
  <c r="O1704" i="1"/>
  <c r="P1704" i="1"/>
  <c r="Q1704" i="1"/>
  <c r="R1704" i="1"/>
  <c r="S1704" i="1"/>
  <c r="T1704" i="1"/>
  <c r="U1704" i="1"/>
  <c r="V1704" i="1"/>
  <c r="M1705" i="1"/>
  <c r="N1705" i="1"/>
  <c r="O1705" i="1"/>
  <c r="P1705" i="1"/>
  <c r="Q1705" i="1"/>
  <c r="R1705" i="1"/>
  <c r="S1705" i="1"/>
  <c r="T1705" i="1"/>
  <c r="U1705" i="1"/>
  <c r="V1705" i="1"/>
  <c r="M1706" i="1"/>
  <c r="N1706" i="1"/>
  <c r="O1706" i="1"/>
  <c r="P1706" i="1"/>
  <c r="Q1706" i="1"/>
  <c r="R1706" i="1"/>
  <c r="S1706" i="1"/>
  <c r="T1706" i="1"/>
  <c r="U1706" i="1"/>
  <c r="V1706" i="1"/>
  <c r="M1707" i="1"/>
  <c r="N1707" i="1"/>
  <c r="O1707" i="1"/>
  <c r="P1707" i="1"/>
  <c r="Q1707" i="1"/>
  <c r="R1707" i="1"/>
  <c r="S1707" i="1"/>
  <c r="T1707" i="1"/>
  <c r="U1707" i="1"/>
  <c r="V1707" i="1"/>
  <c r="M1708" i="1"/>
  <c r="N1708" i="1"/>
  <c r="O1708" i="1"/>
  <c r="P1708" i="1"/>
  <c r="Q1708" i="1"/>
  <c r="R1708" i="1"/>
  <c r="S1708" i="1"/>
  <c r="T1708" i="1"/>
  <c r="U1708" i="1"/>
  <c r="V1708" i="1"/>
  <c r="M1709" i="1"/>
  <c r="N1709" i="1"/>
  <c r="O1709" i="1"/>
  <c r="P1709" i="1"/>
  <c r="Q1709" i="1"/>
  <c r="R1709" i="1"/>
  <c r="S1709" i="1"/>
  <c r="T1709" i="1"/>
  <c r="U1709" i="1"/>
  <c r="V1709" i="1"/>
  <c r="M1710" i="1"/>
  <c r="N1710" i="1"/>
  <c r="O1710" i="1"/>
  <c r="P1710" i="1"/>
  <c r="Q1710" i="1"/>
  <c r="R1710" i="1"/>
  <c r="S1710" i="1"/>
  <c r="T1710" i="1"/>
  <c r="U1710" i="1"/>
  <c r="V1710" i="1"/>
  <c r="M1711" i="1"/>
  <c r="N1711" i="1"/>
  <c r="O1711" i="1"/>
  <c r="P1711" i="1"/>
  <c r="Q1711" i="1"/>
  <c r="R1711" i="1"/>
  <c r="S1711" i="1"/>
  <c r="T1711" i="1"/>
  <c r="U1711" i="1"/>
  <c r="V1711" i="1"/>
  <c r="M1712" i="1"/>
  <c r="N1712" i="1"/>
  <c r="O1712" i="1"/>
  <c r="P1712" i="1"/>
  <c r="Q1712" i="1"/>
  <c r="R1712" i="1"/>
  <c r="S1712" i="1"/>
  <c r="T1712" i="1"/>
  <c r="U1712" i="1"/>
  <c r="V1712" i="1"/>
  <c r="M1713" i="1"/>
  <c r="N1713" i="1"/>
  <c r="O1713" i="1"/>
  <c r="P1713" i="1"/>
  <c r="Q1713" i="1"/>
  <c r="R1713" i="1"/>
  <c r="S1713" i="1"/>
  <c r="T1713" i="1"/>
  <c r="U1713" i="1"/>
  <c r="V1713" i="1"/>
  <c r="M1714" i="1"/>
  <c r="N1714" i="1"/>
  <c r="O1714" i="1"/>
  <c r="P1714" i="1"/>
  <c r="Q1714" i="1"/>
  <c r="R1714" i="1"/>
  <c r="S1714" i="1"/>
  <c r="T1714" i="1"/>
  <c r="U1714" i="1"/>
  <c r="V1714" i="1"/>
  <c r="M1715" i="1"/>
  <c r="N1715" i="1"/>
  <c r="O1715" i="1"/>
  <c r="P1715" i="1"/>
  <c r="Q1715" i="1"/>
  <c r="R1715" i="1"/>
  <c r="S1715" i="1"/>
  <c r="T1715" i="1"/>
  <c r="U1715" i="1"/>
  <c r="V1715" i="1"/>
  <c r="M1716" i="1"/>
  <c r="N1716" i="1"/>
  <c r="O1716" i="1"/>
  <c r="P1716" i="1"/>
  <c r="Q1716" i="1"/>
  <c r="R1716" i="1"/>
  <c r="S1716" i="1"/>
  <c r="T1716" i="1"/>
  <c r="U1716" i="1"/>
  <c r="V1716" i="1"/>
  <c r="M1717" i="1"/>
  <c r="N1717" i="1"/>
  <c r="O1717" i="1"/>
  <c r="P1717" i="1"/>
  <c r="Q1717" i="1"/>
  <c r="R1717" i="1"/>
  <c r="S1717" i="1"/>
  <c r="T1717" i="1"/>
  <c r="U1717" i="1"/>
  <c r="V1717" i="1"/>
  <c r="M1718" i="1"/>
  <c r="N1718" i="1"/>
  <c r="O1718" i="1"/>
  <c r="P1718" i="1"/>
  <c r="Q1718" i="1"/>
  <c r="R1718" i="1"/>
  <c r="S1718" i="1"/>
  <c r="T1718" i="1"/>
  <c r="U1718" i="1"/>
  <c r="V1718" i="1"/>
  <c r="M1719" i="1"/>
  <c r="N1719" i="1"/>
  <c r="O1719" i="1"/>
  <c r="P1719" i="1"/>
  <c r="Q1719" i="1"/>
  <c r="R1719" i="1"/>
  <c r="S1719" i="1"/>
  <c r="T1719" i="1"/>
  <c r="U1719" i="1"/>
  <c r="V1719" i="1"/>
  <c r="M1720" i="1"/>
  <c r="N1720" i="1"/>
  <c r="O1720" i="1"/>
  <c r="P1720" i="1"/>
  <c r="Q1720" i="1"/>
  <c r="R1720" i="1"/>
  <c r="S1720" i="1"/>
  <c r="T1720" i="1"/>
  <c r="U1720" i="1"/>
  <c r="V1720" i="1"/>
  <c r="M1721" i="1"/>
  <c r="N1721" i="1"/>
  <c r="O1721" i="1"/>
  <c r="P1721" i="1"/>
  <c r="Q1721" i="1"/>
  <c r="R1721" i="1"/>
  <c r="S1721" i="1"/>
  <c r="T1721" i="1"/>
  <c r="U1721" i="1"/>
  <c r="V1721" i="1"/>
  <c r="M1722" i="1"/>
  <c r="N1722" i="1"/>
  <c r="O1722" i="1"/>
  <c r="P1722" i="1"/>
  <c r="Q1722" i="1"/>
  <c r="R1722" i="1"/>
  <c r="S1722" i="1"/>
  <c r="T1722" i="1"/>
  <c r="U1722" i="1"/>
  <c r="V1722" i="1"/>
  <c r="M1723" i="1"/>
  <c r="N1723" i="1"/>
  <c r="O1723" i="1"/>
  <c r="P1723" i="1"/>
  <c r="Q1723" i="1"/>
  <c r="R1723" i="1"/>
  <c r="S1723" i="1"/>
  <c r="T1723" i="1"/>
  <c r="U1723" i="1"/>
  <c r="V1723" i="1"/>
  <c r="M1724" i="1"/>
  <c r="N1724" i="1"/>
  <c r="O1724" i="1"/>
  <c r="P1724" i="1"/>
  <c r="Q1724" i="1"/>
  <c r="R1724" i="1"/>
  <c r="S1724" i="1"/>
  <c r="T1724" i="1"/>
  <c r="U1724" i="1"/>
  <c r="V1724" i="1"/>
  <c r="M1725" i="1"/>
  <c r="N1725" i="1"/>
  <c r="O1725" i="1"/>
  <c r="P1725" i="1"/>
  <c r="Q1725" i="1"/>
  <c r="R1725" i="1"/>
  <c r="S1725" i="1"/>
  <c r="T1725" i="1"/>
  <c r="U1725" i="1"/>
  <c r="V1725" i="1"/>
  <c r="M1726" i="1"/>
  <c r="N1726" i="1"/>
  <c r="O1726" i="1"/>
  <c r="P1726" i="1"/>
  <c r="Q1726" i="1"/>
  <c r="R1726" i="1"/>
  <c r="S1726" i="1"/>
  <c r="T1726" i="1"/>
  <c r="U1726" i="1"/>
  <c r="V1726" i="1"/>
  <c r="M1727" i="1"/>
  <c r="N1727" i="1"/>
  <c r="O1727" i="1"/>
  <c r="P1727" i="1"/>
  <c r="Q1727" i="1"/>
  <c r="R1727" i="1"/>
  <c r="S1727" i="1"/>
  <c r="T1727" i="1"/>
  <c r="U1727" i="1"/>
  <c r="V1727" i="1"/>
  <c r="M1728" i="1"/>
  <c r="N1728" i="1"/>
  <c r="O1728" i="1"/>
  <c r="P1728" i="1"/>
  <c r="Q1728" i="1"/>
  <c r="R1728" i="1"/>
  <c r="S1728" i="1"/>
  <c r="T1728" i="1"/>
  <c r="U1728" i="1"/>
  <c r="V1728" i="1"/>
  <c r="M1729" i="1"/>
  <c r="N1729" i="1"/>
  <c r="O1729" i="1"/>
  <c r="P1729" i="1"/>
  <c r="Q1729" i="1"/>
  <c r="R1729" i="1"/>
  <c r="S1729" i="1"/>
  <c r="T1729" i="1"/>
  <c r="U1729" i="1"/>
  <c r="V1729" i="1"/>
  <c r="M1730" i="1"/>
  <c r="N1730" i="1"/>
  <c r="O1730" i="1"/>
  <c r="P1730" i="1"/>
  <c r="Q1730" i="1"/>
  <c r="R1730" i="1"/>
  <c r="S1730" i="1"/>
  <c r="T1730" i="1"/>
  <c r="U1730" i="1"/>
  <c r="V1730" i="1"/>
  <c r="M1731" i="1"/>
  <c r="N1731" i="1"/>
  <c r="O1731" i="1"/>
  <c r="P1731" i="1"/>
  <c r="Q1731" i="1"/>
  <c r="R1731" i="1"/>
  <c r="S1731" i="1"/>
  <c r="T1731" i="1"/>
  <c r="U1731" i="1"/>
  <c r="V1731" i="1"/>
  <c r="M1732" i="1"/>
  <c r="N1732" i="1"/>
  <c r="O1732" i="1"/>
  <c r="P1732" i="1"/>
  <c r="Q1732" i="1"/>
  <c r="R1732" i="1"/>
  <c r="S1732" i="1"/>
  <c r="T1732" i="1"/>
  <c r="U1732" i="1"/>
  <c r="V1732" i="1"/>
  <c r="M1733" i="1"/>
  <c r="N1733" i="1"/>
  <c r="O1733" i="1"/>
  <c r="P1733" i="1"/>
  <c r="Q1733" i="1"/>
  <c r="R1733" i="1"/>
  <c r="S1733" i="1"/>
  <c r="T1733" i="1"/>
  <c r="U1733" i="1"/>
  <c r="V1733" i="1"/>
  <c r="M1734" i="1"/>
  <c r="N1734" i="1"/>
  <c r="O1734" i="1"/>
  <c r="P1734" i="1"/>
  <c r="Q1734" i="1"/>
  <c r="R1734" i="1"/>
  <c r="S1734" i="1"/>
  <c r="T1734" i="1"/>
  <c r="U1734" i="1"/>
  <c r="V1734" i="1"/>
  <c r="M1735" i="1"/>
  <c r="N1735" i="1"/>
  <c r="O1735" i="1"/>
  <c r="P1735" i="1"/>
  <c r="Q1735" i="1"/>
  <c r="R1735" i="1"/>
  <c r="S1735" i="1"/>
  <c r="T1735" i="1"/>
  <c r="U1735" i="1"/>
  <c r="V1735" i="1"/>
  <c r="M1736" i="1"/>
  <c r="N1736" i="1"/>
  <c r="O1736" i="1"/>
  <c r="P1736" i="1"/>
  <c r="Q1736" i="1"/>
  <c r="R1736" i="1"/>
  <c r="S1736" i="1"/>
  <c r="T1736" i="1"/>
  <c r="U1736" i="1"/>
  <c r="V1736" i="1"/>
  <c r="M1737" i="1"/>
  <c r="N1737" i="1"/>
  <c r="O1737" i="1"/>
  <c r="P1737" i="1"/>
  <c r="Q1737" i="1"/>
  <c r="R1737" i="1"/>
  <c r="S1737" i="1"/>
  <c r="T1737" i="1"/>
  <c r="U1737" i="1"/>
  <c r="V1737" i="1"/>
  <c r="M1738" i="1"/>
  <c r="N1738" i="1"/>
  <c r="O1738" i="1"/>
  <c r="P1738" i="1"/>
  <c r="Q1738" i="1"/>
  <c r="R1738" i="1"/>
  <c r="S1738" i="1"/>
  <c r="T1738" i="1"/>
  <c r="U1738" i="1"/>
  <c r="V1738" i="1"/>
  <c r="M1739" i="1"/>
  <c r="N1739" i="1"/>
  <c r="O1739" i="1"/>
  <c r="P1739" i="1"/>
  <c r="Q1739" i="1"/>
  <c r="R1739" i="1"/>
  <c r="S1739" i="1"/>
  <c r="T1739" i="1"/>
  <c r="U1739" i="1"/>
  <c r="V1739" i="1"/>
  <c r="M1740" i="1"/>
  <c r="N1740" i="1"/>
  <c r="O1740" i="1"/>
  <c r="P1740" i="1"/>
  <c r="Q1740" i="1"/>
  <c r="R1740" i="1"/>
  <c r="S1740" i="1"/>
  <c r="T1740" i="1"/>
  <c r="U1740" i="1"/>
  <c r="V1740" i="1"/>
  <c r="M1741" i="1"/>
  <c r="N1741" i="1"/>
  <c r="O1741" i="1"/>
  <c r="P1741" i="1"/>
  <c r="Q1741" i="1"/>
  <c r="R1741" i="1"/>
  <c r="S1741" i="1"/>
  <c r="T1741" i="1"/>
  <c r="U1741" i="1"/>
  <c r="V1741" i="1"/>
  <c r="M1742" i="1"/>
  <c r="N1742" i="1"/>
  <c r="O1742" i="1"/>
  <c r="P1742" i="1"/>
  <c r="Q1742" i="1"/>
  <c r="R1742" i="1"/>
  <c r="S1742" i="1"/>
  <c r="T1742" i="1"/>
  <c r="U1742" i="1"/>
  <c r="V1742" i="1"/>
  <c r="M1743" i="1"/>
  <c r="N1743" i="1"/>
  <c r="O1743" i="1"/>
  <c r="P1743" i="1"/>
  <c r="Q1743" i="1"/>
  <c r="R1743" i="1"/>
  <c r="S1743" i="1"/>
  <c r="T1743" i="1"/>
  <c r="U1743" i="1"/>
  <c r="V1743" i="1"/>
  <c r="M1744" i="1"/>
  <c r="N1744" i="1"/>
  <c r="O1744" i="1"/>
  <c r="P1744" i="1"/>
  <c r="Q1744" i="1"/>
  <c r="R1744" i="1"/>
  <c r="S1744" i="1"/>
  <c r="T1744" i="1"/>
  <c r="U1744" i="1"/>
  <c r="V1744" i="1"/>
  <c r="M1745" i="1"/>
  <c r="N1745" i="1"/>
  <c r="O1745" i="1"/>
  <c r="P1745" i="1"/>
  <c r="Q1745" i="1"/>
  <c r="R1745" i="1"/>
  <c r="S1745" i="1"/>
  <c r="T1745" i="1"/>
  <c r="U1745" i="1"/>
  <c r="V1745" i="1"/>
  <c r="M1746" i="1"/>
  <c r="N1746" i="1"/>
  <c r="O1746" i="1"/>
  <c r="P1746" i="1"/>
  <c r="Q1746" i="1"/>
  <c r="R1746" i="1"/>
  <c r="S1746" i="1"/>
  <c r="T1746" i="1"/>
  <c r="U1746" i="1"/>
  <c r="V1746" i="1"/>
  <c r="M1747" i="1"/>
  <c r="N1747" i="1"/>
  <c r="O1747" i="1"/>
  <c r="P1747" i="1"/>
  <c r="Q1747" i="1"/>
  <c r="R1747" i="1"/>
  <c r="S1747" i="1"/>
  <c r="T1747" i="1"/>
  <c r="U1747" i="1"/>
  <c r="V1747" i="1"/>
  <c r="M1748" i="1"/>
  <c r="N1748" i="1"/>
  <c r="O1748" i="1"/>
  <c r="P1748" i="1"/>
  <c r="Q1748" i="1"/>
  <c r="R1748" i="1"/>
  <c r="S1748" i="1"/>
  <c r="T1748" i="1"/>
  <c r="U1748" i="1"/>
  <c r="V1748" i="1"/>
  <c r="M1749" i="1"/>
  <c r="N1749" i="1"/>
  <c r="O1749" i="1"/>
  <c r="P1749" i="1"/>
  <c r="Q1749" i="1"/>
  <c r="R1749" i="1"/>
  <c r="S1749" i="1"/>
  <c r="T1749" i="1"/>
  <c r="U1749" i="1"/>
  <c r="V1749" i="1"/>
  <c r="M1750" i="1"/>
  <c r="N1750" i="1"/>
  <c r="O1750" i="1"/>
  <c r="P1750" i="1"/>
  <c r="Q1750" i="1"/>
  <c r="R1750" i="1"/>
  <c r="S1750" i="1"/>
  <c r="T1750" i="1"/>
  <c r="U1750" i="1"/>
  <c r="V1750" i="1"/>
  <c r="M1751" i="1"/>
  <c r="N1751" i="1"/>
  <c r="O1751" i="1"/>
  <c r="P1751" i="1"/>
  <c r="Q1751" i="1"/>
  <c r="R1751" i="1"/>
  <c r="S1751" i="1"/>
  <c r="T1751" i="1"/>
  <c r="U1751" i="1"/>
  <c r="V1751" i="1"/>
  <c r="M1752" i="1"/>
  <c r="N1752" i="1"/>
  <c r="O1752" i="1"/>
  <c r="P1752" i="1"/>
  <c r="Q1752" i="1"/>
  <c r="R1752" i="1"/>
  <c r="S1752" i="1"/>
  <c r="T1752" i="1"/>
  <c r="U1752" i="1"/>
  <c r="V1752" i="1"/>
  <c r="M1753" i="1"/>
  <c r="N1753" i="1"/>
  <c r="O1753" i="1"/>
  <c r="P1753" i="1"/>
  <c r="Q1753" i="1"/>
  <c r="R1753" i="1"/>
  <c r="S1753" i="1"/>
  <c r="T1753" i="1"/>
  <c r="U1753" i="1"/>
  <c r="V1753" i="1"/>
  <c r="M1754" i="1"/>
  <c r="N1754" i="1"/>
  <c r="O1754" i="1"/>
  <c r="P1754" i="1"/>
  <c r="Q1754" i="1"/>
  <c r="R1754" i="1"/>
  <c r="S1754" i="1"/>
  <c r="T1754" i="1"/>
  <c r="U1754" i="1"/>
  <c r="V1754" i="1"/>
  <c r="M1755" i="1"/>
  <c r="N1755" i="1"/>
  <c r="O1755" i="1"/>
  <c r="P1755" i="1"/>
  <c r="Q1755" i="1"/>
  <c r="R1755" i="1"/>
  <c r="S1755" i="1"/>
  <c r="T1755" i="1"/>
  <c r="U1755" i="1"/>
  <c r="V1755" i="1"/>
  <c r="M1756" i="1"/>
  <c r="N1756" i="1"/>
  <c r="O1756" i="1"/>
  <c r="P1756" i="1"/>
  <c r="Q1756" i="1"/>
  <c r="R1756" i="1"/>
  <c r="S1756" i="1"/>
  <c r="T1756" i="1"/>
  <c r="U1756" i="1"/>
  <c r="V1756" i="1"/>
  <c r="M1757" i="1"/>
  <c r="N1757" i="1"/>
  <c r="O1757" i="1"/>
  <c r="P1757" i="1"/>
  <c r="Q1757" i="1"/>
  <c r="R1757" i="1"/>
  <c r="S1757" i="1"/>
  <c r="T1757" i="1"/>
  <c r="U1757" i="1"/>
  <c r="V1757" i="1"/>
  <c r="M1758" i="1"/>
  <c r="N1758" i="1"/>
  <c r="O1758" i="1"/>
  <c r="P1758" i="1"/>
  <c r="Q1758" i="1"/>
  <c r="R1758" i="1"/>
  <c r="S1758" i="1"/>
  <c r="T1758" i="1"/>
  <c r="U1758" i="1"/>
  <c r="V1758" i="1"/>
  <c r="M1759" i="1"/>
  <c r="N1759" i="1"/>
  <c r="O1759" i="1"/>
  <c r="P1759" i="1"/>
  <c r="Q1759" i="1"/>
  <c r="R1759" i="1"/>
  <c r="S1759" i="1"/>
  <c r="T1759" i="1"/>
  <c r="U1759" i="1"/>
  <c r="V1759" i="1"/>
  <c r="M1760" i="1"/>
  <c r="N1760" i="1"/>
  <c r="O1760" i="1"/>
  <c r="P1760" i="1"/>
  <c r="Q1760" i="1"/>
  <c r="R1760" i="1"/>
  <c r="S1760" i="1"/>
  <c r="T1760" i="1"/>
  <c r="U1760" i="1"/>
  <c r="V1760" i="1"/>
  <c r="M1761" i="1"/>
  <c r="N1761" i="1"/>
  <c r="O1761" i="1"/>
  <c r="P1761" i="1"/>
  <c r="Q1761" i="1"/>
  <c r="R1761" i="1"/>
  <c r="S1761" i="1"/>
  <c r="T1761" i="1"/>
  <c r="U1761" i="1"/>
  <c r="V1761" i="1"/>
  <c r="M1762" i="1"/>
  <c r="N1762" i="1"/>
  <c r="O1762" i="1"/>
  <c r="P1762" i="1"/>
  <c r="Q1762" i="1"/>
  <c r="R1762" i="1"/>
  <c r="S1762" i="1"/>
  <c r="T1762" i="1"/>
  <c r="U1762" i="1"/>
  <c r="V1762" i="1"/>
  <c r="M1763" i="1"/>
  <c r="N1763" i="1"/>
  <c r="O1763" i="1"/>
  <c r="P1763" i="1"/>
  <c r="Q1763" i="1"/>
  <c r="R1763" i="1"/>
  <c r="S1763" i="1"/>
  <c r="T1763" i="1"/>
  <c r="U1763" i="1"/>
  <c r="V1763" i="1"/>
  <c r="M1764" i="1"/>
  <c r="N1764" i="1"/>
  <c r="O1764" i="1"/>
  <c r="P1764" i="1"/>
  <c r="Q1764" i="1"/>
  <c r="R1764" i="1"/>
  <c r="S1764" i="1"/>
  <c r="T1764" i="1"/>
  <c r="U1764" i="1"/>
  <c r="V1764" i="1"/>
  <c r="M1765" i="1"/>
  <c r="N1765" i="1"/>
  <c r="O1765" i="1"/>
  <c r="P1765" i="1"/>
  <c r="Q1765" i="1"/>
  <c r="R1765" i="1"/>
  <c r="S1765" i="1"/>
  <c r="T1765" i="1"/>
  <c r="U1765" i="1"/>
  <c r="V1765" i="1"/>
  <c r="M1766" i="1"/>
  <c r="N1766" i="1"/>
  <c r="O1766" i="1"/>
  <c r="P1766" i="1"/>
  <c r="Q1766" i="1"/>
  <c r="R1766" i="1"/>
  <c r="S1766" i="1"/>
  <c r="T1766" i="1"/>
  <c r="U1766" i="1"/>
  <c r="V1766" i="1"/>
  <c r="M1767" i="1"/>
  <c r="N1767" i="1"/>
  <c r="O1767" i="1"/>
  <c r="P1767" i="1"/>
  <c r="Q1767" i="1"/>
  <c r="R1767" i="1"/>
  <c r="S1767" i="1"/>
  <c r="T1767" i="1"/>
  <c r="U1767" i="1"/>
  <c r="V1767" i="1"/>
  <c r="M1768" i="1"/>
  <c r="N1768" i="1"/>
  <c r="O1768" i="1"/>
  <c r="P1768" i="1"/>
  <c r="Q1768" i="1"/>
  <c r="R1768" i="1"/>
  <c r="S1768" i="1"/>
  <c r="T1768" i="1"/>
  <c r="U1768" i="1"/>
  <c r="V1768" i="1"/>
  <c r="M1769" i="1"/>
  <c r="N1769" i="1"/>
  <c r="O1769" i="1"/>
  <c r="P1769" i="1"/>
  <c r="Q1769" i="1"/>
  <c r="R1769" i="1"/>
  <c r="S1769" i="1"/>
  <c r="T1769" i="1"/>
  <c r="U1769" i="1"/>
  <c r="V1769" i="1"/>
  <c r="M1770" i="1"/>
  <c r="N1770" i="1"/>
  <c r="O1770" i="1"/>
  <c r="P1770" i="1"/>
  <c r="Q1770" i="1"/>
  <c r="R1770" i="1"/>
  <c r="S1770" i="1"/>
  <c r="T1770" i="1"/>
  <c r="U1770" i="1"/>
  <c r="V1770" i="1"/>
  <c r="M1771" i="1"/>
  <c r="N1771" i="1"/>
  <c r="O1771" i="1"/>
  <c r="P1771" i="1"/>
  <c r="Q1771" i="1"/>
  <c r="R1771" i="1"/>
  <c r="S1771" i="1"/>
  <c r="T1771" i="1"/>
  <c r="U1771" i="1"/>
  <c r="V1771" i="1"/>
  <c r="M1772" i="1"/>
  <c r="N1772" i="1"/>
  <c r="O1772" i="1"/>
  <c r="P1772" i="1"/>
  <c r="Q1772" i="1"/>
  <c r="R1772" i="1"/>
  <c r="S1772" i="1"/>
  <c r="T1772" i="1"/>
  <c r="U1772" i="1"/>
  <c r="V1772" i="1"/>
  <c r="M1773" i="1"/>
  <c r="N1773" i="1"/>
  <c r="O1773" i="1"/>
  <c r="P1773" i="1"/>
  <c r="Q1773" i="1"/>
  <c r="R1773" i="1"/>
  <c r="S1773" i="1"/>
  <c r="T1773" i="1"/>
  <c r="U1773" i="1"/>
  <c r="V1773" i="1"/>
  <c r="M1774" i="1"/>
  <c r="N1774" i="1"/>
  <c r="O1774" i="1"/>
  <c r="P1774" i="1"/>
  <c r="Q1774" i="1"/>
  <c r="R1774" i="1"/>
  <c r="S1774" i="1"/>
  <c r="T1774" i="1"/>
  <c r="U1774" i="1"/>
  <c r="V1774" i="1"/>
  <c r="M1775" i="1"/>
  <c r="N1775" i="1"/>
  <c r="O1775" i="1"/>
  <c r="P1775" i="1"/>
  <c r="Q1775" i="1"/>
  <c r="R1775" i="1"/>
  <c r="S1775" i="1"/>
  <c r="T1775" i="1"/>
  <c r="U1775" i="1"/>
  <c r="V1775" i="1"/>
  <c r="M1776" i="1"/>
  <c r="N1776" i="1"/>
  <c r="O1776" i="1"/>
  <c r="P1776" i="1"/>
  <c r="Q1776" i="1"/>
  <c r="R1776" i="1"/>
  <c r="S1776" i="1"/>
  <c r="T1776" i="1"/>
  <c r="U1776" i="1"/>
  <c r="V1776" i="1"/>
  <c r="M1777" i="1"/>
  <c r="N1777" i="1"/>
  <c r="O1777" i="1"/>
  <c r="P1777" i="1"/>
  <c r="Q1777" i="1"/>
  <c r="R1777" i="1"/>
  <c r="S1777" i="1"/>
  <c r="T1777" i="1"/>
  <c r="U1777" i="1"/>
  <c r="V1777" i="1"/>
  <c r="M1778" i="1"/>
  <c r="N1778" i="1"/>
  <c r="O1778" i="1"/>
  <c r="P1778" i="1"/>
  <c r="Q1778" i="1"/>
  <c r="R1778" i="1"/>
  <c r="S1778" i="1"/>
  <c r="T1778" i="1"/>
  <c r="U1778" i="1"/>
  <c r="V1778" i="1"/>
  <c r="M1779" i="1"/>
  <c r="N1779" i="1"/>
  <c r="O1779" i="1"/>
  <c r="P1779" i="1"/>
  <c r="Q1779" i="1"/>
  <c r="R1779" i="1"/>
  <c r="S1779" i="1"/>
  <c r="T1779" i="1"/>
  <c r="U1779" i="1"/>
  <c r="V1779" i="1"/>
  <c r="M1780" i="1"/>
  <c r="N1780" i="1"/>
  <c r="O1780" i="1"/>
  <c r="P1780" i="1"/>
  <c r="Q1780" i="1"/>
  <c r="R1780" i="1"/>
  <c r="S1780" i="1"/>
  <c r="T1780" i="1"/>
  <c r="U1780" i="1"/>
  <c r="V1780" i="1"/>
  <c r="M1781" i="1"/>
  <c r="N1781" i="1"/>
  <c r="O1781" i="1"/>
  <c r="P1781" i="1"/>
  <c r="Q1781" i="1"/>
  <c r="R1781" i="1"/>
  <c r="S1781" i="1"/>
  <c r="T1781" i="1"/>
  <c r="U1781" i="1"/>
  <c r="V1781" i="1"/>
  <c r="M1782" i="1"/>
  <c r="N1782" i="1"/>
  <c r="O1782" i="1"/>
  <c r="P1782" i="1"/>
  <c r="Q1782" i="1"/>
  <c r="R1782" i="1"/>
  <c r="S1782" i="1"/>
  <c r="T1782" i="1"/>
  <c r="U1782" i="1"/>
  <c r="V1782" i="1"/>
  <c r="M1783" i="1"/>
  <c r="N1783" i="1"/>
  <c r="O1783" i="1"/>
  <c r="P1783" i="1"/>
  <c r="Q1783" i="1"/>
  <c r="R1783" i="1"/>
  <c r="S1783" i="1"/>
  <c r="T1783" i="1"/>
  <c r="U1783" i="1"/>
  <c r="V1783" i="1"/>
  <c r="M1784" i="1"/>
  <c r="N1784" i="1"/>
  <c r="O1784" i="1"/>
  <c r="P1784" i="1"/>
  <c r="Q1784" i="1"/>
  <c r="R1784" i="1"/>
  <c r="S1784" i="1"/>
  <c r="T1784" i="1"/>
  <c r="U1784" i="1"/>
  <c r="V1784" i="1"/>
  <c r="M1785" i="1"/>
  <c r="N1785" i="1"/>
  <c r="O1785" i="1"/>
  <c r="P1785" i="1"/>
  <c r="Q1785" i="1"/>
  <c r="R1785" i="1"/>
  <c r="S1785" i="1"/>
  <c r="T1785" i="1"/>
  <c r="U1785" i="1"/>
  <c r="V1785" i="1"/>
  <c r="M1786" i="1"/>
  <c r="N1786" i="1"/>
  <c r="O1786" i="1"/>
  <c r="P1786" i="1"/>
  <c r="Q1786" i="1"/>
  <c r="R1786" i="1"/>
  <c r="S1786" i="1"/>
  <c r="T1786" i="1"/>
  <c r="U1786" i="1"/>
  <c r="V1786" i="1"/>
  <c r="M1787" i="1"/>
  <c r="N1787" i="1"/>
  <c r="O1787" i="1"/>
  <c r="P1787" i="1"/>
  <c r="Q1787" i="1"/>
  <c r="R1787" i="1"/>
  <c r="S1787" i="1"/>
  <c r="T1787" i="1"/>
  <c r="U1787" i="1"/>
  <c r="V1787" i="1"/>
  <c r="M1788" i="1"/>
  <c r="N1788" i="1"/>
  <c r="O1788" i="1"/>
  <c r="P1788" i="1"/>
  <c r="Q1788" i="1"/>
  <c r="R1788" i="1"/>
  <c r="S1788" i="1"/>
  <c r="T1788" i="1"/>
  <c r="U1788" i="1"/>
  <c r="V1788" i="1"/>
  <c r="M1789" i="1"/>
  <c r="N1789" i="1"/>
  <c r="O1789" i="1"/>
  <c r="P1789" i="1"/>
  <c r="Q1789" i="1"/>
  <c r="R1789" i="1"/>
  <c r="S1789" i="1"/>
  <c r="T1789" i="1"/>
  <c r="U1789" i="1"/>
  <c r="V1789" i="1"/>
  <c r="M1790" i="1"/>
  <c r="N1790" i="1"/>
  <c r="O1790" i="1"/>
  <c r="P1790" i="1"/>
  <c r="Q1790" i="1"/>
  <c r="R1790" i="1"/>
  <c r="S1790" i="1"/>
  <c r="T1790" i="1"/>
  <c r="U1790" i="1"/>
  <c r="V1790" i="1"/>
  <c r="M1791" i="1"/>
  <c r="N1791" i="1"/>
  <c r="O1791" i="1"/>
  <c r="P1791" i="1"/>
  <c r="Q1791" i="1"/>
  <c r="R1791" i="1"/>
  <c r="S1791" i="1"/>
  <c r="T1791" i="1"/>
  <c r="U1791" i="1"/>
  <c r="V1791" i="1"/>
  <c r="M1792" i="1"/>
  <c r="N1792" i="1"/>
  <c r="O1792" i="1"/>
  <c r="P1792" i="1"/>
  <c r="Q1792" i="1"/>
  <c r="R1792" i="1"/>
  <c r="S1792" i="1"/>
  <c r="T1792" i="1"/>
  <c r="U1792" i="1"/>
  <c r="V1792" i="1"/>
  <c r="M1793" i="1"/>
  <c r="N1793" i="1"/>
  <c r="O1793" i="1"/>
  <c r="P1793" i="1"/>
  <c r="Q1793" i="1"/>
  <c r="R1793" i="1"/>
  <c r="S1793" i="1"/>
  <c r="T1793" i="1"/>
  <c r="U1793" i="1"/>
  <c r="V1793" i="1"/>
  <c r="M1794" i="1"/>
  <c r="N1794" i="1"/>
  <c r="O1794" i="1"/>
  <c r="P1794" i="1"/>
  <c r="Q1794" i="1"/>
  <c r="R1794" i="1"/>
  <c r="S1794" i="1"/>
  <c r="T1794" i="1"/>
  <c r="U1794" i="1"/>
  <c r="V1794" i="1"/>
  <c r="M1795" i="1"/>
  <c r="N1795" i="1"/>
  <c r="O1795" i="1"/>
  <c r="P1795" i="1"/>
  <c r="Q1795" i="1"/>
  <c r="R1795" i="1"/>
  <c r="S1795" i="1"/>
  <c r="T1795" i="1"/>
  <c r="U1795" i="1"/>
  <c r="V1795" i="1"/>
  <c r="M1796" i="1"/>
  <c r="N1796" i="1"/>
  <c r="O1796" i="1"/>
  <c r="P1796" i="1"/>
  <c r="Q1796" i="1"/>
  <c r="R1796" i="1"/>
  <c r="S1796" i="1"/>
  <c r="T1796" i="1"/>
  <c r="U1796" i="1"/>
  <c r="V1796" i="1"/>
  <c r="M1797" i="1"/>
  <c r="N1797" i="1"/>
  <c r="O1797" i="1"/>
  <c r="P1797" i="1"/>
  <c r="Q1797" i="1"/>
  <c r="R1797" i="1"/>
  <c r="S1797" i="1"/>
  <c r="T1797" i="1"/>
  <c r="U1797" i="1"/>
  <c r="V1797" i="1"/>
  <c r="M1798" i="1"/>
  <c r="N1798" i="1"/>
  <c r="O1798" i="1"/>
  <c r="P1798" i="1"/>
  <c r="Q1798" i="1"/>
  <c r="R1798" i="1"/>
  <c r="S1798" i="1"/>
  <c r="T1798" i="1"/>
  <c r="U1798" i="1"/>
  <c r="V1798" i="1"/>
  <c r="M1799" i="1"/>
  <c r="N1799" i="1"/>
  <c r="O1799" i="1"/>
  <c r="P1799" i="1"/>
  <c r="Q1799" i="1"/>
  <c r="R1799" i="1"/>
  <c r="S1799" i="1"/>
  <c r="T1799" i="1"/>
  <c r="U1799" i="1"/>
  <c r="V1799" i="1"/>
  <c r="M1800" i="1"/>
  <c r="N1800" i="1"/>
  <c r="O1800" i="1"/>
  <c r="P1800" i="1"/>
  <c r="Q1800" i="1"/>
  <c r="R1800" i="1"/>
  <c r="S1800" i="1"/>
  <c r="T1800" i="1"/>
  <c r="U1800" i="1"/>
  <c r="V1800" i="1"/>
  <c r="M1801" i="1"/>
  <c r="N1801" i="1"/>
  <c r="O1801" i="1"/>
  <c r="P1801" i="1"/>
  <c r="Q1801" i="1"/>
  <c r="R1801" i="1"/>
  <c r="S1801" i="1"/>
  <c r="T1801" i="1"/>
  <c r="U1801" i="1"/>
  <c r="V1801" i="1"/>
  <c r="M1802" i="1"/>
  <c r="N1802" i="1"/>
  <c r="O1802" i="1"/>
  <c r="P1802" i="1"/>
  <c r="Q1802" i="1"/>
  <c r="R1802" i="1"/>
  <c r="S1802" i="1"/>
  <c r="T1802" i="1"/>
  <c r="U1802" i="1"/>
  <c r="V1802" i="1"/>
  <c r="M1803" i="1"/>
  <c r="N1803" i="1"/>
  <c r="O1803" i="1"/>
  <c r="P1803" i="1"/>
  <c r="Q1803" i="1"/>
  <c r="R1803" i="1"/>
  <c r="S1803" i="1"/>
  <c r="T1803" i="1"/>
  <c r="U1803" i="1"/>
  <c r="V1803" i="1"/>
  <c r="M1804" i="1"/>
  <c r="N1804" i="1"/>
  <c r="O1804" i="1"/>
  <c r="P1804" i="1"/>
  <c r="Q1804" i="1"/>
  <c r="R1804" i="1"/>
  <c r="S1804" i="1"/>
  <c r="T1804" i="1"/>
  <c r="U1804" i="1"/>
  <c r="V1804" i="1"/>
  <c r="M1805" i="1"/>
  <c r="N1805" i="1"/>
  <c r="O1805" i="1"/>
  <c r="P1805" i="1"/>
  <c r="Q1805" i="1"/>
  <c r="R1805" i="1"/>
  <c r="S1805" i="1"/>
  <c r="T1805" i="1"/>
  <c r="U1805" i="1"/>
  <c r="V1805" i="1"/>
  <c r="M1806" i="1"/>
  <c r="N1806" i="1"/>
  <c r="O1806" i="1"/>
  <c r="P1806" i="1"/>
  <c r="Q1806" i="1"/>
  <c r="R1806" i="1"/>
  <c r="S1806" i="1"/>
  <c r="T1806" i="1"/>
  <c r="U1806" i="1"/>
  <c r="V1806" i="1"/>
  <c r="M1807" i="1"/>
  <c r="N1807" i="1"/>
  <c r="O1807" i="1"/>
  <c r="P1807" i="1"/>
  <c r="Q1807" i="1"/>
  <c r="R1807" i="1"/>
  <c r="S1807" i="1"/>
  <c r="T1807" i="1"/>
  <c r="U1807" i="1"/>
  <c r="V1807" i="1"/>
  <c r="M1808" i="1"/>
  <c r="N1808" i="1"/>
  <c r="O1808" i="1"/>
  <c r="P1808" i="1"/>
  <c r="Q1808" i="1"/>
  <c r="R1808" i="1"/>
  <c r="S1808" i="1"/>
  <c r="T1808" i="1"/>
  <c r="U1808" i="1"/>
  <c r="V1808" i="1"/>
  <c r="M1809" i="1"/>
  <c r="N1809" i="1"/>
  <c r="O1809" i="1"/>
  <c r="P1809" i="1"/>
  <c r="Q1809" i="1"/>
  <c r="R1809" i="1"/>
  <c r="S1809" i="1"/>
  <c r="T1809" i="1"/>
  <c r="U1809" i="1"/>
  <c r="V1809" i="1"/>
  <c r="M1810" i="1"/>
  <c r="N1810" i="1"/>
  <c r="O1810" i="1"/>
  <c r="P1810" i="1"/>
  <c r="Q1810" i="1"/>
  <c r="R1810" i="1"/>
  <c r="S1810" i="1"/>
  <c r="T1810" i="1"/>
  <c r="U1810" i="1"/>
  <c r="V1810" i="1"/>
  <c r="M1811" i="1"/>
  <c r="N1811" i="1"/>
  <c r="O1811" i="1"/>
  <c r="P1811" i="1"/>
  <c r="Q1811" i="1"/>
  <c r="R1811" i="1"/>
  <c r="S1811" i="1"/>
  <c r="T1811" i="1"/>
  <c r="U1811" i="1"/>
  <c r="V1811" i="1"/>
  <c r="M1812" i="1"/>
  <c r="N1812" i="1"/>
  <c r="O1812" i="1"/>
  <c r="P1812" i="1"/>
  <c r="Q1812" i="1"/>
  <c r="R1812" i="1"/>
  <c r="S1812" i="1"/>
  <c r="T1812" i="1"/>
  <c r="U1812" i="1"/>
  <c r="V1812" i="1"/>
  <c r="M1813" i="1"/>
  <c r="N1813" i="1"/>
  <c r="O1813" i="1"/>
  <c r="P1813" i="1"/>
  <c r="Q1813" i="1"/>
  <c r="R1813" i="1"/>
  <c r="S1813" i="1"/>
  <c r="T1813" i="1"/>
  <c r="U1813" i="1"/>
  <c r="V1813" i="1"/>
  <c r="M1814" i="1"/>
  <c r="N1814" i="1"/>
  <c r="O1814" i="1"/>
  <c r="P1814" i="1"/>
  <c r="Q1814" i="1"/>
  <c r="R1814" i="1"/>
  <c r="S1814" i="1"/>
  <c r="T1814" i="1"/>
  <c r="U1814" i="1"/>
  <c r="V1814" i="1"/>
  <c r="M1815" i="1"/>
  <c r="N1815" i="1"/>
  <c r="O1815" i="1"/>
  <c r="P1815" i="1"/>
  <c r="Q1815" i="1"/>
  <c r="R1815" i="1"/>
  <c r="S1815" i="1"/>
  <c r="T1815" i="1"/>
  <c r="U1815" i="1"/>
  <c r="V1815" i="1"/>
  <c r="M1816" i="1"/>
  <c r="N1816" i="1"/>
  <c r="O1816" i="1"/>
  <c r="P1816" i="1"/>
  <c r="Q1816" i="1"/>
  <c r="R1816" i="1"/>
  <c r="S1816" i="1"/>
  <c r="T1816" i="1"/>
  <c r="U1816" i="1"/>
  <c r="V1816" i="1"/>
  <c r="M1817" i="1"/>
  <c r="N1817" i="1"/>
  <c r="O1817" i="1"/>
  <c r="P1817" i="1"/>
  <c r="Q1817" i="1"/>
  <c r="R1817" i="1"/>
  <c r="S1817" i="1"/>
  <c r="T1817" i="1"/>
  <c r="U1817" i="1"/>
  <c r="V1817" i="1"/>
  <c r="M1818" i="1"/>
  <c r="N1818" i="1"/>
  <c r="O1818" i="1"/>
  <c r="P1818" i="1"/>
  <c r="Q1818" i="1"/>
  <c r="R1818" i="1"/>
  <c r="S1818" i="1"/>
  <c r="T1818" i="1"/>
  <c r="U1818" i="1"/>
  <c r="V1818" i="1"/>
  <c r="M1819" i="1"/>
  <c r="N1819" i="1"/>
  <c r="O1819" i="1"/>
  <c r="P1819" i="1"/>
  <c r="Q1819" i="1"/>
  <c r="R1819" i="1"/>
  <c r="S1819" i="1"/>
  <c r="T1819" i="1"/>
  <c r="U1819" i="1"/>
  <c r="V1819" i="1"/>
  <c r="M1820" i="1"/>
  <c r="N1820" i="1"/>
  <c r="O1820" i="1"/>
  <c r="P1820" i="1"/>
  <c r="Q1820" i="1"/>
  <c r="R1820" i="1"/>
  <c r="S1820" i="1"/>
  <c r="T1820" i="1"/>
  <c r="U1820" i="1"/>
  <c r="V1820" i="1"/>
  <c r="M1821" i="1"/>
  <c r="N1821" i="1"/>
  <c r="O1821" i="1"/>
  <c r="P1821" i="1"/>
  <c r="Q1821" i="1"/>
  <c r="R1821" i="1"/>
  <c r="S1821" i="1"/>
  <c r="T1821" i="1"/>
  <c r="U1821" i="1"/>
  <c r="V1821" i="1"/>
  <c r="M1822" i="1"/>
  <c r="N1822" i="1"/>
  <c r="O1822" i="1"/>
  <c r="P1822" i="1"/>
  <c r="Q1822" i="1"/>
  <c r="R1822" i="1"/>
  <c r="S1822" i="1"/>
  <c r="T1822" i="1"/>
  <c r="U1822" i="1"/>
  <c r="V1822" i="1"/>
  <c r="M1823" i="1"/>
  <c r="N1823" i="1"/>
  <c r="O1823" i="1"/>
  <c r="P1823" i="1"/>
  <c r="Q1823" i="1"/>
  <c r="R1823" i="1"/>
  <c r="S1823" i="1"/>
  <c r="T1823" i="1"/>
  <c r="U1823" i="1"/>
  <c r="V1823" i="1"/>
  <c r="M1824" i="1"/>
  <c r="N1824" i="1"/>
  <c r="O1824" i="1"/>
  <c r="P1824" i="1"/>
  <c r="Q1824" i="1"/>
  <c r="R1824" i="1"/>
  <c r="S1824" i="1"/>
  <c r="T1824" i="1"/>
  <c r="U1824" i="1"/>
  <c r="V1824" i="1"/>
  <c r="M1825" i="1"/>
  <c r="N1825" i="1"/>
  <c r="O1825" i="1"/>
  <c r="P1825" i="1"/>
  <c r="Q1825" i="1"/>
  <c r="R1825" i="1"/>
  <c r="S1825" i="1"/>
  <c r="T1825" i="1"/>
  <c r="U1825" i="1"/>
  <c r="V1825" i="1"/>
  <c r="M1826" i="1"/>
  <c r="N1826" i="1"/>
  <c r="O1826" i="1"/>
  <c r="P1826" i="1"/>
  <c r="Q1826" i="1"/>
  <c r="R1826" i="1"/>
  <c r="S1826" i="1"/>
  <c r="T1826" i="1"/>
  <c r="U1826" i="1"/>
  <c r="V1826" i="1"/>
  <c r="M1827" i="1"/>
  <c r="N1827" i="1"/>
  <c r="O1827" i="1"/>
  <c r="P1827" i="1"/>
  <c r="Q1827" i="1"/>
  <c r="R1827" i="1"/>
  <c r="S1827" i="1"/>
  <c r="T1827" i="1"/>
  <c r="U1827" i="1"/>
  <c r="V1827" i="1"/>
  <c r="M1828" i="1"/>
  <c r="N1828" i="1"/>
  <c r="O1828" i="1"/>
  <c r="P1828" i="1"/>
  <c r="Q1828" i="1"/>
  <c r="R1828" i="1"/>
  <c r="S1828" i="1"/>
  <c r="T1828" i="1"/>
  <c r="U1828" i="1"/>
  <c r="V1828" i="1"/>
  <c r="M1829" i="1"/>
  <c r="N1829" i="1"/>
  <c r="O1829" i="1"/>
  <c r="P1829" i="1"/>
  <c r="Q1829" i="1"/>
  <c r="R1829" i="1"/>
  <c r="S1829" i="1"/>
  <c r="T1829" i="1"/>
  <c r="U1829" i="1"/>
  <c r="V1829" i="1"/>
  <c r="M1830" i="1"/>
  <c r="N1830" i="1"/>
  <c r="O1830" i="1"/>
  <c r="P1830" i="1"/>
  <c r="Q1830" i="1"/>
  <c r="R1830" i="1"/>
  <c r="S1830" i="1"/>
  <c r="T1830" i="1"/>
  <c r="U1830" i="1"/>
  <c r="V1830" i="1"/>
  <c r="M1831" i="1"/>
  <c r="N1831" i="1"/>
  <c r="O1831" i="1"/>
  <c r="P1831" i="1"/>
  <c r="Q1831" i="1"/>
  <c r="R1831" i="1"/>
  <c r="S1831" i="1"/>
  <c r="T1831" i="1"/>
  <c r="U1831" i="1"/>
  <c r="V1831" i="1"/>
  <c r="M1832" i="1"/>
  <c r="N1832" i="1"/>
  <c r="O1832" i="1"/>
  <c r="P1832" i="1"/>
  <c r="Q1832" i="1"/>
  <c r="R1832" i="1"/>
  <c r="S1832" i="1"/>
  <c r="T1832" i="1"/>
  <c r="U1832" i="1"/>
  <c r="V1832" i="1"/>
  <c r="M1833" i="1"/>
  <c r="N1833" i="1"/>
  <c r="O1833" i="1"/>
  <c r="P1833" i="1"/>
  <c r="Q1833" i="1"/>
  <c r="R1833" i="1"/>
  <c r="S1833" i="1"/>
  <c r="T1833" i="1"/>
  <c r="U1833" i="1"/>
  <c r="V1833" i="1"/>
  <c r="M1834" i="1"/>
  <c r="N1834" i="1"/>
  <c r="O1834" i="1"/>
  <c r="P1834" i="1"/>
  <c r="Q1834" i="1"/>
  <c r="R1834" i="1"/>
  <c r="S1834" i="1"/>
  <c r="T1834" i="1"/>
  <c r="U1834" i="1"/>
  <c r="V1834" i="1"/>
  <c r="M1835" i="1"/>
  <c r="N1835" i="1"/>
  <c r="O1835" i="1"/>
  <c r="P1835" i="1"/>
  <c r="Q1835" i="1"/>
  <c r="R1835" i="1"/>
  <c r="S1835" i="1"/>
  <c r="T1835" i="1"/>
  <c r="U1835" i="1"/>
  <c r="V1835" i="1"/>
  <c r="M1836" i="1"/>
  <c r="N1836" i="1"/>
  <c r="O1836" i="1"/>
  <c r="P1836" i="1"/>
  <c r="Q1836" i="1"/>
  <c r="R1836" i="1"/>
  <c r="S1836" i="1"/>
  <c r="T1836" i="1"/>
  <c r="U1836" i="1"/>
  <c r="V1836" i="1"/>
  <c r="M1837" i="1"/>
  <c r="N1837" i="1"/>
  <c r="O1837" i="1"/>
  <c r="P1837" i="1"/>
  <c r="Q1837" i="1"/>
  <c r="R1837" i="1"/>
  <c r="S1837" i="1"/>
  <c r="T1837" i="1"/>
  <c r="U1837" i="1"/>
  <c r="V1837" i="1"/>
  <c r="M1838" i="1"/>
  <c r="N1838" i="1"/>
  <c r="O1838" i="1"/>
  <c r="P1838" i="1"/>
  <c r="Q1838" i="1"/>
  <c r="R1838" i="1"/>
  <c r="S1838" i="1"/>
  <c r="T1838" i="1"/>
  <c r="U1838" i="1"/>
  <c r="V1838" i="1"/>
  <c r="M1839" i="1"/>
  <c r="N1839" i="1"/>
  <c r="O1839" i="1"/>
  <c r="P1839" i="1"/>
  <c r="Q1839" i="1"/>
  <c r="R1839" i="1"/>
  <c r="S1839" i="1"/>
  <c r="T1839" i="1"/>
  <c r="U1839" i="1"/>
  <c r="V1839" i="1"/>
  <c r="M1840" i="1"/>
  <c r="N1840" i="1"/>
  <c r="O1840" i="1"/>
  <c r="P1840" i="1"/>
  <c r="Q1840" i="1"/>
  <c r="R1840" i="1"/>
  <c r="S1840" i="1"/>
  <c r="T1840" i="1"/>
  <c r="U1840" i="1"/>
  <c r="V1840" i="1"/>
  <c r="M1841" i="1"/>
  <c r="N1841" i="1"/>
  <c r="O1841" i="1"/>
  <c r="P1841" i="1"/>
  <c r="Q1841" i="1"/>
  <c r="R1841" i="1"/>
  <c r="S1841" i="1"/>
  <c r="T1841" i="1"/>
  <c r="U1841" i="1"/>
  <c r="V1841" i="1"/>
  <c r="M1842" i="1"/>
  <c r="N1842" i="1"/>
  <c r="O1842" i="1"/>
  <c r="P1842" i="1"/>
  <c r="Q1842" i="1"/>
  <c r="R1842" i="1"/>
  <c r="S1842" i="1"/>
  <c r="T1842" i="1"/>
  <c r="U1842" i="1"/>
  <c r="V1842" i="1"/>
  <c r="M1843" i="1"/>
  <c r="N1843" i="1"/>
  <c r="O1843" i="1"/>
  <c r="P1843" i="1"/>
  <c r="Q1843" i="1"/>
  <c r="R1843" i="1"/>
  <c r="S1843" i="1"/>
  <c r="T1843" i="1"/>
  <c r="U1843" i="1"/>
  <c r="V1843" i="1"/>
  <c r="M1844" i="1"/>
  <c r="N1844" i="1"/>
  <c r="O1844" i="1"/>
  <c r="P1844" i="1"/>
  <c r="Q1844" i="1"/>
  <c r="R1844" i="1"/>
  <c r="S1844" i="1"/>
  <c r="T1844" i="1"/>
  <c r="U1844" i="1"/>
  <c r="V1844" i="1"/>
  <c r="M1845" i="1"/>
  <c r="N1845" i="1"/>
  <c r="O1845" i="1"/>
  <c r="P1845" i="1"/>
  <c r="Q1845" i="1"/>
  <c r="R1845" i="1"/>
  <c r="S1845" i="1"/>
  <c r="T1845" i="1"/>
  <c r="U1845" i="1"/>
  <c r="V1845" i="1"/>
  <c r="M1846" i="1"/>
  <c r="N1846" i="1"/>
  <c r="O1846" i="1"/>
  <c r="P1846" i="1"/>
  <c r="Q1846" i="1"/>
  <c r="R1846" i="1"/>
  <c r="S1846" i="1"/>
  <c r="T1846" i="1"/>
  <c r="U1846" i="1"/>
  <c r="V1846" i="1"/>
  <c r="M1847" i="1"/>
  <c r="N1847" i="1"/>
  <c r="O1847" i="1"/>
  <c r="P1847" i="1"/>
  <c r="Q1847" i="1"/>
  <c r="R1847" i="1"/>
  <c r="S1847" i="1"/>
  <c r="T1847" i="1"/>
  <c r="U1847" i="1"/>
  <c r="V1847" i="1"/>
  <c r="M1848" i="1"/>
  <c r="N1848" i="1"/>
  <c r="O1848" i="1"/>
  <c r="P1848" i="1"/>
  <c r="Q1848" i="1"/>
  <c r="R1848" i="1"/>
  <c r="S1848" i="1"/>
  <c r="T1848" i="1"/>
  <c r="U1848" i="1"/>
  <c r="V1848" i="1"/>
  <c r="M1849" i="1"/>
  <c r="N1849" i="1"/>
  <c r="O1849" i="1"/>
  <c r="P1849" i="1"/>
  <c r="Q1849" i="1"/>
  <c r="R1849" i="1"/>
  <c r="S1849" i="1"/>
  <c r="T1849" i="1"/>
  <c r="U1849" i="1"/>
  <c r="V1849" i="1"/>
  <c r="M1850" i="1"/>
  <c r="N1850" i="1"/>
  <c r="O1850" i="1"/>
  <c r="P1850" i="1"/>
  <c r="Q1850" i="1"/>
  <c r="R1850" i="1"/>
  <c r="S1850" i="1"/>
  <c r="T1850" i="1"/>
  <c r="U1850" i="1"/>
  <c r="V1850" i="1"/>
  <c r="M1851" i="1"/>
  <c r="N1851" i="1"/>
  <c r="O1851" i="1"/>
  <c r="P1851" i="1"/>
  <c r="Q1851" i="1"/>
  <c r="R1851" i="1"/>
  <c r="S1851" i="1"/>
  <c r="T1851" i="1"/>
  <c r="U1851" i="1"/>
  <c r="V1851" i="1"/>
  <c r="M1852" i="1"/>
  <c r="N1852" i="1"/>
  <c r="O1852" i="1"/>
  <c r="P1852" i="1"/>
  <c r="Q1852" i="1"/>
  <c r="R1852" i="1"/>
  <c r="S1852" i="1"/>
  <c r="T1852" i="1"/>
  <c r="U1852" i="1"/>
  <c r="V1852" i="1"/>
  <c r="M1853" i="1"/>
  <c r="N1853" i="1"/>
  <c r="O1853" i="1"/>
  <c r="P1853" i="1"/>
  <c r="Q1853" i="1"/>
  <c r="R1853" i="1"/>
  <c r="S1853" i="1"/>
  <c r="T1853" i="1"/>
  <c r="U1853" i="1"/>
  <c r="V1853" i="1"/>
  <c r="M1854" i="1"/>
  <c r="N1854" i="1"/>
  <c r="O1854" i="1"/>
  <c r="P1854" i="1"/>
  <c r="Q1854" i="1"/>
  <c r="R1854" i="1"/>
  <c r="S1854" i="1"/>
  <c r="T1854" i="1"/>
  <c r="U1854" i="1"/>
  <c r="V1854" i="1"/>
  <c r="M1855" i="1"/>
  <c r="N1855" i="1"/>
  <c r="O1855" i="1"/>
  <c r="P1855" i="1"/>
  <c r="Q1855" i="1"/>
  <c r="R1855" i="1"/>
  <c r="S1855" i="1"/>
  <c r="T1855" i="1"/>
  <c r="U1855" i="1"/>
  <c r="V1855" i="1"/>
  <c r="M1856" i="1"/>
  <c r="N1856" i="1"/>
  <c r="O1856" i="1"/>
  <c r="P1856" i="1"/>
  <c r="Q1856" i="1"/>
  <c r="R1856" i="1"/>
  <c r="S1856" i="1"/>
  <c r="T1856" i="1"/>
  <c r="U1856" i="1"/>
  <c r="V1856" i="1"/>
  <c r="M1857" i="1"/>
  <c r="N1857" i="1"/>
  <c r="O1857" i="1"/>
  <c r="P1857" i="1"/>
  <c r="Q1857" i="1"/>
  <c r="R1857" i="1"/>
  <c r="S1857" i="1"/>
  <c r="T1857" i="1"/>
  <c r="U1857" i="1"/>
  <c r="V1857" i="1"/>
  <c r="M1858" i="1"/>
  <c r="N1858" i="1"/>
  <c r="O1858" i="1"/>
  <c r="P1858" i="1"/>
  <c r="Q1858" i="1"/>
  <c r="R1858" i="1"/>
  <c r="S1858" i="1"/>
  <c r="T1858" i="1"/>
  <c r="U1858" i="1"/>
  <c r="V1858" i="1"/>
  <c r="M1859" i="1"/>
  <c r="N1859" i="1"/>
  <c r="O1859" i="1"/>
  <c r="P1859" i="1"/>
  <c r="Q1859" i="1"/>
  <c r="R1859" i="1"/>
  <c r="S1859" i="1"/>
  <c r="T1859" i="1"/>
  <c r="U1859" i="1"/>
  <c r="V1859" i="1"/>
  <c r="M1860" i="1"/>
  <c r="N1860" i="1"/>
  <c r="O1860" i="1"/>
  <c r="P1860" i="1"/>
  <c r="Q1860" i="1"/>
  <c r="R1860" i="1"/>
  <c r="S1860" i="1"/>
  <c r="T1860" i="1"/>
  <c r="U1860" i="1"/>
  <c r="V1860" i="1"/>
  <c r="M1861" i="1"/>
  <c r="N1861" i="1"/>
  <c r="O1861" i="1"/>
  <c r="P1861" i="1"/>
  <c r="Q1861" i="1"/>
  <c r="R1861" i="1"/>
  <c r="S1861" i="1"/>
  <c r="T1861" i="1"/>
  <c r="U1861" i="1"/>
  <c r="V1861" i="1"/>
  <c r="M1862" i="1"/>
  <c r="N1862" i="1"/>
  <c r="O1862" i="1"/>
  <c r="P1862" i="1"/>
  <c r="Q1862" i="1"/>
  <c r="R1862" i="1"/>
  <c r="S1862" i="1"/>
  <c r="T1862" i="1"/>
  <c r="U1862" i="1"/>
  <c r="V1862" i="1"/>
  <c r="M1863" i="1"/>
  <c r="N1863" i="1"/>
  <c r="O1863" i="1"/>
  <c r="P1863" i="1"/>
  <c r="Q1863" i="1"/>
  <c r="R1863" i="1"/>
  <c r="S1863" i="1"/>
  <c r="T1863" i="1"/>
  <c r="U1863" i="1"/>
  <c r="V1863" i="1"/>
  <c r="M1864" i="1"/>
  <c r="N1864" i="1"/>
  <c r="O1864" i="1"/>
  <c r="P1864" i="1"/>
  <c r="Q1864" i="1"/>
  <c r="R1864" i="1"/>
  <c r="S1864" i="1"/>
  <c r="T1864" i="1"/>
  <c r="U1864" i="1"/>
  <c r="V1864" i="1"/>
  <c r="M1865" i="1"/>
  <c r="N1865" i="1"/>
  <c r="O1865" i="1"/>
  <c r="P1865" i="1"/>
  <c r="Q1865" i="1"/>
  <c r="R1865" i="1"/>
  <c r="S1865" i="1"/>
  <c r="T1865" i="1"/>
  <c r="U1865" i="1"/>
  <c r="V1865" i="1"/>
  <c r="M1866" i="1"/>
  <c r="N1866" i="1"/>
  <c r="O1866" i="1"/>
  <c r="P1866" i="1"/>
  <c r="Q1866" i="1"/>
  <c r="R1866" i="1"/>
  <c r="S1866" i="1"/>
  <c r="T1866" i="1"/>
  <c r="U1866" i="1"/>
  <c r="V1866" i="1"/>
  <c r="M1867" i="1"/>
  <c r="N1867" i="1"/>
  <c r="O1867" i="1"/>
  <c r="P1867" i="1"/>
  <c r="Q1867" i="1"/>
  <c r="R1867" i="1"/>
  <c r="S1867" i="1"/>
  <c r="T1867" i="1"/>
  <c r="U1867" i="1"/>
  <c r="V1867" i="1"/>
  <c r="M1868" i="1"/>
  <c r="N1868" i="1"/>
  <c r="O1868" i="1"/>
  <c r="P1868" i="1"/>
  <c r="Q1868" i="1"/>
  <c r="R1868" i="1"/>
  <c r="S1868" i="1"/>
  <c r="T1868" i="1"/>
  <c r="U1868" i="1"/>
  <c r="V1868" i="1"/>
  <c r="M1869" i="1"/>
  <c r="N1869" i="1"/>
  <c r="O1869" i="1"/>
  <c r="P1869" i="1"/>
  <c r="Q1869" i="1"/>
  <c r="R1869" i="1"/>
  <c r="S1869" i="1"/>
  <c r="T1869" i="1"/>
  <c r="U1869" i="1"/>
  <c r="V1869" i="1"/>
  <c r="M1870" i="1"/>
  <c r="N1870" i="1"/>
  <c r="O1870" i="1"/>
  <c r="P1870" i="1"/>
  <c r="Q1870" i="1"/>
  <c r="R1870" i="1"/>
  <c r="S1870" i="1"/>
  <c r="T1870" i="1"/>
  <c r="U1870" i="1"/>
  <c r="V1870" i="1"/>
  <c r="M1871" i="1"/>
  <c r="N1871" i="1"/>
  <c r="O1871" i="1"/>
  <c r="P1871" i="1"/>
  <c r="Q1871" i="1"/>
  <c r="R1871" i="1"/>
  <c r="S1871" i="1"/>
  <c r="T1871" i="1"/>
  <c r="U1871" i="1"/>
  <c r="V1871" i="1"/>
  <c r="M1872" i="1"/>
  <c r="N1872" i="1"/>
  <c r="O1872" i="1"/>
  <c r="P1872" i="1"/>
  <c r="Q1872" i="1"/>
  <c r="R1872" i="1"/>
  <c r="S1872" i="1"/>
  <c r="T1872" i="1"/>
  <c r="U1872" i="1"/>
  <c r="V1872" i="1"/>
  <c r="M1873" i="1"/>
  <c r="N1873" i="1"/>
  <c r="O1873" i="1"/>
  <c r="P1873" i="1"/>
  <c r="Q1873" i="1"/>
  <c r="R1873" i="1"/>
  <c r="S1873" i="1"/>
  <c r="T1873" i="1"/>
  <c r="U1873" i="1"/>
  <c r="V1873" i="1"/>
  <c r="M1874" i="1"/>
  <c r="N1874" i="1"/>
  <c r="O1874" i="1"/>
  <c r="P1874" i="1"/>
  <c r="Q1874" i="1"/>
  <c r="R1874" i="1"/>
  <c r="S1874" i="1"/>
  <c r="T1874" i="1"/>
  <c r="U1874" i="1"/>
  <c r="V1874" i="1"/>
  <c r="M1875" i="1"/>
  <c r="N1875" i="1"/>
  <c r="O1875" i="1"/>
  <c r="P1875" i="1"/>
  <c r="Q1875" i="1"/>
  <c r="R1875" i="1"/>
  <c r="S1875" i="1"/>
  <c r="T1875" i="1"/>
  <c r="U1875" i="1"/>
  <c r="V1875" i="1"/>
  <c r="M1876" i="1"/>
  <c r="N1876" i="1"/>
  <c r="O1876" i="1"/>
  <c r="P1876" i="1"/>
  <c r="Q1876" i="1"/>
  <c r="R1876" i="1"/>
  <c r="S1876" i="1"/>
  <c r="T1876" i="1"/>
  <c r="U1876" i="1"/>
  <c r="V1876" i="1"/>
  <c r="M1877" i="1"/>
  <c r="N1877" i="1"/>
  <c r="O1877" i="1"/>
  <c r="P1877" i="1"/>
  <c r="Q1877" i="1"/>
  <c r="R1877" i="1"/>
  <c r="S1877" i="1"/>
  <c r="T1877" i="1"/>
  <c r="U1877" i="1"/>
  <c r="V1877" i="1"/>
  <c r="M1878" i="1"/>
  <c r="N1878" i="1"/>
  <c r="O1878" i="1"/>
  <c r="P1878" i="1"/>
  <c r="Q1878" i="1"/>
  <c r="R1878" i="1"/>
  <c r="S1878" i="1"/>
  <c r="T1878" i="1"/>
  <c r="U1878" i="1"/>
  <c r="V1878" i="1"/>
  <c r="M1879" i="1"/>
  <c r="N1879" i="1"/>
  <c r="O1879" i="1"/>
  <c r="P1879" i="1"/>
  <c r="Q1879" i="1"/>
  <c r="R1879" i="1"/>
  <c r="S1879" i="1"/>
  <c r="T1879" i="1"/>
  <c r="U1879" i="1"/>
  <c r="V1879" i="1"/>
  <c r="M1880" i="1"/>
  <c r="N1880" i="1"/>
  <c r="O1880" i="1"/>
  <c r="P1880" i="1"/>
  <c r="Q1880" i="1"/>
  <c r="R1880" i="1"/>
  <c r="S1880" i="1"/>
  <c r="T1880" i="1"/>
  <c r="U1880" i="1"/>
  <c r="V1880" i="1"/>
  <c r="M1881" i="1"/>
  <c r="N1881" i="1"/>
  <c r="O1881" i="1"/>
  <c r="P1881" i="1"/>
  <c r="Q1881" i="1"/>
  <c r="R1881" i="1"/>
  <c r="S1881" i="1"/>
  <c r="T1881" i="1"/>
  <c r="U1881" i="1"/>
  <c r="V1881" i="1"/>
  <c r="M1882" i="1"/>
  <c r="N1882" i="1"/>
  <c r="O1882" i="1"/>
  <c r="P1882" i="1"/>
  <c r="Q1882" i="1"/>
  <c r="R1882" i="1"/>
  <c r="S1882" i="1"/>
  <c r="T1882" i="1"/>
  <c r="U1882" i="1"/>
  <c r="V1882" i="1"/>
  <c r="M1883" i="1"/>
  <c r="N1883" i="1"/>
  <c r="O1883" i="1"/>
  <c r="P1883" i="1"/>
  <c r="Q1883" i="1"/>
  <c r="R1883" i="1"/>
  <c r="S1883" i="1"/>
  <c r="T1883" i="1"/>
  <c r="U1883" i="1"/>
  <c r="V1883" i="1"/>
  <c r="M1884" i="1"/>
  <c r="N1884" i="1"/>
  <c r="O1884" i="1"/>
  <c r="P1884" i="1"/>
  <c r="Q1884" i="1"/>
  <c r="R1884" i="1"/>
  <c r="S1884" i="1"/>
  <c r="T1884" i="1"/>
  <c r="U1884" i="1"/>
  <c r="V1884" i="1"/>
  <c r="M1885" i="1"/>
  <c r="N1885" i="1"/>
  <c r="O1885" i="1"/>
  <c r="P1885" i="1"/>
  <c r="Q1885" i="1"/>
  <c r="R1885" i="1"/>
  <c r="S1885" i="1"/>
  <c r="T1885" i="1"/>
  <c r="U1885" i="1"/>
  <c r="V1885" i="1"/>
  <c r="M1886" i="1"/>
  <c r="N1886" i="1"/>
  <c r="O1886" i="1"/>
  <c r="P1886" i="1"/>
  <c r="Q1886" i="1"/>
  <c r="R1886" i="1"/>
  <c r="S1886" i="1"/>
  <c r="T1886" i="1"/>
  <c r="U1886" i="1"/>
  <c r="V1886" i="1"/>
  <c r="M1887" i="1"/>
  <c r="N1887" i="1"/>
  <c r="O1887" i="1"/>
  <c r="P1887" i="1"/>
  <c r="Q1887" i="1"/>
  <c r="R1887" i="1"/>
  <c r="S1887" i="1"/>
  <c r="T1887" i="1"/>
  <c r="U1887" i="1"/>
  <c r="V1887" i="1"/>
  <c r="M1888" i="1"/>
  <c r="N1888" i="1"/>
  <c r="O1888" i="1"/>
  <c r="P1888" i="1"/>
  <c r="Q1888" i="1"/>
  <c r="R1888" i="1"/>
  <c r="S1888" i="1"/>
  <c r="T1888" i="1"/>
  <c r="U1888" i="1"/>
  <c r="V1888" i="1"/>
  <c r="M1889" i="1"/>
  <c r="N1889" i="1"/>
  <c r="O1889" i="1"/>
  <c r="P1889" i="1"/>
  <c r="Q1889" i="1"/>
  <c r="R1889" i="1"/>
  <c r="S1889" i="1"/>
  <c r="T1889" i="1"/>
  <c r="U1889" i="1"/>
  <c r="V1889" i="1"/>
  <c r="M1890" i="1"/>
  <c r="N1890" i="1"/>
  <c r="O1890" i="1"/>
  <c r="P1890" i="1"/>
  <c r="Q1890" i="1"/>
  <c r="R1890" i="1"/>
  <c r="S1890" i="1"/>
  <c r="T1890" i="1"/>
  <c r="U1890" i="1"/>
  <c r="V1890" i="1"/>
  <c r="M1891" i="1"/>
  <c r="N1891" i="1"/>
  <c r="O1891" i="1"/>
  <c r="P1891" i="1"/>
  <c r="Q1891" i="1"/>
  <c r="R1891" i="1"/>
  <c r="S1891" i="1"/>
  <c r="T1891" i="1"/>
  <c r="U1891" i="1"/>
  <c r="V1891" i="1"/>
  <c r="M1892" i="1"/>
  <c r="N1892" i="1"/>
  <c r="O1892" i="1"/>
  <c r="P1892" i="1"/>
  <c r="Q1892" i="1"/>
  <c r="R1892" i="1"/>
  <c r="S1892" i="1"/>
  <c r="T1892" i="1"/>
  <c r="U1892" i="1"/>
  <c r="V1892" i="1"/>
  <c r="M1893" i="1"/>
  <c r="N1893" i="1"/>
  <c r="O1893" i="1"/>
  <c r="P1893" i="1"/>
  <c r="Q1893" i="1"/>
  <c r="R1893" i="1"/>
  <c r="S1893" i="1"/>
  <c r="T1893" i="1"/>
  <c r="U1893" i="1"/>
  <c r="V1893" i="1"/>
  <c r="M1894" i="1"/>
  <c r="N1894" i="1"/>
  <c r="O1894" i="1"/>
  <c r="P1894" i="1"/>
  <c r="Q1894" i="1"/>
  <c r="R1894" i="1"/>
  <c r="S1894" i="1"/>
  <c r="T1894" i="1"/>
  <c r="U1894" i="1"/>
  <c r="V1894" i="1"/>
  <c r="M1895" i="1"/>
  <c r="N1895" i="1"/>
  <c r="O1895" i="1"/>
  <c r="P1895" i="1"/>
  <c r="Q1895" i="1"/>
  <c r="R1895" i="1"/>
  <c r="S1895" i="1"/>
  <c r="T1895" i="1"/>
  <c r="U1895" i="1"/>
  <c r="V1895" i="1"/>
  <c r="M1896" i="1"/>
  <c r="N1896" i="1"/>
  <c r="O1896" i="1"/>
  <c r="P1896" i="1"/>
  <c r="Q1896" i="1"/>
  <c r="R1896" i="1"/>
  <c r="S1896" i="1"/>
  <c r="T1896" i="1"/>
  <c r="U1896" i="1"/>
  <c r="V1896" i="1"/>
  <c r="M1897" i="1"/>
  <c r="N1897" i="1"/>
  <c r="O1897" i="1"/>
  <c r="P1897" i="1"/>
  <c r="Q1897" i="1"/>
  <c r="R1897" i="1"/>
  <c r="S1897" i="1"/>
  <c r="T1897" i="1"/>
  <c r="U1897" i="1"/>
  <c r="V1897" i="1"/>
  <c r="M1898" i="1"/>
  <c r="N1898" i="1"/>
  <c r="O1898" i="1"/>
  <c r="P1898" i="1"/>
  <c r="Q1898" i="1"/>
  <c r="R1898" i="1"/>
  <c r="S1898" i="1"/>
  <c r="T1898" i="1"/>
  <c r="U1898" i="1"/>
  <c r="V1898" i="1"/>
  <c r="M1899" i="1"/>
  <c r="N1899" i="1"/>
  <c r="O1899" i="1"/>
  <c r="P1899" i="1"/>
  <c r="Q1899" i="1"/>
  <c r="R1899" i="1"/>
  <c r="S1899" i="1"/>
  <c r="T1899" i="1"/>
  <c r="U1899" i="1"/>
  <c r="V1899" i="1"/>
  <c r="M1900" i="1"/>
  <c r="N1900" i="1"/>
  <c r="O1900" i="1"/>
  <c r="P1900" i="1"/>
  <c r="Q1900" i="1"/>
  <c r="R1900" i="1"/>
  <c r="S1900" i="1"/>
  <c r="T1900" i="1"/>
  <c r="U1900" i="1"/>
  <c r="V1900" i="1"/>
  <c r="M1901" i="1"/>
  <c r="N1901" i="1"/>
  <c r="O1901" i="1"/>
  <c r="P1901" i="1"/>
  <c r="Q1901" i="1"/>
  <c r="R1901" i="1"/>
  <c r="S1901" i="1"/>
  <c r="T1901" i="1"/>
  <c r="U1901" i="1"/>
  <c r="V1901" i="1"/>
  <c r="M1902" i="1"/>
  <c r="N1902" i="1"/>
  <c r="O1902" i="1"/>
  <c r="P1902" i="1"/>
  <c r="Q1902" i="1"/>
  <c r="R1902" i="1"/>
  <c r="S1902" i="1"/>
  <c r="T1902" i="1"/>
  <c r="U1902" i="1"/>
  <c r="V1902" i="1"/>
  <c r="M1903" i="1"/>
  <c r="N1903" i="1"/>
  <c r="O1903" i="1"/>
  <c r="P1903" i="1"/>
  <c r="Q1903" i="1"/>
  <c r="R1903" i="1"/>
  <c r="S1903" i="1"/>
  <c r="T1903" i="1"/>
  <c r="U1903" i="1"/>
  <c r="V1903" i="1"/>
  <c r="M1904" i="1"/>
  <c r="N1904" i="1"/>
  <c r="O1904" i="1"/>
  <c r="P1904" i="1"/>
  <c r="Q1904" i="1"/>
  <c r="R1904" i="1"/>
  <c r="S1904" i="1"/>
  <c r="T1904" i="1"/>
  <c r="U1904" i="1"/>
  <c r="V1904" i="1"/>
  <c r="M1905" i="1"/>
  <c r="N1905" i="1"/>
  <c r="O1905" i="1"/>
  <c r="P1905" i="1"/>
  <c r="Q1905" i="1"/>
  <c r="R1905" i="1"/>
  <c r="S1905" i="1"/>
  <c r="T1905" i="1"/>
  <c r="U1905" i="1"/>
  <c r="V1905" i="1"/>
  <c r="M1906" i="1"/>
  <c r="N1906" i="1"/>
  <c r="O1906" i="1"/>
  <c r="P1906" i="1"/>
  <c r="Q1906" i="1"/>
  <c r="R1906" i="1"/>
  <c r="S1906" i="1"/>
  <c r="T1906" i="1"/>
  <c r="U1906" i="1"/>
  <c r="V1906" i="1"/>
  <c r="M1907" i="1"/>
  <c r="N1907" i="1"/>
  <c r="O1907" i="1"/>
  <c r="P1907" i="1"/>
  <c r="Q1907" i="1"/>
  <c r="R1907" i="1"/>
  <c r="S1907" i="1"/>
  <c r="T1907" i="1"/>
  <c r="U1907" i="1"/>
  <c r="V1907" i="1"/>
  <c r="M1908" i="1"/>
  <c r="N1908" i="1"/>
  <c r="O1908" i="1"/>
  <c r="P1908" i="1"/>
  <c r="Q1908" i="1"/>
  <c r="R1908" i="1"/>
  <c r="S1908" i="1"/>
  <c r="T1908" i="1"/>
  <c r="U1908" i="1"/>
  <c r="V1908" i="1"/>
  <c r="M1909" i="1"/>
  <c r="N1909" i="1"/>
  <c r="O1909" i="1"/>
  <c r="P1909" i="1"/>
  <c r="Q1909" i="1"/>
  <c r="R1909" i="1"/>
  <c r="S1909" i="1"/>
  <c r="T1909" i="1"/>
  <c r="U1909" i="1"/>
  <c r="V1909" i="1"/>
  <c r="M1910" i="1"/>
  <c r="N1910" i="1"/>
  <c r="O1910" i="1"/>
  <c r="P1910" i="1"/>
  <c r="Q1910" i="1"/>
  <c r="R1910" i="1"/>
  <c r="S1910" i="1"/>
  <c r="T1910" i="1"/>
  <c r="U1910" i="1"/>
  <c r="V1910" i="1"/>
  <c r="M1911" i="1"/>
  <c r="N1911" i="1"/>
  <c r="O1911" i="1"/>
  <c r="P1911" i="1"/>
  <c r="Q1911" i="1"/>
  <c r="R1911" i="1"/>
  <c r="S1911" i="1"/>
  <c r="T1911" i="1"/>
  <c r="U1911" i="1"/>
  <c r="V1911" i="1"/>
  <c r="M1912" i="1"/>
  <c r="N1912" i="1"/>
  <c r="O1912" i="1"/>
  <c r="P1912" i="1"/>
  <c r="Q1912" i="1"/>
  <c r="R1912" i="1"/>
  <c r="S1912" i="1"/>
  <c r="T1912" i="1"/>
  <c r="U1912" i="1"/>
  <c r="V1912" i="1"/>
  <c r="M1913" i="1"/>
  <c r="N1913" i="1"/>
  <c r="O1913" i="1"/>
  <c r="P1913" i="1"/>
  <c r="Q1913" i="1"/>
  <c r="R1913" i="1"/>
  <c r="S1913" i="1"/>
  <c r="T1913" i="1"/>
  <c r="U1913" i="1"/>
  <c r="V1913" i="1"/>
  <c r="M1914" i="1"/>
  <c r="N1914" i="1"/>
  <c r="O1914" i="1"/>
  <c r="P1914" i="1"/>
  <c r="Q1914" i="1"/>
  <c r="R1914" i="1"/>
  <c r="S1914" i="1"/>
  <c r="T1914" i="1"/>
  <c r="U1914" i="1"/>
  <c r="V1914" i="1"/>
  <c r="M1915" i="1"/>
  <c r="N1915" i="1"/>
  <c r="O1915" i="1"/>
  <c r="P1915" i="1"/>
  <c r="Q1915" i="1"/>
  <c r="R1915" i="1"/>
  <c r="S1915" i="1"/>
  <c r="T1915" i="1"/>
  <c r="U1915" i="1"/>
  <c r="V1915" i="1"/>
  <c r="M1916" i="1"/>
  <c r="N1916" i="1"/>
  <c r="O1916" i="1"/>
  <c r="P1916" i="1"/>
  <c r="Q1916" i="1"/>
  <c r="R1916" i="1"/>
  <c r="S1916" i="1"/>
  <c r="T1916" i="1"/>
  <c r="U1916" i="1"/>
  <c r="V1916" i="1"/>
  <c r="M1917" i="1"/>
  <c r="N1917" i="1"/>
  <c r="O1917" i="1"/>
  <c r="P1917" i="1"/>
  <c r="Q1917" i="1"/>
  <c r="R1917" i="1"/>
  <c r="S1917" i="1"/>
  <c r="T1917" i="1"/>
  <c r="U1917" i="1"/>
  <c r="V1917" i="1"/>
  <c r="M1918" i="1"/>
  <c r="N1918" i="1"/>
  <c r="O1918" i="1"/>
  <c r="P1918" i="1"/>
  <c r="Q1918" i="1"/>
  <c r="R1918" i="1"/>
  <c r="S1918" i="1"/>
  <c r="T1918" i="1"/>
  <c r="U1918" i="1"/>
  <c r="V1918" i="1"/>
  <c r="M1919" i="1"/>
  <c r="N1919" i="1"/>
  <c r="O1919" i="1"/>
  <c r="P1919" i="1"/>
  <c r="Q1919" i="1"/>
  <c r="R1919" i="1"/>
  <c r="S1919" i="1"/>
  <c r="T1919" i="1"/>
  <c r="U1919" i="1"/>
  <c r="V1919" i="1"/>
  <c r="M1920" i="1"/>
  <c r="N1920" i="1"/>
  <c r="O1920" i="1"/>
  <c r="P1920" i="1"/>
  <c r="Q1920" i="1"/>
  <c r="R1920" i="1"/>
  <c r="S1920" i="1"/>
  <c r="T1920" i="1"/>
  <c r="U1920" i="1"/>
  <c r="V1920" i="1"/>
  <c r="M1921" i="1"/>
  <c r="N1921" i="1"/>
  <c r="O1921" i="1"/>
  <c r="P1921" i="1"/>
  <c r="Q1921" i="1"/>
  <c r="R1921" i="1"/>
  <c r="S1921" i="1"/>
  <c r="T1921" i="1"/>
  <c r="U1921" i="1"/>
  <c r="V1921" i="1"/>
  <c r="M1922" i="1"/>
  <c r="N1922" i="1"/>
  <c r="O1922" i="1"/>
  <c r="P1922" i="1"/>
  <c r="Q1922" i="1"/>
  <c r="R1922" i="1"/>
  <c r="S1922" i="1"/>
  <c r="T1922" i="1"/>
  <c r="U1922" i="1"/>
  <c r="V1922" i="1"/>
  <c r="M1923" i="1"/>
  <c r="N1923" i="1"/>
  <c r="O1923" i="1"/>
  <c r="P1923" i="1"/>
  <c r="Q1923" i="1"/>
  <c r="R1923" i="1"/>
  <c r="S1923" i="1"/>
  <c r="T1923" i="1"/>
  <c r="U1923" i="1"/>
  <c r="V1923" i="1"/>
  <c r="M1924" i="1"/>
  <c r="N1924" i="1"/>
  <c r="O1924" i="1"/>
  <c r="P1924" i="1"/>
  <c r="Q1924" i="1"/>
  <c r="R1924" i="1"/>
  <c r="S1924" i="1"/>
  <c r="T1924" i="1"/>
  <c r="U1924" i="1"/>
  <c r="V1924" i="1"/>
  <c r="M1925" i="1"/>
  <c r="N1925" i="1"/>
  <c r="O1925" i="1"/>
  <c r="P1925" i="1"/>
  <c r="Q1925" i="1"/>
  <c r="R1925" i="1"/>
  <c r="S1925" i="1"/>
  <c r="T1925" i="1"/>
  <c r="U1925" i="1"/>
  <c r="V1925" i="1"/>
  <c r="M1926" i="1"/>
  <c r="N1926" i="1"/>
  <c r="O1926" i="1"/>
  <c r="P1926" i="1"/>
  <c r="Q1926" i="1"/>
  <c r="R1926" i="1"/>
  <c r="S1926" i="1"/>
  <c r="T1926" i="1"/>
  <c r="U1926" i="1"/>
  <c r="V1926" i="1"/>
  <c r="M1927" i="1"/>
  <c r="N1927" i="1"/>
  <c r="O1927" i="1"/>
  <c r="P1927" i="1"/>
  <c r="Q1927" i="1"/>
  <c r="R1927" i="1"/>
  <c r="S1927" i="1"/>
  <c r="T1927" i="1"/>
  <c r="U1927" i="1"/>
  <c r="V1927" i="1"/>
  <c r="M1928" i="1"/>
  <c r="N1928" i="1"/>
  <c r="O1928" i="1"/>
  <c r="P1928" i="1"/>
  <c r="Q1928" i="1"/>
  <c r="R1928" i="1"/>
  <c r="S1928" i="1"/>
  <c r="T1928" i="1"/>
  <c r="U1928" i="1"/>
  <c r="V1928" i="1"/>
  <c r="M1929" i="1"/>
  <c r="N1929" i="1"/>
  <c r="O1929" i="1"/>
  <c r="P1929" i="1"/>
  <c r="Q1929" i="1"/>
  <c r="R1929" i="1"/>
  <c r="S1929" i="1"/>
  <c r="T1929" i="1"/>
  <c r="U1929" i="1"/>
  <c r="V1929" i="1"/>
  <c r="M1930" i="1"/>
  <c r="N1930" i="1"/>
  <c r="O1930" i="1"/>
  <c r="P1930" i="1"/>
  <c r="Q1930" i="1"/>
  <c r="R1930" i="1"/>
  <c r="S1930" i="1"/>
  <c r="T1930" i="1"/>
  <c r="U1930" i="1"/>
  <c r="V1930" i="1"/>
  <c r="M1931" i="1"/>
  <c r="N1931" i="1"/>
  <c r="O1931" i="1"/>
  <c r="P1931" i="1"/>
  <c r="Q1931" i="1"/>
  <c r="R1931" i="1"/>
  <c r="S1931" i="1"/>
  <c r="T1931" i="1"/>
  <c r="U1931" i="1"/>
  <c r="V1931" i="1"/>
  <c r="M1932" i="1"/>
  <c r="N1932" i="1"/>
  <c r="O1932" i="1"/>
  <c r="P1932" i="1"/>
  <c r="Q1932" i="1"/>
  <c r="R1932" i="1"/>
  <c r="S1932" i="1"/>
  <c r="T1932" i="1"/>
  <c r="U1932" i="1"/>
  <c r="V1932" i="1"/>
  <c r="M1933" i="1"/>
  <c r="N1933" i="1"/>
  <c r="O1933" i="1"/>
  <c r="P1933" i="1"/>
  <c r="Q1933" i="1"/>
  <c r="R1933" i="1"/>
  <c r="S1933" i="1"/>
  <c r="T1933" i="1"/>
  <c r="U1933" i="1"/>
  <c r="V1933" i="1"/>
  <c r="M1934" i="1"/>
  <c r="N1934" i="1"/>
  <c r="O1934" i="1"/>
  <c r="P1934" i="1"/>
  <c r="Q1934" i="1"/>
  <c r="R1934" i="1"/>
  <c r="S1934" i="1"/>
  <c r="T1934" i="1"/>
  <c r="U1934" i="1"/>
  <c r="V1934" i="1"/>
  <c r="M1935" i="1"/>
  <c r="N1935" i="1"/>
  <c r="O1935" i="1"/>
  <c r="P1935" i="1"/>
  <c r="Q1935" i="1"/>
  <c r="R1935" i="1"/>
  <c r="S1935" i="1"/>
  <c r="T1935" i="1"/>
  <c r="U1935" i="1"/>
  <c r="V1935" i="1"/>
  <c r="M1936" i="1"/>
  <c r="N1936" i="1"/>
  <c r="O1936" i="1"/>
  <c r="P1936" i="1"/>
  <c r="Q1936" i="1"/>
  <c r="R1936" i="1"/>
  <c r="S1936" i="1"/>
  <c r="T1936" i="1"/>
  <c r="U1936" i="1"/>
  <c r="V1936" i="1"/>
  <c r="M1937" i="1"/>
  <c r="N1937" i="1"/>
  <c r="O1937" i="1"/>
  <c r="P1937" i="1"/>
  <c r="Q1937" i="1"/>
  <c r="R1937" i="1"/>
  <c r="S1937" i="1"/>
  <c r="T1937" i="1"/>
  <c r="U1937" i="1"/>
  <c r="V1937" i="1"/>
  <c r="M1938" i="1"/>
  <c r="N1938" i="1"/>
  <c r="O1938" i="1"/>
  <c r="P1938" i="1"/>
  <c r="Q1938" i="1"/>
  <c r="R1938" i="1"/>
  <c r="S1938" i="1"/>
  <c r="T1938" i="1"/>
  <c r="U1938" i="1"/>
  <c r="V1938" i="1"/>
  <c r="M1939" i="1"/>
  <c r="N1939" i="1"/>
  <c r="O1939" i="1"/>
  <c r="P1939" i="1"/>
  <c r="Q1939" i="1"/>
  <c r="R1939" i="1"/>
  <c r="S1939" i="1"/>
  <c r="T1939" i="1"/>
  <c r="U1939" i="1"/>
  <c r="V1939" i="1"/>
  <c r="M1940" i="1"/>
  <c r="N1940" i="1"/>
  <c r="O1940" i="1"/>
  <c r="P1940" i="1"/>
  <c r="Q1940" i="1"/>
  <c r="R1940" i="1"/>
  <c r="S1940" i="1"/>
  <c r="T1940" i="1"/>
  <c r="U1940" i="1"/>
  <c r="V1940" i="1"/>
  <c r="M1941" i="1"/>
  <c r="N1941" i="1"/>
  <c r="O1941" i="1"/>
  <c r="P1941" i="1"/>
  <c r="Q1941" i="1"/>
  <c r="R1941" i="1"/>
  <c r="S1941" i="1"/>
  <c r="T1941" i="1"/>
  <c r="U1941" i="1"/>
  <c r="V1941" i="1"/>
  <c r="M1942" i="1"/>
  <c r="N1942" i="1"/>
  <c r="O1942" i="1"/>
  <c r="P1942" i="1"/>
  <c r="Q1942" i="1"/>
  <c r="R1942" i="1"/>
  <c r="S1942" i="1"/>
  <c r="T1942" i="1"/>
  <c r="U1942" i="1"/>
  <c r="V1942" i="1"/>
  <c r="M1943" i="1"/>
  <c r="N1943" i="1"/>
  <c r="O1943" i="1"/>
  <c r="P1943" i="1"/>
  <c r="Q1943" i="1"/>
  <c r="R1943" i="1"/>
  <c r="S1943" i="1"/>
  <c r="T1943" i="1"/>
  <c r="U1943" i="1"/>
  <c r="V1943" i="1"/>
  <c r="M1944" i="1"/>
  <c r="N1944" i="1"/>
  <c r="O1944" i="1"/>
  <c r="P1944" i="1"/>
  <c r="Q1944" i="1"/>
  <c r="R1944" i="1"/>
  <c r="S1944" i="1"/>
  <c r="T1944" i="1"/>
  <c r="U1944" i="1"/>
  <c r="V1944" i="1"/>
  <c r="M1945" i="1"/>
  <c r="N1945" i="1"/>
  <c r="O1945" i="1"/>
  <c r="P1945" i="1"/>
  <c r="Q1945" i="1"/>
  <c r="R1945" i="1"/>
  <c r="S1945" i="1"/>
  <c r="T1945" i="1"/>
  <c r="U1945" i="1"/>
  <c r="V1945" i="1"/>
  <c r="M1946" i="1"/>
  <c r="N1946" i="1"/>
  <c r="O1946" i="1"/>
  <c r="P1946" i="1"/>
  <c r="Q1946" i="1"/>
  <c r="R1946" i="1"/>
  <c r="S1946" i="1"/>
  <c r="T1946" i="1"/>
  <c r="U1946" i="1"/>
  <c r="V1946" i="1"/>
  <c r="M1947" i="1"/>
  <c r="N1947" i="1"/>
  <c r="O1947" i="1"/>
  <c r="P1947" i="1"/>
  <c r="Q1947" i="1"/>
  <c r="R1947" i="1"/>
  <c r="S1947" i="1"/>
  <c r="T1947" i="1"/>
  <c r="U1947" i="1"/>
  <c r="V1947" i="1"/>
  <c r="M1948" i="1"/>
  <c r="N1948" i="1"/>
  <c r="O1948" i="1"/>
  <c r="P1948" i="1"/>
  <c r="Q1948" i="1"/>
  <c r="R1948" i="1"/>
  <c r="S1948" i="1"/>
  <c r="T1948" i="1"/>
  <c r="U1948" i="1"/>
  <c r="V1948" i="1"/>
  <c r="M1949" i="1"/>
  <c r="N1949" i="1"/>
  <c r="O1949" i="1"/>
  <c r="P1949" i="1"/>
  <c r="Q1949" i="1"/>
  <c r="R1949" i="1"/>
  <c r="S1949" i="1"/>
  <c r="T1949" i="1"/>
  <c r="U1949" i="1"/>
  <c r="V1949" i="1"/>
  <c r="M1950" i="1"/>
  <c r="N1950" i="1"/>
  <c r="O1950" i="1"/>
  <c r="P1950" i="1"/>
  <c r="Q1950" i="1"/>
  <c r="R1950" i="1"/>
  <c r="S1950" i="1"/>
  <c r="T1950" i="1"/>
  <c r="U1950" i="1"/>
  <c r="V1950" i="1"/>
  <c r="M1951" i="1"/>
  <c r="N1951" i="1"/>
  <c r="O1951" i="1"/>
  <c r="P1951" i="1"/>
  <c r="Q1951" i="1"/>
  <c r="R1951" i="1"/>
  <c r="S1951" i="1"/>
  <c r="T1951" i="1"/>
  <c r="U1951" i="1"/>
  <c r="V1951" i="1"/>
  <c r="M1952" i="1"/>
  <c r="N1952" i="1"/>
  <c r="O1952" i="1"/>
  <c r="P1952" i="1"/>
  <c r="Q1952" i="1"/>
  <c r="R1952" i="1"/>
  <c r="S1952" i="1"/>
  <c r="T1952" i="1"/>
  <c r="U1952" i="1"/>
  <c r="V1952" i="1"/>
  <c r="M1953" i="1"/>
  <c r="N1953" i="1"/>
  <c r="O1953" i="1"/>
  <c r="P1953" i="1"/>
  <c r="Q1953" i="1"/>
  <c r="R1953" i="1"/>
  <c r="S1953" i="1"/>
  <c r="T1953" i="1"/>
  <c r="U1953" i="1"/>
  <c r="V1953" i="1"/>
  <c r="M1954" i="1"/>
  <c r="N1954" i="1"/>
  <c r="O1954" i="1"/>
  <c r="P1954" i="1"/>
  <c r="Q1954" i="1"/>
  <c r="R1954" i="1"/>
  <c r="S1954" i="1"/>
  <c r="T1954" i="1"/>
  <c r="U1954" i="1"/>
  <c r="V1954" i="1"/>
  <c r="M1955" i="1"/>
  <c r="N1955" i="1"/>
  <c r="O1955" i="1"/>
  <c r="P1955" i="1"/>
  <c r="Q1955" i="1"/>
  <c r="R1955" i="1"/>
  <c r="S1955" i="1"/>
  <c r="T1955" i="1"/>
  <c r="U1955" i="1"/>
  <c r="V1955" i="1"/>
  <c r="M1956" i="1"/>
  <c r="N1956" i="1"/>
  <c r="O1956" i="1"/>
  <c r="P1956" i="1"/>
  <c r="Q1956" i="1"/>
  <c r="R1956" i="1"/>
  <c r="S1956" i="1"/>
  <c r="T1956" i="1"/>
  <c r="U1956" i="1"/>
  <c r="V1956" i="1"/>
  <c r="M1957" i="1"/>
  <c r="N1957" i="1"/>
  <c r="O1957" i="1"/>
  <c r="P1957" i="1"/>
  <c r="Q1957" i="1"/>
  <c r="R1957" i="1"/>
  <c r="S1957" i="1"/>
  <c r="T1957" i="1"/>
  <c r="U1957" i="1"/>
  <c r="V1957" i="1"/>
  <c r="M1958" i="1"/>
  <c r="N1958" i="1"/>
  <c r="O1958" i="1"/>
  <c r="P1958" i="1"/>
  <c r="Q1958" i="1"/>
  <c r="R1958" i="1"/>
  <c r="S1958" i="1"/>
  <c r="T1958" i="1"/>
  <c r="U1958" i="1"/>
  <c r="V1958" i="1"/>
  <c r="M1959" i="1"/>
  <c r="N1959" i="1"/>
  <c r="O1959" i="1"/>
  <c r="P1959" i="1"/>
  <c r="Q1959" i="1"/>
  <c r="R1959" i="1"/>
  <c r="S1959" i="1"/>
  <c r="T1959" i="1"/>
  <c r="U1959" i="1"/>
  <c r="V1959" i="1"/>
  <c r="M1960" i="1"/>
  <c r="N1960" i="1"/>
  <c r="O1960" i="1"/>
  <c r="P1960" i="1"/>
  <c r="Q1960" i="1"/>
  <c r="R1960" i="1"/>
  <c r="S1960" i="1"/>
  <c r="T1960" i="1"/>
  <c r="U1960" i="1"/>
  <c r="V1960" i="1"/>
  <c r="M1961" i="1"/>
  <c r="N1961" i="1"/>
  <c r="O1961" i="1"/>
  <c r="P1961" i="1"/>
  <c r="Q1961" i="1"/>
  <c r="R1961" i="1"/>
  <c r="S1961" i="1"/>
  <c r="T1961" i="1"/>
  <c r="U1961" i="1"/>
  <c r="V1961" i="1"/>
  <c r="M1962" i="1"/>
  <c r="N1962" i="1"/>
  <c r="O1962" i="1"/>
  <c r="P1962" i="1"/>
  <c r="Q1962" i="1"/>
  <c r="R1962" i="1"/>
  <c r="S1962" i="1"/>
  <c r="T1962" i="1"/>
  <c r="U1962" i="1"/>
  <c r="V1962" i="1"/>
  <c r="M1963" i="1"/>
  <c r="N1963" i="1"/>
  <c r="O1963" i="1"/>
  <c r="P1963" i="1"/>
  <c r="Q1963" i="1"/>
  <c r="R1963" i="1"/>
  <c r="S1963" i="1"/>
  <c r="T1963" i="1"/>
  <c r="U1963" i="1"/>
  <c r="V1963" i="1"/>
  <c r="M1964" i="1"/>
  <c r="N1964" i="1"/>
  <c r="O1964" i="1"/>
  <c r="P1964" i="1"/>
  <c r="Q1964" i="1"/>
  <c r="R1964" i="1"/>
  <c r="S1964" i="1"/>
  <c r="T1964" i="1"/>
  <c r="U1964" i="1"/>
  <c r="V1964" i="1"/>
  <c r="M1965" i="1"/>
  <c r="N1965" i="1"/>
  <c r="O1965" i="1"/>
  <c r="P1965" i="1"/>
  <c r="Q1965" i="1"/>
  <c r="R1965" i="1"/>
  <c r="S1965" i="1"/>
  <c r="T1965" i="1"/>
  <c r="U1965" i="1"/>
  <c r="V1965" i="1"/>
  <c r="M1966" i="1"/>
  <c r="N1966" i="1"/>
  <c r="O1966" i="1"/>
  <c r="P1966" i="1"/>
  <c r="Q1966" i="1"/>
  <c r="R1966" i="1"/>
  <c r="S1966" i="1"/>
  <c r="T1966" i="1"/>
  <c r="U1966" i="1"/>
  <c r="V1966" i="1"/>
  <c r="M1967" i="1"/>
  <c r="N1967" i="1"/>
  <c r="O1967" i="1"/>
  <c r="P1967" i="1"/>
  <c r="Q1967" i="1"/>
  <c r="R1967" i="1"/>
  <c r="S1967" i="1"/>
  <c r="T1967" i="1"/>
  <c r="U1967" i="1"/>
  <c r="V1967" i="1"/>
  <c r="M1968" i="1"/>
  <c r="N1968" i="1"/>
  <c r="O1968" i="1"/>
  <c r="P1968" i="1"/>
  <c r="Q1968" i="1"/>
  <c r="R1968" i="1"/>
  <c r="S1968" i="1"/>
  <c r="T1968" i="1"/>
  <c r="U1968" i="1"/>
  <c r="V1968" i="1"/>
  <c r="M1969" i="1"/>
  <c r="N1969" i="1"/>
  <c r="O1969" i="1"/>
  <c r="P1969" i="1"/>
  <c r="Q1969" i="1"/>
  <c r="R1969" i="1"/>
  <c r="S1969" i="1"/>
  <c r="T1969" i="1"/>
  <c r="U1969" i="1"/>
  <c r="V1969" i="1"/>
  <c r="M1970" i="1"/>
  <c r="N1970" i="1"/>
  <c r="O1970" i="1"/>
  <c r="P1970" i="1"/>
  <c r="Q1970" i="1"/>
  <c r="R1970" i="1"/>
  <c r="S1970" i="1"/>
  <c r="T1970" i="1"/>
  <c r="U1970" i="1"/>
  <c r="V1970" i="1"/>
  <c r="M1971" i="1"/>
  <c r="N1971" i="1"/>
  <c r="O1971" i="1"/>
  <c r="P1971" i="1"/>
  <c r="Q1971" i="1"/>
  <c r="R1971" i="1"/>
  <c r="S1971" i="1"/>
  <c r="T1971" i="1"/>
  <c r="U1971" i="1"/>
  <c r="V1971" i="1"/>
  <c r="M1972" i="1"/>
  <c r="N1972" i="1"/>
  <c r="O1972" i="1"/>
  <c r="P1972" i="1"/>
  <c r="Q1972" i="1"/>
  <c r="R1972" i="1"/>
  <c r="S1972" i="1"/>
  <c r="T1972" i="1"/>
  <c r="U1972" i="1"/>
  <c r="V1972" i="1"/>
  <c r="M1973" i="1"/>
  <c r="N1973" i="1"/>
  <c r="O1973" i="1"/>
  <c r="P1973" i="1"/>
  <c r="Q1973" i="1"/>
  <c r="R1973" i="1"/>
  <c r="S1973" i="1"/>
  <c r="T1973" i="1"/>
  <c r="U1973" i="1"/>
  <c r="V1973" i="1"/>
  <c r="M1974" i="1"/>
  <c r="N1974" i="1"/>
  <c r="O1974" i="1"/>
  <c r="P1974" i="1"/>
  <c r="Q1974" i="1"/>
  <c r="R1974" i="1"/>
  <c r="S1974" i="1"/>
  <c r="T1974" i="1"/>
  <c r="U1974" i="1"/>
  <c r="V1974" i="1"/>
  <c r="M1975" i="1"/>
  <c r="N1975" i="1"/>
  <c r="O1975" i="1"/>
  <c r="P1975" i="1"/>
  <c r="Q1975" i="1"/>
  <c r="R1975" i="1"/>
  <c r="S1975" i="1"/>
  <c r="T1975" i="1"/>
  <c r="U1975" i="1"/>
  <c r="V1975" i="1"/>
  <c r="M1976" i="1"/>
  <c r="N1976" i="1"/>
  <c r="O1976" i="1"/>
  <c r="P1976" i="1"/>
  <c r="Q1976" i="1"/>
  <c r="R1976" i="1"/>
  <c r="S1976" i="1"/>
  <c r="T1976" i="1"/>
  <c r="U1976" i="1"/>
  <c r="V1976" i="1"/>
  <c r="M1977" i="1"/>
  <c r="N1977" i="1"/>
  <c r="O1977" i="1"/>
  <c r="P1977" i="1"/>
  <c r="Q1977" i="1"/>
  <c r="R1977" i="1"/>
  <c r="S1977" i="1"/>
  <c r="T1977" i="1"/>
  <c r="U1977" i="1"/>
  <c r="V1977" i="1"/>
  <c r="M1978" i="1"/>
  <c r="N1978" i="1"/>
  <c r="O1978" i="1"/>
  <c r="P1978" i="1"/>
  <c r="Q1978" i="1"/>
  <c r="R1978" i="1"/>
  <c r="S1978" i="1"/>
  <c r="T1978" i="1"/>
  <c r="U1978" i="1"/>
  <c r="V1978" i="1"/>
  <c r="M1979" i="1"/>
  <c r="N1979" i="1"/>
  <c r="O1979" i="1"/>
  <c r="P1979" i="1"/>
  <c r="Q1979" i="1"/>
  <c r="R1979" i="1"/>
  <c r="S1979" i="1"/>
  <c r="T1979" i="1"/>
  <c r="U1979" i="1"/>
  <c r="V1979" i="1"/>
  <c r="M1980" i="1"/>
  <c r="N1980" i="1"/>
  <c r="O1980" i="1"/>
  <c r="P1980" i="1"/>
  <c r="Q1980" i="1"/>
  <c r="R1980" i="1"/>
  <c r="S1980" i="1"/>
  <c r="T1980" i="1"/>
  <c r="U1980" i="1"/>
  <c r="V1980" i="1"/>
  <c r="M1981" i="1"/>
  <c r="N1981" i="1"/>
  <c r="O1981" i="1"/>
  <c r="P1981" i="1"/>
  <c r="Q1981" i="1"/>
  <c r="R1981" i="1"/>
  <c r="S1981" i="1"/>
  <c r="T1981" i="1"/>
  <c r="U1981" i="1"/>
  <c r="V1981" i="1"/>
  <c r="M1982" i="1"/>
  <c r="N1982" i="1"/>
  <c r="O1982" i="1"/>
  <c r="P1982" i="1"/>
  <c r="Q1982" i="1"/>
  <c r="R1982" i="1"/>
  <c r="S1982" i="1"/>
  <c r="T1982" i="1"/>
  <c r="U1982" i="1"/>
  <c r="V1982" i="1"/>
  <c r="M1983" i="1"/>
  <c r="N1983" i="1"/>
  <c r="O1983" i="1"/>
  <c r="P1983" i="1"/>
  <c r="Q1983" i="1"/>
  <c r="R1983" i="1"/>
  <c r="S1983" i="1"/>
  <c r="T1983" i="1"/>
  <c r="U1983" i="1"/>
  <c r="V1983" i="1"/>
  <c r="M1984" i="1"/>
  <c r="N1984" i="1"/>
  <c r="O1984" i="1"/>
  <c r="P1984" i="1"/>
  <c r="Q1984" i="1"/>
  <c r="R1984" i="1"/>
  <c r="S1984" i="1"/>
  <c r="T1984" i="1"/>
  <c r="U1984" i="1"/>
  <c r="V1984" i="1"/>
  <c r="M1985" i="1"/>
  <c r="N1985" i="1"/>
  <c r="O1985" i="1"/>
  <c r="P1985" i="1"/>
  <c r="Q1985" i="1"/>
  <c r="R1985" i="1"/>
  <c r="S1985" i="1"/>
  <c r="T1985" i="1"/>
  <c r="U1985" i="1"/>
  <c r="V1985" i="1"/>
  <c r="M1986" i="1"/>
  <c r="N1986" i="1"/>
  <c r="O1986" i="1"/>
  <c r="P1986" i="1"/>
  <c r="Q1986" i="1"/>
  <c r="R1986" i="1"/>
  <c r="S1986" i="1"/>
  <c r="T1986" i="1"/>
  <c r="U1986" i="1"/>
  <c r="V1986" i="1"/>
  <c r="M1987" i="1"/>
  <c r="N1987" i="1"/>
  <c r="O1987" i="1"/>
  <c r="P1987" i="1"/>
  <c r="Q1987" i="1"/>
  <c r="R1987" i="1"/>
  <c r="S1987" i="1"/>
  <c r="T1987" i="1"/>
  <c r="U1987" i="1"/>
  <c r="V1987" i="1"/>
  <c r="M1988" i="1"/>
  <c r="N1988" i="1"/>
  <c r="O1988" i="1"/>
  <c r="P1988" i="1"/>
  <c r="Q1988" i="1"/>
  <c r="R1988" i="1"/>
  <c r="S1988" i="1"/>
  <c r="T1988" i="1"/>
  <c r="U1988" i="1"/>
  <c r="V1988" i="1"/>
  <c r="M1989" i="1"/>
  <c r="N1989" i="1"/>
  <c r="O1989" i="1"/>
  <c r="P1989" i="1"/>
  <c r="Q1989" i="1"/>
  <c r="R1989" i="1"/>
  <c r="S1989" i="1"/>
  <c r="T1989" i="1"/>
  <c r="U1989" i="1"/>
  <c r="V1989" i="1"/>
  <c r="M1990" i="1"/>
  <c r="N1990" i="1"/>
  <c r="O1990" i="1"/>
  <c r="P1990" i="1"/>
  <c r="Q1990" i="1"/>
  <c r="R1990" i="1"/>
  <c r="S1990" i="1"/>
  <c r="T1990" i="1"/>
  <c r="U1990" i="1"/>
  <c r="V1990" i="1"/>
  <c r="M1991" i="1"/>
  <c r="N1991" i="1"/>
  <c r="O1991" i="1"/>
  <c r="P1991" i="1"/>
  <c r="Q1991" i="1"/>
  <c r="R1991" i="1"/>
  <c r="S1991" i="1"/>
  <c r="T1991" i="1"/>
  <c r="U1991" i="1"/>
  <c r="V1991" i="1"/>
  <c r="M1992" i="1"/>
  <c r="N1992" i="1"/>
  <c r="O1992" i="1"/>
  <c r="P1992" i="1"/>
  <c r="Q1992" i="1"/>
  <c r="R1992" i="1"/>
  <c r="S1992" i="1"/>
  <c r="T1992" i="1"/>
  <c r="U1992" i="1"/>
  <c r="V1992" i="1"/>
  <c r="M1993" i="1"/>
  <c r="N1993" i="1"/>
  <c r="O1993" i="1"/>
  <c r="P1993" i="1"/>
  <c r="Q1993" i="1"/>
  <c r="R1993" i="1"/>
  <c r="S1993" i="1"/>
  <c r="T1993" i="1"/>
  <c r="U1993" i="1"/>
  <c r="V1993" i="1"/>
  <c r="M1994" i="1"/>
  <c r="N1994" i="1"/>
  <c r="O1994" i="1"/>
  <c r="P1994" i="1"/>
  <c r="Q1994" i="1"/>
  <c r="R1994" i="1"/>
  <c r="S1994" i="1"/>
  <c r="T1994" i="1"/>
  <c r="U1994" i="1"/>
  <c r="V1994" i="1"/>
  <c r="M1995" i="1"/>
  <c r="N1995" i="1"/>
  <c r="O1995" i="1"/>
  <c r="P1995" i="1"/>
  <c r="Q1995" i="1"/>
  <c r="R1995" i="1"/>
  <c r="S1995" i="1"/>
  <c r="T1995" i="1"/>
  <c r="U1995" i="1"/>
  <c r="V1995" i="1"/>
  <c r="M1996" i="1"/>
  <c r="N1996" i="1"/>
  <c r="O1996" i="1"/>
  <c r="P1996" i="1"/>
  <c r="Q1996" i="1"/>
  <c r="R1996" i="1"/>
  <c r="S1996" i="1"/>
  <c r="T1996" i="1"/>
  <c r="U1996" i="1"/>
  <c r="V1996" i="1"/>
  <c r="M1997" i="1"/>
  <c r="N1997" i="1"/>
  <c r="O1997" i="1"/>
  <c r="P1997" i="1"/>
  <c r="Q1997" i="1"/>
  <c r="R1997" i="1"/>
  <c r="S1997" i="1"/>
  <c r="T1997" i="1"/>
  <c r="U1997" i="1"/>
  <c r="V1997" i="1"/>
  <c r="M1998" i="1"/>
  <c r="N1998" i="1"/>
  <c r="O1998" i="1"/>
  <c r="P1998" i="1"/>
  <c r="Q1998" i="1"/>
  <c r="R1998" i="1"/>
  <c r="S1998" i="1"/>
  <c r="T1998" i="1"/>
  <c r="U1998" i="1"/>
  <c r="V1998" i="1"/>
  <c r="M1999" i="1"/>
  <c r="N1999" i="1"/>
  <c r="O1999" i="1"/>
  <c r="P1999" i="1"/>
  <c r="Q1999" i="1"/>
  <c r="R1999" i="1"/>
  <c r="S1999" i="1"/>
  <c r="T1999" i="1"/>
  <c r="U1999" i="1"/>
  <c r="V1999" i="1"/>
  <c r="M2000" i="1"/>
  <c r="N2000" i="1"/>
  <c r="O2000" i="1"/>
  <c r="P2000" i="1"/>
  <c r="Q2000" i="1"/>
  <c r="R2000" i="1"/>
  <c r="S2000" i="1"/>
  <c r="T2000" i="1"/>
  <c r="U2000" i="1"/>
  <c r="V2000" i="1"/>
  <c r="M2001" i="1"/>
  <c r="N2001" i="1"/>
  <c r="O2001" i="1"/>
  <c r="P2001" i="1"/>
  <c r="Q2001" i="1"/>
  <c r="R2001" i="1"/>
  <c r="S2001" i="1"/>
  <c r="T2001" i="1"/>
  <c r="U2001" i="1"/>
  <c r="V2001" i="1"/>
  <c r="M2002" i="1"/>
  <c r="N2002" i="1"/>
  <c r="O2002" i="1"/>
  <c r="P2002" i="1"/>
  <c r="Q2002" i="1"/>
  <c r="R2002" i="1"/>
  <c r="S2002" i="1"/>
  <c r="T2002" i="1"/>
  <c r="U2002" i="1"/>
  <c r="V2002" i="1"/>
  <c r="M2003" i="1"/>
  <c r="N2003" i="1"/>
  <c r="O2003" i="1"/>
  <c r="P2003" i="1"/>
  <c r="Q2003" i="1"/>
  <c r="R2003" i="1"/>
  <c r="S2003" i="1"/>
  <c r="T2003" i="1"/>
  <c r="U2003" i="1"/>
  <c r="V2003" i="1"/>
  <c r="M2004" i="1"/>
  <c r="N2004" i="1"/>
  <c r="O2004" i="1"/>
  <c r="P2004" i="1"/>
  <c r="Q2004" i="1"/>
  <c r="R2004" i="1"/>
  <c r="S2004" i="1"/>
  <c r="T2004" i="1"/>
  <c r="U2004" i="1"/>
  <c r="V2004" i="1"/>
  <c r="M2005" i="1"/>
  <c r="N2005" i="1"/>
  <c r="O2005" i="1"/>
  <c r="P2005" i="1"/>
  <c r="Q2005" i="1"/>
  <c r="R2005" i="1"/>
  <c r="S2005" i="1"/>
  <c r="T2005" i="1"/>
  <c r="U2005" i="1"/>
  <c r="V2005" i="1"/>
  <c r="M2006" i="1"/>
  <c r="N2006" i="1"/>
  <c r="O2006" i="1"/>
  <c r="P2006" i="1"/>
  <c r="Q2006" i="1"/>
  <c r="R2006" i="1"/>
  <c r="S2006" i="1"/>
  <c r="T2006" i="1"/>
  <c r="U2006" i="1"/>
  <c r="V2006" i="1"/>
  <c r="M2007" i="1"/>
  <c r="N2007" i="1"/>
  <c r="O2007" i="1"/>
  <c r="P2007" i="1"/>
  <c r="Q2007" i="1"/>
  <c r="R2007" i="1"/>
  <c r="S2007" i="1"/>
  <c r="T2007" i="1"/>
  <c r="U2007" i="1"/>
  <c r="V2007" i="1"/>
  <c r="M2008" i="1"/>
  <c r="N2008" i="1"/>
  <c r="O2008" i="1"/>
  <c r="P2008" i="1"/>
  <c r="Q2008" i="1"/>
  <c r="R2008" i="1"/>
  <c r="S2008" i="1"/>
  <c r="T2008" i="1"/>
  <c r="U2008" i="1"/>
  <c r="V2008" i="1"/>
  <c r="M2009" i="1"/>
  <c r="N2009" i="1"/>
  <c r="O2009" i="1"/>
  <c r="P2009" i="1"/>
  <c r="Q2009" i="1"/>
  <c r="R2009" i="1"/>
  <c r="S2009" i="1"/>
  <c r="T2009" i="1"/>
  <c r="U2009" i="1"/>
  <c r="V2009" i="1"/>
  <c r="M2010" i="1"/>
  <c r="N2010" i="1"/>
  <c r="O2010" i="1"/>
  <c r="P2010" i="1"/>
  <c r="Q2010" i="1"/>
  <c r="R2010" i="1"/>
  <c r="S2010" i="1"/>
  <c r="T2010" i="1"/>
  <c r="U2010" i="1"/>
  <c r="V2010" i="1"/>
  <c r="M2011" i="1"/>
  <c r="N2011" i="1"/>
  <c r="O2011" i="1"/>
  <c r="P2011" i="1"/>
  <c r="Q2011" i="1"/>
  <c r="R2011" i="1"/>
  <c r="S2011" i="1"/>
  <c r="T2011" i="1"/>
  <c r="U2011" i="1"/>
  <c r="V2011" i="1"/>
  <c r="M2012" i="1"/>
  <c r="N2012" i="1"/>
  <c r="O2012" i="1"/>
  <c r="P2012" i="1"/>
  <c r="Q2012" i="1"/>
  <c r="R2012" i="1"/>
  <c r="S2012" i="1"/>
  <c r="T2012" i="1"/>
  <c r="U2012" i="1"/>
  <c r="V2012" i="1"/>
  <c r="M2013" i="1"/>
  <c r="N2013" i="1"/>
  <c r="O2013" i="1"/>
  <c r="P2013" i="1"/>
  <c r="Q2013" i="1"/>
  <c r="R2013" i="1"/>
  <c r="S2013" i="1"/>
  <c r="T2013" i="1"/>
  <c r="U2013" i="1"/>
  <c r="V2013" i="1"/>
  <c r="M2014" i="1"/>
  <c r="N2014" i="1"/>
  <c r="O2014" i="1"/>
  <c r="P2014" i="1"/>
  <c r="Q2014" i="1"/>
  <c r="R2014" i="1"/>
  <c r="S2014" i="1"/>
  <c r="T2014" i="1"/>
  <c r="U2014" i="1"/>
  <c r="V2014" i="1"/>
  <c r="M2015" i="1"/>
  <c r="N2015" i="1"/>
  <c r="O2015" i="1"/>
  <c r="P2015" i="1"/>
  <c r="Q2015" i="1"/>
  <c r="R2015" i="1"/>
  <c r="S2015" i="1"/>
  <c r="T2015" i="1"/>
  <c r="U2015" i="1"/>
  <c r="V2015" i="1"/>
  <c r="M2016" i="1"/>
  <c r="N2016" i="1"/>
  <c r="O2016" i="1"/>
  <c r="P2016" i="1"/>
  <c r="Q2016" i="1"/>
  <c r="R2016" i="1"/>
  <c r="S2016" i="1"/>
  <c r="T2016" i="1"/>
  <c r="U2016" i="1"/>
  <c r="V2016" i="1"/>
  <c r="M2017" i="1"/>
  <c r="N2017" i="1"/>
  <c r="O2017" i="1"/>
  <c r="P2017" i="1"/>
  <c r="Q2017" i="1"/>
  <c r="R2017" i="1"/>
  <c r="S2017" i="1"/>
  <c r="T2017" i="1"/>
  <c r="U2017" i="1"/>
  <c r="V2017" i="1"/>
  <c r="M2018" i="1"/>
  <c r="N2018" i="1"/>
  <c r="O2018" i="1"/>
  <c r="P2018" i="1"/>
  <c r="Q2018" i="1"/>
  <c r="R2018" i="1"/>
  <c r="S2018" i="1"/>
  <c r="T2018" i="1"/>
  <c r="U2018" i="1"/>
  <c r="V2018" i="1"/>
  <c r="M2019" i="1"/>
  <c r="N2019" i="1"/>
  <c r="O2019" i="1"/>
  <c r="P2019" i="1"/>
  <c r="Q2019" i="1"/>
  <c r="R2019" i="1"/>
  <c r="S2019" i="1"/>
  <c r="T2019" i="1"/>
  <c r="U2019" i="1"/>
  <c r="V2019" i="1"/>
  <c r="M2020" i="1"/>
  <c r="N2020" i="1"/>
  <c r="O2020" i="1"/>
  <c r="P2020" i="1"/>
  <c r="Q2020" i="1"/>
  <c r="R2020" i="1"/>
  <c r="S2020" i="1"/>
  <c r="T2020" i="1"/>
  <c r="U2020" i="1"/>
  <c r="V2020" i="1"/>
  <c r="M2021" i="1"/>
  <c r="N2021" i="1"/>
  <c r="O2021" i="1"/>
  <c r="P2021" i="1"/>
  <c r="Q2021" i="1"/>
  <c r="R2021" i="1"/>
  <c r="S2021" i="1"/>
  <c r="T2021" i="1"/>
  <c r="U2021" i="1"/>
  <c r="V2021" i="1"/>
  <c r="M2022" i="1"/>
  <c r="N2022" i="1"/>
  <c r="O2022" i="1"/>
  <c r="P2022" i="1"/>
  <c r="Q2022" i="1"/>
  <c r="R2022" i="1"/>
  <c r="S2022" i="1"/>
  <c r="T2022" i="1"/>
  <c r="U2022" i="1"/>
  <c r="V2022" i="1"/>
  <c r="M2023" i="1"/>
  <c r="N2023" i="1"/>
  <c r="O2023" i="1"/>
  <c r="P2023" i="1"/>
  <c r="Q2023" i="1"/>
  <c r="R2023" i="1"/>
  <c r="S2023" i="1"/>
  <c r="T2023" i="1"/>
  <c r="U2023" i="1"/>
  <c r="V2023" i="1"/>
  <c r="M2024" i="1"/>
  <c r="N2024" i="1"/>
  <c r="O2024" i="1"/>
  <c r="P2024" i="1"/>
  <c r="Q2024" i="1"/>
  <c r="R2024" i="1"/>
  <c r="S2024" i="1"/>
  <c r="T2024" i="1"/>
  <c r="U2024" i="1"/>
  <c r="V2024" i="1"/>
  <c r="M2025" i="1"/>
  <c r="N2025" i="1"/>
  <c r="O2025" i="1"/>
  <c r="P2025" i="1"/>
  <c r="Q2025" i="1"/>
  <c r="R2025" i="1"/>
  <c r="S2025" i="1"/>
  <c r="T2025" i="1"/>
  <c r="U2025" i="1"/>
  <c r="V2025" i="1"/>
  <c r="M2026" i="1"/>
  <c r="N2026" i="1"/>
  <c r="O2026" i="1"/>
  <c r="P2026" i="1"/>
  <c r="Q2026" i="1"/>
  <c r="R2026" i="1"/>
  <c r="S2026" i="1"/>
  <c r="T2026" i="1"/>
  <c r="U2026" i="1"/>
  <c r="V2026" i="1"/>
  <c r="M2027" i="1"/>
  <c r="N2027" i="1"/>
  <c r="O2027" i="1"/>
  <c r="P2027" i="1"/>
  <c r="Q2027" i="1"/>
  <c r="R2027" i="1"/>
  <c r="S2027" i="1"/>
  <c r="T2027" i="1"/>
  <c r="U2027" i="1"/>
  <c r="V2027" i="1"/>
  <c r="M2028" i="1"/>
  <c r="N2028" i="1"/>
  <c r="O2028" i="1"/>
  <c r="P2028" i="1"/>
  <c r="Q2028" i="1"/>
  <c r="R2028" i="1"/>
  <c r="S2028" i="1"/>
  <c r="T2028" i="1"/>
  <c r="U2028" i="1"/>
  <c r="V2028" i="1"/>
  <c r="M2029" i="1"/>
  <c r="N2029" i="1"/>
  <c r="O2029" i="1"/>
  <c r="P2029" i="1"/>
  <c r="Q2029" i="1"/>
  <c r="R2029" i="1"/>
  <c r="S2029" i="1"/>
  <c r="T2029" i="1"/>
  <c r="U2029" i="1"/>
  <c r="V2029" i="1"/>
  <c r="M2030" i="1"/>
  <c r="N2030" i="1"/>
  <c r="O2030" i="1"/>
  <c r="P2030" i="1"/>
  <c r="Q2030" i="1"/>
  <c r="R2030" i="1"/>
  <c r="S2030" i="1"/>
  <c r="T2030" i="1"/>
  <c r="U2030" i="1"/>
  <c r="V2030" i="1"/>
  <c r="M2031" i="1"/>
  <c r="N2031" i="1"/>
  <c r="O2031" i="1"/>
  <c r="P2031" i="1"/>
  <c r="Q2031" i="1"/>
  <c r="R2031" i="1"/>
  <c r="S2031" i="1"/>
  <c r="T2031" i="1"/>
  <c r="U2031" i="1"/>
  <c r="V2031" i="1"/>
  <c r="M2032" i="1"/>
  <c r="N2032" i="1"/>
  <c r="O2032" i="1"/>
  <c r="P2032" i="1"/>
  <c r="Q2032" i="1"/>
  <c r="R2032" i="1"/>
  <c r="S2032" i="1"/>
  <c r="T2032" i="1"/>
  <c r="U2032" i="1"/>
  <c r="V2032" i="1"/>
  <c r="M2033" i="1"/>
  <c r="N2033" i="1"/>
  <c r="O2033" i="1"/>
  <c r="P2033" i="1"/>
  <c r="Q2033" i="1"/>
  <c r="R2033" i="1"/>
  <c r="S2033" i="1"/>
  <c r="T2033" i="1"/>
  <c r="U2033" i="1"/>
  <c r="V2033" i="1"/>
  <c r="M2034" i="1"/>
  <c r="N2034" i="1"/>
  <c r="O2034" i="1"/>
  <c r="P2034" i="1"/>
  <c r="Q2034" i="1"/>
  <c r="R2034" i="1"/>
  <c r="S2034" i="1"/>
  <c r="T2034" i="1"/>
  <c r="U2034" i="1"/>
  <c r="V2034" i="1"/>
  <c r="M2035" i="1"/>
  <c r="N2035" i="1"/>
  <c r="O2035" i="1"/>
  <c r="P2035" i="1"/>
  <c r="Q2035" i="1"/>
  <c r="R2035" i="1"/>
  <c r="S2035" i="1"/>
  <c r="T2035" i="1"/>
  <c r="U2035" i="1"/>
  <c r="V2035" i="1"/>
  <c r="M2036" i="1"/>
  <c r="N2036" i="1"/>
  <c r="O2036" i="1"/>
  <c r="P2036" i="1"/>
  <c r="Q2036" i="1"/>
  <c r="R2036" i="1"/>
  <c r="S2036" i="1"/>
  <c r="T2036" i="1"/>
  <c r="U2036" i="1"/>
  <c r="V2036" i="1"/>
  <c r="M2037" i="1"/>
  <c r="N2037" i="1"/>
  <c r="O2037" i="1"/>
  <c r="P2037" i="1"/>
  <c r="Q2037" i="1"/>
  <c r="R2037" i="1"/>
  <c r="S2037" i="1"/>
  <c r="T2037" i="1"/>
  <c r="U2037" i="1"/>
  <c r="V2037" i="1"/>
  <c r="M2038" i="1"/>
  <c r="N2038" i="1"/>
  <c r="O2038" i="1"/>
  <c r="P2038" i="1"/>
  <c r="Q2038" i="1"/>
  <c r="R2038" i="1"/>
  <c r="S2038" i="1"/>
  <c r="T2038" i="1"/>
  <c r="U2038" i="1"/>
  <c r="V2038" i="1"/>
  <c r="M2039" i="1"/>
  <c r="N2039" i="1"/>
  <c r="O2039" i="1"/>
  <c r="P2039" i="1"/>
  <c r="Q2039" i="1"/>
  <c r="R2039" i="1"/>
  <c r="S2039" i="1"/>
  <c r="T2039" i="1"/>
  <c r="U2039" i="1"/>
  <c r="V2039" i="1"/>
  <c r="M2040" i="1"/>
  <c r="N2040" i="1"/>
  <c r="O2040" i="1"/>
  <c r="P2040" i="1"/>
  <c r="Q2040" i="1"/>
  <c r="R2040" i="1"/>
  <c r="S2040" i="1"/>
  <c r="T2040" i="1"/>
  <c r="U2040" i="1"/>
  <c r="V2040" i="1"/>
  <c r="M2041" i="1"/>
  <c r="N2041" i="1"/>
  <c r="O2041" i="1"/>
  <c r="P2041" i="1"/>
  <c r="Q2041" i="1"/>
  <c r="R2041" i="1"/>
  <c r="S2041" i="1"/>
  <c r="T2041" i="1"/>
  <c r="U2041" i="1"/>
  <c r="V2041" i="1"/>
  <c r="M2042" i="1"/>
  <c r="N2042" i="1"/>
  <c r="O2042" i="1"/>
  <c r="P2042" i="1"/>
  <c r="Q2042" i="1"/>
  <c r="R2042" i="1"/>
  <c r="S2042" i="1"/>
  <c r="T2042" i="1"/>
  <c r="U2042" i="1"/>
  <c r="V2042" i="1"/>
  <c r="M2043" i="1"/>
  <c r="N2043" i="1"/>
  <c r="O2043" i="1"/>
  <c r="P2043" i="1"/>
  <c r="Q2043" i="1"/>
  <c r="R2043" i="1"/>
  <c r="S2043" i="1"/>
  <c r="T2043" i="1"/>
  <c r="U2043" i="1"/>
  <c r="V2043" i="1"/>
  <c r="M2044" i="1"/>
  <c r="N2044" i="1"/>
  <c r="O2044" i="1"/>
  <c r="P2044" i="1"/>
  <c r="Q2044" i="1"/>
  <c r="R2044" i="1"/>
  <c r="S2044" i="1"/>
  <c r="T2044" i="1"/>
  <c r="U2044" i="1"/>
  <c r="V2044" i="1"/>
  <c r="M2045" i="1"/>
  <c r="N2045" i="1"/>
  <c r="O2045" i="1"/>
  <c r="P2045" i="1"/>
  <c r="Q2045" i="1"/>
  <c r="R2045" i="1"/>
  <c r="S2045" i="1"/>
  <c r="T2045" i="1"/>
  <c r="U2045" i="1"/>
  <c r="V2045" i="1"/>
  <c r="M2046" i="1"/>
  <c r="N2046" i="1"/>
  <c r="O2046" i="1"/>
  <c r="P2046" i="1"/>
  <c r="Q2046" i="1"/>
  <c r="R2046" i="1"/>
  <c r="S2046" i="1"/>
  <c r="T2046" i="1"/>
  <c r="U2046" i="1"/>
  <c r="V2046" i="1"/>
  <c r="M2047" i="1"/>
  <c r="N2047" i="1"/>
  <c r="O2047" i="1"/>
  <c r="P2047" i="1"/>
  <c r="Q2047" i="1"/>
  <c r="R2047" i="1"/>
  <c r="S2047" i="1"/>
  <c r="T2047" i="1"/>
  <c r="U2047" i="1"/>
  <c r="V2047" i="1"/>
  <c r="M2048" i="1"/>
  <c r="N2048" i="1"/>
  <c r="O2048" i="1"/>
  <c r="P2048" i="1"/>
  <c r="Q2048" i="1"/>
  <c r="R2048" i="1"/>
  <c r="S2048" i="1"/>
  <c r="T2048" i="1"/>
  <c r="U2048" i="1"/>
  <c r="V2048" i="1"/>
  <c r="M2049" i="1"/>
  <c r="N2049" i="1"/>
  <c r="O2049" i="1"/>
  <c r="P2049" i="1"/>
  <c r="Q2049" i="1"/>
  <c r="R2049" i="1"/>
  <c r="S2049" i="1"/>
  <c r="T2049" i="1"/>
  <c r="U2049" i="1"/>
  <c r="V2049" i="1"/>
  <c r="M2050" i="1"/>
  <c r="N2050" i="1"/>
  <c r="O2050" i="1"/>
  <c r="P2050" i="1"/>
  <c r="Q2050" i="1"/>
  <c r="R2050" i="1"/>
  <c r="S2050" i="1"/>
  <c r="T2050" i="1"/>
  <c r="U2050" i="1"/>
  <c r="V2050" i="1"/>
  <c r="M2051" i="1"/>
  <c r="N2051" i="1"/>
  <c r="O2051" i="1"/>
  <c r="P2051" i="1"/>
  <c r="Q2051" i="1"/>
  <c r="R2051" i="1"/>
  <c r="S2051" i="1"/>
  <c r="T2051" i="1"/>
  <c r="U2051" i="1"/>
  <c r="V2051" i="1"/>
  <c r="M2052" i="1"/>
  <c r="N2052" i="1"/>
  <c r="O2052" i="1"/>
  <c r="P2052" i="1"/>
  <c r="Q2052" i="1"/>
  <c r="R2052" i="1"/>
  <c r="S2052" i="1"/>
  <c r="T2052" i="1"/>
  <c r="U2052" i="1"/>
  <c r="V2052" i="1"/>
  <c r="M2053" i="1"/>
  <c r="N2053" i="1"/>
  <c r="O2053" i="1"/>
  <c r="P2053" i="1"/>
  <c r="Q2053" i="1"/>
  <c r="R2053" i="1"/>
  <c r="S2053" i="1"/>
  <c r="T2053" i="1"/>
  <c r="U2053" i="1"/>
  <c r="V2053" i="1"/>
  <c r="M2054" i="1"/>
  <c r="N2054" i="1"/>
  <c r="O2054" i="1"/>
  <c r="P2054" i="1"/>
  <c r="Q2054" i="1"/>
  <c r="R2054" i="1"/>
  <c r="S2054" i="1"/>
  <c r="T2054" i="1"/>
  <c r="U2054" i="1"/>
  <c r="V2054" i="1"/>
  <c r="M2055" i="1"/>
  <c r="N2055" i="1"/>
  <c r="O2055" i="1"/>
  <c r="P2055" i="1"/>
  <c r="Q2055" i="1"/>
  <c r="R2055" i="1"/>
  <c r="S2055" i="1"/>
  <c r="T2055" i="1"/>
  <c r="U2055" i="1"/>
  <c r="V2055" i="1"/>
  <c r="M2056" i="1"/>
  <c r="N2056" i="1"/>
  <c r="O2056" i="1"/>
  <c r="P2056" i="1"/>
  <c r="Q2056" i="1"/>
  <c r="R2056" i="1"/>
  <c r="S2056" i="1"/>
  <c r="T2056" i="1"/>
  <c r="U2056" i="1"/>
  <c r="V2056" i="1"/>
  <c r="M2057" i="1"/>
  <c r="N2057" i="1"/>
  <c r="O2057" i="1"/>
  <c r="P2057" i="1"/>
  <c r="Q2057" i="1"/>
  <c r="R2057" i="1"/>
  <c r="S2057" i="1"/>
  <c r="T2057" i="1"/>
  <c r="U2057" i="1"/>
  <c r="V2057" i="1"/>
  <c r="M2058" i="1"/>
  <c r="N2058" i="1"/>
  <c r="O2058" i="1"/>
  <c r="P2058" i="1"/>
  <c r="Q2058" i="1"/>
  <c r="R2058" i="1"/>
  <c r="S2058" i="1"/>
  <c r="T2058" i="1"/>
  <c r="U2058" i="1"/>
  <c r="V2058" i="1"/>
  <c r="M2059" i="1"/>
  <c r="N2059" i="1"/>
  <c r="O2059" i="1"/>
  <c r="P2059" i="1"/>
  <c r="Q2059" i="1"/>
  <c r="R2059" i="1"/>
  <c r="S2059" i="1"/>
  <c r="T2059" i="1"/>
  <c r="U2059" i="1"/>
  <c r="V2059" i="1"/>
  <c r="M2060" i="1"/>
  <c r="N2060" i="1"/>
  <c r="O2060" i="1"/>
  <c r="P2060" i="1"/>
  <c r="Q2060" i="1"/>
  <c r="R2060" i="1"/>
  <c r="S2060" i="1"/>
  <c r="T2060" i="1"/>
  <c r="U2060" i="1"/>
  <c r="V2060" i="1"/>
  <c r="M2061" i="1"/>
  <c r="N2061" i="1"/>
  <c r="O2061" i="1"/>
  <c r="P2061" i="1"/>
  <c r="Q2061" i="1"/>
  <c r="R2061" i="1"/>
  <c r="S2061" i="1"/>
  <c r="T2061" i="1"/>
  <c r="U2061" i="1"/>
  <c r="V2061" i="1"/>
  <c r="M2062" i="1"/>
  <c r="N2062" i="1"/>
  <c r="O2062" i="1"/>
  <c r="P2062" i="1"/>
  <c r="Q2062" i="1"/>
  <c r="R2062" i="1"/>
  <c r="S2062" i="1"/>
  <c r="T2062" i="1"/>
  <c r="U2062" i="1"/>
  <c r="V2062" i="1"/>
  <c r="M2063" i="1"/>
  <c r="N2063" i="1"/>
  <c r="O2063" i="1"/>
  <c r="P2063" i="1"/>
  <c r="Q2063" i="1"/>
  <c r="R2063" i="1"/>
  <c r="S2063" i="1"/>
  <c r="T2063" i="1"/>
  <c r="U2063" i="1"/>
  <c r="V2063" i="1"/>
  <c r="M2064" i="1"/>
  <c r="N2064" i="1"/>
  <c r="O2064" i="1"/>
  <c r="P2064" i="1"/>
  <c r="Q2064" i="1"/>
  <c r="R2064" i="1"/>
  <c r="S2064" i="1"/>
  <c r="T2064" i="1"/>
  <c r="U2064" i="1"/>
  <c r="V2064" i="1"/>
  <c r="M2065" i="1"/>
  <c r="N2065" i="1"/>
  <c r="O2065" i="1"/>
  <c r="P2065" i="1"/>
  <c r="Q2065" i="1"/>
  <c r="R2065" i="1"/>
  <c r="S2065" i="1"/>
  <c r="T2065" i="1"/>
  <c r="U2065" i="1"/>
  <c r="V2065" i="1"/>
  <c r="M2066" i="1"/>
  <c r="N2066" i="1"/>
  <c r="O2066" i="1"/>
  <c r="P2066" i="1"/>
  <c r="Q2066" i="1"/>
  <c r="R2066" i="1"/>
  <c r="S2066" i="1"/>
  <c r="T2066" i="1"/>
  <c r="U2066" i="1"/>
  <c r="V2066" i="1"/>
  <c r="M2067" i="1"/>
  <c r="N2067" i="1"/>
  <c r="O2067" i="1"/>
  <c r="P2067" i="1"/>
  <c r="Q2067" i="1"/>
  <c r="R2067" i="1"/>
  <c r="S2067" i="1"/>
  <c r="T2067" i="1"/>
  <c r="U2067" i="1"/>
  <c r="V2067" i="1"/>
  <c r="M2068" i="1"/>
  <c r="N2068" i="1"/>
  <c r="O2068" i="1"/>
  <c r="P2068" i="1"/>
  <c r="Q2068" i="1"/>
  <c r="R2068" i="1"/>
  <c r="S2068" i="1"/>
  <c r="T2068" i="1"/>
  <c r="U2068" i="1"/>
  <c r="V2068" i="1"/>
  <c r="M2069" i="1"/>
  <c r="N2069" i="1"/>
  <c r="O2069" i="1"/>
  <c r="P2069" i="1"/>
  <c r="Q2069" i="1"/>
  <c r="R2069" i="1"/>
  <c r="S2069" i="1"/>
  <c r="T2069" i="1"/>
  <c r="U2069" i="1"/>
  <c r="V2069" i="1"/>
  <c r="M2070" i="1"/>
  <c r="N2070" i="1"/>
  <c r="O2070" i="1"/>
  <c r="P2070" i="1"/>
  <c r="Q2070" i="1"/>
  <c r="R2070" i="1"/>
  <c r="S2070" i="1"/>
  <c r="T2070" i="1"/>
  <c r="U2070" i="1"/>
  <c r="V2070" i="1"/>
  <c r="M2071" i="1"/>
  <c r="N2071" i="1"/>
  <c r="O2071" i="1"/>
  <c r="P2071" i="1"/>
  <c r="Q2071" i="1"/>
  <c r="R2071" i="1"/>
  <c r="S2071" i="1"/>
  <c r="T2071" i="1"/>
  <c r="U2071" i="1"/>
  <c r="V2071" i="1"/>
  <c r="M2072" i="1"/>
  <c r="N2072" i="1"/>
  <c r="O2072" i="1"/>
  <c r="P2072" i="1"/>
  <c r="Q2072" i="1"/>
  <c r="R2072" i="1"/>
  <c r="S2072" i="1"/>
  <c r="T2072" i="1"/>
  <c r="U2072" i="1"/>
  <c r="V2072" i="1"/>
  <c r="M2073" i="1"/>
  <c r="N2073" i="1"/>
  <c r="O2073" i="1"/>
  <c r="P2073" i="1"/>
  <c r="Q2073" i="1"/>
  <c r="R2073" i="1"/>
  <c r="S2073" i="1"/>
  <c r="T2073" i="1"/>
  <c r="U2073" i="1"/>
  <c r="V2073" i="1"/>
  <c r="M2074" i="1"/>
  <c r="N2074" i="1"/>
  <c r="O2074" i="1"/>
  <c r="P2074" i="1"/>
  <c r="Q2074" i="1"/>
  <c r="R2074" i="1"/>
  <c r="S2074" i="1"/>
  <c r="T2074" i="1"/>
  <c r="U2074" i="1"/>
  <c r="V2074" i="1"/>
  <c r="M2075" i="1"/>
  <c r="N2075" i="1"/>
  <c r="O2075" i="1"/>
  <c r="P2075" i="1"/>
  <c r="Q2075" i="1"/>
  <c r="R2075" i="1"/>
  <c r="S2075" i="1"/>
  <c r="T2075" i="1"/>
  <c r="U2075" i="1"/>
  <c r="V2075" i="1"/>
  <c r="M2076" i="1"/>
  <c r="N2076" i="1"/>
  <c r="O2076" i="1"/>
  <c r="P2076" i="1"/>
  <c r="Q2076" i="1"/>
  <c r="R2076" i="1"/>
  <c r="S2076" i="1"/>
  <c r="T2076" i="1"/>
  <c r="U2076" i="1"/>
  <c r="V2076" i="1"/>
  <c r="M2077" i="1"/>
  <c r="N2077" i="1"/>
  <c r="O2077" i="1"/>
  <c r="P2077" i="1"/>
  <c r="Q2077" i="1"/>
  <c r="R2077" i="1"/>
  <c r="S2077" i="1"/>
  <c r="T2077" i="1"/>
  <c r="U2077" i="1"/>
  <c r="V2077" i="1"/>
  <c r="M2078" i="1"/>
  <c r="N2078" i="1"/>
  <c r="O2078" i="1"/>
  <c r="P2078" i="1"/>
  <c r="Q2078" i="1"/>
  <c r="R2078" i="1"/>
  <c r="S2078" i="1"/>
  <c r="T2078" i="1"/>
  <c r="U2078" i="1"/>
  <c r="V2078" i="1"/>
  <c r="M2079" i="1"/>
  <c r="N2079" i="1"/>
  <c r="O2079" i="1"/>
  <c r="P2079" i="1"/>
  <c r="Q2079" i="1"/>
  <c r="R2079" i="1"/>
  <c r="S2079" i="1"/>
  <c r="T2079" i="1"/>
  <c r="U2079" i="1"/>
  <c r="V2079" i="1"/>
  <c r="M2080" i="1"/>
  <c r="N2080" i="1"/>
  <c r="O2080" i="1"/>
  <c r="P2080" i="1"/>
  <c r="Q2080" i="1"/>
  <c r="R2080" i="1"/>
  <c r="S2080" i="1"/>
  <c r="T2080" i="1"/>
  <c r="U2080" i="1"/>
  <c r="V2080" i="1"/>
  <c r="M2081" i="1"/>
  <c r="N2081" i="1"/>
  <c r="O2081" i="1"/>
  <c r="P2081" i="1"/>
  <c r="Q2081" i="1"/>
  <c r="R2081" i="1"/>
  <c r="S2081" i="1"/>
  <c r="T2081" i="1"/>
  <c r="U2081" i="1"/>
  <c r="V2081" i="1"/>
  <c r="M2082" i="1"/>
  <c r="N2082" i="1"/>
  <c r="O2082" i="1"/>
  <c r="P2082" i="1"/>
  <c r="Q2082" i="1"/>
  <c r="R2082" i="1"/>
  <c r="S2082" i="1"/>
  <c r="T2082" i="1"/>
  <c r="U2082" i="1"/>
  <c r="V2082" i="1"/>
  <c r="M2083" i="1"/>
  <c r="N2083" i="1"/>
  <c r="O2083" i="1"/>
  <c r="P2083" i="1"/>
  <c r="Q2083" i="1"/>
  <c r="R2083" i="1"/>
  <c r="S2083" i="1"/>
  <c r="T2083" i="1"/>
  <c r="U2083" i="1"/>
  <c r="V2083" i="1"/>
  <c r="M2084" i="1"/>
  <c r="N2084" i="1"/>
  <c r="O2084" i="1"/>
  <c r="P2084" i="1"/>
  <c r="Q2084" i="1"/>
  <c r="R2084" i="1"/>
  <c r="S2084" i="1"/>
  <c r="T2084" i="1"/>
  <c r="U2084" i="1"/>
  <c r="V2084" i="1"/>
  <c r="M2085" i="1"/>
  <c r="N2085" i="1"/>
  <c r="O2085" i="1"/>
  <c r="P2085" i="1"/>
  <c r="Q2085" i="1"/>
  <c r="R2085" i="1"/>
  <c r="S2085" i="1"/>
  <c r="T2085" i="1"/>
  <c r="U2085" i="1"/>
  <c r="V2085" i="1"/>
  <c r="M2086" i="1"/>
  <c r="N2086" i="1"/>
  <c r="O2086" i="1"/>
  <c r="P2086" i="1"/>
  <c r="Q2086" i="1"/>
  <c r="R2086" i="1"/>
  <c r="S2086" i="1"/>
  <c r="T2086" i="1"/>
  <c r="U2086" i="1"/>
  <c r="V2086" i="1"/>
  <c r="M2087" i="1"/>
  <c r="N2087" i="1"/>
  <c r="O2087" i="1"/>
  <c r="P2087" i="1"/>
  <c r="Q2087" i="1"/>
  <c r="R2087" i="1"/>
  <c r="S2087" i="1"/>
  <c r="T2087" i="1"/>
  <c r="U2087" i="1"/>
  <c r="V2087" i="1"/>
  <c r="M2088" i="1"/>
  <c r="N2088" i="1"/>
  <c r="O2088" i="1"/>
  <c r="P2088" i="1"/>
  <c r="Q2088" i="1"/>
  <c r="R2088" i="1"/>
  <c r="S2088" i="1"/>
  <c r="T2088" i="1"/>
  <c r="U2088" i="1"/>
  <c r="V2088" i="1"/>
  <c r="M2089" i="1"/>
  <c r="N2089" i="1"/>
  <c r="O2089" i="1"/>
  <c r="P2089" i="1"/>
  <c r="Q2089" i="1"/>
  <c r="R2089" i="1"/>
  <c r="S2089" i="1"/>
  <c r="T2089" i="1"/>
  <c r="U2089" i="1"/>
  <c r="V2089" i="1"/>
  <c r="M2090" i="1"/>
  <c r="N2090" i="1"/>
  <c r="O2090" i="1"/>
  <c r="P2090" i="1"/>
  <c r="Q2090" i="1"/>
  <c r="R2090" i="1"/>
  <c r="S2090" i="1"/>
  <c r="T2090" i="1"/>
  <c r="U2090" i="1"/>
  <c r="V2090" i="1"/>
  <c r="M2091" i="1"/>
  <c r="N2091" i="1"/>
  <c r="O2091" i="1"/>
  <c r="P2091" i="1"/>
  <c r="Q2091" i="1"/>
  <c r="R2091" i="1"/>
  <c r="S2091" i="1"/>
  <c r="T2091" i="1"/>
  <c r="U2091" i="1"/>
  <c r="V2091" i="1"/>
  <c r="M2092" i="1"/>
  <c r="N2092" i="1"/>
  <c r="O2092" i="1"/>
  <c r="P2092" i="1"/>
  <c r="Q2092" i="1"/>
  <c r="R2092" i="1"/>
  <c r="S2092" i="1"/>
  <c r="T2092" i="1"/>
  <c r="U2092" i="1"/>
  <c r="V2092" i="1"/>
  <c r="M2093" i="1"/>
  <c r="N2093" i="1"/>
  <c r="O2093" i="1"/>
  <c r="P2093" i="1"/>
  <c r="Q2093" i="1"/>
  <c r="R2093" i="1"/>
  <c r="S2093" i="1"/>
  <c r="T2093" i="1"/>
  <c r="U2093" i="1"/>
  <c r="V2093" i="1"/>
  <c r="M2094" i="1"/>
  <c r="N2094" i="1"/>
  <c r="O2094" i="1"/>
  <c r="P2094" i="1"/>
  <c r="Q2094" i="1"/>
  <c r="R2094" i="1"/>
  <c r="S2094" i="1"/>
  <c r="T2094" i="1"/>
  <c r="U2094" i="1"/>
  <c r="V2094" i="1"/>
  <c r="M2095" i="1"/>
  <c r="N2095" i="1"/>
  <c r="O2095" i="1"/>
  <c r="P2095" i="1"/>
  <c r="Q2095" i="1"/>
  <c r="R2095" i="1"/>
  <c r="S2095" i="1"/>
  <c r="T2095" i="1"/>
  <c r="U2095" i="1"/>
  <c r="V2095" i="1"/>
  <c r="M2096" i="1"/>
  <c r="N2096" i="1"/>
  <c r="O2096" i="1"/>
  <c r="P2096" i="1"/>
  <c r="Q2096" i="1"/>
  <c r="R2096" i="1"/>
  <c r="S2096" i="1"/>
  <c r="T2096" i="1"/>
  <c r="U2096" i="1"/>
  <c r="V2096" i="1"/>
  <c r="M2097" i="1"/>
  <c r="N2097" i="1"/>
  <c r="O2097" i="1"/>
  <c r="P2097" i="1"/>
  <c r="Q2097" i="1"/>
  <c r="R2097" i="1"/>
  <c r="S2097" i="1"/>
  <c r="T2097" i="1"/>
  <c r="U2097" i="1"/>
  <c r="V2097" i="1"/>
  <c r="M2098" i="1"/>
  <c r="N2098" i="1"/>
  <c r="O2098" i="1"/>
  <c r="P2098" i="1"/>
  <c r="Q2098" i="1"/>
  <c r="R2098" i="1"/>
  <c r="S2098" i="1"/>
  <c r="T2098" i="1"/>
  <c r="U2098" i="1"/>
  <c r="V2098" i="1"/>
  <c r="M2099" i="1"/>
  <c r="N2099" i="1"/>
  <c r="O2099" i="1"/>
  <c r="P2099" i="1"/>
  <c r="Q2099" i="1"/>
  <c r="R2099" i="1"/>
  <c r="S2099" i="1"/>
  <c r="T2099" i="1"/>
  <c r="U2099" i="1"/>
  <c r="V2099" i="1"/>
  <c r="M2100" i="1"/>
  <c r="N2100" i="1"/>
  <c r="O2100" i="1"/>
  <c r="P2100" i="1"/>
  <c r="Q2100" i="1"/>
  <c r="R2100" i="1"/>
  <c r="S2100" i="1"/>
  <c r="T2100" i="1"/>
  <c r="U2100" i="1"/>
  <c r="V2100" i="1"/>
  <c r="M2101" i="1"/>
  <c r="N2101" i="1"/>
  <c r="O2101" i="1"/>
  <c r="P2101" i="1"/>
  <c r="Q2101" i="1"/>
  <c r="R2101" i="1"/>
  <c r="S2101" i="1"/>
  <c r="T2101" i="1"/>
  <c r="U2101" i="1"/>
  <c r="V2101" i="1"/>
  <c r="M2102" i="1"/>
  <c r="N2102" i="1"/>
  <c r="O2102" i="1"/>
  <c r="P2102" i="1"/>
  <c r="Q2102" i="1"/>
  <c r="R2102" i="1"/>
  <c r="S2102" i="1"/>
  <c r="T2102" i="1"/>
  <c r="U2102" i="1"/>
  <c r="V2102" i="1"/>
  <c r="M2103" i="1"/>
  <c r="N2103" i="1"/>
  <c r="O2103" i="1"/>
  <c r="P2103" i="1"/>
  <c r="Q2103" i="1"/>
  <c r="R2103" i="1"/>
  <c r="S2103" i="1"/>
  <c r="T2103" i="1"/>
  <c r="U2103" i="1"/>
  <c r="V2103" i="1"/>
  <c r="M2104" i="1"/>
  <c r="N2104" i="1"/>
  <c r="O2104" i="1"/>
  <c r="P2104" i="1"/>
  <c r="Q2104" i="1"/>
  <c r="R2104" i="1"/>
  <c r="S2104" i="1"/>
  <c r="T2104" i="1"/>
  <c r="U2104" i="1"/>
  <c r="V2104" i="1"/>
  <c r="M2105" i="1"/>
  <c r="N2105" i="1"/>
  <c r="O2105" i="1"/>
  <c r="P2105" i="1"/>
  <c r="Q2105" i="1"/>
  <c r="R2105" i="1"/>
  <c r="S2105" i="1"/>
  <c r="T2105" i="1"/>
  <c r="U2105" i="1"/>
  <c r="V2105" i="1"/>
  <c r="M2106" i="1"/>
  <c r="N2106" i="1"/>
  <c r="O2106" i="1"/>
  <c r="P2106" i="1"/>
  <c r="Q2106" i="1"/>
  <c r="R2106" i="1"/>
  <c r="S2106" i="1"/>
  <c r="T2106" i="1"/>
  <c r="U2106" i="1"/>
  <c r="V2106" i="1"/>
  <c r="M2107" i="1"/>
  <c r="N2107" i="1"/>
  <c r="O2107" i="1"/>
  <c r="P2107" i="1"/>
  <c r="Q2107" i="1"/>
  <c r="R2107" i="1"/>
  <c r="S2107" i="1"/>
  <c r="T2107" i="1"/>
  <c r="U2107" i="1"/>
  <c r="V2107" i="1"/>
  <c r="M2108" i="1"/>
  <c r="N2108" i="1"/>
  <c r="O2108" i="1"/>
  <c r="P2108" i="1"/>
  <c r="Q2108" i="1"/>
  <c r="R2108" i="1"/>
  <c r="S2108" i="1"/>
  <c r="T2108" i="1"/>
  <c r="U2108" i="1"/>
  <c r="V2108" i="1"/>
  <c r="M2109" i="1"/>
  <c r="N2109" i="1"/>
  <c r="O2109" i="1"/>
  <c r="P2109" i="1"/>
  <c r="Q2109" i="1"/>
  <c r="R2109" i="1"/>
  <c r="S2109" i="1"/>
  <c r="T2109" i="1"/>
  <c r="U2109" i="1"/>
  <c r="V2109" i="1"/>
  <c r="M2110" i="1"/>
  <c r="N2110" i="1"/>
  <c r="O2110" i="1"/>
  <c r="P2110" i="1"/>
  <c r="Q2110" i="1"/>
  <c r="R2110" i="1"/>
  <c r="S2110" i="1"/>
  <c r="T2110" i="1"/>
  <c r="U2110" i="1"/>
  <c r="V2110" i="1"/>
  <c r="M2111" i="1"/>
  <c r="N2111" i="1"/>
  <c r="O2111" i="1"/>
  <c r="P2111" i="1"/>
  <c r="Q2111" i="1"/>
  <c r="R2111" i="1"/>
  <c r="S2111" i="1"/>
  <c r="T2111" i="1"/>
  <c r="U2111" i="1"/>
  <c r="V2111" i="1"/>
  <c r="M2112" i="1"/>
  <c r="N2112" i="1"/>
  <c r="O2112" i="1"/>
  <c r="P2112" i="1"/>
  <c r="Q2112" i="1"/>
  <c r="R2112" i="1"/>
  <c r="S2112" i="1"/>
  <c r="T2112" i="1"/>
  <c r="U2112" i="1"/>
  <c r="V2112" i="1"/>
  <c r="M2113" i="1"/>
  <c r="N2113" i="1"/>
  <c r="O2113" i="1"/>
  <c r="P2113" i="1"/>
  <c r="Q2113" i="1"/>
  <c r="R2113" i="1"/>
  <c r="S2113" i="1"/>
  <c r="T2113" i="1"/>
  <c r="U2113" i="1"/>
  <c r="V2113" i="1"/>
  <c r="M2114" i="1"/>
  <c r="N2114" i="1"/>
  <c r="O2114" i="1"/>
  <c r="P2114" i="1"/>
  <c r="Q2114" i="1"/>
  <c r="R2114" i="1"/>
  <c r="S2114" i="1"/>
  <c r="T2114" i="1"/>
  <c r="U2114" i="1"/>
  <c r="V2114" i="1"/>
  <c r="M2115" i="1"/>
  <c r="N2115" i="1"/>
  <c r="O2115" i="1"/>
  <c r="P2115" i="1"/>
  <c r="Q2115" i="1"/>
  <c r="R2115" i="1"/>
  <c r="S2115" i="1"/>
  <c r="T2115" i="1"/>
  <c r="U2115" i="1"/>
  <c r="V2115" i="1"/>
  <c r="M2116" i="1"/>
  <c r="N2116" i="1"/>
  <c r="O2116" i="1"/>
  <c r="P2116" i="1"/>
  <c r="Q2116" i="1"/>
  <c r="R2116" i="1"/>
  <c r="S2116" i="1"/>
  <c r="T2116" i="1"/>
  <c r="U2116" i="1"/>
  <c r="V2116" i="1"/>
  <c r="M2117" i="1"/>
  <c r="N2117" i="1"/>
  <c r="O2117" i="1"/>
  <c r="P2117" i="1"/>
  <c r="Q2117" i="1"/>
  <c r="R2117" i="1"/>
  <c r="S2117" i="1"/>
  <c r="T2117" i="1"/>
  <c r="U2117" i="1"/>
  <c r="V2117" i="1"/>
  <c r="M2118" i="1"/>
  <c r="N2118" i="1"/>
  <c r="O2118" i="1"/>
  <c r="P2118" i="1"/>
  <c r="Q2118" i="1"/>
  <c r="R2118" i="1"/>
  <c r="S2118" i="1"/>
  <c r="T2118" i="1"/>
  <c r="U2118" i="1"/>
  <c r="V2118" i="1"/>
  <c r="M2119" i="1"/>
  <c r="N2119" i="1"/>
  <c r="O2119" i="1"/>
  <c r="P2119" i="1"/>
  <c r="Q2119" i="1"/>
  <c r="R2119" i="1"/>
  <c r="S2119" i="1"/>
  <c r="T2119" i="1"/>
  <c r="U2119" i="1"/>
  <c r="V2119" i="1"/>
  <c r="M2120" i="1"/>
  <c r="N2120" i="1"/>
  <c r="O2120" i="1"/>
  <c r="P2120" i="1"/>
  <c r="Q2120" i="1"/>
  <c r="R2120" i="1"/>
  <c r="S2120" i="1"/>
  <c r="T2120" i="1"/>
  <c r="U2120" i="1"/>
  <c r="V2120" i="1"/>
  <c r="M2121" i="1"/>
  <c r="N2121" i="1"/>
  <c r="O2121" i="1"/>
  <c r="P2121" i="1"/>
  <c r="Q2121" i="1"/>
  <c r="R2121" i="1"/>
  <c r="S2121" i="1"/>
  <c r="T2121" i="1"/>
  <c r="U2121" i="1"/>
  <c r="V2121" i="1"/>
  <c r="M2122" i="1"/>
  <c r="N2122" i="1"/>
  <c r="O2122" i="1"/>
  <c r="P2122" i="1"/>
  <c r="Q2122" i="1"/>
  <c r="R2122" i="1"/>
  <c r="S2122" i="1"/>
  <c r="T2122" i="1"/>
  <c r="U2122" i="1"/>
  <c r="V2122" i="1"/>
  <c r="M2123" i="1"/>
  <c r="N2123" i="1"/>
  <c r="O2123" i="1"/>
  <c r="P2123" i="1"/>
  <c r="Q2123" i="1"/>
  <c r="R2123" i="1"/>
  <c r="S2123" i="1"/>
  <c r="T2123" i="1"/>
  <c r="U2123" i="1"/>
  <c r="V2123" i="1"/>
  <c r="M2124" i="1"/>
  <c r="N2124" i="1"/>
  <c r="O2124" i="1"/>
  <c r="P2124" i="1"/>
  <c r="Q2124" i="1"/>
  <c r="R2124" i="1"/>
  <c r="S2124" i="1"/>
  <c r="T2124" i="1"/>
  <c r="U2124" i="1"/>
  <c r="V2124" i="1"/>
  <c r="M2125" i="1"/>
  <c r="N2125" i="1"/>
  <c r="O2125" i="1"/>
  <c r="P2125" i="1"/>
  <c r="Q2125" i="1"/>
  <c r="R2125" i="1"/>
  <c r="S2125" i="1"/>
  <c r="T2125" i="1"/>
  <c r="U2125" i="1"/>
  <c r="V2125" i="1"/>
  <c r="M2126" i="1"/>
  <c r="N2126" i="1"/>
  <c r="O2126" i="1"/>
  <c r="P2126" i="1"/>
  <c r="Q2126" i="1"/>
  <c r="R2126" i="1"/>
  <c r="S2126" i="1"/>
  <c r="T2126" i="1"/>
  <c r="U2126" i="1"/>
  <c r="V2126" i="1"/>
  <c r="M2127" i="1"/>
  <c r="N2127" i="1"/>
  <c r="O2127" i="1"/>
  <c r="P2127" i="1"/>
  <c r="Q2127" i="1"/>
  <c r="R2127" i="1"/>
  <c r="S2127" i="1"/>
  <c r="T2127" i="1"/>
  <c r="U2127" i="1"/>
  <c r="V2127" i="1"/>
  <c r="M2128" i="1"/>
  <c r="N2128" i="1"/>
  <c r="O2128" i="1"/>
  <c r="P2128" i="1"/>
  <c r="Q2128" i="1"/>
  <c r="R2128" i="1"/>
  <c r="S2128" i="1"/>
  <c r="T2128" i="1"/>
  <c r="U2128" i="1"/>
  <c r="V2128" i="1"/>
  <c r="M2129" i="1"/>
  <c r="N2129" i="1"/>
  <c r="O2129" i="1"/>
  <c r="P2129" i="1"/>
  <c r="Q2129" i="1"/>
  <c r="R2129" i="1"/>
  <c r="S2129" i="1"/>
  <c r="T2129" i="1"/>
  <c r="U2129" i="1"/>
  <c r="V2129" i="1"/>
  <c r="M2130" i="1"/>
  <c r="N2130" i="1"/>
  <c r="O2130" i="1"/>
  <c r="P2130" i="1"/>
  <c r="Q2130" i="1"/>
  <c r="R2130" i="1"/>
  <c r="S2130" i="1"/>
  <c r="T2130" i="1"/>
  <c r="U2130" i="1"/>
  <c r="V2130" i="1"/>
  <c r="M2131" i="1"/>
  <c r="N2131" i="1"/>
  <c r="O2131" i="1"/>
  <c r="P2131" i="1"/>
  <c r="Q2131" i="1"/>
  <c r="R2131" i="1"/>
  <c r="S2131" i="1"/>
  <c r="T2131" i="1"/>
  <c r="U2131" i="1"/>
  <c r="V2131" i="1"/>
  <c r="M2132" i="1"/>
  <c r="N2132" i="1"/>
  <c r="O2132" i="1"/>
  <c r="P2132" i="1"/>
  <c r="Q2132" i="1"/>
  <c r="R2132" i="1"/>
  <c r="S2132" i="1"/>
  <c r="T2132" i="1"/>
  <c r="U2132" i="1"/>
  <c r="V2132" i="1"/>
  <c r="M2133" i="1"/>
  <c r="N2133" i="1"/>
  <c r="O2133" i="1"/>
  <c r="P2133" i="1"/>
  <c r="Q2133" i="1"/>
  <c r="R2133" i="1"/>
  <c r="S2133" i="1"/>
  <c r="T2133" i="1"/>
  <c r="U2133" i="1"/>
  <c r="V2133" i="1"/>
  <c r="M2134" i="1"/>
  <c r="N2134" i="1"/>
  <c r="O2134" i="1"/>
  <c r="P2134" i="1"/>
  <c r="Q2134" i="1"/>
  <c r="R2134" i="1"/>
  <c r="S2134" i="1"/>
  <c r="T2134" i="1"/>
  <c r="U2134" i="1"/>
  <c r="V2134" i="1"/>
  <c r="M2135" i="1"/>
  <c r="N2135" i="1"/>
  <c r="O2135" i="1"/>
  <c r="P2135" i="1"/>
  <c r="Q2135" i="1"/>
  <c r="R2135" i="1"/>
  <c r="S2135" i="1"/>
  <c r="T2135" i="1"/>
  <c r="U2135" i="1"/>
  <c r="V2135" i="1"/>
  <c r="M2136" i="1"/>
  <c r="N2136" i="1"/>
  <c r="O2136" i="1"/>
  <c r="P2136" i="1"/>
  <c r="Q2136" i="1"/>
  <c r="R2136" i="1"/>
  <c r="S2136" i="1"/>
  <c r="T2136" i="1"/>
  <c r="U2136" i="1"/>
  <c r="V2136" i="1"/>
  <c r="M2137" i="1"/>
  <c r="N2137" i="1"/>
  <c r="O2137" i="1"/>
  <c r="P2137" i="1"/>
  <c r="Q2137" i="1"/>
  <c r="R2137" i="1"/>
  <c r="S2137" i="1"/>
  <c r="T2137" i="1"/>
  <c r="U2137" i="1"/>
  <c r="V2137" i="1"/>
  <c r="M2138" i="1"/>
  <c r="N2138" i="1"/>
  <c r="O2138" i="1"/>
  <c r="P2138" i="1"/>
  <c r="Q2138" i="1"/>
  <c r="R2138" i="1"/>
  <c r="S2138" i="1"/>
  <c r="T2138" i="1"/>
  <c r="U2138" i="1"/>
  <c r="V2138" i="1"/>
  <c r="M2139" i="1"/>
  <c r="N2139" i="1"/>
  <c r="O2139" i="1"/>
  <c r="P2139" i="1"/>
  <c r="Q2139" i="1"/>
  <c r="R2139" i="1"/>
  <c r="S2139" i="1"/>
  <c r="T2139" i="1"/>
  <c r="U2139" i="1"/>
  <c r="V2139" i="1"/>
  <c r="M2140" i="1"/>
  <c r="N2140" i="1"/>
  <c r="O2140" i="1"/>
  <c r="P2140" i="1"/>
  <c r="Q2140" i="1"/>
  <c r="R2140" i="1"/>
  <c r="S2140" i="1"/>
  <c r="T2140" i="1"/>
  <c r="U2140" i="1"/>
  <c r="V2140" i="1"/>
  <c r="M2141" i="1"/>
  <c r="N2141" i="1"/>
  <c r="O2141" i="1"/>
  <c r="P2141" i="1"/>
  <c r="Q2141" i="1"/>
  <c r="R2141" i="1"/>
  <c r="S2141" i="1"/>
  <c r="T2141" i="1"/>
  <c r="U2141" i="1"/>
  <c r="V2141" i="1"/>
  <c r="M2142" i="1"/>
  <c r="N2142" i="1"/>
  <c r="O2142" i="1"/>
  <c r="P2142" i="1"/>
  <c r="Q2142" i="1"/>
  <c r="R2142" i="1"/>
  <c r="S2142" i="1"/>
  <c r="T2142" i="1"/>
  <c r="U2142" i="1"/>
  <c r="V2142" i="1"/>
  <c r="M2143" i="1"/>
  <c r="N2143" i="1"/>
  <c r="O2143" i="1"/>
  <c r="P2143" i="1"/>
  <c r="Q2143" i="1"/>
  <c r="R2143" i="1"/>
  <c r="S2143" i="1"/>
  <c r="T2143" i="1"/>
  <c r="U2143" i="1"/>
  <c r="V2143" i="1"/>
  <c r="M2144" i="1"/>
  <c r="N2144" i="1"/>
  <c r="O2144" i="1"/>
  <c r="P2144" i="1"/>
  <c r="Q2144" i="1"/>
  <c r="R2144" i="1"/>
  <c r="S2144" i="1"/>
  <c r="T2144" i="1"/>
  <c r="U2144" i="1"/>
  <c r="V2144" i="1"/>
  <c r="M2145" i="1"/>
  <c r="N2145" i="1"/>
  <c r="O2145" i="1"/>
  <c r="P2145" i="1"/>
  <c r="Q2145" i="1"/>
  <c r="R2145" i="1"/>
  <c r="S2145" i="1"/>
  <c r="T2145" i="1"/>
  <c r="U2145" i="1"/>
  <c r="V2145" i="1"/>
  <c r="M2146" i="1"/>
  <c r="N2146" i="1"/>
  <c r="O2146" i="1"/>
  <c r="P2146" i="1"/>
  <c r="Q2146" i="1"/>
  <c r="R2146" i="1"/>
  <c r="S2146" i="1"/>
  <c r="T2146" i="1"/>
  <c r="U2146" i="1"/>
  <c r="V2146" i="1"/>
  <c r="M2147" i="1"/>
  <c r="N2147" i="1"/>
  <c r="O2147" i="1"/>
  <c r="P2147" i="1"/>
  <c r="Q2147" i="1"/>
  <c r="R2147" i="1"/>
  <c r="S2147" i="1"/>
  <c r="T2147" i="1"/>
  <c r="U2147" i="1"/>
  <c r="V2147" i="1"/>
  <c r="M2148" i="1"/>
  <c r="N2148" i="1"/>
  <c r="O2148" i="1"/>
  <c r="P2148" i="1"/>
  <c r="Q2148" i="1"/>
  <c r="R2148" i="1"/>
  <c r="S2148" i="1"/>
  <c r="T2148" i="1"/>
  <c r="U2148" i="1"/>
  <c r="V2148" i="1"/>
  <c r="M2149" i="1"/>
  <c r="N2149" i="1"/>
  <c r="O2149" i="1"/>
  <c r="P2149" i="1"/>
  <c r="Q2149" i="1"/>
  <c r="R2149" i="1"/>
  <c r="S2149" i="1"/>
  <c r="T2149" i="1"/>
  <c r="U2149" i="1"/>
  <c r="V2149" i="1"/>
  <c r="M2150" i="1"/>
  <c r="N2150" i="1"/>
  <c r="O2150" i="1"/>
  <c r="P2150" i="1"/>
  <c r="Q2150" i="1"/>
  <c r="R2150" i="1"/>
  <c r="S2150" i="1"/>
  <c r="T2150" i="1"/>
  <c r="U2150" i="1"/>
  <c r="V2150" i="1"/>
  <c r="M2151" i="1"/>
  <c r="N2151" i="1"/>
  <c r="O2151" i="1"/>
  <c r="P2151" i="1"/>
  <c r="Q2151" i="1"/>
  <c r="R2151" i="1"/>
  <c r="S2151" i="1"/>
  <c r="T2151" i="1"/>
  <c r="U2151" i="1"/>
  <c r="V2151" i="1"/>
  <c r="M2152" i="1"/>
  <c r="N2152" i="1"/>
  <c r="O2152" i="1"/>
  <c r="P2152" i="1"/>
  <c r="Q2152" i="1"/>
  <c r="R2152" i="1"/>
  <c r="S2152" i="1"/>
  <c r="T2152" i="1"/>
  <c r="U2152" i="1"/>
  <c r="V2152" i="1"/>
  <c r="M2153" i="1"/>
  <c r="N2153" i="1"/>
  <c r="O2153" i="1"/>
  <c r="P2153" i="1"/>
  <c r="Q2153" i="1"/>
  <c r="R2153" i="1"/>
  <c r="S2153" i="1"/>
  <c r="T2153" i="1"/>
  <c r="U2153" i="1"/>
  <c r="V2153" i="1"/>
  <c r="M2154" i="1"/>
  <c r="N2154" i="1"/>
  <c r="O2154" i="1"/>
  <c r="P2154" i="1"/>
  <c r="Q2154" i="1"/>
  <c r="R2154" i="1"/>
  <c r="S2154" i="1"/>
  <c r="T2154" i="1"/>
  <c r="U2154" i="1"/>
  <c r="V2154" i="1"/>
  <c r="M2155" i="1"/>
  <c r="N2155" i="1"/>
  <c r="O2155" i="1"/>
  <c r="P2155" i="1"/>
  <c r="Q2155" i="1"/>
  <c r="R2155" i="1"/>
  <c r="S2155" i="1"/>
  <c r="T2155" i="1"/>
  <c r="U2155" i="1"/>
  <c r="V2155" i="1"/>
  <c r="M2156" i="1"/>
  <c r="N2156" i="1"/>
  <c r="O2156" i="1"/>
  <c r="P2156" i="1"/>
  <c r="Q2156" i="1"/>
  <c r="R2156" i="1"/>
  <c r="S2156" i="1"/>
  <c r="T2156" i="1"/>
  <c r="U2156" i="1"/>
  <c r="V2156" i="1"/>
  <c r="M2157" i="1"/>
  <c r="N2157" i="1"/>
  <c r="O2157" i="1"/>
  <c r="P2157" i="1"/>
  <c r="Q2157" i="1"/>
  <c r="R2157" i="1"/>
  <c r="S2157" i="1"/>
  <c r="T2157" i="1"/>
  <c r="U2157" i="1"/>
  <c r="V2157" i="1"/>
  <c r="M2158" i="1"/>
  <c r="N2158" i="1"/>
  <c r="O2158" i="1"/>
  <c r="P2158" i="1"/>
  <c r="Q2158" i="1"/>
  <c r="R2158" i="1"/>
  <c r="S2158" i="1"/>
  <c r="T2158" i="1"/>
  <c r="U2158" i="1"/>
  <c r="V2158" i="1"/>
  <c r="M2159" i="1"/>
  <c r="N2159" i="1"/>
  <c r="O2159" i="1"/>
  <c r="P2159" i="1"/>
  <c r="Q2159" i="1"/>
  <c r="R2159" i="1"/>
  <c r="S2159" i="1"/>
  <c r="T2159" i="1"/>
  <c r="U2159" i="1"/>
  <c r="V2159" i="1"/>
  <c r="M2160" i="1"/>
  <c r="N2160" i="1"/>
  <c r="O2160" i="1"/>
  <c r="P2160" i="1"/>
  <c r="Q2160" i="1"/>
  <c r="R2160" i="1"/>
  <c r="S2160" i="1"/>
  <c r="T2160" i="1"/>
  <c r="U2160" i="1"/>
  <c r="V2160" i="1"/>
  <c r="M2161" i="1"/>
  <c r="N2161" i="1"/>
  <c r="O2161" i="1"/>
  <c r="P2161" i="1"/>
  <c r="Q2161" i="1"/>
  <c r="R2161" i="1"/>
  <c r="S2161" i="1"/>
  <c r="T2161" i="1"/>
  <c r="U2161" i="1"/>
  <c r="V2161" i="1"/>
  <c r="M2162" i="1"/>
  <c r="N2162" i="1"/>
  <c r="O2162" i="1"/>
  <c r="P2162" i="1"/>
  <c r="Q2162" i="1"/>
  <c r="R2162" i="1"/>
  <c r="S2162" i="1"/>
  <c r="T2162" i="1"/>
  <c r="U2162" i="1"/>
  <c r="V2162" i="1"/>
  <c r="M2163" i="1"/>
  <c r="N2163" i="1"/>
  <c r="O2163" i="1"/>
  <c r="P2163" i="1"/>
  <c r="Q2163" i="1"/>
  <c r="R2163" i="1"/>
  <c r="S2163" i="1"/>
  <c r="T2163" i="1"/>
  <c r="U2163" i="1"/>
  <c r="V2163" i="1"/>
  <c r="M2164" i="1"/>
  <c r="N2164" i="1"/>
  <c r="O2164" i="1"/>
  <c r="P2164" i="1"/>
  <c r="Q2164" i="1"/>
  <c r="R2164" i="1"/>
  <c r="S2164" i="1"/>
  <c r="T2164" i="1"/>
  <c r="U2164" i="1"/>
  <c r="V2164" i="1"/>
  <c r="M2165" i="1"/>
  <c r="N2165" i="1"/>
  <c r="O2165" i="1"/>
  <c r="P2165" i="1"/>
  <c r="Q2165" i="1"/>
  <c r="R2165" i="1"/>
  <c r="S2165" i="1"/>
  <c r="T2165" i="1"/>
  <c r="U2165" i="1"/>
  <c r="V2165" i="1"/>
  <c r="M2166" i="1"/>
  <c r="N2166" i="1"/>
  <c r="O2166" i="1"/>
  <c r="P2166" i="1"/>
  <c r="Q2166" i="1"/>
  <c r="R2166" i="1"/>
  <c r="S2166" i="1"/>
  <c r="T2166" i="1"/>
  <c r="U2166" i="1"/>
  <c r="V2166" i="1"/>
  <c r="M2167" i="1"/>
  <c r="N2167" i="1"/>
  <c r="O2167" i="1"/>
  <c r="P2167" i="1"/>
  <c r="Q2167" i="1"/>
  <c r="R2167" i="1"/>
  <c r="S2167" i="1"/>
  <c r="T2167" i="1"/>
  <c r="U2167" i="1"/>
  <c r="V2167" i="1"/>
  <c r="M2168" i="1"/>
  <c r="N2168" i="1"/>
  <c r="O2168" i="1"/>
  <c r="P2168" i="1"/>
  <c r="Q2168" i="1"/>
  <c r="R2168" i="1"/>
  <c r="S2168" i="1"/>
  <c r="T2168" i="1"/>
  <c r="U2168" i="1"/>
  <c r="V2168" i="1"/>
  <c r="M2169" i="1"/>
  <c r="N2169" i="1"/>
  <c r="O2169" i="1"/>
  <c r="P2169" i="1"/>
  <c r="Q2169" i="1"/>
  <c r="R2169" i="1"/>
  <c r="S2169" i="1"/>
  <c r="T2169" i="1"/>
  <c r="U2169" i="1"/>
  <c r="V2169" i="1"/>
  <c r="M2170" i="1"/>
  <c r="N2170" i="1"/>
  <c r="O2170" i="1"/>
  <c r="P2170" i="1"/>
  <c r="Q2170" i="1"/>
  <c r="R2170" i="1"/>
  <c r="S2170" i="1"/>
  <c r="T2170" i="1"/>
  <c r="U2170" i="1"/>
  <c r="V2170" i="1"/>
  <c r="M2171" i="1"/>
  <c r="N2171" i="1"/>
  <c r="O2171" i="1"/>
  <c r="P2171" i="1"/>
  <c r="Q2171" i="1"/>
  <c r="R2171" i="1"/>
  <c r="S2171" i="1"/>
  <c r="T2171" i="1"/>
  <c r="U2171" i="1"/>
  <c r="V2171" i="1"/>
  <c r="M2172" i="1"/>
  <c r="N2172" i="1"/>
  <c r="O2172" i="1"/>
  <c r="P2172" i="1"/>
  <c r="Q2172" i="1"/>
  <c r="R2172" i="1"/>
  <c r="S2172" i="1"/>
  <c r="T2172" i="1"/>
  <c r="U2172" i="1"/>
  <c r="V2172" i="1"/>
  <c r="M2173" i="1"/>
  <c r="N2173" i="1"/>
  <c r="O2173" i="1"/>
  <c r="P2173" i="1"/>
  <c r="Q2173" i="1"/>
  <c r="R2173" i="1"/>
  <c r="S2173" i="1"/>
  <c r="T2173" i="1"/>
  <c r="U2173" i="1"/>
  <c r="V2173" i="1"/>
  <c r="M2174" i="1"/>
  <c r="N2174" i="1"/>
  <c r="O2174" i="1"/>
  <c r="P2174" i="1"/>
  <c r="Q2174" i="1"/>
  <c r="R2174" i="1"/>
  <c r="S2174" i="1"/>
  <c r="T2174" i="1"/>
  <c r="U2174" i="1"/>
  <c r="V2174" i="1"/>
  <c r="M2175" i="1"/>
  <c r="N2175" i="1"/>
  <c r="O2175" i="1"/>
  <c r="P2175" i="1"/>
  <c r="Q2175" i="1"/>
  <c r="R2175" i="1"/>
  <c r="S2175" i="1"/>
  <c r="T2175" i="1"/>
  <c r="U2175" i="1"/>
  <c r="V2175" i="1"/>
  <c r="M2176" i="1"/>
  <c r="N2176" i="1"/>
  <c r="O2176" i="1"/>
  <c r="P2176" i="1"/>
  <c r="Q2176" i="1"/>
  <c r="R2176" i="1"/>
  <c r="S2176" i="1"/>
  <c r="T2176" i="1"/>
  <c r="U2176" i="1"/>
  <c r="V2176" i="1"/>
  <c r="M2177" i="1"/>
  <c r="N2177" i="1"/>
  <c r="O2177" i="1"/>
  <c r="P2177" i="1"/>
  <c r="Q2177" i="1"/>
  <c r="R2177" i="1"/>
  <c r="S2177" i="1"/>
  <c r="T2177" i="1"/>
  <c r="U2177" i="1"/>
  <c r="V2177" i="1"/>
  <c r="M2178" i="1"/>
  <c r="N2178" i="1"/>
  <c r="O2178" i="1"/>
  <c r="P2178" i="1"/>
  <c r="Q2178" i="1"/>
  <c r="R2178" i="1"/>
  <c r="S2178" i="1"/>
  <c r="T2178" i="1"/>
  <c r="U2178" i="1"/>
  <c r="V2178" i="1"/>
  <c r="M2179" i="1"/>
  <c r="N2179" i="1"/>
  <c r="O2179" i="1"/>
  <c r="P2179" i="1"/>
  <c r="Q2179" i="1"/>
  <c r="R2179" i="1"/>
  <c r="S2179" i="1"/>
  <c r="T2179" i="1"/>
  <c r="U2179" i="1"/>
  <c r="V2179" i="1"/>
  <c r="M2180" i="1"/>
  <c r="N2180" i="1"/>
  <c r="O2180" i="1"/>
  <c r="P2180" i="1"/>
  <c r="Q2180" i="1"/>
  <c r="R2180" i="1"/>
  <c r="S2180" i="1"/>
  <c r="T2180" i="1"/>
  <c r="U2180" i="1"/>
  <c r="V2180" i="1"/>
  <c r="M2181" i="1"/>
  <c r="N2181" i="1"/>
  <c r="O2181" i="1"/>
  <c r="P2181" i="1"/>
  <c r="Q2181" i="1"/>
  <c r="R2181" i="1"/>
  <c r="S2181" i="1"/>
  <c r="T2181" i="1"/>
  <c r="U2181" i="1"/>
  <c r="V2181" i="1"/>
  <c r="M2182" i="1"/>
  <c r="N2182" i="1"/>
  <c r="O2182" i="1"/>
  <c r="P2182" i="1"/>
  <c r="Q2182" i="1"/>
  <c r="R2182" i="1"/>
  <c r="S2182" i="1"/>
  <c r="T2182" i="1"/>
  <c r="U2182" i="1"/>
  <c r="V2182" i="1"/>
  <c r="M2183" i="1"/>
  <c r="N2183" i="1"/>
  <c r="O2183" i="1"/>
  <c r="P2183" i="1"/>
  <c r="Q2183" i="1"/>
  <c r="R2183" i="1"/>
  <c r="S2183" i="1"/>
  <c r="T2183" i="1"/>
  <c r="U2183" i="1"/>
  <c r="V2183" i="1"/>
  <c r="M2184" i="1"/>
  <c r="N2184" i="1"/>
  <c r="O2184" i="1"/>
  <c r="P2184" i="1"/>
  <c r="Q2184" i="1"/>
  <c r="R2184" i="1"/>
  <c r="S2184" i="1"/>
  <c r="T2184" i="1"/>
  <c r="U2184" i="1"/>
  <c r="V2184" i="1"/>
  <c r="M2185" i="1"/>
  <c r="N2185" i="1"/>
  <c r="O2185" i="1"/>
  <c r="P2185" i="1"/>
  <c r="Q2185" i="1"/>
  <c r="R2185" i="1"/>
  <c r="S2185" i="1"/>
  <c r="T2185" i="1"/>
  <c r="U2185" i="1"/>
  <c r="V2185" i="1"/>
  <c r="M2186" i="1"/>
  <c r="N2186" i="1"/>
  <c r="O2186" i="1"/>
  <c r="P2186" i="1"/>
  <c r="Q2186" i="1"/>
  <c r="R2186" i="1"/>
  <c r="S2186" i="1"/>
  <c r="T2186" i="1"/>
  <c r="U2186" i="1"/>
  <c r="V2186" i="1"/>
  <c r="M2187" i="1"/>
  <c r="N2187" i="1"/>
  <c r="O2187" i="1"/>
  <c r="P2187" i="1"/>
  <c r="Q2187" i="1"/>
  <c r="R2187" i="1"/>
  <c r="S2187" i="1"/>
  <c r="T2187" i="1"/>
  <c r="U2187" i="1"/>
  <c r="V2187" i="1"/>
  <c r="M2188" i="1"/>
  <c r="N2188" i="1"/>
  <c r="O2188" i="1"/>
  <c r="P2188" i="1"/>
  <c r="Q2188" i="1"/>
  <c r="R2188" i="1"/>
  <c r="S2188" i="1"/>
  <c r="T2188" i="1"/>
  <c r="U2188" i="1"/>
  <c r="V2188" i="1"/>
  <c r="M2189" i="1"/>
  <c r="N2189" i="1"/>
  <c r="O2189" i="1"/>
  <c r="P2189" i="1"/>
  <c r="Q2189" i="1"/>
  <c r="R2189" i="1"/>
  <c r="S2189" i="1"/>
  <c r="T2189" i="1"/>
  <c r="U2189" i="1"/>
  <c r="V2189" i="1"/>
  <c r="M2190" i="1"/>
  <c r="N2190" i="1"/>
  <c r="O2190" i="1"/>
  <c r="P2190" i="1"/>
  <c r="Q2190" i="1"/>
  <c r="R2190" i="1"/>
  <c r="S2190" i="1"/>
  <c r="T2190" i="1"/>
  <c r="U2190" i="1"/>
  <c r="V2190" i="1"/>
  <c r="M2191" i="1"/>
  <c r="N2191" i="1"/>
  <c r="O2191" i="1"/>
  <c r="P2191" i="1"/>
  <c r="Q2191" i="1"/>
  <c r="R2191" i="1"/>
  <c r="S2191" i="1"/>
  <c r="T2191" i="1"/>
  <c r="U2191" i="1"/>
  <c r="V2191" i="1"/>
  <c r="M2192" i="1"/>
  <c r="N2192" i="1"/>
  <c r="O2192" i="1"/>
  <c r="P2192" i="1"/>
  <c r="Q2192" i="1"/>
  <c r="R2192" i="1"/>
  <c r="S2192" i="1"/>
  <c r="T2192" i="1"/>
  <c r="U2192" i="1"/>
  <c r="V2192" i="1"/>
  <c r="M2193" i="1"/>
  <c r="N2193" i="1"/>
  <c r="O2193" i="1"/>
  <c r="P2193" i="1"/>
  <c r="Q2193" i="1"/>
  <c r="R2193" i="1"/>
  <c r="S2193" i="1"/>
  <c r="T2193" i="1"/>
  <c r="U2193" i="1"/>
  <c r="V2193" i="1"/>
  <c r="M2194" i="1"/>
  <c r="N2194" i="1"/>
  <c r="O2194" i="1"/>
  <c r="P2194" i="1"/>
  <c r="Q2194" i="1"/>
  <c r="R2194" i="1"/>
  <c r="S2194" i="1"/>
  <c r="T2194" i="1"/>
  <c r="U2194" i="1"/>
  <c r="V2194" i="1"/>
  <c r="M2195" i="1"/>
  <c r="N2195" i="1"/>
  <c r="O2195" i="1"/>
  <c r="P2195" i="1"/>
  <c r="Q2195" i="1"/>
  <c r="R2195" i="1"/>
  <c r="S2195" i="1"/>
  <c r="T2195" i="1"/>
  <c r="U2195" i="1"/>
  <c r="V2195" i="1"/>
  <c r="M2196" i="1"/>
  <c r="N2196" i="1"/>
  <c r="O2196" i="1"/>
  <c r="P2196" i="1"/>
  <c r="Q2196" i="1"/>
  <c r="R2196" i="1"/>
  <c r="S2196" i="1"/>
  <c r="T2196" i="1"/>
  <c r="U2196" i="1"/>
  <c r="V2196" i="1"/>
  <c r="M2197" i="1"/>
  <c r="N2197" i="1"/>
  <c r="O2197" i="1"/>
  <c r="P2197" i="1"/>
  <c r="Q2197" i="1"/>
  <c r="R2197" i="1"/>
  <c r="S2197" i="1"/>
  <c r="T2197" i="1"/>
  <c r="U2197" i="1"/>
  <c r="V2197" i="1"/>
  <c r="M2198" i="1"/>
  <c r="N2198" i="1"/>
  <c r="O2198" i="1"/>
  <c r="P2198" i="1"/>
  <c r="Q2198" i="1"/>
  <c r="R2198" i="1"/>
  <c r="S2198" i="1"/>
  <c r="T2198" i="1"/>
  <c r="U2198" i="1"/>
  <c r="V2198" i="1"/>
  <c r="M2199" i="1"/>
  <c r="N2199" i="1"/>
  <c r="O2199" i="1"/>
  <c r="P2199" i="1"/>
  <c r="Q2199" i="1"/>
  <c r="R2199" i="1"/>
  <c r="S2199" i="1"/>
  <c r="T2199" i="1"/>
  <c r="U2199" i="1"/>
  <c r="V2199" i="1"/>
  <c r="M2200" i="1"/>
  <c r="N2200" i="1"/>
  <c r="O2200" i="1"/>
  <c r="P2200" i="1"/>
  <c r="Q2200" i="1"/>
  <c r="R2200" i="1"/>
  <c r="S2200" i="1"/>
  <c r="T2200" i="1"/>
  <c r="U2200" i="1"/>
  <c r="V2200" i="1"/>
  <c r="M2201" i="1"/>
  <c r="N2201" i="1"/>
  <c r="O2201" i="1"/>
  <c r="P2201" i="1"/>
  <c r="Q2201" i="1"/>
  <c r="R2201" i="1"/>
  <c r="S2201" i="1"/>
  <c r="T2201" i="1"/>
  <c r="U2201" i="1"/>
  <c r="V2201" i="1"/>
  <c r="M2202" i="1"/>
  <c r="N2202" i="1"/>
  <c r="O2202" i="1"/>
  <c r="P2202" i="1"/>
  <c r="Q2202" i="1"/>
  <c r="R2202" i="1"/>
  <c r="S2202" i="1"/>
  <c r="T2202" i="1"/>
  <c r="U2202" i="1"/>
  <c r="V2202" i="1"/>
  <c r="M2203" i="1"/>
  <c r="N2203" i="1"/>
  <c r="O2203" i="1"/>
  <c r="P2203" i="1"/>
  <c r="Q2203" i="1"/>
  <c r="R2203" i="1"/>
  <c r="S2203" i="1"/>
  <c r="T2203" i="1"/>
  <c r="U2203" i="1"/>
  <c r="V2203" i="1"/>
  <c r="M2204" i="1"/>
  <c r="N2204" i="1"/>
  <c r="O2204" i="1"/>
  <c r="P2204" i="1"/>
  <c r="Q2204" i="1"/>
  <c r="R2204" i="1"/>
  <c r="S2204" i="1"/>
  <c r="T2204" i="1"/>
  <c r="U2204" i="1"/>
  <c r="V2204" i="1"/>
  <c r="M2205" i="1"/>
  <c r="N2205" i="1"/>
  <c r="O2205" i="1"/>
  <c r="P2205" i="1"/>
  <c r="Q2205" i="1"/>
  <c r="R2205" i="1"/>
  <c r="S2205" i="1"/>
  <c r="T2205" i="1"/>
  <c r="U2205" i="1"/>
  <c r="V2205" i="1"/>
  <c r="M2206" i="1"/>
  <c r="N2206" i="1"/>
  <c r="O2206" i="1"/>
  <c r="P2206" i="1"/>
  <c r="Q2206" i="1"/>
  <c r="R2206" i="1"/>
  <c r="S2206" i="1"/>
  <c r="T2206" i="1"/>
  <c r="U2206" i="1"/>
  <c r="V2206" i="1"/>
  <c r="M2207" i="1"/>
  <c r="N2207" i="1"/>
  <c r="O2207" i="1"/>
  <c r="P2207" i="1"/>
  <c r="Q2207" i="1"/>
  <c r="R2207" i="1"/>
  <c r="S2207" i="1"/>
  <c r="T2207" i="1"/>
  <c r="U2207" i="1"/>
  <c r="V2207" i="1"/>
  <c r="M2208" i="1"/>
  <c r="N2208" i="1"/>
  <c r="O2208" i="1"/>
  <c r="P2208" i="1"/>
  <c r="Q2208" i="1"/>
  <c r="R2208" i="1"/>
  <c r="S2208" i="1"/>
  <c r="T2208" i="1"/>
  <c r="U2208" i="1"/>
  <c r="V2208" i="1"/>
  <c r="M2209" i="1"/>
  <c r="N2209" i="1"/>
  <c r="O2209" i="1"/>
  <c r="P2209" i="1"/>
  <c r="Q2209" i="1"/>
  <c r="R2209" i="1"/>
  <c r="S2209" i="1"/>
  <c r="T2209" i="1"/>
  <c r="U2209" i="1"/>
  <c r="V2209" i="1"/>
  <c r="M2210" i="1"/>
  <c r="N2210" i="1"/>
  <c r="O2210" i="1"/>
  <c r="P2210" i="1"/>
  <c r="Q2210" i="1"/>
  <c r="R2210" i="1"/>
  <c r="S2210" i="1"/>
  <c r="T2210" i="1"/>
  <c r="U2210" i="1"/>
  <c r="V2210" i="1"/>
  <c r="M2211" i="1"/>
  <c r="N2211" i="1"/>
  <c r="O2211" i="1"/>
  <c r="P2211" i="1"/>
  <c r="Q2211" i="1"/>
  <c r="R2211" i="1"/>
  <c r="S2211" i="1"/>
  <c r="T2211" i="1"/>
  <c r="U2211" i="1"/>
  <c r="V2211" i="1"/>
  <c r="M2212" i="1"/>
  <c r="N2212" i="1"/>
  <c r="O2212" i="1"/>
  <c r="P2212" i="1"/>
  <c r="Q2212" i="1"/>
  <c r="R2212" i="1"/>
  <c r="S2212" i="1"/>
  <c r="T2212" i="1"/>
  <c r="U2212" i="1"/>
  <c r="V2212" i="1"/>
  <c r="M2213" i="1"/>
  <c r="N2213" i="1"/>
  <c r="O2213" i="1"/>
  <c r="P2213" i="1"/>
  <c r="Q2213" i="1"/>
  <c r="R2213" i="1"/>
  <c r="S2213" i="1"/>
  <c r="T2213" i="1"/>
  <c r="U2213" i="1"/>
  <c r="V2213" i="1"/>
  <c r="M2214" i="1"/>
  <c r="N2214" i="1"/>
  <c r="O2214" i="1"/>
  <c r="P2214" i="1"/>
  <c r="Q2214" i="1"/>
  <c r="R2214" i="1"/>
  <c r="S2214" i="1"/>
  <c r="T2214" i="1"/>
  <c r="U2214" i="1"/>
  <c r="V2214" i="1"/>
  <c r="M2215" i="1"/>
  <c r="N2215" i="1"/>
  <c r="O2215" i="1"/>
  <c r="P2215" i="1"/>
  <c r="Q2215" i="1"/>
  <c r="R2215" i="1"/>
  <c r="S2215" i="1"/>
  <c r="T2215" i="1"/>
  <c r="U2215" i="1"/>
  <c r="V2215" i="1"/>
  <c r="M2216" i="1"/>
  <c r="N2216" i="1"/>
  <c r="O2216" i="1"/>
  <c r="P2216" i="1"/>
  <c r="Q2216" i="1"/>
  <c r="R2216" i="1"/>
  <c r="S2216" i="1"/>
  <c r="T2216" i="1"/>
  <c r="U2216" i="1"/>
  <c r="V2216" i="1"/>
  <c r="M2217" i="1"/>
  <c r="N2217" i="1"/>
  <c r="O2217" i="1"/>
  <c r="P2217" i="1"/>
  <c r="Q2217" i="1"/>
  <c r="R2217" i="1"/>
  <c r="S2217" i="1"/>
  <c r="T2217" i="1"/>
  <c r="U2217" i="1"/>
  <c r="V2217" i="1"/>
  <c r="M2218" i="1"/>
  <c r="N2218" i="1"/>
  <c r="O2218" i="1"/>
  <c r="P2218" i="1"/>
  <c r="Q2218" i="1"/>
  <c r="R2218" i="1"/>
  <c r="S2218" i="1"/>
  <c r="T2218" i="1"/>
  <c r="U2218" i="1"/>
  <c r="V2218" i="1"/>
  <c r="M2219" i="1"/>
  <c r="N2219" i="1"/>
  <c r="O2219" i="1"/>
  <c r="P2219" i="1"/>
  <c r="Q2219" i="1"/>
  <c r="R2219" i="1"/>
  <c r="S2219" i="1"/>
  <c r="T2219" i="1"/>
  <c r="U2219" i="1"/>
  <c r="V2219" i="1"/>
  <c r="M2220" i="1"/>
  <c r="N2220" i="1"/>
  <c r="O2220" i="1"/>
  <c r="P2220" i="1"/>
  <c r="Q2220" i="1"/>
  <c r="R2220" i="1"/>
  <c r="S2220" i="1"/>
  <c r="T2220" i="1"/>
  <c r="U2220" i="1"/>
  <c r="V2220" i="1"/>
  <c r="M2221" i="1"/>
  <c r="N2221" i="1"/>
  <c r="O2221" i="1"/>
  <c r="P2221" i="1"/>
  <c r="Q2221" i="1"/>
  <c r="R2221" i="1"/>
  <c r="S2221" i="1"/>
  <c r="T2221" i="1"/>
  <c r="U2221" i="1"/>
  <c r="V2221" i="1"/>
  <c r="M2222" i="1"/>
  <c r="N2222" i="1"/>
  <c r="O2222" i="1"/>
  <c r="P2222" i="1"/>
  <c r="Q2222" i="1"/>
  <c r="R2222" i="1"/>
  <c r="S2222" i="1"/>
  <c r="T2222" i="1"/>
  <c r="U2222" i="1"/>
  <c r="V2222" i="1"/>
  <c r="M2223" i="1"/>
  <c r="N2223" i="1"/>
  <c r="O2223" i="1"/>
  <c r="P2223" i="1"/>
  <c r="Q2223" i="1"/>
  <c r="R2223" i="1"/>
  <c r="S2223" i="1"/>
  <c r="T2223" i="1"/>
  <c r="U2223" i="1"/>
  <c r="V2223" i="1"/>
  <c r="M2224" i="1"/>
  <c r="N2224" i="1"/>
  <c r="O2224" i="1"/>
  <c r="P2224" i="1"/>
  <c r="Q2224" i="1"/>
  <c r="R2224" i="1"/>
  <c r="S2224" i="1"/>
  <c r="T2224" i="1"/>
  <c r="U2224" i="1"/>
  <c r="V2224" i="1"/>
  <c r="M2225" i="1"/>
  <c r="N2225" i="1"/>
  <c r="O2225" i="1"/>
  <c r="P2225" i="1"/>
  <c r="Q2225" i="1"/>
  <c r="R2225" i="1"/>
  <c r="S2225" i="1"/>
  <c r="T2225" i="1"/>
  <c r="U2225" i="1"/>
  <c r="V2225" i="1"/>
  <c r="M2226" i="1"/>
  <c r="N2226" i="1"/>
  <c r="O2226" i="1"/>
  <c r="P2226" i="1"/>
  <c r="Q2226" i="1"/>
  <c r="R2226" i="1"/>
  <c r="S2226" i="1"/>
  <c r="T2226" i="1"/>
  <c r="U2226" i="1"/>
  <c r="V2226" i="1"/>
  <c r="M2227" i="1"/>
  <c r="N2227" i="1"/>
  <c r="O2227" i="1"/>
  <c r="P2227" i="1"/>
  <c r="Q2227" i="1"/>
  <c r="R2227" i="1"/>
  <c r="S2227" i="1"/>
  <c r="T2227" i="1"/>
  <c r="U2227" i="1"/>
  <c r="V2227" i="1"/>
  <c r="M2228" i="1"/>
  <c r="N2228" i="1"/>
  <c r="O2228" i="1"/>
  <c r="P2228" i="1"/>
  <c r="Q2228" i="1"/>
  <c r="R2228" i="1"/>
  <c r="S2228" i="1"/>
  <c r="T2228" i="1"/>
  <c r="U2228" i="1"/>
  <c r="V2228" i="1"/>
  <c r="M2229" i="1"/>
  <c r="N2229" i="1"/>
  <c r="O2229" i="1"/>
  <c r="P2229" i="1"/>
  <c r="Q2229" i="1"/>
  <c r="R2229" i="1"/>
  <c r="S2229" i="1"/>
  <c r="T2229" i="1"/>
  <c r="U2229" i="1"/>
  <c r="V2229" i="1"/>
  <c r="M2230" i="1"/>
  <c r="N2230" i="1"/>
  <c r="O2230" i="1"/>
  <c r="P2230" i="1"/>
  <c r="Q2230" i="1"/>
  <c r="R2230" i="1"/>
  <c r="S2230" i="1"/>
  <c r="T2230" i="1"/>
  <c r="U2230" i="1"/>
  <c r="V2230" i="1"/>
  <c r="M2231" i="1"/>
  <c r="N2231" i="1"/>
  <c r="O2231" i="1"/>
  <c r="P2231" i="1"/>
  <c r="Q2231" i="1"/>
  <c r="R2231" i="1"/>
  <c r="S2231" i="1"/>
  <c r="T2231" i="1"/>
  <c r="U2231" i="1"/>
  <c r="V2231" i="1"/>
  <c r="M2232" i="1"/>
  <c r="N2232" i="1"/>
  <c r="O2232" i="1"/>
  <c r="P2232" i="1"/>
  <c r="Q2232" i="1"/>
  <c r="R2232" i="1"/>
  <c r="S2232" i="1"/>
  <c r="T2232" i="1"/>
  <c r="U2232" i="1"/>
  <c r="V2232" i="1"/>
  <c r="M2233" i="1"/>
  <c r="N2233" i="1"/>
  <c r="O2233" i="1"/>
  <c r="P2233" i="1"/>
  <c r="Q2233" i="1"/>
  <c r="R2233" i="1"/>
  <c r="S2233" i="1"/>
  <c r="T2233" i="1"/>
  <c r="U2233" i="1"/>
  <c r="V2233" i="1"/>
  <c r="M2234" i="1"/>
  <c r="N2234" i="1"/>
  <c r="O2234" i="1"/>
  <c r="P2234" i="1"/>
  <c r="Q2234" i="1"/>
  <c r="R2234" i="1"/>
  <c r="S2234" i="1"/>
  <c r="T2234" i="1"/>
  <c r="U2234" i="1"/>
  <c r="V2234" i="1"/>
  <c r="M2235" i="1"/>
  <c r="N2235" i="1"/>
  <c r="O2235" i="1"/>
  <c r="P2235" i="1"/>
  <c r="Q2235" i="1"/>
  <c r="R2235" i="1"/>
  <c r="S2235" i="1"/>
  <c r="T2235" i="1"/>
  <c r="U2235" i="1"/>
  <c r="V2235" i="1"/>
  <c r="M2236" i="1"/>
  <c r="N2236" i="1"/>
  <c r="O2236" i="1"/>
  <c r="P2236" i="1"/>
  <c r="Q2236" i="1"/>
  <c r="R2236" i="1"/>
  <c r="S2236" i="1"/>
  <c r="T2236" i="1"/>
  <c r="U2236" i="1"/>
  <c r="V2236" i="1"/>
  <c r="M2237" i="1"/>
  <c r="N2237" i="1"/>
  <c r="O2237" i="1"/>
  <c r="P2237" i="1"/>
  <c r="Q2237" i="1"/>
  <c r="R2237" i="1"/>
  <c r="S2237" i="1"/>
  <c r="T2237" i="1"/>
  <c r="U2237" i="1"/>
  <c r="V2237" i="1"/>
  <c r="M2238" i="1"/>
  <c r="N2238" i="1"/>
  <c r="O2238" i="1"/>
  <c r="P2238" i="1"/>
  <c r="Q2238" i="1"/>
  <c r="R2238" i="1"/>
  <c r="S2238" i="1"/>
  <c r="T2238" i="1"/>
  <c r="U2238" i="1"/>
  <c r="V2238" i="1"/>
  <c r="M2239" i="1"/>
  <c r="N2239" i="1"/>
  <c r="O2239" i="1"/>
  <c r="P2239" i="1"/>
  <c r="Q2239" i="1"/>
  <c r="R2239" i="1"/>
  <c r="S2239" i="1"/>
  <c r="T2239" i="1"/>
  <c r="U2239" i="1"/>
  <c r="V2239" i="1"/>
  <c r="M2240" i="1"/>
  <c r="N2240" i="1"/>
  <c r="O2240" i="1"/>
  <c r="P2240" i="1"/>
  <c r="Q2240" i="1"/>
  <c r="R2240" i="1"/>
  <c r="S2240" i="1"/>
  <c r="T2240" i="1"/>
  <c r="U2240" i="1"/>
  <c r="V2240" i="1"/>
  <c r="M2241" i="1"/>
  <c r="N2241" i="1"/>
  <c r="O2241" i="1"/>
  <c r="P2241" i="1"/>
  <c r="Q2241" i="1"/>
  <c r="R2241" i="1"/>
  <c r="S2241" i="1"/>
  <c r="T2241" i="1"/>
  <c r="U2241" i="1"/>
  <c r="V2241" i="1"/>
  <c r="M2242" i="1"/>
  <c r="N2242" i="1"/>
  <c r="O2242" i="1"/>
  <c r="P2242" i="1"/>
  <c r="Q2242" i="1"/>
  <c r="R2242" i="1"/>
  <c r="S2242" i="1"/>
  <c r="T2242" i="1"/>
  <c r="U2242" i="1"/>
  <c r="V2242" i="1"/>
  <c r="M2243" i="1"/>
  <c r="N2243" i="1"/>
  <c r="O2243" i="1"/>
  <c r="P2243" i="1"/>
  <c r="Q2243" i="1"/>
  <c r="R2243" i="1"/>
  <c r="S2243" i="1"/>
  <c r="T2243" i="1"/>
  <c r="U2243" i="1"/>
  <c r="V2243" i="1"/>
  <c r="M2244" i="1"/>
  <c r="N2244" i="1"/>
  <c r="O2244" i="1"/>
  <c r="P2244" i="1"/>
  <c r="Q2244" i="1"/>
  <c r="R2244" i="1"/>
  <c r="S2244" i="1"/>
  <c r="T2244" i="1"/>
  <c r="U2244" i="1"/>
  <c r="V2244" i="1"/>
  <c r="M2245" i="1"/>
  <c r="N2245" i="1"/>
  <c r="O2245" i="1"/>
  <c r="P2245" i="1"/>
  <c r="Q2245" i="1"/>
  <c r="R2245" i="1"/>
  <c r="S2245" i="1"/>
  <c r="T2245" i="1"/>
  <c r="U2245" i="1"/>
  <c r="V2245" i="1"/>
  <c r="M2246" i="1"/>
  <c r="N2246" i="1"/>
  <c r="O2246" i="1"/>
  <c r="P2246" i="1"/>
  <c r="Q2246" i="1"/>
  <c r="R2246" i="1"/>
  <c r="S2246" i="1"/>
  <c r="T2246" i="1"/>
  <c r="U2246" i="1"/>
  <c r="V2246" i="1"/>
  <c r="M2247" i="1"/>
  <c r="N2247" i="1"/>
  <c r="O2247" i="1"/>
  <c r="P2247" i="1"/>
  <c r="Q2247" i="1"/>
  <c r="R2247" i="1"/>
  <c r="S2247" i="1"/>
  <c r="T2247" i="1"/>
  <c r="U2247" i="1"/>
  <c r="V2247" i="1"/>
  <c r="M2248" i="1"/>
  <c r="N2248" i="1"/>
  <c r="O2248" i="1"/>
  <c r="P2248" i="1"/>
  <c r="Q2248" i="1"/>
  <c r="R2248" i="1"/>
  <c r="S2248" i="1"/>
  <c r="T2248" i="1"/>
  <c r="U2248" i="1"/>
  <c r="V2248" i="1"/>
  <c r="M2249" i="1"/>
  <c r="N2249" i="1"/>
  <c r="O2249" i="1"/>
  <c r="P2249" i="1"/>
  <c r="Q2249" i="1"/>
  <c r="R2249" i="1"/>
  <c r="S2249" i="1"/>
  <c r="T2249" i="1"/>
  <c r="U2249" i="1"/>
  <c r="V2249" i="1"/>
  <c r="M2250" i="1"/>
  <c r="N2250" i="1"/>
  <c r="O2250" i="1"/>
  <c r="P2250" i="1"/>
  <c r="Q2250" i="1"/>
  <c r="R2250" i="1"/>
  <c r="S2250" i="1"/>
  <c r="T2250" i="1"/>
  <c r="U2250" i="1"/>
  <c r="V2250" i="1"/>
  <c r="M2251" i="1"/>
  <c r="N2251" i="1"/>
  <c r="O2251" i="1"/>
  <c r="P2251" i="1"/>
  <c r="Q2251" i="1"/>
  <c r="R2251" i="1"/>
  <c r="S2251" i="1"/>
  <c r="T2251" i="1"/>
  <c r="U2251" i="1"/>
  <c r="V2251" i="1"/>
  <c r="M2252" i="1"/>
  <c r="N2252" i="1"/>
  <c r="O2252" i="1"/>
  <c r="P2252" i="1"/>
  <c r="Q2252" i="1"/>
  <c r="R2252" i="1"/>
  <c r="S2252" i="1"/>
  <c r="T2252" i="1"/>
  <c r="U2252" i="1"/>
  <c r="V2252" i="1"/>
  <c r="M2253" i="1"/>
  <c r="N2253" i="1"/>
  <c r="O2253" i="1"/>
  <c r="P2253" i="1"/>
  <c r="Q2253" i="1"/>
  <c r="R2253" i="1"/>
  <c r="S2253" i="1"/>
  <c r="T2253" i="1"/>
  <c r="U2253" i="1"/>
  <c r="V2253" i="1"/>
  <c r="M2254" i="1"/>
  <c r="N2254" i="1"/>
  <c r="O2254" i="1"/>
  <c r="P2254" i="1"/>
  <c r="Q2254" i="1"/>
  <c r="R2254" i="1"/>
  <c r="S2254" i="1"/>
  <c r="T2254" i="1"/>
  <c r="U2254" i="1"/>
  <c r="V2254" i="1"/>
  <c r="M2255" i="1"/>
  <c r="N2255" i="1"/>
  <c r="O2255" i="1"/>
  <c r="P2255" i="1"/>
  <c r="Q2255" i="1"/>
  <c r="R2255" i="1"/>
  <c r="S2255" i="1"/>
  <c r="T2255" i="1"/>
  <c r="U2255" i="1"/>
  <c r="V2255" i="1"/>
  <c r="M2256" i="1"/>
  <c r="N2256" i="1"/>
  <c r="O2256" i="1"/>
  <c r="P2256" i="1"/>
  <c r="Q2256" i="1"/>
  <c r="R2256" i="1"/>
  <c r="S2256" i="1"/>
  <c r="T2256" i="1"/>
  <c r="U2256" i="1"/>
  <c r="V2256" i="1"/>
  <c r="M2257" i="1"/>
  <c r="N2257" i="1"/>
  <c r="O2257" i="1"/>
  <c r="P2257" i="1"/>
  <c r="Q2257" i="1"/>
  <c r="R2257" i="1"/>
  <c r="S2257" i="1"/>
  <c r="T2257" i="1"/>
  <c r="U2257" i="1"/>
  <c r="V2257" i="1"/>
  <c r="M2258" i="1"/>
  <c r="N2258" i="1"/>
  <c r="O2258" i="1"/>
  <c r="P2258" i="1"/>
  <c r="Q2258" i="1"/>
  <c r="R2258" i="1"/>
  <c r="S2258" i="1"/>
  <c r="T2258" i="1"/>
  <c r="U2258" i="1"/>
  <c r="V2258" i="1"/>
  <c r="M2259" i="1"/>
  <c r="N2259" i="1"/>
  <c r="O2259" i="1"/>
  <c r="P2259" i="1"/>
  <c r="Q2259" i="1"/>
  <c r="R2259" i="1"/>
  <c r="S2259" i="1"/>
  <c r="T2259" i="1"/>
  <c r="U2259" i="1"/>
  <c r="V2259" i="1"/>
  <c r="M2260" i="1"/>
  <c r="N2260" i="1"/>
  <c r="O2260" i="1"/>
  <c r="P2260" i="1"/>
  <c r="Q2260" i="1"/>
  <c r="R2260" i="1"/>
  <c r="S2260" i="1"/>
  <c r="T2260" i="1"/>
  <c r="U2260" i="1"/>
  <c r="V2260" i="1"/>
  <c r="M2261" i="1"/>
  <c r="N2261" i="1"/>
  <c r="O2261" i="1"/>
  <c r="P2261" i="1"/>
  <c r="Q2261" i="1"/>
  <c r="R2261" i="1"/>
  <c r="S2261" i="1"/>
  <c r="T2261" i="1"/>
  <c r="U2261" i="1"/>
  <c r="V2261" i="1"/>
  <c r="M2262" i="1"/>
  <c r="N2262" i="1"/>
  <c r="O2262" i="1"/>
  <c r="P2262" i="1"/>
  <c r="Q2262" i="1"/>
  <c r="R2262" i="1"/>
  <c r="S2262" i="1"/>
  <c r="T2262" i="1"/>
  <c r="U2262" i="1"/>
  <c r="V2262" i="1"/>
  <c r="M2263" i="1"/>
  <c r="N2263" i="1"/>
  <c r="O2263" i="1"/>
  <c r="P2263" i="1"/>
  <c r="Q2263" i="1"/>
  <c r="R2263" i="1"/>
  <c r="S2263" i="1"/>
  <c r="T2263" i="1"/>
  <c r="U2263" i="1"/>
  <c r="V2263" i="1"/>
  <c r="M2264" i="1"/>
  <c r="N2264" i="1"/>
  <c r="O2264" i="1"/>
  <c r="P2264" i="1"/>
  <c r="Q2264" i="1"/>
  <c r="R2264" i="1"/>
  <c r="S2264" i="1"/>
  <c r="T2264" i="1"/>
  <c r="U2264" i="1"/>
  <c r="V2264" i="1"/>
  <c r="M2265" i="1"/>
  <c r="N2265" i="1"/>
  <c r="O2265" i="1"/>
  <c r="P2265" i="1"/>
  <c r="Q2265" i="1"/>
  <c r="R2265" i="1"/>
  <c r="S2265" i="1"/>
  <c r="T2265" i="1"/>
  <c r="U2265" i="1"/>
  <c r="V2265" i="1"/>
  <c r="M2266" i="1"/>
  <c r="N2266" i="1"/>
  <c r="O2266" i="1"/>
  <c r="P2266" i="1"/>
  <c r="Q2266" i="1"/>
  <c r="R2266" i="1"/>
  <c r="S2266" i="1"/>
  <c r="T2266" i="1"/>
  <c r="U2266" i="1"/>
  <c r="V2266" i="1"/>
  <c r="M2267" i="1"/>
  <c r="N2267" i="1"/>
  <c r="O2267" i="1"/>
  <c r="P2267" i="1"/>
  <c r="Q2267" i="1"/>
  <c r="R2267" i="1"/>
  <c r="S2267" i="1"/>
  <c r="T2267" i="1"/>
  <c r="U2267" i="1"/>
  <c r="V2267" i="1"/>
  <c r="M2268" i="1"/>
  <c r="N2268" i="1"/>
  <c r="O2268" i="1"/>
  <c r="P2268" i="1"/>
  <c r="Q2268" i="1"/>
  <c r="R2268" i="1"/>
  <c r="S2268" i="1"/>
  <c r="T2268" i="1"/>
  <c r="U2268" i="1"/>
  <c r="V2268" i="1"/>
  <c r="M2269" i="1"/>
  <c r="N2269" i="1"/>
  <c r="O2269" i="1"/>
  <c r="P2269" i="1"/>
  <c r="Q2269" i="1"/>
  <c r="R2269" i="1"/>
  <c r="S2269" i="1"/>
  <c r="T2269" i="1"/>
  <c r="U2269" i="1"/>
  <c r="V2269" i="1"/>
  <c r="M2270" i="1"/>
  <c r="N2270" i="1"/>
  <c r="O2270" i="1"/>
  <c r="P2270" i="1"/>
  <c r="Q2270" i="1"/>
  <c r="R2270" i="1"/>
  <c r="S2270" i="1"/>
  <c r="T2270" i="1"/>
  <c r="U2270" i="1"/>
  <c r="V2270" i="1"/>
  <c r="M2271" i="1"/>
  <c r="N2271" i="1"/>
  <c r="O2271" i="1"/>
  <c r="P2271" i="1"/>
  <c r="Q2271" i="1"/>
  <c r="R2271" i="1"/>
  <c r="S2271" i="1"/>
  <c r="T2271" i="1"/>
  <c r="U2271" i="1"/>
  <c r="V2271" i="1"/>
  <c r="M2272" i="1"/>
  <c r="N2272" i="1"/>
  <c r="O2272" i="1"/>
  <c r="P2272" i="1"/>
  <c r="Q2272" i="1"/>
  <c r="R2272" i="1"/>
  <c r="S2272" i="1"/>
  <c r="T2272" i="1"/>
  <c r="U2272" i="1"/>
  <c r="V2272" i="1"/>
  <c r="M2273" i="1"/>
  <c r="N2273" i="1"/>
  <c r="O2273" i="1"/>
  <c r="P2273" i="1"/>
  <c r="Q2273" i="1"/>
  <c r="R2273" i="1"/>
  <c r="S2273" i="1"/>
  <c r="T2273" i="1"/>
  <c r="U2273" i="1"/>
  <c r="V2273" i="1"/>
  <c r="M2274" i="1"/>
  <c r="N2274" i="1"/>
  <c r="O2274" i="1"/>
  <c r="P2274" i="1"/>
  <c r="Q2274" i="1"/>
  <c r="R2274" i="1"/>
  <c r="S2274" i="1"/>
  <c r="T2274" i="1"/>
  <c r="U2274" i="1"/>
  <c r="V2274" i="1"/>
  <c r="M2275" i="1"/>
  <c r="N2275" i="1"/>
  <c r="O2275" i="1"/>
  <c r="P2275" i="1"/>
  <c r="Q2275" i="1"/>
  <c r="R2275" i="1"/>
  <c r="S2275" i="1"/>
  <c r="T2275" i="1"/>
  <c r="U2275" i="1"/>
  <c r="V2275" i="1"/>
  <c r="M2276" i="1"/>
  <c r="N2276" i="1"/>
  <c r="O2276" i="1"/>
  <c r="P2276" i="1"/>
  <c r="Q2276" i="1"/>
  <c r="R2276" i="1"/>
  <c r="S2276" i="1"/>
  <c r="T2276" i="1"/>
  <c r="U2276" i="1"/>
  <c r="V2276" i="1"/>
  <c r="M2277" i="1"/>
  <c r="N2277" i="1"/>
  <c r="O2277" i="1"/>
  <c r="P2277" i="1"/>
  <c r="Q2277" i="1"/>
  <c r="R2277" i="1"/>
  <c r="S2277" i="1"/>
  <c r="T2277" i="1"/>
  <c r="U2277" i="1"/>
  <c r="V2277" i="1"/>
  <c r="M2278" i="1"/>
  <c r="N2278" i="1"/>
  <c r="O2278" i="1"/>
  <c r="P2278" i="1"/>
  <c r="Q2278" i="1"/>
  <c r="R2278" i="1"/>
  <c r="S2278" i="1"/>
  <c r="T2278" i="1"/>
  <c r="U2278" i="1"/>
  <c r="V2278" i="1"/>
  <c r="M2279" i="1"/>
  <c r="N2279" i="1"/>
  <c r="O2279" i="1"/>
  <c r="P2279" i="1"/>
  <c r="Q2279" i="1"/>
  <c r="R2279" i="1"/>
  <c r="S2279" i="1"/>
  <c r="T2279" i="1"/>
  <c r="U2279" i="1"/>
  <c r="V2279" i="1"/>
  <c r="M2280" i="1"/>
  <c r="N2280" i="1"/>
  <c r="O2280" i="1"/>
  <c r="P2280" i="1"/>
  <c r="Q2280" i="1"/>
  <c r="R2280" i="1"/>
  <c r="S2280" i="1"/>
  <c r="T2280" i="1"/>
  <c r="U2280" i="1"/>
  <c r="V2280" i="1"/>
  <c r="M2281" i="1"/>
  <c r="N2281" i="1"/>
  <c r="O2281" i="1"/>
  <c r="P2281" i="1"/>
  <c r="Q2281" i="1"/>
  <c r="R2281" i="1"/>
  <c r="S2281" i="1"/>
  <c r="T2281" i="1"/>
  <c r="U2281" i="1"/>
  <c r="V2281" i="1"/>
  <c r="M2282" i="1"/>
  <c r="N2282" i="1"/>
  <c r="O2282" i="1"/>
  <c r="P2282" i="1"/>
  <c r="Q2282" i="1"/>
  <c r="R2282" i="1"/>
  <c r="S2282" i="1"/>
  <c r="T2282" i="1"/>
  <c r="U2282" i="1"/>
  <c r="V2282" i="1"/>
  <c r="M2283" i="1"/>
  <c r="N2283" i="1"/>
  <c r="O2283" i="1"/>
  <c r="P2283" i="1"/>
  <c r="Q2283" i="1"/>
  <c r="R2283" i="1"/>
  <c r="S2283" i="1"/>
  <c r="T2283" i="1"/>
  <c r="U2283" i="1"/>
  <c r="V2283" i="1"/>
  <c r="M2284" i="1"/>
  <c r="N2284" i="1"/>
  <c r="O2284" i="1"/>
  <c r="P2284" i="1"/>
  <c r="Q2284" i="1"/>
  <c r="R2284" i="1"/>
  <c r="S2284" i="1"/>
  <c r="T2284" i="1"/>
  <c r="U2284" i="1"/>
  <c r="V2284" i="1"/>
  <c r="M2285" i="1"/>
  <c r="N2285" i="1"/>
  <c r="O2285" i="1"/>
  <c r="P2285" i="1"/>
  <c r="Q2285" i="1"/>
  <c r="R2285" i="1"/>
  <c r="S2285" i="1"/>
  <c r="T2285" i="1"/>
  <c r="U2285" i="1"/>
  <c r="V2285" i="1"/>
  <c r="M2286" i="1"/>
  <c r="N2286" i="1"/>
  <c r="O2286" i="1"/>
  <c r="P2286" i="1"/>
  <c r="Q2286" i="1"/>
  <c r="R2286" i="1"/>
  <c r="S2286" i="1"/>
  <c r="T2286" i="1"/>
  <c r="U2286" i="1"/>
  <c r="V2286" i="1"/>
  <c r="M2287" i="1"/>
  <c r="N2287" i="1"/>
  <c r="O2287" i="1"/>
  <c r="P2287" i="1"/>
  <c r="Q2287" i="1"/>
  <c r="R2287" i="1"/>
  <c r="S2287" i="1"/>
  <c r="T2287" i="1"/>
  <c r="U2287" i="1"/>
  <c r="V2287" i="1"/>
  <c r="M2288" i="1"/>
  <c r="N2288" i="1"/>
  <c r="O2288" i="1"/>
  <c r="P2288" i="1"/>
  <c r="Q2288" i="1"/>
  <c r="R2288" i="1"/>
  <c r="S2288" i="1"/>
  <c r="T2288" i="1"/>
  <c r="U2288" i="1"/>
  <c r="V2288" i="1"/>
  <c r="M2289" i="1"/>
  <c r="N2289" i="1"/>
  <c r="O2289" i="1"/>
  <c r="P2289" i="1"/>
  <c r="Q2289" i="1"/>
  <c r="R2289" i="1"/>
  <c r="S2289" i="1"/>
  <c r="T2289" i="1"/>
  <c r="U2289" i="1"/>
  <c r="V2289" i="1"/>
  <c r="M2290" i="1"/>
  <c r="N2290" i="1"/>
  <c r="O2290" i="1"/>
  <c r="P2290" i="1"/>
  <c r="Q2290" i="1"/>
  <c r="R2290" i="1"/>
  <c r="S2290" i="1"/>
  <c r="T2290" i="1"/>
  <c r="U2290" i="1"/>
  <c r="V2290" i="1"/>
  <c r="M2291" i="1"/>
  <c r="N2291" i="1"/>
  <c r="O2291" i="1"/>
  <c r="P2291" i="1"/>
  <c r="Q2291" i="1"/>
  <c r="R2291" i="1"/>
  <c r="S2291" i="1"/>
  <c r="T2291" i="1"/>
  <c r="U2291" i="1"/>
  <c r="V2291" i="1"/>
  <c r="M2292" i="1"/>
  <c r="N2292" i="1"/>
  <c r="O2292" i="1"/>
  <c r="P2292" i="1"/>
  <c r="Q2292" i="1"/>
  <c r="R2292" i="1"/>
  <c r="S2292" i="1"/>
  <c r="T2292" i="1"/>
  <c r="U2292" i="1"/>
  <c r="V2292" i="1"/>
  <c r="M2293" i="1"/>
  <c r="N2293" i="1"/>
  <c r="O2293" i="1"/>
  <c r="P2293" i="1"/>
  <c r="Q2293" i="1"/>
  <c r="R2293" i="1"/>
  <c r="S2293" i="1"/>
  <c r="T2293" i="1"/>
  <c r="U2293" i="1"/>
  <c r="V2293" i="1"/>
  <c r="M2294" i="1"/>
  <c r="N2294" i="1"/>
  <c r="O2294" i="1"/>
  <c r="P2294" i="1"/>
  <c r="Q2294" i="1"/>
  <c r="R2294" i="1"/>
  <c r="S2294" i="1"/>
  <c r="T2294" i="1"/>
  <c r="U2294" i="1"/>
  <c r="V2294" i="1"/>
  <c r="M2295" i="1"/>
  <c r="N2295" i="1"/>
  <c r="O2295" i="1"/>
  <c r="P2295" i="1"/>
  <c r="Q2295" i="1"/>
  <c r="R2295" i="1"/>
  <c r="S2295" i="1"/>
  <c r="T2295" i="1"/>
  <c r="U2295" i="1"/>
  <c r="V2295" i="1"/>
  <c r="M2296" i="1"/>
  <c r="N2296" i="1"/>
  <c r="O2296" i="1"/>
  <c r="P2296" i="1"/>
  <c r="Q2296" i="1"/>
  <c r="R2296" i="1"/>
  <c r="S2296" i="1"/>
  <c r="T2296" i="1"/>
  <c r="U2296" i="1"/>
  <c r="V2296" i="1"/>
  <c r="M2297" i="1"/>
  <c r="N2297" i="1"/>
  <c r="O2297" i="1"/>
  <c r="P2297" i="1"/>
  <c r="Q2297" i="1"/>
  <c r="R2297" i="1"/>
  <c r="S2297" i="1"/>
  <c r="T2297" i="1"/>
  <c r="U2297" i="1"/>
  <c r="V2297" i="1"/>
  <c r="M2298" i="1"/>
  <c r="N2298" i="1"/>
  <c r="O2298" i="1"/>
  <c r="P2298" i="1"/>
  <c r="Q2298" i="1"/>
  <c r="R2298" i="1"/>
  <c r="S2298" i="1"/>
  <c r="T2298" i="1"/>
  <c r="U2298" i="1"/>
  <c r="V2298" i="1"/>
  <c r="M2299" i="1"/>
  <c r="N2299" i="1"/>
  <c r="O2299" i="1"/>
  <c r="P2299" i="1"/>
  <c r="Q2299" i="1"/>
  <c r="R2299" i="1"/>
  <c r="S2299" i="1"/>
  <c r="T2299" i="1"/>
  <c r="U2299" i="1"/>
  <c r="V2299" i="1"/>
  <c r="M2300" i="1"/>
  <c r="N2300" i="1"/>
  <c r="O2300" i="1"/>
  <c r="P2300" i="1"/>
  <c r="Q2300" i="1"/>
  <c r="R2300" i="1"/>
  <c r="S2300" i="1"/>
  <c r="T2300" i="1"/>
  <c r="U2300" i="1"/>
  <c r="V2300" i="1"/>
  <c r="M2301" i="1"/>
  <c r="N2301" i="1"/>
  <c r="O2301" i="1"/>
  <c r="P2301" i="1"/>
  <c r="Q2301" i="1"/>
  <c r="R2301" i="1"/>
  <c r="S2301" i="1"/>
  <c r="T2301" i="1"/>
  <c r="U2301" i="1"/>
  <c r="V2301" i="1"/>
  <c r="M2302" i="1"/>
  <c r="N2302" i="1"/>
  <c r="O2302" i="1"/>
  <c r="P2302" i="1"/>
  <c r="Q2302" i="1"/>
  <c r="R2302" i="1"/>
  <c r="S2302" i="1"/>
  <c r="T2302" i="1"/>
  <c r="U2302" i="1"/>
  <c r="V2302" i="1"/>
  <c r="M2303" i="1"/>
  <c r="N2303" i="1"/>
  <c r="O2303" i="1"/>
  <c r="P2303" i="1"/>
  <c r="Q2303" i="1"/>
  <c r="R2303" i="1"/>
  <c r="S2303" i="1"/>
  <c r="T2303" i="1"/>
  <c r="U2303" i="1"/>
  <c r="V2303" i="1"/>
  <c r="M2304" i="1"/>
  <c r="N2304" i="1"/>
  <c r="O2304" i="1"/>
  <c r="P2304" i="1"/>
  <c r="Q2304" i="1"/>
  <c r="R2304" i="1"/>
  <c r="S2304" i="1"/>
  <c r="T2304" i="1"/>
  <c r="U2304" i="1"/>
  <c r="V2304" i="1"/>
  <c r="M2305" i="1"/>
  <c r="N2305" i="1"/>
  <c r="O2305" i="1"/>
  <c r="P2305" i="1"/>
  <c r="Q2305" i="1"/>
  <c r="R2305" i="1"/>
  <c r="S2305" i="1"/>
  <c r="T2305" i="1"/>
  <c r="U2305" i="1"/>
  <c r="V2305" i="1"/>
  <c r="M2306" i="1"/>
  <c r="N2306" i="1"/>
  <c r="O2306" i="1"/>
  <c r="P2306" i="1"/>
  <c r="Q2306" i="1"/>
  <c r="R2306" i="1"/>
  <c r="S2306" i="1"/>
  <c r="T2306" i="1"/>
  <c r="U2306" i="1"/>
  <c r="V2306" i="1"/>
  <c r="M2307" i="1"/>
  <c r="N2307" i="1"/>
  <c r="O2307" i="1"/>
  <c r="P2307" i="1"/>
  <c r="Q2307" i="1"/>
  <c r="R2307" i="1"/>
  <c r="S2307" i="1"/>
  <c r="T2307" i="1"/>
  <c r="U2307" i="1"/>
  <c r="V2307" i="1"/>
  <c r="M2308" i="1"/>
  <c r="N2308" i="1"/>
  <c r="O2308" i="1"/>
  <c r="P2308" i="1"/>
  <c r="Q2308" i="1"/>
  <c r="R2308" i="1"/>
  <c r="S2308" i="1"/>
  <c r="T2308" i="1"/>
  <c r="U2308" i="1"/>
  <c r="V2308" i="1"/>
  <c r="M2309" i="1"/>
  <c r="N2309" i="1"/>
  <c r="O2309" i="1"/>
  <c r="P2309" i="1"/>
  <c r="Q2309" i="1"/>
  <c r="R2309" i="1"/>
  <c r="S2309" i="1"/>
  <c r="T2309" i="1"/>
  <c r="U2309" i="1"/>
  <c r="V2309" i="1"/>
  <c r="M2310" i="1"/>
  <c r="N2310" i="1"/>
  <c r="O2310" i="1"/>
  <c r="P2310" i="1"/>
  <c r="Q2310" i="1"/>
  <c r="R2310" i="1"/>
  <c r="S2310" i="1"/>
  <c r="T2310" i="1"/>
  <c r="U2310" i="1"/>
  <c r="V2310" i="1"/>
  <c r="M2311" i="1"/>
  <c r="N2311" i="1"/>
  <c r="O2311" i="1"/>
  <c r="P2311" i="1"/>
  <c r="Q2311" i="1"/>
  <c r="R2311" i="1"/>
  <c r="S2311" i="1"/>
  <c r="T2311" i="1"/>
  <c r="U2311" i="1"/>
  <c r="V2311" i="1"/>
  <c r="M2312" i="1"/>
  <c r="N2312" i="1"/>
  <c r="O2312" i="1"/>
  <c r="P2312" i="1"/>
  <c r="Q2312" i="1"/>
  <c r="R2312" i="1"/>
  <c r="S2312" i="1"/>
  <c r="T2312" i="1"/>
  <c r="U2312" i="1"/>
  <c r="V2312" i="1"/>
  <c r="M2313" i="1"/>
  <c r="N2313" i="1"/>
  <c r="O2313" i="1"/>
  <c r="P2313" i="1"/>
  <c r="Q2313" i="1"/>
  <c r="R2313" i="1"/>
  <c r="S2313" i="1"/>
  <c r="T2313" i="1"/>
  <c r="U2313" i="1"/>
  <c r="V2313" i="1"/>
  <c r="M2314" i="1"/>
  <c r="N2314" i="1"/>
  <c r="O2314" i="1"/>
  <c r="P2314" i="1"/>
  <c r="Q2314" i="1"/>
  <c r="R2314" i="1"/>
  <c r="S2314" i="1"/>
  <c r="T2314" i="1"/>
  <c r="U2314" i="1"/>
  <c r="V2314" i="1"/>
  <c r="M2315" i="1"/>
  <c r="N2315" i="1"/>
  <c r="O2315" i="1"/>
  <c r="P2315" i="1"/>
  <c r="Q2315" i="1"/>
  <c r="R2315" i="1"/>
  <c r="S2315" i="1"/>
  <c r="T2315" i="1"/>
  <c r="U2315" i="1"/>
  <c r="V2315" i="1"/>
  <c r="M2316" i="1"/>
  <c r="N2316" i="1"/>
  <c r="O2316" i="1"/>
  <c r="P2316" i="1"/>
  <c r="Q2316" i="1"/>
  <c r="R2316" i="1"/>
  <c r="S2316" i="1"/>
  <c r="T2316" i="1"/>
  <c r="U2316" i="1"/>
  <c r="V2316" i="1"/>
  <c r="M2317" i="1"/>
  <c r="N2317" i="1"/>
  <c r="O2317" i="1"/>
  <c r="P2317" i="1"/>
  <c r="Q2317" i="1"/>
  <c r="R2317" i="1"/>
  <c r="S2317" i="1"/>
  <c r="T2317" i="1"/>
  <c r="U2317" i="1"/>
  <c r="V2317" i="1"/>
  <c r="M2318" i="1"/>
  <c r="N2318" i="1"/>
  <c r="O2318" i="1"/>
  <c r="P2318" i="1"/>
  <c r="Q2318" i="1"/>
  <c r="R2318" i="1"/>
  <c r="S2318" i="1"/>
  <c r="T2318" i="1"/>
  <c r="U2318" i="1"/>
  <c r="V2318" i="1"/>
  <c r="M2319" i="1"/>
  <c r="N2319" i="1"/>
  <c r="O2319" i="1"/>
  <c r="P2319" i="1"/>
  <c r="Q2319" i="1"/>
  <c r="R2319" i="1"/>
  <c r="S2319" i="1"/>
  <c r="T2319" i="1"/>
  <c r="U2319" i="1"/>
  <c r="V2319" i="1"/>
  <c r="M2320" i="1"/>
  <c r="N2320" i="1"/>
  <c r="O2320" i="1"/>
  <c r="P2320" i="1"/>
  <c r="Q2320" i="1"/>
  <c r="R2320" i="1"/>
  <c r="S2320" i="1"/>
  <c r="T2320" i="1"/>
  <c r="U2320" i="1"/>
  <c r="V2320" i="1"/>
  <c r="M2321" i="1"/>
  <c r="N2321" i="1"/>
  <c r="O2321" i="1"/>
  <c r="P2321" i="1"/>
  <c r="Q2321" i="1"/>
  <c r="R2321" i="1"/>
  <c r="S2321" i="1"/>
  <c r="T2321" i="1"/>
  <c r="U2321" i="1"/>
  <c r="V2321" i="1"/>
  <c r="M2322" i="1"/>
  <c r="N2322" i="1"/>
  <c r="O2322" i="1"/>
  <c r="P2322" i="1"/>
  <c r="Q2322" i="1"/>
  <c r="R2322" i="1"/>
  <c r="S2322" i="1"/>
  <c r="T2322" i="1"/>
  <c r="U2322" i="1"/>
  <c r="V2322" i="1"/>
  <c r="M2323" i="1"/>
  <c r="N2323" i="1"/>
  <c r="O2323" i="1"/>
  <c r="P2323" i="1"/>
  <c r="Q2323" i="1"/>
  <c r="R2323" i="1"/>
  <c r="S2323" i="1"/>
  <c r="T2323" i="1"/>
  <c r="U2323" i="1"/>
  <c r="V2323" i="1"/>
  <c r="M2324" i="1"/>
  <c r="N2324" i="1"/>
  <c r="O2324" i="1"/>
  <c r="P2324" i="1"/>
  <c r="Q2324" i="1"/>
  <c r="R2324" i="1"/>
  <c r="S2324" i="1"/>
  <c r="T2324" i="1"/>
  <c r="U2324" i="1"/>
  <c r="V2324" i="1"/>
  <c r="M2325" i="1"/>
  <c r="N2325" i="1"/>
  <c r="O2325" i="1"/>
  <c r="P2325" i="1"/>
  <c r="Q2325" i="1"/>
  <c r="R2325" i="1"/>
  <c r="S2325" i="1"/>
  <c r="T2325" i="1"/>
  <c r="U2325" i="1"/>
  <c r="V2325" i="1"/>
  <c r="M2326" i="1"/>
  <c r="N2326" i="1"/>
  <c r="O2326" i="1"/>
  <c r="P2326" i="1"/>
  <c r="Q2326" i="1"/>
  <c r="R2326" i="1"/>
  <c r="S2326" i="1"/>
  <c r="T2326" i="1"/>
  <c r="U2326" i="1"/>
  <c r="V2326" i="1"/>
  <c r="M2327" i="1"/>
  <c r="N2327" i="1"/>
  <c r="O2327" i="1"/>
  <c r="P2327" i="1"/>
  <c r="Q2327" i="1"/>
  <c r="R2327" i="1"/>
  <c r="S2327" i="1"/>
  <c r="T2327" i="1"/>
  <c r="U2327" i="1"/>
  <c r="V2327" i="1"/>
  <c r="M2328" i="1"/>
  <c r="N2328" i="1"/>
  <c r="O2328" i="1"/>
  <c r="P2328" i="1"/>
  <c r="Q2328" i="1"/>
  <c r="R2328" i="1"/>
  <c r="S2328" i="1"/>
  <c r="T2328" i="1"/>
  <c r="U2328" i="1"/>
  <c r="V2328" i="1"/>
  <c r="M2329" i="1"/>
  <c r="N2329" i="1"/>
  <c r="O2329" i="1"/>
  <c r="P2329" i="1"/>
  <c r="Q2329" i="1"/>
  <c r="R2329" i="1"/>
  <c r="S2329" i="1"/>
  <c r="T2329" i="1"/>
  <c r="U2329" i="1"/>
  <c r="V2329" i="1"/>
  <c r="M2330" i="1"/>
  <c r="N2330" i="1"/>
  <c r="O2330" i="1"/>
  <c r="P2330" i="1"/>
  <c r="Q2330" i="1"/>
  <c r="R2330" i="1"/>
  <c r="S2330" i="1"/>
  <c r="T2330" i="1"/>
  <c r="U2330" i="1"/>
  <c r="V2330" i="1"/>
  <c r="M2331" i="1"/>
  <c r="N2331" i="1"/>
  <c r="O2331" i="1"/>
  <c r="P2331" i="1"/>
  <c r="Q2331" i="1"/>
  <c r="R2331" i="1"/>
  <c r="S2331" i="1"/>
  <c r="T2331" i="1"/>
  <c r="U2331" i="1"/>
  <c r="V2331" i="1"/>
  <c r="M2332" i="1"/>
  <c r="N2332" i="1"/>
  <c r="O2332" i="1"/>
  <c r="P2332" i="1"/>
  <c r="Q2332" i="1"/>
  <c r="R2332" i="1"/>
  <c r="S2332" i="1"/>
  <c r="T2332" i="1"/>
  <c r="U2332" i="1"/>
  <c r="V2332" i="1"/>
  <c r="M2333" i="1"/>
  <c r="N2333" i="1"/>
  <c r="O2333" i="1"/>
  <c r="P2333" i="1"/>
  <c r="Q2333" i="1"/>
  <c r="R2333" i="1"/>
  <c r="S2333" i="1"/>
  <c r="T2333" i="1"/>
  <c r="U2333" i="1"/>
  <c r="V2333" i="1"/>
  <c r="M2334" i="1"/>
  <c r="N2334" i="1"/>
  <c r="O2334" i="1"/>
  <c r="P2334" i="1"/>
  <c r="Q2334" i="1"/>
  <c r="R2334" i="1"/>
  <c r="S2334" i="1"/>
  <c r="T2334" i="1"/>
  <c r="U2334" i="1"/>
  <c r="V2334" i="1"/>
  <c r="M2335" i="1"/>
  <c r="N2335" i="1"/>
  <c r="O2335" i="1"/>
  <c r="P2335" i="1"/>
  <c r="Q2335" i="1"/>
  <c r="R2335" i="1"/>
  <c r="S2335" i="1"/>
  <c r="T2335" i="1"/>
  <c r="U2335" i="1"/>
  <c r="V2335" i="1"/>
  <c r="M2336" i="1"/>
  <c r="N2336" i="1"/>
  <c r="O2336" i="1"/>
  <c r="P2336" i="1"/>
  <c r="Q2336" i="1"/>
  <c r="R2336" i="1"/>
  <c r="S2336" i="1"/>
  <c r="T2336" i="1"/>
  <c r="U2336" i="1"/>
  <c r="V2336" i="1"/>
  <c r="M2337" i="1"/>
  <c r="N2337" i="1"/>
  <c r="O2337" i="1"/>
  <c r="P2337" i="1"/>
  <c r="Q2337" i="1"/>
  <c r="R2337" i="1"/>
  <c r="S2337" i="1"/>
  <c r="T2337" i="1"/>
  <c r="U2337" i="1"/>
  <c r="V2337" i="1"/>
  <c r="M2338" i="1"/>
  <c r="N2338" i="1"/>
  <c r="O2338" i="1"/>
  <c r="P2338" i="1"/>
  <c r="Q2338" i="1"/>
  <c r="R2338" i="1"/>
  <c r="S2338" i="1"/>
  <c r="T2338" i="1"/>
  <c r="U2338" i="1"/>
  <c r="V2338" i="1"/>
  <c r="M2339" i="1"/>
  <c r="N2339" i="1"/>
  <c r="O2339" i="1"/>
  <c r="P2339" i="1"/>
  <c r="Q2339" i="1"/>
  <c r="R2339" i="1"/>
  <c r="S2339" i="1"/>
  <c r="T2339" i="1"/>
  <c r="U2339" i="1"/>
  <c r="V2339" i="1"/>
  <c r="M2340" i="1"/>
  <c r="N2340" i="1"/>
  <c r="O2340" i="1"/>
  <c r="P2340" i="1"/>
  <c r="Q2340" i="1"/>
  <c r="R2340" i="1"/>
  <c r="S2340" i="1"/>
  <c r="T2340" i="1"/>
  <c r="U2340" i="1"/>
  <c r="V2340" i="1"/>
  <c r="M2341" i="1"/>
  <c r="N2341" i="1"/>
  <c r="O2341" i="1"/>
  <c r="P2341" i="1"/>
  <c r="Q2341" i="1"/>
  <c r="R2341" i="1"/>
  <c r="S2341" i="1"/>
  <c r="T2341" i="1"/>
  <c r="U2341" i="1"/>
  <c r="V2341" i="1"/>
  <c r="M2342" i="1"/>
  <c r="N2342" i="1"/>
  <c r="O2342" i="1"/>
  <c r="P2342" i="1"/>
  <c r="Q2342" i="1"/>
  <c r="R2342" i="1"/>
  <c r="S2342" i="1"/>
  <c r="T2342" i="1"/>
  <c r="U2342" i="1"/>
  <c r="V2342" i="1"/>
  <c r="M2343" i="1"/>
  <c r="N2343" i="1"/>
  <c r="O2343" i="1"/>
  <c r="P2343" i="1"/>
  <c r="Q2343" i="1"/>
  <c r="R2343" i="1"/>
  <c r="S2343" i="1"/>
  <c r="T2343" i="1"/>
  <c r="U2343" i="1"/>
  <c r="V2343" i="1"/>
  <c r="M2344" i="1"/>
  <c r="N2344" i="1"/>
  <c r="O2344" i="1"/>
  <c r="P2344" i="1"/>
  <c r="Q2344" i="1"/>
  <c r="R2344" i="1"/>
  <c r="S2344" i="1"/>
  <c r="T2344" i="1"/>
  <c r="U2344" i="1"/>
  <c r="V2344" i="1"/>
  <c r="M2345" i="1"/>
  <c r="N2345" i="1"/>
  <c r="O2345" i="1"/>
  <c r="P2345" i="1"/>
  <c r="Q2345" i="1"/>
  <c r="R2345" i="1"/>
  <c r="S2345" i="1"/>
  <c r="T2345" i="1"/>
  <c r="U2345" i="1"/>
  <c r="V2345" i="1"/>
  <c r="M2346" i="1"/>
  <c r="N2346" i="1"/>
  <c r="O2346" i="1"/>
  <c r="P2346" i="1"/>
  <c r="Q2346" i="1"/>
  <c r="R2346" i="1"/>
  <c r="S2346" i="1"/>
  <c r="T2346" i="1"/>
  <c r="U2346" i="1"/>
  <c r="V2346" i="1"/>
  <c r="M2347" i="1"/>
  <c r="N2347" i="1"/>
  <c r="O2347" i="1"/>
  <c r="P2347" i="1"/>
  <c r="Q2347" i="1"/>
  <c r="R2347" i="1"/>
  <c r="S2347" i="1"/>
  <c r="T2347" i="1"/>
  <c r="U2347" i="1"/>
  <c r="V2347" i="1"/>
  <c r="M2348" i="1"/>
  <c r="N2348" i="1"/>
  <c r="O2348" i="1"/>
  <c r="P2348" i="1"/>
  <c r="Q2348" i="1"/>
  <c r="R2348" i="1"/>
  <c r="S2348" i="1"/>
  <c r="T2348" i="1"/>
  <c r="U2348" i="1"/>
  <c r="V2348" i="1"/>
  <c r="M2349" i="1"/>
  <c r="N2349" i="1"/>
  <c r="O2349" i="1"/>
  <c r="P2349" i="1"/>
  <c r="Q2349" i="1"/>
  <c r="R2349" i="1"/>
  <c r="S2349" i="1"/>
  <c r="T2349" i="1"/>
  <c r="U2349" i="1"/>
  <c r="V2349" i="1"/>
  <c r="M2350" i="1"/>
  <c r="N2350" i="1"/>
  <c r="O2350" i="1"/>
  <c r="P2350" i="1"/>
  <c r="Q2350" i="1"/>
  <c r="R2350" i="1"/>
  <c r="S2350" i="1"/>
  <c r="T2350" i="1"/>
  <c r="U2350" i="1"/>
  <c r="V2350" i="1"/>
  <c r="M2351" i="1"/>
  <c r="N2351" i="1"/>
  <c r="O2351" i="1"/>
  <c r="P2351" i="1"/>
  <c r="Q2351" i="1"/>
  <c r="R2351" i="1"/>
  <c r="S2351" i="1"/>
  <c r="T2351" i="1"/>
  <c r="U2351" i="1"/>
  <c r="V2351" i="1"/>
  <c r="M2352" i="1"/>
  <c r="N2352" i="1"/>
  <c r="O2352" i="1"/>
  <c r="P2352" i="1"/>
  <c r="Q2352" i="1"/>
  <c r="R2352" i="1"/>
  <c r="S2352" i="1"/>
  <c r="T2352" i="1"/>
  <c r="U2352" i="1"/>
  <c r="V2352" i="1"/>
  <c r="M2353" i="1"/>
  <c r="N2353" i="1"/>
  <c r="O2353" i="1"/>
  <c r="P2353" i="1"/>
  <c r="Q2353" i="1"/>
  <c r="R2353" i="1"/>
  <c r="S2353" i="1"/>
  <c r="T2353" i="1"/>
  <c r="U2353" i="1"/>
  <c r="V2353" i="1"/>
  <c r="M2354" i="1"/>
  <c r="N2354" i="1"/>
  <c r="O2354" i="1"/>
  <c r="P2354" i="1"/>
  <c r="Q2354" i="1"/>
  <c r="R2354" i="1"/>
  <c r="S2354" i="1"/>
  <c r="T2354" i="1"/>
  <c r="U2354" i="1"/>
  <c r="V2354" i="1"/>
  <c r="M2355" i="1"/>
  <c r="N2355" i="1"/>
  <c r="O2355" i="1"/>
  <c r="P2355" i="1"/>
  <c r="Q2355" i="1"/>
  <c r="R2355" i="1"/>
  <c r="S2355" i="1"/>
  <c r="T2355" i="1"/>
  <c r="U2355" i="1"/>
  <c r="V2355" i="1"/>
  <c r="M2356" i="1"/>
  <c r="N2356" i="1"/>
  <c r="O2356" i="1"/>
  <c r="P2356" i="1"/>
  <c r="Q2356" i="1"/>
  <c r="R2356" i="1"/>
  <c r="S2356" i="1"/>
  <c r="T2356" i="1"/>
  <c r="U2356" i="1"/>
  <c r="V2356" i="1"/>
  <c r="M2357" i="1"/>
  <c r="N2357" i="1"/>
  <c r="O2357" i="1"/>
  <c r="P2357" i="1"/>
  <c r="Q2357" i="1"/>
  <c r="R2357" i="1"/>
  <c r="S2357" i="1"/>
  <c r="T2357" i="1"/>
  <c r="U2357" i="1"/>
  <c r="V2357" i="1"/>
  <c r="M2358" i="1"/>
  <c r="N2358" i="1"/>
  <c r="O2358" i="1"/>
  <c r="P2358" i="1"/>
  <c r="Q2358" i="1"/>
  <c r="R2358" i="1"/>
  <c r="S2358" i="1"/>
  <c r="T2358" i="1"/>
  <c r="U2358" i="1"/>
  <c r="V2358" i="1"/>
  <c r="M2359" i="1"/>
  <c r="N2359" i="1"/>
  <c r="O2359" i="1"/>
  <c r="P2359" i="1"/>
  <c r="Q2359" i="1"/>
  <c r="R2359" i="1"/>
  <c r="S2359" i="1"/>
  <c r="T2359" i="1"/>
  <c r="U2359" i="1"/>
  <c r="V2359" i="1"/>
  <c r="M2360" i="1"/>
  <c r="N2360" i="1"/>
  <c r="O2360" i="1"/>
  <c r="P2360" i="1"/>
  <c r="Q2360" i="1"/>
  <c r="R2360" i="1"/>
  <c r="S2360" i="1"/>
  <c r="T2360" i="1"/>
  <c r="U2360" i="1"/>
  <c r="V2360" i="1"/>
  <c r="M2361" i="1"/>
  <c r="N2361" i="1"/>
  <c r="O2361" i="1"/>
  <c r="P2361" i="1"/>
  <c r="Q2361" i="1"/>
  <c r="R2361" i="1"/>
  <c r="S2361" i="1"/>
  <c r="T2361" i="1"/>
  <c r="U2361" i="1"/>
  <c r="V2361" i="1"/>
  <c r="M2362" i="1"/>
  <c r="N2362" i="1"/>
  <c r="O2362" i="1"/>
  <c r="P2362" i="1"/>
  <c r="Q2362" i="1"/>
  <c r="R2362" i="1"/>
  <c r="S2362" i="1"/>
  <c r="T2362" i="1"/>
  <c r="U2362" i="1"/>
  <c r="V2362" i="1"/>
  <c r="M2363" i="1"/>
  <c r="N2363" i="1"/>
  <c r="O2363" i="1"/>
  <c r="P2363" i="1"/>
  <c r="Q2363" i="1"/>
  <c r="R2363" i="1"/>
  <c r="S2363" i="1"/>
  <c r="T2363" i="1"/>
  <c r="U2363" i="1"/>
  <c r="V2363" i="1"/>
  <c r="M2364" i="1"/>
  <c r="N2364" i="1"/>
  <c r="O2364" i="1"/>
  <c r="P2364" i="1"/>
  <c r="Q2364" i="1"/>
  <c r="R2364" i="1"/>
  <c r="S2364" i="1"/>
  <c r="T2364" i="1"/>
  <c r="U2364" i="1"/>
  <c r="V2364" i="1"/>
  <c r="N2" i="1"/>
  <c r="O2" i="1"/>
  <c r="P2" i="1"/>
  <c r="Q2" i="1"/>
  <c r="R2" i="1"/>
  <c r="S2" i="1"/>
  <c r="T2" i="1"/>
  <c r="U2" i="1"/>
  <c r="V2" i="1"/>
  <c r="M2" i="1"/>
  <c r="H2" i="3" l="1"/>
</calcChain>
</file>

<file path=xl/sharedStrings.xml><?xml version="1.0" encoding="utf-8"?>
<sst xmlns="http://schemas.openxmlformats.org/spreadsheetml/2006/main" count="10022" uniqueCount="368">
  <si>
    <t>Code</t>
  </si>
  <si>
    <t>Generosity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</si>
  <si>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</si>
  <si>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</si>
  <si>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</si>
  <si>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</si>
  <si>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</si>
  <si>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</si>
  <si>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</si>
  <si>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</si>
  <si>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</si>
  <si>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</si>
  <si>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</si>
  <si>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</si>
  <si>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</si>
  <si>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</si>
  <si>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</si>
  <si>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</si>
  <si>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</si>
  <si>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</si>
  <si>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</si>
  <si>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</si>
  <si>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</si>
  <si>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</si>
  <si>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</si>
  <si>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</si>
  <si>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</si>
  <si>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</si>
  <si>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</si>
  <si>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</si>
  <si>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</si>
  <si>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</si>
  <si>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</si>
  <si>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</si>
  <si>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</si>
  <si>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</si>
  <si>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</si>
  <si>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</si>
  <si>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</si>
  <si>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</si>
  <si>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</si>
  <si>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</si>
  <si>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</si>
  <si>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</si>
  <si>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</si>
  <si>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</si>
  <si>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</si>
  <si>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</si>
  <si>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</si>
  <si>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</si>
  <si>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</si>
  <si>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</si>
  <si>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</si>
  <si>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</si>
  <si>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</si>
  <si>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</si>
  <si>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</si>
  <si>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</si>
  <si>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</si>
  <si>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</si>
  <si>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</si>
  <si>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</si>
  <si>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</si>
  <si>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</si>
  <si>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</si>
  <si>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</si>
  <si>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</si>
  <si>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</si>
  <si>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</si>
  <si>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</si>
  <si>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</si>
  <si>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</si>
  <si>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</si>
  <si>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</si>
  <si>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</si>
  <si>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</si>
  <si>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</si>
  <si>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</si>
  <si>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</si>
  <si>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</si>
  <si>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</si>
  <si>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</si>
  <si>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</si>
  <si>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</si>
  <si>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</si>
  <si>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</si>
  <si>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</si>
  <si>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</si>
  <si>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</si>
  <si>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</si>
  <si>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</si>
  <si>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</si>
  <si>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</si>
  <si>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</si>
  <si>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</si>
  <si>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</si>
  <si>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</si>
  <si>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</si>
  <si>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</si>
  <si>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</si>
  <si>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</si>
  <si>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</si>
  <si>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</si>
  <si>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</si>
  <si>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</si>
  <si>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</si>
  <si>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</si>
  <si>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</si>
  <si>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</si>
  <si>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</si>
  <si>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</si>
  <si>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</si>
  <si>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</si>
  <si>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</si>
  <si>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</si>
  <si>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</si>
  <si>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</si>
  <si>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</si>
  <si>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</si>
  <si>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</si>
  <si>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</si>
  <si>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</si>
  <si>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</si>
  <si>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</si>
  <si>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</si>
  <si>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</si>
  <si>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</si>
  <si>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</si>
  <si>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</si>
  <si>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</si>
  <si>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</si>
  <si>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</si>
  <si>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</si>
  <si>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</si>
  <si>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</si>
  <si>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</si>
  <si>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</si>
  <si>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</si>
  <si>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</si>
  <si>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</si>
  <si>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</si>
  <si>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</si>
  <si>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</si>
  <si>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</si>
  <si>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</si>
  <si>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</si>
  <si>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</si>
  <si>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</si>
  <si>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</si>
  <si>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</si>
  <si>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</si>
  <si>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</si>
  <si>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</si>
  <si>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Turkmenistan</t>
  </si>
  <si>
    <t>Türkiye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</si>
  <si>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</si>
  <si>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</si>
  <si>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</si>
  <si>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</si>
  <si>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</si>
  <si>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</si>
  <si>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</si>
  <si>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</si>
  <si>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</si>
  <si>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</si>
  <si>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</si>
  <si>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</si>
  <si>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code</t>
  </si>
  <si>
    <t>UA</t>
  </si>
  <si>
    <t>FO</t>
  </si>
  <si>
    <t>PD</t>
  </si>
  <si>
    <t>IC1</t>
  </si>
  <si>
    <t>HO</t>
  </si>
  <si>
    <t>PO</t>
  </si>
  <si>
    <t>IC2</t>
  </si>
  <si>
    <t>GE</t>
  </si>
  <si>
    <t>AS</t>
  </si>
  <si>
    <t>GBR</t>
  </si>
  <si>
    <t>Anglo</t>
  </si>
  <si>
    <t>CRI</t>
  </si>
  <si>
    <t>Latin America</t>
  </si>
  <si>
    <t>ITA</t>
  </si>
  <si>
    <t>Latin Europe</t>
  </si>
  <si>
    <t>IND</t>
  </si>
  <si>
    <t>Southern Asia</t>
  </si>
  <si>
    <t>NAM</t>
  </si>
  <si>
    <t xml:space="preserve">Sub-Sahara Africa </t>
  </si>
  <si>
    <t>CZE</t>
  </si>
  <si>
    <t>VEN</t>
  </si>
  <si>
    <t>TWN</t>
  </si>
  <si>
    <t>Confucian Asia</t>
  </si>
  <si>
    <t>SGP</t>
  </si>
  <si>
    <t>HKG</t>
  </si>
  <si>
    <t>ECU</t>
  </si>
  <si>
    <t>IRN</t>
  </si>
  <si>
    <t>Middle East</t>
  </si>
  <si>
    <t>MEX</t>
  </si>
  <si>
    <t>SLV</t>
  </si>
  <si>
    <t xml:space="preserve">Latin America </t>
  </si>
  <si>
    <t>ISR</t>
  </si>
  <si>
    <t>HUN</t>
  </si>
  <si>
    <t>Eastern Europe</t>
  </si>
  <si>
    <t>RUS</t>
  </si>
  <si>
    <t>ZMB</t>
  </si>
  <si>
    <t>IDN</t>
  </si>
  <si>
    <t>KAZ</t>
  </si>
  <si>
    <t>ZWE</t>
  </si>
  <si>
    <t>QAT</t>
  </si>
  <si>
    <t>KOR</t>
  </si>
  <si>
    <t>MAR</t>
  </si>
  <si>
    <t>PRT</t>
  </si>
  <si>
    <t>CHN</t>
  </si>
  <si>
    <t>JPN</t>
  </si>
  <si>
    <t>COL</t>
  </si>
  <si>
    <t>ALB</t>
  </si>
  <si>
    <t>TUR</t>
  </si>
  <si>
    <t>FIN</t>
  </si>
  <si>
    <t>Nordic Europe</t>
  </si>
  <si>
    <t>POL</t>
  </si>
  <si>
    <t>EGY</t>
  </si>
  <si>
    <t>ESP</t>
  </si>
  <si>
    <t>ZAF</t>
  </si>
  <si>
    <t>GTM</t>
  </si>
  <si>
    <t>IRL</t>
  </si>
  <si>
    <t>BOL</t>
  </si>
  <si>
    <t>AUT</t>
  </si>
  <si>
    <t>Germanic Europe</t>
  </si>
  <si>
    <t>CHE</t>
  </si>
  <si>
    <t>NLD</t>
  </si>
  <si>
    <t>FRA</t>
  </si>
  <si>
    <t>AUS</t>
  </si>
  <si>
    <t>GRC</t>
  </si>
  <si>
    <t>SWE</t>
  </si>
  <si>
    <t>CAN</t>
  </si>
  <si>
    <t>BRA</t>
  </si>
  <si>
    <t>KWT</t>
  </si>
  <si>
    <t>PHL</t>
  </si>
  <si>
    <t>ARG</t>
  </si>
  <si>
    <t>NGA</t>
  </si>
  <si>
    <t>NZL</t>
  </si>
  <si>
    <t>SVN</t>
  </si>
  <si>
    <t>MYS</t>
  </si>
  <si>
    <t>DEU</t>
  </si>
  <si>
    <t>DNK</t>
  </si>
  <si>
    <t>GEO</t>
  </si>
  <si>
    <t>THA</t>
  </si>
  <si>
    <t>USA</t>
  </si>
  <si>
    <t>culture_cluster</t>
  </si>
  <si>
    <t>AFG</t>
  </si>
  <si>
    <t>DZA</t>
  </si>
  <si>
    <t>AGO</t>
  </si>
  <si>
    <t>ARM</t>
  </si>
  <si>
    <t>AZE</t>
  </si>
  <si>
    <t>BHR</t>
  </si>
  <si>
    <t>BGD</t>
  </si>
  <si>
    <t>BLR</t>
  </si>
  <si>
    <t>BEL</t>
  </si>
  <si>
    <t>BLZ</t>
  </si>
  <si>
    <t>BEN</t>
  </si>
  <si>
    <t>BTN</t>
  </si>
  <si>
    <t>BIH</t>
  </si>
  <si>
    <t>BWA</t>
  </si>
  <si>
    <t>BGR</t>
  </si>
  <si>
    <t>BFA</t>
  </si>
  <si>
    <t>BDI</t>
  </si>
  <si>
    <t>KHM</t>
  </si>
  <si>
    <t>CMR</t>
  </si>
  <si>
    <t>CAF</t>
  </si>
  <si>
    <t>TCD</t>
  </si>
  <si>
    <t>CHL</t>
  </si>
  <si>
    <t>COM</t>
  </si>
  <si>
    <t>COG</t>
  </si>
  <si>
    <t>COD</t>
  </si>
  <si>
    <t>HRV</t>
  </si>
  <si>
    <t>CUB</t>
  </si>
  <si>
    <t>CYP</t>
  </si>
  <si>
    <t>DJI</t>
  </si>
  <si>
    <t>DOM</t>
  </si>
  <si>
    <t>EST</t>
  </si>
  <si>
    <t>SWZ</t>
  </si>
  <si>
    <t>ETH</t>
  </si>
  <si>
    <t>GAB</t>
  </si>
  <si>
    <t>GMB</t>
  </si>
  <si>
    <t>GHA</t>
  </si>
  <si>
    <t>GIN</t>
  </si>
  <si>
    <t>GUY</t>
  </si>
  <si>
    <t>HTI</t>
  </si>
  <si>
    <t>HND</t>
  </si>
  <si>
    <t>ISL</t>
  </si>
  <si>
    <t>IRQ</t>
  </si>
  <si>
    <t>CIV</t>
  </si>
  <si>
    <t>JAM</t>
  </si>
  <si>
    <t>JOR</t>
  </si>
  <si>
    <t>KEN</t>
  </si>
  <si>
    <t>XKX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</si>
  <si>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</si>
  <si>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</si>
  <si>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</si>
  <si>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</si>
  <si>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</si>
  <si>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</si>
  <si>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</si>
  <si>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</si>
  <si>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</si>
  <si>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</si>
  <si>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</si>
  <si>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MDV</t>
  </si>
  <si>
    <t>MLI</t>
  </si>
  <si>
    <t>MLT</t>
  </si>
  <si>
    <t>MRT</t>
  </si>
  <si>
    <t>MUS</t>
  </si>
  <si>
    <t>MDA</t>
  </si>
  <si>
    <t>MNG</t>
  </si>
  <si>
    <t>MNE</t>
  </si>
  <si>
    <t>MOZ</t>
  </si>
  <si>
    <t>MMR</t>
  </si>
  <si>
    <t>NPL</t>
  </si>
  <si>
    <t>NIC</t>
  </si>
  <si>
    <t>NER</t>
  </si>
  <si>
    <t>MKD</t>
  </si>
  <si>
    <t>NOR</t>
  </si>
  <si>
    <t>OMN</t>
  </si>
  <si>
    <t>PAK</t>
  </si>
  <si>
    <t>PAN</t>
  </si>
  <si>
    <t>PRY</t>
  </si>
  <si>
    <t>PER</t>
  </si>
  <si>
    <t>ROU</t>
  </si>
  <si>
    <t>RWA</t>
  </si>
  <si>
    <t>SAU</t>
  </si>
  <si>
    <t>SEN</t>
  </si>
  <si>
    <t>SRB</t>
  </si>
  <si>
    <t>SLE</t>
  </si>
  <si>
    <t>SVK</t>
  </si>
  <si>
    <t>SOM</t>
  </si>
  <si>
    <t>SOL</t>
  </si>
  <si>
    <t>SSD</t>
  </si>
  <si>
    <t>LKA</t>
  </si>
  <si>
    <t>PSE</t>
  </si>
  <si>
    <t>SDN</t>
  </si>
  <si>
    <t>SUR</t>
  </si>
  <si>
    <t>SYR</t>
  </si>
  <si>
    <t>TJK</t>
  </si>
  <si>
    <t>TZA</t>
  </si>
  <si>
    <t>TGO</t>
  </si>
  <si>
    <t>TTO</t>
  </si>
  <si>
    <t>TUN</t>
  </si>
  <si>
    <t>TKM</t>
  </si>
  <si>
    <t>UGA</t>
  </si>
  <si>
    <t>UKR</t>
  </si>
  <si>
    <t>ARE</t>
  </si>
  <si>
    <t>URY</t>
  </si>
  <si>
    <t>UZB</t>
  </si>
  <si>
    <t>VNM</t>
  </si>
  <si>
    <t>YEM</t>
  </si>
  <si>
    <t>Happy</t>
  </si>
  <si>
    <t>Income</t>
  </si>
  <si>
    <t>Support</t>
  </si>
  <si>
    <t>Health</t>
  </si>
  <si>
    <t>Freedom</t>
  </si>
  <si>
    <t>Corruption</t>
  </si>
  <si>
    <t>Positive</t>
  </si>
  <si>
    <t>Negative</t>
  </si>
  <si>
    <t>Country</t>
  </si>
  <si>
    <t>Year</t>
  </si>
  <si>
    <t>min</t>
  </si>
  <si>
    <t>max</t>
  </si>
  <si>
    <t>lo</t>
  </si>
  <si>
    <t>This country is removed because of no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</si>
</sst>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10" xfId="0" applyBorder="1"/>
    <xf numFmtId="164" fontId="0" fillId="0" borderId="10" xfId="0" applyNumberFormat="1" applyBorder="1"/>
    <xf numFmtId="0" fontId="18" fillId="0" borderId="0" xfId="0" applyFont="1"/>
    <xf numFmtId="0" fontId="16" fillId="34" borderId="0" xfId="0" applyFont="1" applyFill="1"/>
    <xf numFmtId="0" fontId="16" fillId="35" borderId="0" xfId="0" applyFont="1" applyFill="1"/>
    <xf numFmtId="0" fontId="16" fillId="36" borderId="10" xfId="0" applyFont="1" applyFill="1" applyBorder="1" applyAlignment="1">
      <alignment horizontal="center"/>
    </xf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Linear_relationship!$E$1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4E-40D6-9DF9-50AD8D6E87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D26F2B-BC2D-4437-A2C7-F164E8385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4E-40D6-9DF9-50AD8D6E87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43B51B-FC28-4148-AE50-BB78578E0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4E-40D6-9DF9-50AD8D6E87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E46C9E-32AC-4177-8A8D-AC3B473E8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4E-40D6-9DF9-50AD8D6E87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98B197-DBF4-4847-9ECA-F6748ED7D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4E-40D6-9DF9-50AD8D6E87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BC5458-4305-4614-BA8F-515D64112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4E-40D6-9DF9-50AD8D6E87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956AF3-CFE6-4611-BE67-2781E19FD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4E-40D6-9DF9-50AD8D6E87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34C564-2979-4AB4-B2BF-46B0D5F0B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4E-40D6-9DF9-50AD8D6E87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591DAF-254C-43AC-9D17-50C75F5DB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4E-40D6-9DF9-50AD8D6E87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DEA4CE-B0E3-45EC-B4E1-C693650A0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4E-40D6-9DF9-50AD8D6E87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E5BEC3-4D44-4935-9F1B-7C4305169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4E-40D6-9DF9-50AD8D6E87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E263A6-0DFD-4867-B452-B78EBE3C0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A4E-40D6-9DF9-50AD8D6E87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AF7E90-3115-4B11-8130-9651E3549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A4E-40D6-9DF9-50AD8D6E87E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3B5492B-C2F6-414C-8755-DB1F4050B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A4E-40D6-9DF9-50AD8D6E87E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2995D79-0515-4168-B146-CFE3D91E7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A4E-40D6-9DF9-50AD8D6E87E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E888F8-96CE-41E1-899F-178108DD0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A4E-40D6-9DF9-50AD8D6E87E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D42477-D029-4417-B879-790EF4F15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A4E-40D6-9DF9-50AD8D6E87E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53FB470-E6E6-4192-95F5-7E910DC517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A4E-40D6-9DF9-50AD8D6E87E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4B0736B-6326-41A0-821F-5079B31BF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A4E-40D6-9DF9-50AD8D6E87E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2745D7A-1112-4AD1-A135-8012EE736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A4E-40D6-9DF9-50AD8D6E87E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A9D0562-2402-45CA-829D-28063D156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A4E-40D6-9DF9-50AD8D6E87E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45DEA95-EE66-43AB-A1F0-F969324DA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A4E-40D6-9DF9-50AD8D6E87E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31EDC3A-E804-4313-B187-E082FC742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A4E-40D6-9DF9-50AD8D6E87E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92AB40-003F-4191-8DA9-ADCFE5A6A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A4E-40D6-9DF9-50AD8D6E87E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60F4F85-1E2A-4718-8AA2-8A92613F8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A4E-40D6-9DF9-50AD8D6E87E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1E994F0-1EE9-474C-B1C5-A5E26BC9A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A4E-40D6-9DF9-50AD8D6E87E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85CD495-7249-42E8-94BE-30A96894B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A4E-40D6-9DF9-50AD8D6E87E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DF3D6B1-8612-4158-8C42-912E02B1E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A4E-40D6-9DF9-50AD8D6E87E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4E696C6-7B91-4EB7-990A-97719361F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A4E-40D6-9DF9-50AD8D6E87E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A4E-40D6-9DF9-50AD8D6E87E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A0FE5EF-77EE-4271-9571-A7CE865EB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A4E-40D6-9DF9-50AD8D6E87E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3ABD65D-CAFB-4E2D-AB28-E03B9762B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A4E-40D6-9DF9-50AD8D6E87E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E75EA42-40A8-432A-BBF7-0377E0462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A4E-40D6-9DF9-50AD8D6E87E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6B6EAEF-812D-44D2-B7FF-8D5A143AB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A4E-40D6-9DF9-50AD8D6E87E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80073E1-F306-4E3E-8B9D-B2CB1A87F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A4E-40D6-9DF9-50AD8D6E87E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CD14530-8959-4269-8FEC-8045A13DC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A4E-40D6-9DF9-50AD8D6E87E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C146123-2595-4AD9-A2D7-C6A0DF3A6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A4E-40D6-9DF9-50AD8D6E87E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F34388E-38C8-494D-B075-69E4C9F4C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A4E-40D6-9DF9-50AD8D6E87E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97EEDB4-039B-4AD0-8AE3-1E3AC0D5C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A4E-40D6-9DF9-50AD8D6E87E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4226773-2DB2-4D35-A5B8-D45740F6F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A4E-40D6-9DF9-50AD8D6E87E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BAFCDCD-526D-4712-A017-18919076B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A4E-40D6-9DF9-50AD8D6E87E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3761819-15E8-4DD6-8C1E-20C07A5E2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A4E-40D6-9DF9-50AD8D6E87E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103FCCD-4278-4D5C-B67A-2517DAEF3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A4E-40D6-9DF9-50AD8D6E87E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AAC09A5-1EE1-4137-86FD-0CCD31333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A4E-40D6-9DF9-50AD8D6E87E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317A994-4062-451B-8E8D-046DF618D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A4E-40D6-9DF9-50AD8D6E87E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96E3410-A788-4490-91FD-AC869329C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A4E-40D6-9DF9-50AD8D6E87E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D874C5F-DFBB-4A58-830D-AFDA9111C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A4E-40D6-9DF9-50AD8D6E87E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6E15BDA-5B1B-4765-857F-97490534A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A4E-40D6-9DF9-50AD8D6E87E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E07CF1A-29DD-4B20-9E9B-9297AC3CD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A4E-40D6-9DF9-50AD8D6E87E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9DA1CC2-3189-438F-897F-31C04A3C9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A4E-40D6-9DF9-50AD8D6E87E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9508EFF-96B8-4046-BF12-E6E8B48F4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A4E-40D6-9DF9-50AD8D6E87E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228E198-D903-47E9-B7F5-7176B12CF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A4E-40D6-9DF9-50AD8D6E87E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B569566-C9F4-4DE6-A92F-2FCA77731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A4E-40D6-9DF9-50AD8D6E87E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796B49D-FB8D-464C-9433-7C74448C6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A4E-40D6-9DF9-50AD8D6E87E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2DA4CBA-9FCE-4CF5-B100-E94B9F489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A4E-40D6-9DF9-50AD8D6E87E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47C2A59-864F-4726-BD10-79B5A5019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A4E-40D6-9DF9-50AD8D6E87E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5866045-BC6B-4CCE-B5F3-DAA98A210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A4E-40D6-9DF9-50AD8D6E87E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8526CD2-9CED-423F-B683-5A035FBAE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A4E-40D6-9DF9-50AD8D6E87E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955C4F9-A719-4344-B4E9-7A2C2E247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A4E-40D6-9DF9-50AD8D6E87E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ED825A7-D506-47C3-A945-9F4D8B80F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A4E-40D6-9DF9-50AD8D6E87E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06E0E7F-5689-44D2-A73F-4FA309BED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A4E-40D6-9DF9-50AD8D6E87E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EB19941-33E2-4DA9-911E-68381EAC2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A4E-40D6-9DF9-50AD8D6E87E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5035A33-5540-43AA-BF02-71606E86B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A4E-40D6-9DF9-50AD8D6E87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C6DC964-7C5D-470B-8C86-927EB7DA6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A4E-40D6-9DF9-50AD8D6E87E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3B5914F-262D-4204-9EB9-A05F1FC8D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A4E-40D6-9DF9-50AD8D6E87E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1BFD478-83FC-4755-B4F1-8BF094135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A4E-40D6-9DF9-50AD8D6E87E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4F251B5-A584-48C3-9353-7C1666E44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A4E-40D6-9DF9-50AD8D6E87E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C18B7B1-568D-4D65-96F8-B6D31E13D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A4E-40D6-9DF9-50AD8D6E87E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3115158-E502-47A9-BB85-E4A681E92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A4E-40D6-9DF9-50AD8D6E87E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68EFD62-BD16-4275-B2F5-53448A747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A4E-40D6-9DF9-50AD8D6E87E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A4E-40D6-9DF9-50AD8D6E87E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61CD714-1BD1-4FB6-94A4-5BA3480B7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A4E-40D6-9DF9-50AD8D6E87E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836B4F9-4C83-42D3-9780-AE24FF129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A4E-40D6-9DF9-50AD8D6E87E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50DCCEE-7B03-4D49-AFB5-FDB669A02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A4E-40D6-9DF9-50AD8D6E87E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A466926-109F-41E3-9075-0F56C6BFA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A4E-40D6-9DF9-50AD8D6E87E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A86B4A2-97B6-40F9-8E3E-E49F6CA73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A4E-40D6-9DF9-50AD8D6E87E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33B3A06-DB34-48F4-BC7A-F20D23C3E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A4E-40D6-9DF9-50AD8D6E87E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A4E-40D6-9DF9-50AD8D6E87E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7695C94-454C-49F1-8B8C-AF8D2AD3F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A4E-40D6-9DF9-50AD8D6E87E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ADDFAAB-42F2-4057-B63E-08C76BE00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A4E-40D6-9DF9-50AD8D6E87E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868A2BD-5B95-40A7-9EE8-DE5DAB791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A4E-40D6-9DF9-50AD8D6E87E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80000AD-FFB8-49E0-A9DD-6F3723334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A4E-40D6-9DF9-50AD8D6E87E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A908DEB-EC2E-4324-98EA-A67E095F8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A4E-40D6-9DF9-50AD8D6E87E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8BA2E64-4436-4B6C-8ED5-026D080F9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A4E-40D6-9DF9-50AD8D6E87E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81A0D86-A3A1-40F7-8632-F8C29AFBD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A4E-40D6-9DF9-50AD8D6E87E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EDDE389-DE34-4216-B926-210993B28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A4E-40D6-9DF9-50AD8D6E87E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8163836-32A4-407F-8052-A65AD35E5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A4E-40D6-9DF9-50AD8D6E87E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384657B-0643-4DC4-ADC2-55612DEAE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A4E-40D6-9DF9-50AD8D6E87E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421E389-F5FA-4CA5-8896-4C84888CB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A4E-40D6-9DF9-50AD8D6E87E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B0DBFCA-CBB4-4A19-B628-5617178AC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A4E-40D6-9DF9-50AD8D6E87E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B36E4F7-5603-4871-BA1C-46B49F59B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A4E-40D6-9DF9-50AD8D6E87E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F644F64-9BCC-4D61-AD78-DEB1068B8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A4E-40D6-9DF9-50AD8D6E87E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C5A9A707-4D36-4F64-BD6D-FF697C9B4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A4E-40D6-9DF9-50AD8D6E87E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6A12110-8147-43CC-AF6A-F8B1ED282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A4E-40D6-9DF9-50AD8D6E87E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D3CD3BA-5123-49DA-A96B-84A4E276C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A4E-40D6-9DF9-50AD8D6E87E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847A602-FB07-4E8C-9DA0-83413C94D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A4E-40D6-9DF9-50AD8D6E87E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04FB9CA-4672-41DE-ADC6-CE6076B87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A4E-40D6-9DF9-50AD8D6E87E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F22A66D-9E0C-4E3F-A5BE-BDFAC01C5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A4E-40D6-9DF9-50AD8D6E87E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1C7899F-0897-4F14-98B6-E0DD71331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A4E-40D6-9DF9-50AD8D6E87E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25A697BF-EA19-4347-822E-86A93A1B9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A4E-40D6-9DF9-50AD8D6E87E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02591B6-4724-489D-8B1A-B382156B4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A4E-40D6-9DF9-50AD8D6E87E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2A26096-B862-40DE-A8AA-2CA081DA9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A4E-40D6-9DF9-50AD8D6E87E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7E326FD-430D-4736-B1CB-8B7B69642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A4E-40D6-9DF9-50AD8D6E87E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34C62CB-0A3C-4F79-8918-C49CD0375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A4E-40D6-9DF9-50AD8D6E87E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3FCB8EE-38D1-4355-844A-367660309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A4E-40D6-9DF9-50AD8D6E87E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A0EDA9C-582D-4F47-A4E7-4503B6BA7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A4E-40D6-9DF9-50AD8D6E87E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D6FDA30-0F75-4C9D-BEE5-A37B28B42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A4E-40D6-9DF9-50AD8D6E87E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87C7D83-45FF-4D91-BFBB-DC9FE2961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A4E-40D6-9DF9-50AD8D6E87E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D8CB057-ACB2-446E-B4F8-3E685D2C8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A4E-40D6-9DF9-50AD8D6E87E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A4E-40D6-9DF9-50AD8D6E87E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89C83EE5-EC34-4BFC-9F3D-D6A4CD199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A4E-40D6-9DF9-50AD8D6E87E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CE8A231-3A78-4690-9A4D-5A91CEF5B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A4E-40D6-9DF9-50AD8D6E87E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70EC4FE-2D94-43EE-8128-B1A11E434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A4E-40D6-9DF9-50AD8D6E87E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8BDA5F5-990F-410E-A6F5-E807D0BAA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A4E-40D6-9DF9-50AD8D6E87E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4DC3FEC-33F5-4ADF-9F74-37B436E30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A4E-40D6-9DF9-50AD8D6E87E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310852C-1750-4A78-89A7-5A890A127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A4E-40D6-9DF9-50AD8D6E87E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A4E-40D6-9DF9-50AD8D6E87E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AF2B7A7-5BFE-480D-8089-2AE204CC5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A4E-40D6-9DF9-50AD8D6E87E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349BF9BE-2EEC-4156-B821-AAE400999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A4E-40D6-9DF9-50AD8D6E87E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A4E-40D6-9DF9-50AD8D6E87E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C2C4F5E-7A78-4449-97E5-6C219A17A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A4E-40D6-9DF9-50AD8D6E87E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07AEB76A-2939-4F50-8368-2AC0EBF08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A4E-40D6-9DF9-50AD8D6E87E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5FA1AA5-D97C-4AB5-B4F8-C8FF1F2C2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A4E-40D6-9DF9-50AD8D6E87E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2A38764-C6F2-45B6-BD13-47339D6E2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A4E-40D6-9DF9-50AD8D6E87E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970F9B4-9D58-4816-9973-26EAF9FC7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A4E-40D6-9DF9-50AD8D6E87E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7279B2D-5253-4A66-8807-A8FE23210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A4E-40D6-9DF9-50AD8D6E87E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DC04F7C0-ECCE-4AF3-A1E5-307C8F3A6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A4E-40D6-9DF9-50AD8D6E87E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ED81C79-A282-470F-A992-3DE2B0E62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A4E-40D6-9DF9-50AD8D6E87E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16A5795F-06D7-43C1-AA6D-E13FB8F63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A4E-40D6-9DF9-50AD8D6E87E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8BE06370-8671-41E7-9800-8DF156A3B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A4E-40D6-9DF9-50AD8D6E87E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EAA5A52-1EF7-4A9F-8FEE-35C222418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A4E-40D6-9DF9-50AD8D6E87E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234766EF-ED66-4DAB-AE51-DB914330E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A4E-40D6-9DF9-50AD8D6E87E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4BCBFE29-F7EA-4700-9190-577B753DF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A4E-40D6-9DF9-50AD8D6E87E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A4E-40D6-9DF9-50AD8D6E87E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F36D901-8AD9-4306-937D-BF3D02CE3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A4E-40D6-9DF9-50AD8D6E87E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A4E-40D6-9DF9-50AD8D6E87E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CECA7EA8-ADD8-41F4-9C10-D8C5090DD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A4E-40D6-9DF9-50AD8D6E87E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52F77774-D9E9-4BB5-A1E0-FB3878E0A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A4E-40D6-9DF9-50AD8D6E8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Linear_relationship!$D$2:$D$139</c:f>
              <c:numCache>
                <c:formatCode>General</c:formatCode>
                <c:ptCount val="138"/>
                <c:pt idx="1">
                  <c:v>9.6890000000000001</c:v>
                </c:pt>
                <c:pt idx="2">
                  <c:v>9.9939999999999998</c:v>
                </c:pt>
                <c:pt idx="3">
                  <c:v>9.73</c:v>
                </c:pt>
                <c:pt idx="4">
                  <c:v>10.846</c:v>
                </c:pt>
                <c:pt idx="5">
                  <c:v>10.93</c:v>
                </c:pt>
                <c:pt idx="6">
                  <c:v>9.6370000000000005</c:v>
                </c:pt>
                <c:pt idx="7">
                  <c:v>10.877000000000001</c:v>
                </c:pt>
                <c:pt idx="8">
                  <c:v>8.7829999999999995</c:v>
                </c:pt>
                <c:pt idx="9">
                  <c:v>10.882999999999999</c:v>
                </c:pt>
                <c:pt idx="10">
                  <c:v>8.1739999999999995</c:v>
                </c:pt>
                <c:pt idx="11">
                  <c:v>9.0250000000000004</c:v>
                </c:pt>
                <c:pt idx="12">
                  <c:v>9.7590000000000003</c:v>
                </c:pt>
                <c:pt idx="13">
                  <c:v>9.673</c:v>
                </c:pt>
                <c:pt idx="14">
                  <c:v>9.6349999999999998</c:v>
                </c:pt>
                <c:pt idx="15">
                  <c:v>10.273</c:v>
                </c:pt>
                <c:pt idx="16">
                  <c:v>7.6929999999999996</c:v>
                </c:pt>
                <c:pt idx="17">
                  <c:v>8.4619999999999997</c:v>
                </c:pt>
                <c:pt idx="18">
                  <c:v>8.2379999999999995</c:v>
                </c:pt>
                <c:pt idx="19">
                  <c:v>10.794</c:v>
                </c:pt>
                <c:pt idx="20">
                  <c:v>7.2539999999999996</c:v>
                </c:pt>
                <c:pt idx="21">
                  <c:v>10.154999999999999</c:v>
                </c:pt>
                <c:pt idx="22">
                  <c:v>9.8610000000000007</c:v>
                </c:pt>
                <c:pt idx="23">
                  <c:v>9.6669999999999998</c:v>
                </c:pt>
                <c:pt idx="24">
                  <c:v>8.0950000000000006</c:v>
                </c:pt>
                <c:pt idx="25">
                  <c:v>8.0860000000000003</c:v>
                </c:pt>
                <c:pt idx="26">
                  <c:v>7.0759999999999996</c:v>
                </c:pt>
                <c:pt idx="27">
                  <c:v>10.021000000000001</c:v>
                </c:pt>
                <c:pt idx="28">
                  <c:v>10.462</c:v>
                </c:pt>
                <c:pt idx="30">
                  <c:v>10.638999999999999</c:v>
                </c:pt>
                <c:pt idx="31">
                  <c:v>10.996</c:v>
                </c:pt>
                <c:pt idx="32">
                  <c:v>9.9</c:v>
                </c:pt>
                <c:pt idx="33">
                  <c:v>9.3070000000000004</c:v>
                </c:pt>
                <c:pt idx="34">
                  <c:v>9.48</c:v>
                </c:pt>
                <c:pt idx="35">
                  <c:v>9.1669999999999998</c:v>
                </c:pt>
                <c:pt idx="36">
                  <c:v>10.516999999999999</c:v>
                </c:pt>
                <c:pt idx="37">
                  <c:v>7.8090000000000002</c:v>
                </c:pt>
                <c:pt idx="38">
                  <c:v>10.808</c:v>
                </c:pt>
                <c:pt idx="39">
                  <c:v>10.742000000000001</c:v>
                </c:pt>
                <c:pt idx="40">
                  <c:v>9.5540000000000003</c:v>
                </c:pt>
                <c:pt idx="41">
                  <c:v>7.6859999999999999</c:v>
                </c:pt>
                <c:pt idx="42">
                  <c:v>9.7850000000000001</c:v>
                </c:pt>
                <c:pt idx="43">
                  <c:v>10.878</c:v>
                </c:pt>
                <c:pt idx="44">
                  <c:v>8.61</c:v>
                </c:pt>
                <c:pt idx="45">
                  <c:v>10.387</c:v>
                </c:pt>
                <c:pt idx="46">
                  <c:v>9.14</c:v>
                </c:pt>
                <c:pt idx="47">
                  <c:v>7.9320000000000004</c:v>
                </c:pt>
                <c:pt idx="48">
                  <c:v>8.67</c:v>
                </c:pt>
                <c:pt idx="49">
                  <c:v>10.473000000000001</c:v>
                </c:pt>
                <c:pt idx="50">
                  <c:v>10.933999999999999</c:v>
                </c:pt>
                <c:pt idx="51">
                  <c:v>8.9190000000000005</c:v>
                </c:pt>
                <c:pt idx="52">
                  <c:v>9.4659999999999993</c:v>
                </c:pt>
                <c:pt idx="53">
                  <c:v>9.6509999999999998</c:v>
                </c:pt>
                <c:pt idx="54">
                  <c:v>9.093</c:v>
                </c:pt>
                <c:pt idx="55">
                  <c:v>11.676</c:v>
                </c:pt>
                <c:pt idx="56">
                  <c:v>10.707000000000001</c:v>
                </c:pt>
                <c:pt idx="57">
                  <c:v>10.702999999999999</c:v>
                </c:pt>
                <c:pt idx="58">
                  <c:v>8.6560000000000006</c:v>
                </c:pt>
                <c:pt idx="59">
                  <c:v>10.654</c:v>
                </c:pt>
                <c:pt idx="60">
                  <c:v>9.1509999999999998</c:v>
                </c:pt>
                <c:pt idx="61">
                  <c:v>10.172000000000001</c:v>
                </c:pt>
                <c:pt idx="62">
                  <c:v>8.5229999999999997</c:v>
                </c:pt>
                <c:pt idx="63">
                  <c:v>9.48</c:v>
                </c:pt>
                <c:pt idx="64">
                  <c:v>10.811999999999999</c:v>
                </c:pt>
                <c:pt idx="65">
                  <c:v>8.5730000000000004</c:v>
                </c:pt>
                <c:pt idx="66">
                  <c:v>9.0050000000000008</c:v>
                </c:pt>
                <c:pt idx="67">
                  <c:v>10.407999999999999</c:v>
                </c:pt>
                <c:pt idx="68">
                  <c:v>9.4710000000000001</c:v>
                </c:pt>
                <c:pt idx="69">
                  <c:v>7.3090000000000002</c:v>
                </c:pt>
                <c:pt idx="71">
                  <c:v>10.574999999999999</c:v>
                </c:pt>
                <c:pt idx="72">
                  <c:v>11.648999999999999</c:v>
                </c:pt>
                <c:pt idx="73">
                  <c:v>7.3330000000000002</c:v>
                </c:pt>
                <c:pt idx="74">
                  <c:v>7.2789999999999999</c:v>
                </c:pt>
                <c:pt idx="75">
                  <c:v>10.282999999999999</c:v>
                </c:pt>
                <c:pt idx="76">
                  <c:v>7.673</c:v>
                </c:pt>
                <c:pt idx="78">
                  <c:v>8.6199999999999992</c:v>
                </c:pt>
                <c:pt idx="79">
                  <c:v>10.083</c:v>
                </c:pt>
                <c:pt idx="80">
                  <c:v>9.9</c:v>
                </c:pt>
                <c:pt idx="81">
                  <c:v>9.4920000000000009</c:v>
                </c:pt>
                <c:pt idx="82">
                  <c:v>9.4329999999999998</c:v>
                </c:pt>
                <c:pt idx="83">
                  <c:v>10.041</c:v>
                </c:pt>
                <c:pt idx="84">
                  <c:v>9.0090000000000003</c:v>
                </c:pt>
                <c:pt idx="85">
                  <c:v>7.1470000000000002</c:v>
                </c:pt>
                <c:pt idx="86">
                  <c:v>8.3469999999999995</c:v>
                </c:pt>
                <c:pt idx="87">
                  <c:v>9.1669999999999998</c:v>
                </c:pt>
                <c:pt idx="88">
                  <c:v>8.3179999999999996</c:v>
                </c:pt>
                <c:pt idx="89">
                  <c:v>10.977</c:v>
                </c:pt>
                <c:pt idx="90">
                  <c:v>10.72</c:v>
                </c:pt>
                <c:pt idx="91">
                  <c:v>8.6850000000000005</c:v>
                </c:pt>
                <c:pt idx="92">
                  <c:v>7.181</c:v>
                </c:pt>
                <c:pt idx="93">
                  <c:v>8.5139999999999993</c:v>
                </c:pt>
                <c:pt idx="94">
                  <c:v>9.7759999999999998</c:v>
                </c:pt>
                <c:pt idx="95">
                  <c:v>11.125</c:v>
                </c:pt>
                <c:pt idx="96">
                  <c:v>8.5879999999999992</c:v>
                </c:pt>
                <c:pt idx="97">
                  <c:v>10.455</c:v>
                </c:pt>
                <c:pt idx="98">
                  <c:v>9.5489999999999995</c:v>
                </c:pt>
                <c:pt idx="99">
                  <c:v>9.4589999999999996</c:v>
                </c:pt>
                <c:pt idx="100">
                  <c:v>9.1020000000000003</c:v>
                </c:pt>
                <c:pt idx="101">
                  <c:v>10.526999999999999</c:v>
                </c:pt>
                <c:pt idx="102">
                  <c:v>10.504</c:v>
                </c:pt>
                <c:pt idx="103">
                  <c:v>10.430999999999999</c:v>
                </c:pt>
                <c:pt idx="104">
                  <c:v>10.209</c:v>
                </c:pt>
                <c:pt idx="105">
                  <c:v>10.829000000000001</c:v>
                </c:pt>
                <c:pt idx="106">
                  <c:v>8.1999999999999993</c:v>
                </c:pt>
                <c:pt idx="107">
                  <c:v>9.9610000000000003</c:v>
                </c:pt>
                <c:pt idx="108">
                  <c:v>7.4119999999999999</c:v>
                </c:pt>
                <c:pt idx="110">
                  <c:v>10.425000000000001</c:v>
                </c:pt>
                <c:pt idx="111">
                  <c:v>10.664</c:v>
                </c:pt>
                <c:pt idx="112">
                  <c:v>9.5030000000000001</c:v>
                </c:pt>
                <c:pt idx="113">
                  <c:v>10.742000000000001</c:v>
                </c:pt>
                <c:pt idx="114">
                  <c:v>10.609</c:v>
                </c:pt>
                <c:pt idx="115">
                  <c:v>9.3640000000000008</c:v>
                </c:pt>
                <c:pt idx="117">
                  <c:v>10.901999999999999</c:v>
                </c:pt>
                <c:pt idx="118">
                  <c:v>11.169</c:v>
                </c:pt>
                <c:pt idx="120">
                  <c:v>8.3710000000000004</c:v>
                </c:pt>
                <c:pt idx="121">
                  <c:v>7.8929999999999998</c:v>
                </c:pt>
                <c:pt idx="122">
                  <c:v>9.8070000000000004</c:v>
                </c:pt>
                <c:pt idx="123">
                  <c:v>7.7249999999999996</c:v>
                </c:pt>
                <c:pt idx="124">
                  <c:v>9.282</c:v>
                </c:pt>
                <c:pt idx="125">
                  <c:v>10.429</c:v>
                </c:pt>
                <c:pt idx="126">
                  <c:v>7.7590000000000003</c:v>
                </c:pt>
                <c:pt idx="127">
                  <c:v>9.423</c:v>
                </c:pt>
                <c:pt idx="128">
                  <c:v>11.236000000000001</c:v>
                </c:pt>
                <c:pt idx="129">
                  <c:v>10.759</c:v>
                </c:pt>
                <c:pt idx="130">
                  <c:v>11.089</c:v>
                </c:pt>
                <c:pt idx="131">
                  <c:v>10.122</c:v>
                </c:pt>
                <c:pt idx="132">
                  <c:v>9.0259999999999998</c:v>
                </c:pt>
                <c:pt idx="134">
                  <c:v>9.3919999999999995</c:v>
                </c:pt>
                <c:pt idx="136">
                  <c:v>8.1150000000000002</c:v>
                </c:pt>
                <c:pt idx="137">
                  <c:v>7.6790000000000003</c:v>
                </c:pt>
              </c:numCache>
            </c:numRef>
          </c:xVal>
          <c:yVal>
            <c:numRef>
              <c:f>Linear_relationship!$E$2:$E$139</c:f>
              <c:numCache>
                <c:formatCode>General</c:formatCode>
                <c:ptCount val="138"/>
                <c:pt idx="0">
                  <c:v>1.446</c:v>
                </c:pt>
                <c:pt idx="1">
                  <c:v>5.4450000000000003</c:v>
                </c:pt>
                <c:pt idx="2">
                  <c:v>6.3929999999999998</c:v>
                </c:pt>
                <c:pt idx="3">
                  <c:v>5.6790000000000003</c:v>
                </c:pt>
                <c:pt idx="4">
                  <c:v>7.0250000000000004</c:v>
                </c:pt>
                <c:pt idx="5">
                  <c:v>6.6360000000000001</c:v>
                </c:pt>
                <c:pt idx="6">
                  <c:v>5.2140000000000004</c:v>
                </c:pt>
                <c:pt idx="7">
                  <c:v>5.9589999999999996</c:v>
                </c:pt>
                <c:pt idx="8">
                  <c:v>4.1139999999999999</c:v>
                </c:pt>
                <c:pt idx="9">
                  <c:v>6.944</c:v>
                </c:pt>
                <c:pt idx="10">
                  <c:v>4.42</c:v>
                </c:pt>
                <c:pt idx="11">
                  <c:v>5.86</c:v>
                </c:pt>
                <c:pt idx="12">
                  <c:v>6.0090000000000003</c:v>
                </c:pt>
                <c:pt idx="13">
                  <c:v>3.3319999999999999</c:v>
                </c:pt>
                <c:pt idx="14">
                  <c:v>6.5529999999999999</c:v>
                </c:pt>
                <c:pt idx="15">
                  <c:v>5.59</c:v>
                </c:pt>
                <c:pt idx="16">
                  <c:v>4.4619999999999997</c:v>
                </c:pt>
                <c:pt idx="17">
                  <c:v>4.2210000000000001</c:v>
                </c:pt>
                <c:pt idx="18">
                  <c:v>4.9459999999999997</c:v>
                </c:pt>
                <c:pt idx="19">
                  <c:v>6.8410000000000002</c:v>
                </c:pt>
                <c:pt idx="20">
                  <c:v>4.5439999999999996</c:v>
                </c:pt>
                <c:pt idx="21">
                  <c:v>6.23</c:v>
                </c:pt>
                <c:pt idx="22">
                  <c:v>6.1449999999999996</c:v>
                </c:pt>
                <c:pt idx="23">
                  <c:v>5.9039999999999999</c:v>
                </c:pt>
                <c:pt idx="24">
                  <c:v>3.5880000000000001</c:v>
                </c:pt>
                <c:pt idx="25">
                  <c:v>4.9539999999999997</c:v>
                </c:pt>
                <c:pt idx="26">
                  <c:v>3.383</c:v>
                </c:pt>
                <c:pt idx="27">
                  <c:v>7.3840000000000003</c:v>
                </c:pt>
                <c:pt idx="28">
                  <c:v>5.9580000000000002</c:v>
                </c:pt>
                <c:pt idx="29">
                  <c:v>6.0709999999999997</c:v>
                </c:pt>
                <c:pt idx="30">
                  <c:v>6.827</c:v>
                </c:pt>
                <c:pt idx="31">
                  <c:v>7.5039999999999996</c:v>
                </c:pt>
                <c:pt idx="32">
                  <c:v>5.9210000000000003</c:v>
                </c:pt>
                <c:pt idx="33">
                  <c:v>5.8520000000000003</c:v>
                </c:pt>
                <c:pt idx="34">
                  <c:v>3.8809999999999998</c:v>
                </c:pt>
                <c:pt idx="35">
                  <c:v>6.4820000000000002</c:v>
                </c:pt>
                <c:pt idx="36">
                  <c:v>6.43</c:v>
                </c:pt>
                <c:pt idx="37">
                  <c:v>4.093</c:v>
                </c:pt>
                <c:pt idx="38">
                  <c:v>7.6989999999999998</c:v>
                </c:pt>
                <c:pt idx="39">
                  <c:v>6.5570000000000004</c:v>
                </c:pt>
                <c:pt idx="40">
                  <c:v>5.1040000000000001</c:v>
                </c:pt>
                <c:pt idx="41">
                  <c:v>4.6909999999999998</c:v>
                </c:pt>
                <c:pt idx="42">
                  <c:v>5.351</c:v>
                </c:pt>
                <c:pt idx="43">
                  <c:v>6.7919999999999998</c:v>
                </c:pt>
                <c:pt idx="44">
                  <c:v>4.298</c:v>
                </c:pt>
                <c:pt idx="45">
                  <c:v>5.7960000000000003</c:v>
                </c:pt>
                <c:pt idx="46">
                  <c:v>6.4210000000000003</c:v>
                </c:pt>
                <c:pt idx="47">
                  <c:v>4.827</c:v>
                </c:pt>
                <c:pt idx="48">
                  <c:v>5.8609999999999998</c:v>
                </c:pt>
                <c:pt idx="49">
                  <c:v>5.9649999999999999</c:v>
                </c:pt>
                <c:pt idx="50">
                  <c:v>7.5620000000000003</c:v>
                </c:pt>
                <c:pt idx="51">
                  <c:v>4.6760000000000002</c:v>
                </c:pt>
                <c:pt idx="52">
                  <c:v>5.6950000000000003</c:v>
                </c:pt>
                <c:pt idx="53">
                  <c:v>5.0039999999999996</c:v>
                </c:pt>
                <c:pt idx="54">
                  <c:v>5.4749999999999996</c:v>
                </c:pt>
                <c:pt idx="55">
                  <c:v>6.8170000000000002</c:v>
                </c:pt>
                <c:pt idx="56">
                  <c:v>6.7830000000000004</c:v>
                </c:pt>
                <c:pt idx="57">
                  <c:v>6.2450000000000001</c:v>
                </c:pt>
                <c:pt idx="58">
                  <c:v>5.3369999999999997</c:v>
                </c:pt>
                <c:pt idx="59">
                  <c:v>5.91</c:v>
                </c:pt>
                <c:pt idx="60">
                  <c:v>4.2919999999999998</c:v>
                </c:pt>
                <c:pt idx="61">
                  <c:v>6.2990000000000004</c:v>
                </c:pt>
                <c:pt idx="62">
                  <c:v>4.4960000000000004</c:v>
                </c:pt>
                <c:pt idx="63">
                  <c:v>6.8780000000000001</c:v>
                </c:pt>
                <c:pt idx="64">
                  <c:v>7.13</c:v>
                </c:pt>
                <c:pt idx="65">
                  <c:v>5.91</c:v>
                </c:pt>
                <c:pt idx="66">
                  <c:v>5.4859999999999998</c:v>
                </c:pt>
                <c:pt idx="67">
                  <c:v>6.2960000000000003</c:v>
                </c:pt>
                <c:pt idx="68">
                  <c:v>3.5880000000000001</c:v>
                </c:pt>
                <c:pt idx="69">
                  <c:v>4.4939999999999998</c:v>
                </c:pt>
                <c:pt idx="70">
                  <c:v>5.97</c:v>
                </c:pt>
                <c:pt idx="71">
                  <c:v>6.5529999999999999</c:v>
                </c:pt>
                <c:pt idx="72">
                  <c:v>7.016</c:v>
                </c:pt>
                <c:pt idx="73">
                  <c:v>4.4329999999999998</c:v>
                </c:pt>
                <c:pt idx="74">
                  <c:v>3.2719999999999998</c:v>
                </c:pt>
                <c:pt idx="75">
                  <c:v>5.8680000000000003</c:v>
                </c:pt>
                <c:pt idx="76">
                  <c:v>4.37</c:v>
                </c:pt>
                <c:pt idx="77">
                  <c:v>6.2949999999999999</c:v>
                </c:pt>
                <c:pt idx="78">
                  <c:v>4.2919999999999998</c:v>
                </c:pt>
                <c:pt idx="79">
                  <c:v>5.7590000000000003</c:v>
                </c:pt>
                <c:pt idx="80">
                  <c:v>7.0060000000000002</c:v>
                </c:pt>
                <c:pt idx="81">
                  <c:v>5.8010000000000002</c:v>
                </c:pt>
                <c:pt idx="82">
                  <c:v>5.58</c:v>
                </c:pt>
                <c:pt idx="83">
                  <c:v>5.8129999999999997</c:v>
                </c:pt>
                <c:pt idx="84">
                  <c:v>4.4870000000000001</c:v>
                </c:pt>
                <c:pt idx="85">
                  <c:v>5.7039999999999997</c:v>
                </c:pt>
                <c:pt idx="86">
                  <c:v>4.391</c:v>
                </c:pt>
                <c:pt idx="87">
                  <c:v>5.0549999999999997</c:v>
                </c:pt>
                <c:pt idx="88">
                  <c:v>5.3890000000000002</c:v>
                </c:pt>
                <c:pt idx="89">
                  <c:v>7.2549999999999999</c:v>
                </c:pt>
                <c:pt idx="90">
                  <c:v>6.976</c:v>
                </c:pt>
                <c:pt idx="91">
                  <c:v>6.3620000000000001</c:v>
                </c:pt>
                <c:pt idx="92">
                  <c:v>4.609</c:v>
                </c:pt>
                <c:pt idx="93">
                  <c:v>4.8689999999999998</c:v>
                </c:pt>
                <c:pt idx="94">
                  <c:v>5.4029999999999996</c:v>
                </c:pt>
                <c:pt idx="95">
                  <c:v>7.2489999999999997</c:v>
                </c:pt>
                <c:pt idx="96">
                  <c:v>4.5490000000000004</c:v>
                </c:pt>
                <c:pt idx="97">
                  <c:v>6.5430000000000001</c:v>
                </c:pt>
                <c:pt idx="98">
                  <c:v>6.2140000000000004</c:v>
                </c:pt>
                <c:pt idx="99">
                  <c:v>5.9359999999999999</c:v>
                </c:pt>
                <c:pt idx="100">
                  <c:v>6.1840000000000002</c:v>
                </c:pt>
                <c:pt idx="101">
                  <c:v>6.6849999999999996</c:v>
                </c:pt>
                <c:pt idx="102">
                  <c:v>5.9539999999999997</c:v>
                </c:pt>
                <c:pt idx="103">
                  <c:v>6.4889999999999999</c:v>
                </c:pt>
                <c:pt idx="104">
                  <c:v>5.8650000000000002</c:v>
                </c:pt>
                <c:pt idx="105">
                  <c:v>6.9530000000000003</c:v>
                </c:pt>
                <c:pt idx="106">
                  <c:v>5.093</c:v>
                </c:pt>
                <c:pt idx="107">
                  <c:v>6.4409999999999998</c:v>
                </c:pt>
                <c:pt idx="108">
                  <c:v>3.4670000000000001</c:v>
                </c:pt>
                <c:pt idx="109">
                  <c:v>6.6539999999999999</c:v>
                </c:pt>
                <c:pt idx="110">
                  <c:v>6.2610000000000001</c:v>
                </c:pt>
                <c:pt idx="111">
                  <c:v>6.7460000000000004</c:v>
                </c:pt>
                <c:pt idx="112">
                  <c:v>5.0759999999999996</c:v>
                </c:pt>
                <c:pt idx="113">
                  <c:v>6.1120000000000001</c:v>
                </c:pt>
                <c:pt idx="114">
                  <c:v>6.4560000000000004</c:v>
                </c:pt>
                <c:pt idx="115">
                  <c:v>3.6019999999999999</c:v>
                </c:pt>
                <c:pt idx="116">
                  <c:v>4.851</c:v>
                </c:pt>
                <c:pt idx="117">
                  <c:v>7.1609999999999996</c:v>
                </c:pt>
                <c:pt idx="118">
                  <c:v>6.9690000000000003</c:v>
                </c:pt>
                <c:pt idx="119">
                  <c:v>6.6550000000000002</c:v>
                </c:pt>
                <c:pt idx="120">
                  <c:v>5.3789999999999996</c:v>
                </c:pt>
                <c:pt idx="121">
                  <c:v>4.0419999999999998</c:v>
                </c:pt>
                <c:pt idx="122">
                  <c:v>6.282</c:v>
                </c:pt>
                <c:pt idx="123">
                  <c:v>4.3650000000000002</c:v>
                </c:pt>
                <c:pt idx="124">
                  <c:v>4.5049999999999999</c:v>
                </c:pt>
                <c:pt idx="125">
                  <c:v>5.4630000000000001</c:v>
                </c:pt>
                <c:pt idx="126">
                  <c:v>4.4669999999999996</c:v>
                </c:pt>
                <c:pt idx="127">
                  <c:v>4.6719999999999997</c:v>
                </c:pt>
                <c:pt idx="128">
                  <c:v>6.7279999999999998</c:v>
                </c:pt>
                <c:pt idx="129">
                  <c:v>6.6580000000000004</c:v>
                </c:pt>
                <c:pt idx="130">
                  <c:v>6.5209999999999999</c:v>
                </c:pt>
                <c:pt idx="131">
                  <c:v>6.6619999999999999</c:v>
                </c:pt>
                <c:pt idx="132">
                  <c:v>6.3849999999999998</c:v>
                </c:pt>
                <c:pt idx="133">
                  <c:v>5.7649999999999997</c:v>
                </c:pt>
                <c:pt idx="134">
                  <c:v>6.3250000000000002</c:v>
                </c:pt>
                <c:pt idx="135">
                  <c:v>3.532</c:v>
                </c:pt>
                <c:pt idx="136">
                  <c:v>3.6859999999999999</c:v>
                </c:pt>
                <c:pt idx="137">
                  <c:v>3.5720000000000001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Linear_relationship!$B$2:$B$139</c15:f>
                <c15:dlblRangeCache>
                  <c:ptCount val="138"/>
                  <c:pt idx="0">
                    <c:v>AFG</c:v>
                  </c:pt>
                  <c:pt idx="1">
                    <c:v>ALB</c:v>
                  </c:pt>
                  <c:pt idx="2">
                    <c:v>ARG</c:v>
                  </c:pt>
                  <c:pt idx="3">
                    <c:v>ARM</c:v>
                  </c:pt>
                  <c:pt idx="4">
                    <c:v>AUS</c:v>
                  </c:pt>
                  <c:pt idx="5">
                    <c:v>AUT</c:v>
                  </c:pt>
                  <c:pt idx="6">
                    <c:v>AZE</c:v>
                  </c:pt>
                  <c:pt idx="7">
                    <c:v>BHR</c:v>
                  </c:pt>
                  <c:pt idx="8">
                    <c:v>BGD</c:v>
                  </c:pt>
                  <c:pt idx="9">
                    <c:v>BEL</c:v>
                  </c:pt>
                  <c:pt idx="10">
                    <c:v>BEN</c:v>
                  </c:pt>
                  <c:pt idx="11">
                    <c:v>BOL</c:v>
                  </c:pt>
                  <c:pt idx="12">
                    <c:v>BIH</c:v>
                  </c:pt>
                  <c:pt idx="13">
                    <c:v>BWA</c:v>
                  </c:pt>
                  <c:pt idx="14">
                    <c:v>BRA</c:v>
                  </c:pt>
                  <c:pt idx="15">
                    <c:v>BGR</c:v>
                  </c:pt>
                  <c:pt idx="16">
                    <c:v>BFA</c:v>
                  </c:pt>
                  <c:pt idx="17">
                    <c:v>KHM</c:v>
                  </c:pt>
                  <c:pt idx="18">
                    <c:v>CMR</c:v>
                  </c:pt>
                  <c:pt idx="19">
                    <c:v>CAN</c:v>
                  </c:pt>
                  <c:pt idx="20">
                    <c:v>TCD</c:v>
                  </c:pt>
                  <c:pt idx="21">
                    <c:v>CHL</c:v>
                  </c:pt>
                  <c:pt idx="22">
                    <c:v>CHN</c:v>
                  </c:pt>
                  <c:pt idx="23">
                    <c:v>COL</c:v>
                  </c:pt>
                  <c:pt idx="24">
                    <c:v>COM</c:v>
                  </c:pt>
                  <c:pt idx="25">
                    <c:v>COG</c:v>
                  </c:pt>
                  <c:pt idx="26">
                    <c:v>COD</c:v>
                  </c:pt>
                  <c:pt idx="27">
                    <c:v>CRI</c:v>
                  </c:pt>
                  <c:pt idx="28">
                    <c:v>HRV</c:v>
                  </c:pt>
                  <c:pt idx="29">
                    <c:v>CYP</c:v>
                  </c:pt>
                  <c:pt idx="30">
                    <c:v>CZE</c:v>
                  </c:pt>
                  <c:pt idx="31">
                    <c:v>DNK</c:v>
                  </c:pt>
                  <c:pt idx="32">
                    <c:v>DOM</c:v>
                  </c:pt>
                  <c:pt idx="33">
                    <c:v>ECU</c:v>
                  </c:pt>
                  <c:pt idx="34">
                    <c:v>EGY</c:v>
                  </c:pt>
                  <c:pt idx="35">
                    <c:v>SLV</c:v>
                  </c:pt>
                  <c:pt idx="36">
                    <c:v>EST</c:v>
                  </c:pt>
                  <c:pt idx="37">
                    <c:v>ETH</c:v>
                  </c:pt>
                  <c:pt idx="38">
                    <c:v>FIN</c:v>
                  </c:pt>
                  <c:pt idx="39">
                    <c:v>FRA</c:v>
                  </c:pt>
                  <c:pt idx="40">
                    <c:v>GAB</c:v>
                  </c:pt>
                  <c:pt idx="41">
                    <c:v>GMB</c:v>
                  </c:pt>
                  <c:pt idx="42">
                    <c:v>GEO</c:v>
                  </c:pt>
                  <c:pt idx="43">
                    <c:v>DEU</c:v>
                  </c:pt>
                  <c:pt idx="44">
                    <c:v>GHA</c:v>
                  </c:pt>
                  <c:pt idx="45">
                    <c:v>GRC</c:v>
                  </c:pt>
                  <c:pt idx="46">
                    <c:v>GTM</c:v>
                  </c:pt>
                  <c:pt idx="47">
                    <c:v>GIN</c:v>
                  </c:pt>
                  <c:pt idx="48">
                    <c:v>HND</c:v>
                  </c:pt>
                  <c:pt idx="49">
                    <c:v>HUN</c:v>
                  </c:pt>
                  <c:pt idx="50">
                    <c:v>ISL</c:v>
                  </c:pt>
                  <c:pt idx="51">
                    <c:v>IND</c:v>
                  </c:pt>
                  <c:pt idx="52">
                    <c:v>IDN</c:v>
                  </c:pt>
                  <c:pt idx="53">
                    <c:v>IRN</c:v>
                  </c:pt>
                  <c:pt idx="54">
                    <c:v>IRQ</c:v>
                  </c:pt>
                  <c:pt idx="55">
                    <c:v>IRL</c:v>
                  </c:pt>
                  <c:pt idx="56">
                    <c:v>ISR</c:v>
                  </c:pt>
                  <c:pt idx="57">
                    <c:v>ITA</c:v>
                  </c:pt>
                  <c:pt idx="58">
                    <c:v>CIV</c:v>
                  </c:pt>
                  <c:pt idx="59">
                    <c:v>JPN</c:v>
                  </c:pt>
                  <c:pt idx="60">
                    <c:v>JOR</c:v>
                  </c:pt>
                  <c:pt idx="61">
                    <c:v>KAZ</c:v>
                  </c:pt>
                  <c:pt idx="62">
                    <c:v>KEN</c:v>
                  </c:pt>
                  <c:pt idx="63">
                    <c:v>XKX</c:v>
                  </c:pt>
                  <c:pt idx="64">
                    <c:v>KWT</c:v>
                  </c:pt>
                  <c:pt idx="65">
                    <c:v>KGZ</c:v>
                  </c:pt>
                  <c:pt idx="66">
                    <c:v>LAO</c:v>
                  </c:pt>
                  <c:pt idx="67">
                    <c:v>LVA</c:v>
                  </c:pt>
                  <c:pt idx="68">
                    <c:v>LBN</c:v>
                  </c:pt>
                  <c:pt idx="69">
                    <c:v>LBR</c:v>
                  </c:pt>
                  <c:pt idx="70">
                    <c:v>LBY</c:v>
                  </c:pt>
                  <c:pt idx="71">
                    <c:v>LTU</c:v>
                  </c:pt>
                  <c:pt idx="72">
                    <c:v>LUX</c:v>
                  </c:pt>
                  <c:pt idx="73">
                    <c:v>MDG</c:v>
                  </c:pt>
                  <c:pt idx="74">
                    <c:v>MWI</c:v>
                  </c:pt>
                  <c:pt idx="75">
                    <c:v>MYS</c:v>
                  </c:pt>
                  <c:pt idx="76">
                    <c:v>MLI</c:v>
                  </c:pt>
                  <c:pt idx="77">
                    <c:v>MLT</c:v>
                  </c:pt>
                  <c:pt idx="78">
                    <c:v>MRT</c:v>
                  </c:pt>
                  <c:pt idx="79">
                    <c:v>MUS</c:v>
                  </c:pt>
                  <c:pt idx="80">
                    <c:v>MEX</c:v>
                  </c:pt>
                  <c:pt idx="81">
                    <c:v>MDA</c:v>
                  </c:pt>
                  <c:pt idx="82">
                    <c:v>MNG</c:v>
                  </c:pt>
                  <c:pt idx="83">
                    <c:v>MNE</c:v>
                  </c:pt>
                  <c:pt idx="84">
                    <c:v>MAR</c:v>
                  </c:pt>
                  <c:pt idx="85">
                    <c:v>MOZ</c:v>
                  </c:pt>
                  <c:pt idx="86">
                    <c:v>MMR</c:v>
                  </c:pt>
                  <c:pt idx="87">
                    <c:v>NAM</c:v>
                  </c:pt>
                  <c:pt idx="88">
                    <c:v>NPL</c:v>
                  </c:pt>
                  <c:pt idx="89">
                    <c:v>NLD</c:v>
                  </c:pt>
                  <c:pt idx="90">
                    <c:v>NZL</c:v>
                  </c:pt>
                  <c:pt idx="91">
                    <c:v>NIC</c:v>
                  </c:pt>
                  <c:pt idx="92">
                    <c:v>NER</c:v>
                  </c:pt>
                  <c:pt idx="93">
                    <c:v>NGA</c:v>
                  </c:pt>
                  <c:pt idx="94">
                    <c:v>MKD</c:v>
                  </c:pt>
                  <c:pt idx="95">
                    <c:v>NOR</c:v>
                  </c:pt>
                  <c:pt idx="96">
                    <c:v>PAK</c:v>
                  </c:pt>
                  <c:pt idx="97">
                    <c:v>PAN</c:v>
                  </c:pt>
                  <c:pt idx="98">
                    <c:v>PRY</c:v>
                  </c:pt>
                  <c:pt idx="99">
                    <c:v>PER</c:v>
                  </c:pt>
                  <c:pt idx="100">
                    <c:v>PHL</c:v>
                  </c:pt>
                  <c:pt idx="101">
                    <c:v>POL</c:v>
                  </c:pt>
                  <c:pt idx="102">
                    <c:v>PRT</c:v>
                  </c:pt>
                  <c:pt idx="103">
                    <c:v>ROU</c:v>
                  </c:pt>
                  <c:pt idx="104">
                    <c:v>RUS</c:v>
                  </c:pt>
                  <c:pt idx="105">
                    <c:v>SAU</c:v>
                  </c:pt>
                  <c:pt idx="106">
                    <c:v>SEN</c:v>
                  </c:pt>
                  <c:pt idx="107">
                    <c:v>SRB</c:v>
                  </c:pt>
                  <c:pt idx="108">
                    <c:v>SLE</c:v>
                  </c:pt>
                  <c:pt idx="109">
                    <c:v>SGP</c:v>
                  </c:pt>
                  <c:pt idx="110">
                    <c:v>SVK</c:v>
                  </c:pt>
                  <c:pt idx="111">
                    <c:v>SVN</c:v>
                  </c:pt>
                  <c:pt idx="112">
                    <c:v>ZAF</c:v>
                  </c:pt>
                  <c:pt idx="113">
                    <c:v>KOR</c:v>
                  </c:pt>
                  <c:pt idx="114">
                    <c:v>ESP</c:v>
                  </c:pt>
                  <c:pt idx="115">
                    <c:v>LKA</c:v>
                  </c:pt>
                  <c:pt idx="116">
                    <c:v>PSE</c:v>
                  </c:pt>
                  <c:pt idx="117">
                    <c:v>SWE</c:v>
                  </c:pt>
                  <c:pt idx="118">
                    <c:v>CHE</c:v>
                  </c:pt>
                  <c:pt idx="119">
                    <c:v>TWN</c:v>
                  </c:pt>
                  <c:pt idx="120">
                    <c:v>TJK</c:v>
                  </c:pt>
                  <c:pt idx="121">
                    <c:v>TZA</c:v>
                  </c:pt>
                  <c:pt idx="122">
                    <c:v>THA</c:v>
                  </c:pt>
                  <c:pt idx="123">
                    <c:v>TGO</c:v>
                  </c:pt>
                  <c:pt idx="124">
                    <c:v>TUN</c:v>
                  </c:pt>
                  <c:pt idx="125">
                    <c:v>TUR</c:v>
                  </c:pt>
                  <c:pt idx="126">
                    <c:v>UGA</c:v>
                  </c:pt>
                  <c:pt idx="127">
                    <c:v>UKR</c:v>
                  </c:pt>
                  <c:pt idx="128">
                    <c:v>ARE</c:v>
                  </c:pt>
                  <c:pt idx="129">
                    <c:v>GBR</c:v>
                  </c:pt>
                  <c:pt idx="130">
                    <c:v>USA</c:v>
                  </c:pt>
                  <c:pt idx="131">
                    <c:v>URY</c:v>
                  </c:pt>
                  <c:pt idx="132">
                    <c:v>UZB</c:v>
                  </c:pt>
                  <c:pt idx="133">
                    <c:v>VEN</c:v>
                  </c:pt>
                  <c:pt idx="134">
                    <c:v>VNM</c:v>
                  </c:pt>
                  <c:pt idx="135">
                    <c:v>YEM</c:v>
                  </c:pt>
                  <c:pt idx="136">
                    <c:v>ZMB</c:v>
                  </c:pt>
                  <c:pt idx="137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A4E-40D6-9DF9-50AD8D6E87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3170639"/>
        <c:axId val="993176399"/>
      </c:scatterChart>
      <c:valAx>
        <c:axId val="993170639"/>
        <c:scaling>
          <c:orientation val="minMax"/>
          <c:max val="12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3176399"/>
        <c:crosses val="autoZero"/>
        <c:crossBetween val="midCat"/>
        <c:majorUnit val="1"/>
        <c:minorUnit val="1"/>
      </c:valAx>
      <c:valAx>
        <c:axId val="993176399"/>
        <c:scaling>
          <c:orientation val="minMax"/>
          <c:max val="8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Happiness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317063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Bulgaria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Bulgaria!$D$1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Bulgaria!$B$2:$B$16</c:f>
              <c:numCache>
                <c:formatCode>General</c:formatCode>
                <c:ptCount val="15"/>
                <c:pt idx="0">
                  <c:v>2007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Bulgaria!$D$2:$D$16</c:f>
              <c:numCache>
                <c:formatCode>General</c:formatCode>
                <c:ptCount val="15"/>
                <c:pt idx="0">
                  <c:v>9.7460000000000004</c:v>
                </c:pt>
                <c:pt idx="1">
                  <c:v>9.8070000000000004</c:v>
                </c:pt>
                <c:pt idx="2">
                  <c:v>9.8339999999999996</c:v>
                </c:pt>
                <c:pt idx="3">
                  <c:v>9.8480000000000008</c:v>
                </c:pt>
                <c:pt idx="4">
                  <c:v>9.8480000000000008</c:v>
                </c:pt>
                <c:pt idx="5">
                  <c:v>9.8629999999999995</c:v>
                </c:pt>
                <c:pt idx="6">
                  <c:v>9.9030000000000005</c:v>
                </c:pt>
                <c:pt idx="7">
                  <c:v>9.94</c:v>
                </c:pt>
                <c:pt idx="8">
                  <c:v>9.9740000000000002</c:v>
                </c:pt>
                <c:pt idx="9">
                  <c:v>10.007999999999999</c:v>
                </c:pt>
                <c:pt idx="10">
                  <c:v>10.055</c:v>
                </c:pt>
                <c:pt idx="11">
                  <c:v>10.02</c:v>
                </c:pt>
                <c:pt idx="12">
                  <c:v>10.102</c:v>
                </c:pt>
                <c:pt idx="13">
                  <c:v>10.196999999999999</c:v>
                </c:pt>
                <c:pt idx="14">
                  <c:v>10.273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6-44B6-A3DB-5921809B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26016"/>
        <c:axId val="1695326496"/>
      </c:lineChart>
      <c:lineChart>
        <c:grouping val="standard"/>
        <c:varyColors val="0"/>
        <c:ser>
          <c:idx val="1"/>
          <c:order val="1"/>
          <c:tx>
            <c:strRef>
              <c:f>Bulgaria!$C$1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Bulgaria!$B$2:$B$16</c:f>
              <c:numCache>
                <c:formatCode>General</c:formatCode>
                <c:ptCount val="15"/>
                <c:pt idx="0">
                  <c:v>2007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Bulgaria!$C$2:$C$16</c:f>
              <c:numCache>
                <c:formatCode>General</c:formatCode>
                <c:ptCount val="15"/>
                <c:pt idx="0">
                  <c:v>3.8439999999999999</c:v>
                </c:pt>
                <c:pt idx="1">
                  <c:v>3.9119999999999999</c:v>
                </c:pt>
                <c:pt idx="2">
                  <c:v>3.875</c:v>
                </c:pt>
                <c:pt idx="3">
                  <c:v>4.2220000000000004</c:v>
                </c:pt>
                <c:pt idx="4">
                  <c:v>3.9929999999999999</c:v>
                </c:pt>
                <c:pt idx="5">
                  <c:v>4.4379999999999997</c:v>
                </c:pt>
                <c:pt idx="6">
                  <c:v>4.8650000000000002</c:v>
                </c:pt>
                <c:pt idx="7">
                  <c:v>4.8380000000000001</c:v>
                </c:pt>
                <c:pt idx="8">
                  <c:v>5.0970000000000004</c:v>
                </c:pt>
                <c:pt idx="9">
                  <c:v>5.0990000000000002</c:v>
                </c:pt>
                <c:pt idx="10">
                  <c:v>5.1079999999999997</c:v>
                </c:pt>
                <c:pt idx="11">
                  <c:v>5.5979999999999999</c:v>
                </c:pt>
                <c:pt idx="12">
                  <c:v>5.4219999999999997</c:v>
                </c:pt>
                <c:pt idx="13">
                  <c:v>5.3780000000000001</c:v>
                </c:pt>
                <c:pt idx="14">
                  <c:v>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6-44B6-A3DB-5921809B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71264"/>
        <c:axId val="1374276544"/>
      </c:lineChart>
      <c:catAx>
        <c:axId val="1695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496"/>
        <c:crosses val="autoZero"/>
        <c:auto val="1"/>
        <c:lblAlgn val="ctr"/>
        <c:lblOffset val="100"/>
        <c:noMultiLvlLbl val="0"/>
      </c:catAx>
      <c:valAx>
        <c:axId val="16953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016"/>
        <c:crosses val="autoZero"/>
        <c:crossBetween val="between"/>
      </c:valAx>
      <c:valAx>
        <c:axId val="1374276544"/>
        <c:scaling>
          <c:orientation val="minMax"/>
          <c:min val="3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1264"/>
        <c:crosses val="max"/>
        <c:crossBetween val="between"/>
      </c:valAx>
      <c:catAx>
        <c:axId val="13742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27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42583333333336"/>
          <c:y val="0.79770347222222227"/>
          <c:w val="0.41770361111111109"/>
          <c:h val="7.4414583333333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Philippines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Philipine!$D$1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Philipine!$B$2:$B$19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Philipine!$D$2:$D$19</c:f>
              <c:numCache>
                <c:formatCode>General</c:formatCode>
                <c:ptCount val="18"/>
                <c:pt idx="0">
                  <c:v>8.5619999999999994</c:v>
                </c:pt>
                <c:pt idx="1">
                  <c:v>8.6059999999999999</c:v>
                </c:pt>
                <c:pt idx="2">
                  <c:v>8.6300000000000008</c:v>
                </c:pt>
                <c:pt idx="3">
                  <c:v>8.6259999999999994</c:v>
                </c:pt>
                <c:pt idx="4">
                  <c:v>8.6790000000000003</c:v>
                </c:pt>
                <c:pt idx="5">
                  <c:v>8.6989999999999998</c:v>
                </c:pt>
                <c:pt idx="6">
                  <c:v>8.7479999999999993</c:v>
                </c:pt>
                <c:pt idx="7">
                  <c:v>8.7959999999999994</c:v>
                </c:pt>
                <c:pt idx="8">
                  <c:v>8.8420000000000005</c:v>
                </c:pt>
                <c:pt idx="9">
                  <c:v>8.8870000000000005</c:v>
                </c:pt>
                <c:pt idx="10">
                  <c:v>8.9380000000000006</c:v>
                </c:pt>
                <c:pt idx="11">
                  <c:v>8.9870000000000001</c:v>
                </c:pt>
                <c:pt idx="12">
                  <c:v>9.032</c:v>
                </c:pt>
                <c:pt idx="13">
                  <c:v>9.0749999999999993</c:v>
                </c:pt>
                <c:pt idx="14">
                  <c:v>8.9580000000000002</c:v>
                </c:pt>
                <c:pt idx="15">
                  <c:v>8.9990000000000006</c:v>
                </c:pt>
                <c:pt idx="16">
                  <c:v>9.0570000000000004</c:v>
                </c:pt>
                <c:pt idx="17">
                  <c:v>9.1020000000000003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6-4C1D-B55E-BC3DFE27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26016"/>
        <c:axId val="1695326496"/>
      </c:lineChart>
      <c:lineChart>
        <c:grouping val="standard"/>
        <c:varyColors val="0"/>
        <c:ser>
          <c:idx val="1"/>
          <c:order val="1"/>
          <c:tx>
            <c:strRef>
              <c:f>Philipine!$C$1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Philipine!$B$2:$B$19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Philipine!$C$2:$C$19</c:f>
              <c:numCache>
                <c:formatCode>General</c:formatCode>
                <c:ptCount val="18"/>
                <c:pt idx="0">
                  <c:v>4.67</c:v>
                </c:pt>
                <c:pt idx="1">
                  <c:v>5.0739999999999998</c:v>
                </c:pt>
                <c:pt idx="2">
                  <c:v>4.5890000000000004</c:v>
                </c:pt>
                <c:pt idx="3">
                  <c:v>4.88</c:v>
                </c:pt>
                <c:pt idx="4">
                  <c:v>4.9420000000000002</c:v>
                </c:pt>
                <c:pt idx="5">
                  <c:v>4.9939999999999998</c:v>
                </c:pt>
                <c:pt idx="6">
                  <c:v>5.0019999999999998</c:v>
                </c:pt>
                <c:pt idx="7">
                  <c:v>4.9770000000000003</c:v>
                </c:pt>
                <c:pt idx="8">
                  <c:v>5.3129999999999997</c:v>
                </c:pt>
                <c:pt idx="9">
                  <c:v>5.5469999999999997</c:v>
                </c:pt>
                <c:pt idx="10">
                  <c:v>5.431</c:v>
                </c:pt>
                <c:pt idx="11">
                  <c:v>5.5940000000000003</c:v>
                </c:pt>
                <c:pt idx="12">
                  <c:v>5.8689999999999998</c:v>
                </c:pt>
                <c:pt idx="13">
                  <c:v>6.2679999999999998</c:v>
                </c:pt>
                <c:pt idx="14">
                  <c:v>5.08</c:v>
                </c:pt>
                <c:pt idx="15">
                  <c:v>5.9649999999999999</c:v>
                </c:pt>
                <c:pt idx="16">
                  <c:v>5.9950000000000001</c:v>
                </c:pt>
                <c:pt idx="17">
                  <c:v>6.1840000000000002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6-4C1D-B55E-BC3DFE27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71264"/>
        <c:axId val="1374276544"/>
      </c:lineChart>
      <c:catAx>
        <c:axId val="1695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496"/>
        <c:crosses val="autoZero"/>
        <c:auto val="1"/>
        <c:lblAlgn val="ctr"/>
        <c:lblOffset val="100"/>
        <c:noMultiLvlLbl val="0"/>
      </c:catAx>
      <c:valAx>
        <c:axId val="16953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016"/>
        <c:crosses val="autoZero"/>
        <c:crossBetween val="between"/>
      </c:valAx>
      <c:valAx>
        <c:axId val="1374276544"/>
        <c:scaling>
          <c:orientation val="minMax"/>
          <c:min val="3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1264"/>
        <c:crosses val="max"/>
        <c:crossBetween val="between"/>
      </c:valAx>
      <c:catAx>
        <c:axId val="13742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27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Brazil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Brazil!$D$1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Brazil!$B$2:$B$19</c:f>
              <c:numCache>
                <c:formatCode>General</c:formatCode>
                <c:ptCount val="18"/>
                <c:pt idx="0">
                  <c:v>2005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Brazil!$D$2:$D$19</c:f>
              <c:numCache>
                <c:formatCode>General</c:formatCode>
                <c:ptCount val="18"/>
                <c:pt idx="0">
                  <c:v>9.4350000000000005</c:v>
                </c:pt>
                <c:pt idx="1">
                  <c:v>9.5120000000000005</c:v>
                </c:pt>
                <c:pt idx="2">
                  <c:v>9.5519999999999996</c:v>
                </c:pt>
                <c:pt idx="3">
                  <c:v>9.5410000000000004</c:v>
                </c:pt>
                <c:pt idx="4">
                  <c:v>9.6039999999999992</c:v>
                </c:pt>
                <c:pt idx="5">
                  <c:v>9.6340000000000003</c:v>
                </c:pt>
                <c:pt idx="6">
                  <c:v>9.6440000000000001</c:v>
                </c:pt>
                <c:pt idx="7">
                  <c:v>9.6649999999999991</c:v>
                </c:pt>
                <c:pt idx="8">
                  <c:v>9.6609999999999996</c:v>
                </c:pt>
                <c:pt idx="9">
                  <c:v>9.6170000000000009</c:v>
                </c:pt>
                <c:pt idx="10">
                  <c:v>9.5749999999999993</c:v>
                </c:pt>
                <c:pt idx="11">
                  <c:v>9.58</c:v>
                </c:pt>
                <c:pt idx="12">
                  <c:v>9.59</c:v>
                </c:pt>
                <c:pt idx="13">
                  <c:v>9.5950000000000006</c:v>
                </c:pt>
                <c:pt idx="14">
                  <c:v>9.5549999999999997</c:v>
                </c:pt>
                <c:pt idx="15">
                  <c:v>9.5980000000000008</c:v>
                </c:pt>
                <c:pt idx="16">
                  <c:v>9.6219999999999999</c:v>
                </c:pt>
                <c:pt idx="17">
                  <c:v>9.6349999999999998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C-4E1D-BCD4-9CF1750A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26016"/>
        <c:axId val="1695326496"/>
      </c:lineChart>
      <c:lineChart>
        <c:grouping val="standard"/>
        <c:varyColors val="0"/>
        <c:ser>
          <c:idx val="1"/>
          <c:order val="1"/>
          <c:tx>
            <c:strRef>
              <c:f>Brazil!$C$1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Brazil!$B$2:$B$19</c:f>
              <c:numCache>
                <c:formatCode>General</c:formatCode>
                <c:ptCount val="18"/>
                <c:pt idx="0">
                  <c:v>2005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Brazil!$C$2:$C$19</c:f>
              <c:numCache>
                <c:formatCode>General</c:formatCode>
                <c:ptCount val="18"/>
                <c:pt idx="0">
                  <c:v>6.6369999999999996</c:v>
                </c:pt>
                <c:pt idx="1">
                  <c:v>6.3209999999999997</c:v>
                </c:pt>
                <c:pt idx="2">
                  <c:v>6.6909999999999998</c:v>
                </c:pt>
                <c:pt idx="3">
                  <c:v>7.0010000000000003</c:v>
                </c:pt>
                <c:pt idx="4">
                  <c:v>6.8369999999999997</c:v>
                </c:pt>
                <c:pt idx="5">
                  <c:v>7.0380000000000003</c:v>
                </c:pt>
                <c:pt idx="6">
                  <c:v>6.66</c:v>
                </c:pt>
                <c:pt idx="7">
                  <c:v>7.14</c:v>
                </c:pt>
                <c:pt idx="8">
                  <c:v>6.9809999999999999</c:v>
                </c:pt>
                <c:pt idx="9">
                  <c:v>6.5469999999999997</c:v>
                </c:pt>
                <c:pt idx="10">
                  <c:v>6.375</c:v>
                </c:pt>
                <c:pt idx="11">
                  <c:v>6.3330000000000002</c:v>
                </c:pt>
                <c:pt idx="12">
                  <c:v>6.1909999999999998</c:v>
                </c:pt>
                <c:pt idx="13">
                  <c:v>6.4509999999999996</c:v>
                </c:pt>
                <c:pt idx="14">
                  <c:v>6.11</c:v>
                </c:pt>
                <c:pt idx="15">
                  <c:v>6.01</c:v>
                </c:pt>
                <c:pt idx="16">
                  <c:v>6.2569999999999997</c:v>
                </c:pt>
                <c:pt idx="17">
                  <c:v>6.5529999999999999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C-4E1D-BCD4-9CF1750A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71264"/>
        <c:axId val="1374276544"/>
      </c:lineChart>
      <c:catAx>
        <c:axId val="1695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496"/>
        <c:crosses val="autoZero"/>
        <c:auto val="1"/>
        <c:lblAlgn val="ctr"/>
        <c:lblOffset val="100"/>
        <c:noMultiLvlLbl val="0"/>
      </c:catAx>
      <c:valAx>
        <c:axId val="16953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016"/>
        <c:crosses val="autoZero"/>
        <c:crossBetween val="between"/>
      </c:valAx>
      <c:valAx>
        <c:axId val="1374276544"/>
        <c:scaling>
          <c:orientation val="minMax"/>
          <c:min val="3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1264"/>
        <c:crosses val="max"/>
        <c:crossBetween val="between"/>
      </c:valAx>
      <c:catAx>
        <c:axId val="13742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27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India!$D$1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India!$B$2:$B$19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India!$D$2:$D$19</c:f>
              <c:numCache>
                <c:formatCode>General</c:formatCode>
                <c:ptCount val="18"/>
                <c:pt idx="0">
                  <c:v>8.141</c:v>
                </c:pt>
                <c:pt idx="1">
                  <c:v>8.1999999999999993</c:v>
                </c:pt>
                <c:pt idx="2">
                  <c:v>8.2159999999999993</c:v>
                </c:pt>
                <c:pt idx="3">
                  <c:v>8.2780000000000005</c:v>
                </c:pt>
                <c:pt idx="4">
                  <c:v>8.3460000000000001</c:v>
                </c:pt>
                <c:pt idx="5">
                  <c:v>8.3829999999999991</c:v>
                </c:pt>
                <c:pt idx="6">
                  <c:v>8.423</c:v>
                </c:pt>
                <c:pt idx="7">
                  <c:v>8.4719999999999995</c:v>
                </c:pt>
                <c:pt idx="8">
                  <c:v>8.5310000000000006</c:v>
                </c:pt>
                <c:pt idx="9">
                  <c:v>8.5960000000000001</c:v>
                </c:pt>
                <c:pt idx="10">
                  <c:v>8.6639999999999997</c:v>
                </c:pt>
                <c:pt idx="11">
                  <c:v>8.718</c:v>
                </c:pt>
                <c:pt idx="12">
                  <c:v>8.77</c:v>
                </c:pt>
                <c:pt idx="13">
                  <c:v>8.7970000000000006</c:v>
                </c:pt>
                <c:pt idx="14">
                  <c:v>8.7279999999999998</c:v>
                </c:pt>
                <c:pt idx="15">
                  <c:v>8.8059999999999992</c:v>
                </c:pt>
                <c:pt idx="16">
                  <c:v>8.8670000000000009</c:v>
                </c:pt>
                <c:pt idx="17">
                  <c:v>8.9190000000000005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2-40B0-A634-72CD8E8E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26016"/>
        <c:axId val="1695326496"/>
      </c:lineChart>
      <c:lineChart>
        <c:grouping val="standard"/>
        <c:varyColors val="0"/>
        <c:ser>
          <c:idx val="1"/>
          <c:order val="1"/>
          <c:tx>
            <c:strRef>
              <c:f>India!$C$1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India!$B$2:$B$19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India!$C$2:$C$19</c:f>
              <c:numCache>
                <c:formatCode>General</c:formatCode>
                <c:ptCount val="18"/>
                <c:pt idx="0">
                  <c:v>5.3479999999999999</c:v>
                </c:pt>
                <c:pt idx="1">
                  <c:v>5.0270000000000001</c:v>
                </c:pt>
                <c:pt idx="2">
                  <c:v>5.1459999999999999</c:v>
                </c:pt>
                <c:pt idx="3">
                  <c:v>4.5220000000000002</c:v>
                </c:pt>
                <c:pt idx="4">
                  <c:v>4.9889999999999999</c:v>
                </c:pt>
                <c:pt idx="5">
                  <c:v>4.6349999999999998</c:v>
                </c:pt>
                <c:pt idx="6">
                  <c:v>4.72</c:v>
                </c:pt>
                <c:pt idx="7">
                  <c:v>4.4279999999999999</c:v>
                </c:pt>
                <c:pt idx="8">
                  <c:v>4.4240000000000004</c:v>
                </c:pt>
                <c:pt idx="9">
                  <c:v>4.3419999999999996</c:v>
                </c:pt>
                <c:pt idx="10">
                  <c:v>4.1790000000000003</c:v>
                </c:pt>
                <c:pt idx="11">
                  <c:v>4.0460000000000003</c:v>
                </c:pt>
                <c:pt idx="12">
                  <c:v>3.8180000000000001</c:v>
                </c:pt>
                <c:pt idx="13">
                  <c:v>3.2490000000000001</c:v>
                </c:pt>
                <c:pt idx="14">
                  <c:v>4.2240000000000002</c:v>
                </c:pt>
                <c:pt idx="15">
                  <c:v>3.5579999999999998</c:v>
                </c:pt>
                <c:pt idx="16">
                  <c:v>3.93</c:v>
                </c:pt>
                <c:pt idx="17">
                  <c:v>4.6760000000000002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2-40B0-A634-72CD8E8E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71264"/>
        <c:axId val="1374276544"/>
      </c:lineChart>
      <c:catAx>
        <c:axId val="1695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496"/>
        <c:crosses val="autoZero"/>
        <c:auto val="1"/>
        <c:lblAlgn val="ctr"/>
        <c:lblOffset val="100"/>
        <c:noMultiLvlLbl val="0"/>
      </c:catAx>
      <c:valAx>
        <c:axId val="16953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016"/>
        <c:crosses val="autoZero"/>
        <c:crossBetween val="between"/>
      </c:valAx>
      <c:valAx>
        <c:axId val="1374276544"/>
        <c:scaling>
          <c:orientation val="minMax"/>
          <c:min val="3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1264"/>
        <c:crosses val="max"/>
        <c:crossBetween val="between"/>
      </c:valAx>
      <c:catAx>
        <c:axId val="13742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27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Japan!$D$1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Japan!$B$2:$B$19</c:f>
              <c:numCache>
                <c:formatCode>General</c:formatCode>
                <c:ptCount val="18"/>
                <c:pt idx="0">
                  <c:v>2005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Japan!$D$2:$D$19</c:f>
              <c:numCache>
                <c:formatCode>General</c:formatCode>
                <c:ptCount val="18"/>
                <c:pt idx="0">
                  <c:v>10.552</c:v>
                </c:pt>
                <c:pt idx="1">
                  <c:v>10.577999999999999</c:v>
                </c:pt>
                <c:pt idx="2">
                  <c:v>10.566000000000001</c:v>
                </c:pt>
                <c:pt idx="3">
                  <c:v>10.507</c:v>
                </c:pt>
                <c:pt idx="4">
                  <c:v>10.547000000000001</c:v>
                </c:pt>
                <c:pt idx="5">
                  <c:v>10.548999999999999</c:v>
                </c:pt>
                <c:pt idx="6">
                  <c:v>10.565</c:v>
                </c:pt>
                <c:pt idx="7">
                  <c:v>10.586</c:v>
                </c:pt>
                <c:pt idx="8">
                  <c:v>10.59</c:v>
                </c:pt>
                <c:pt idx="9">
                  <c:v>10.606999999999999</c:v>
                </c:pt>
                <c:pt idx="10">
                  <c:v>10.615</c:v>
                </c:pt>
                <c:pt idx="11">
                  <c:v>10.632</c:v>
                </c:pt>
                <c:pt idx="12">
                  <c:v>10.64</c:v>
                </c:pt>
                <c:pt idx="13">
                  <c:v>10.637</c:v>
                </c:pt>
                <c:pt idx="14">
                  <c:v>10.596</c:v>
                </c:pt>
                <c:pt idx="15">
                  <c:v>10.622</c:v>
                </c:pt>
                <c:pt idx="16">
                  <c:v>10.637</c:v>
                </c:pt>
                <c:pt idx="17">
                  <c:v>10.654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E-4C77-BE0F-BE12046BE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26016"/>
        <c:axId val="1695326496"/>
      </c:lineChart>
      <c:lineChart>
        <c:grouping val="standard"/>
        <c:varyColors val="0"/>
        <c:ser>
          <c:idx val="1"/>
          <c:order val="1"/>
          <c:tx>
            <c:strRef>
              <c:f>Japan!$C$1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Japan!$B$2:$B$19</c:f>
              <c:numCache>
                <c:formatCode>General</c:formatCode>
                <c:ptCount val="18"/>
                <c:pt idx="0">
                  <c:v>2005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Japan!$C$2:$C$19</c:f>
              <c:numCache>
                <c:formatCode>General</c:formatCode>
                <c:ptCount val="18"/>
                <c:pt idx="0">
                  <c:v>6.516</c:v>
                </c:pt>
                <c:pt idx="1">
                  <c:v>6.2380000000000004</c:v>
                </c:pt>
                <c:pt idx="2">
                  <c:v>5.9109999999999996</c:v>
                </c:pt>
                <c:pt idx="3">
                  <c:v>5.8449999999999998</c:v>
                </c:pt>
                <c:pt idx="4">
                  <c:v>6.0570000000000004</c:v>
                </c:pt>
                <c:pt idx="5">
                  <c:v>6.2629999999999999</c:v>
                </c:pt>
                <c:pt idx="6">
                  <c:v>5.968</c:v>
                </c:pt>
                <c:pt idx="7">
                  <c:v>5.9589999999999996</c:v>
                </c:pt>
                <c:pt idx="8">
                  <c:v>5.923</c:v>
                </c:pt>
                <c:pt idx="9">
                  <c:v>5.88</c:v>
                </c:pt>
                <c:pt idx="10">
                  <c:v>5.9550000000000001</c:v>
                </c:pt>
                <c:pt idx="11">
                  <c:v>5.9109999999999996</c:v>
                </c:pt>
                <c:pt idx="12">
                  <c:v>5.7939999999999996</c:v>
                </c:pt>
                <c:pt idx="13">
                  <c:v>5.9080000000000004</c:v>
                </c:pt>
                <c:pt idx="14">
                  <c:v>6.1180000000000003</c:v>
                </c:pt>
                <c:pt idx="15">
                  <c:v>6.0910000000000002</c:v>
                </c:pt>
                <c:pt idx="16">
                  <c:v>6.1779999999999999</c:v>
                </c:pt>
                <c:pt idx="17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E-4C77-BE0F-BE12046BE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71264"/>
        <c:axId val="1374276544"/>
      </c:lineChart>
      <c:catAx>
        <c:axId val="1695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496"/>
        <c:crosses val="autoZero"/>
        <c:auto val="1"/>
        <c:lblAlgn val="ctr"/>
        <c:lblOffset val="100"/>
        <c:noMultiLvlLbl val="0"/>
      </c:catAx>
      <c:valAx>
        <c:axId val="16953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016"/>
        <c:crosses val="autoZero"/>
        <c:crossBetween val="between"/>
      </c:valAx>
      <c:valAx>
        <c:axId val="1374276544"/>
        <c:scaling>
          <c:orientation val="minMax"/>
          <c:min val="3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1264"/>
        <c:crosses val="max"/>
        <c:crossBetween val="between"/>
      </c:valAx>
      <c:catAx>
        <c:axId val="13742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27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China!$D$2:$D$17</c:f>
              <c:numCache>
                <c:formatCode>General</c:formatCode>
                <c:ptCount val="16"/>
                <c:pt idx="0">
                  <c:v>8.6959999999999997</c:v>
                </c:pt>
                <c:pt idx="1">
                  <c:v>8.8239999999999998</c:v>
                </c:pt>
                <c:pt idx="2">
                  <c:v>8.9109999999999996</c:v>
                </c:pt>
                <c:pt idx="3">
                  <c:v>8.9960000000000004</c:v>
                </c:pt>
                <c:pt idx="4">
                  <c:v>9.0920000000000005</c:v>
                </c:pt>
                <c:pt idx="5">
                  <c:v>9.1780000000000008</c:v>
                </c:pt>
                <c:pt idx="6">
                  <c:v>9.2469999999999999</c:v>
                </c:pt>
                <c:pt idx="7">
                  <c:v>9.3149999999999995</c:v>
                </c:pt>
                <c:pt idx="8">
                  <c:v>9.3800000000000008</c:v>
                </c:pt>
                <c:pt idx="9">
                  <c:v>9.4420000000000002</c:v>
                </c:pt>
                <c:pt idx="10">
                  <c:v>9.5030000000000001</c:v>
                </c:pt>
                <c:pt idx="11">
                  <c:v>9.5640000000000001</c:v>
                </c:pt>
                <c:pt idx="12">
                  <c:v>9.625</c:v>
                </c:pt>
                <c:pt idx="13">
                  <c:v>9.6790000000000003</c:v>
                </c:pt>
                <c:pt idx="14">
                  <c:v>9.6989999999999998</c:v>
                </c:pt>
                <c:pt idx="15">
                  <c:v>9.7789999999999999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C-4B04-8142-AD9B8B27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26016"/>
        <c:axId val="1695326496"/>
      </c:lineChart>
      <c:lineChart>
        <c:grouping val="standard"/>
        <c:varyColors val="0"/>
        <c:ser>
          <c:idx val="1"/>
          <c:order val="1"/>
          <c:tx>
            <c:strRef>
              <c:f>China!$C$1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China!$B$2:$B$17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China!$C$2:$C$17</c:f>
              <c:numCache>
                <c:formatCode>General</c:formatCode>
                <c:ptCount val="16"/>
                <c:pt idx="0">
                  <c:v>4.5599999999999996</c:v>
                </c:pt>
                <c:pt idx="1">
                  <c:v>4.8630000000000004</c:v>
                </c:pt>
                <c:pt idx="2">
                  <c:v>4.8460000000000001</c:v>
                </c:pt>
                <c:pt idx="3">
                  <c:v>4.4539999999999997</c:v>
                </c:pt>
                <c:pt idx="4">
                  <c:v>4.6529999999999996</c:v>
                </c:pt>
                <c:pt idx="5">
                  <c:v>5.0369999999999999</c:v>
                </c:pt>
                <c:pt idx="6">
                  <c:v>5.0949999999999998</c:v>
                </c:pt>
                <c:pt idx="7">
                  <c:v>5.2409999999999997</c:v>
                </c:pt>
                <c:pt idx="8">
                  <c:v>5.1959999999999997</c:v>
                </c:pt>
                <c:pt idx="9">
                  <c:v>5.3040000000000003</c:v>
                </c:pt>
                <c:pt idx="10">
                  <c:v>5.3250000000000002</c:v>
                </c:pt>
                <c:pt idx="11">
                  <c:v>5.0990000000000002</c:v>
                </c:pt>
                <c:pt idx="12">
                  <c:v>5.1310000000000002</c:v>
                </c:pt>
                <c:pt idx="13">
                  <c:v>5.1440000000000001</c:v>
                </c:pt>
                <c:pt idx="14">
                  <c:v>5.7709999999999999</c:v>
                </c:pt>
                <c:pt idx="15">
                  <c:v>5.8630000000000004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C-4B04-8142-AD9B8B27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71264"/>
        <c:axId val="1374276544"/>
      </c:lineChart>
      <c:catAx>
        <c:axId val="16953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496"/>
        <c:crosses val="autoZero"/>
        <c:auto val="1"/>
        <c:lblAlgn val="ctr"/>
        <c:lblOffset val="100"/>
        <c:tickMarkSkip val="1"/>
        <c:noMultiLvlLbl val="0"/>
      </c:catAx>
      <c:valAx>
        <c:axId val="16953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6016"/>
        <c:crosses val="autoZero"/>
        <c:crossBetween val="between"/>
      </c:valAx>
      <c:valAx>
        <c:axId val="1374276544"/>
        <c:scaling>
          <c:orientation val="minMax"/>
          <c:min val="3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1264"/>
        <c:crosses val="max"/>
        <c:crossBetween val="between"/>
      </c:valAx>
      <c:catAx>
        <c:axId val="13742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27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508660</xdr:colOff>
      <xdr:row>112</xdr:row>
      <xdr:rowOff>125677</xdr:rowOff>
    </xdr:from>
    <xdr:to>
      <xdr:col>16</xdr:col>
      <xdr:colOff>357188</xdr:colOff>
      <xdr:row>137</xdr:row>
      <xdr:rowOff>151209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FFC83-E48F-B972-811F-C5059638D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574674</xdr:colOff>
      <xdr:row>0</xdr:row>
      <xdr:rowOff>50800</xdr:rowOff>
    </xdr:from>
    <xdr:to>
      <xdr:col>12</xdr:col>
      <xdr:colOff>517074</xdr:colOff>
      <xdr:row>15</xdr:row>
      <xdr:rowOff>168550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BDE5E-D2AA-44A4-BC49-59F15DC3E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574674</xdr:colOff>
      <xdr:row>0</xdr:row>
      <xdr:rowOff>50800</xdr:rowOff>
    </xdr:from>
    <xdr:to>
      <xdr:col>12</xdr:col>
      <xdr:colOff>517074</xdr:colOff>
      <xdr:row>15</xdr:row>
      <xdr:rowOff>168550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921EA-C71E-471B-8051-E4322BF39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574674</xdr:colOff>
      <xdr:row>0</xdr:row>
      <xdr:rowOff>50800</xdr:rowOff>
    </xdr:from>
    <xdr:to>
      <xdr:col>12</xdr:col>
      <xdr:colOff>517074</xdr:colOff>
      <xdr:row>15</xdr:row>
      <xdr:rowOff>168550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B993E-7B8F-40D2-8110-8C6A8DEFC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574674</xdr:colOff>
      <xdr:row>0</xdr:row>
      <xdr:rowOff>50800</xdr:rowOff>
    </xdr:from>
    <xdr:to>
      <xdr:col>12</xdr:col>
      <xdr:colOff>517074</xdr:colOff>
      <xdr:row>15</xdr:row>
      <xdr:rowOff>168550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C77D8-F068-47FD-8015-F6E5523EA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574674</xdr:colOff>
      <xdr:row>0</xdr:row>
      <xdr:rowOff>50800</xdr:rowOff>
    </xdr:from>
    <xdr:to>
      <xdr:col>12</xdr:col>
      <xdr:colOff>517074</xdr:colOff>
      <xdr:row>15</xdr:row>
      <xdr:rowOff>168550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B6326-FD29-4E2B-8EAE-5CECD5EA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574674</xdr:colOff>
      <xdr:row>0</xdr:row>
      <xdr:rowOff>50800</xdr:rowOff>
    </xdr:from>
    <xdr:to>
      <xdr:col>12</xdr:col>
      <xdr:colOff>517074</xdr:colOff>
      <xdr:row>15</xdr:row>
      <xdr:rowOff>168550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0E0AC-5F0B-1FF4-927F-C37DD49FB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2364"/>
  <sheetViews>
    <sheetView tabSelected="1" workbookViewId="0">
      <selection activeCell="L1" sqref="A1:L1"/>
    </sheetView>
  </sheetViews>
  <sheetFormatPr defaultRowHeight="14.5" x14ac:dyDescent="0.35"/>
  <cols>
    <col min="1" max="1" width="12.7265625" customWidth="1"/>
  </cols>
  <sheetData>
    <row r="1" spans="1:22" s="5" customFormat="1" x14ac:dyDescent="0.35">
      <c r="A1" s="6" t="s">
        <v>362</v>
      </c>
      <c r="B1" s="6" t="s">
        <v>0</v>
      </c>
      <c r="C1" s="6" t="s">
        <v>363</v>
      </c>
      <c r="D1" s="6" t="s">
        <v>354</v>
      </c>
      <c r="E1" s="6" t="s">
        <v>355</v>
      </c>
      <c r="F1" s="6" t="s">
        <v>356</v>
      </c>
      <c r="G1" s="6" t="s">
        <v>357</v>
      </c>
      <c r="H1" s="6" t="s">
        <v>358</v>
      </c>
      <c r="I1" s="6" t="s">
        <v>1</v>
      </c>
      <c r="J1" s="6" t="s">
        <v>359</v>
      </c>
      <c r="K1" s="6" t="s">
        <v>360</v>
      </c>
      <c r="L1" s="6" t="s">
        <v>361</v>
      </c>
      <c r="M1" s="8" t="s">
        <v>168</v>
      </c>
      <c r="N1" s="8" t="s">
        <v>169</v>
      </c>
      <c r="O1" s="8" t="s">
        <v>170</v>
      </c>
      <c r="P1" s="8" t="s">
        <v>171</v>
      </c>
      <c r="Q1" s="8" t="s">
        <v>172</v>
      </c>
      <c r="R1" s="8" t="s">
        <v>173</v>
      </c>
      <c r="S1" s="8" t="s">
        <v>174</v>
      </c>
      <c r="T1" s="8" t="s">
        <v>175</v>
      </c>
      <c r="U1" s="8" t="s">
        <v>176</v>
      </c>
      <c r="V1" s="8" t="s">
        <v>247</v>
      </c>
    </row>
    <row r="2" spans="1:22" x14ac:dyDescent="0.35">
      <c r="A2" t="s">
        <v>2</v>
      </c>
      <c r="B2" t="s">
        <v>248</v>
      </c>
      <c r="C2">
        <v>2008</v>
      </c>
      <c r="D2">
        <v>3.7240000000000002</v>
      </c>
      <c r="E2">
        <v>7.35</v>
      </c>
      <c r="F2">
        <v>0.45100000000000001</v>
      </c>
      <c r="G2">
        <v>50.5</v>
      </c>
      <c r="H2">
        <v>0.71799999999999997</v>
      </c>
      <c r="I2">
        <v>0.16400000000000001</v>
      </c>
      <c r="J2">
        <v>0.88200000000000001</v>
      </c>
      <c r="K2">
        <v>0.41399999999999998</v>
      </c>
      <c r="L2">
        <v>0.25800000000000001</v>
      </c>
      <c r="M2" t="e">
        <f>VLOOKUP($B2,GLOBE_recoded!$A$1:$K$59,MATCH(Research_data!M$1,GLOBE_recoded!$A$1:$K$1,0),FALSE)</f>
        <v>#N/A</v>
      </c>
      <c r="N2" t="e">
        <f>VLOOKUP($B2,GLOBE_recoded!$A$1:$K$59,MATCH(Research_data!N$1,GLOBE_recoded!$A$1:$K$1,0),FALSE)</f>
        <v>#N/A</v>
      </c>
      <c r="O2" t="e">
        <f>VLOOKUP($B2,GLOBE_recoded!$A$1:$K$59,MATCH(Research_data!O$1,GLOBE_recoded!$A$1:$K$1,0),FALSE)</f>
        <v>#N/A</v>
      </c>
      <c r="P2" t="e">
        <f>VLOOKUP($B2,GLOBE_recoded!$A$1:$K$59,MATCH(Research_data!P$1,GLOBE_recoded!$A$1:$K$1,0),FALSE)</f>
        <v>#N/A</v>
      </c>
      <c r="Q2" t="e">
        <f>VLOOKUP($B2,GLOBE_recoded!$A$1:$K$59,MATCH(Research_data!Q$1,GLOBE_recoded!$A$1:$K$1,0),FALSE)</f>
        <v>#N/A</v>
      </c>
      <c r="R2" t="e">
        <f>VLOOKUP($B2,GLOBE_recoded!$A$1:$K$59,MATCH(Research_data!R$1,GLOBE_recoded!$A$1:$K$1,0),FALSE)</f>
        <v>#N/A</v>
      </c>
      <c r="S2" t="e">
        <f>VLOOKUP($B2,GLOBE_recoded!$A$1:$K$59,MATCH(Research_data!S$1,GLOBE_recoded!$A$1:$K$1,0),FALSE)</f>
        <v>#N/A</v>
      </c>
      <c r="T2" t="e">
        <f>VLOOKUP($B2,GLOBE_recoded!$A$1:$K$59,MATCH(Research_data!T$1,GLOBE_recoded!$A$1:$K$1,0),FALSE)</f>
        <v>#N/A</v>
      </c>
      <c r="U2" t="e">
        <f>VLOOKUP($B2,GLOBE_recoded!$A$1:$K$59,MATCH(Research_data!U$1,GLOBE_recoded!$A$1:$K$1,0),FALSE)</f>
        <v>#N/A</v>
      </c>
      <c r="V2" t="e">
        <f>VLOOKUP($B2,GLOBE_recoded!$A$1:$K$59,MATCH(Research_data!V$1,GLOBE_recoded!$A$1:$K$1,0),FALSE)</f>
        <v>#N/A</v>
      </c>
    </row>
    <row r="3" spans="1:22" x14ac:dyDescent="0.35">
      <c r="A3" t="s">
        <v>2</v>
      </c>
      <c r="B3" t="s">
        <v>248</v>
      </c>
      <c r="C3">
        <v>2009</v>
      </c>
      <c r="D3">
        <v>4.4020000000000001</v>
      </c>
      <c r="E3">
        <v>7.5090000000000003</v>
      </c>
      <c r="F3">
        <v>0.55200000000000005</v>
      </c>
      <c r="G3">
        <v>50.8</v>
      </c>
      <c r="H3">
        <v>0.67900000000000005</v>
      </c>
      <c r="I3">
        <v>0.187</v>
      </c>
      <c r="J3">
        <v>0.85</v>
      </c>
      <c r="K3">
        <v>0.48099999999999998</v>
      </c>
      <c r="L3">
        <v>0.23699999999999999</v>
      </c>
      <c r="M3" t="e">
        <f>VLOOKUP($B3,GLOBE_recoded!$A$1:$K$59,MATCH(Research_data!M$1,GLOBE_recoded!$A$1:$K$1,0),FALSE)</f>
        <v>#N/A</v>
      </c>
      <c r="N3" t="e">
        <f>VLOOKUP($B3,GLOBE_recoded!$A$1:$K$59,MATCH(Research_data!N$1,GLOBE_recoded!$A$1:$K$1,0),FALSE)</f>
        <v>#N/A</v>
      </c>
      <c r="O3" t="e">
        <f>VLOOKUP($B3,GLOBE_recoded!$A$1:$K$59,MATCH(Research_data!O$1,GLOBE_recoded!$A$1:$K$1,0),FALSE)</f>
        <v>#N/A</v>
      </c>
      <c r="P3" t="e">
        <f>VLOOKUP($B3,GLOBE_recoded!$A$1:$K$59,MATCH(Research_data!P$1,GLOBE_recoded!$A$1:$K$1,0),FALSE)</f>
        <v>#N/A</v>
      </c>
      <c r="Q3" t="e">
        <f>VLOOKUP($B3,GLOBE_recoded!$A$1:$K$59,MATCH(Research_data!Q$1,GLOBE_recoded!$A$1:$K$1,0),FALSE)</f>
        <v>#N/A</v>
      </c>
      <c r="R3" t="e">
        <f>VLOOKUP($B3,GLOBE_recoded!$A$1:$K$59,MATCH(Research_data!R$1,GLOBE_recoded!$A$1:$K$1,0),FALSE)</f>
        <v>#N/A</v>
      </c>
      <c r="S3" t="e">
        <f>VLOOKUP($B3,GLOBE_recoded!$A$1:$K$59,MATCH(Research_data!S$1,GLOBE_recoded!$A$1:$K$1,0),FALSE)</f>
        <v>#N/A</v>
      </c>
      <c r="T3" t="e">
        <f>VLOOKUP($B3,GLOBE_recoded!$A$1:$K$59,MATCH(Research_data!T$1,GLOBE_recoded!$A$1:$K$1,0),FALSE)</f>
        <v>#N/A</v>
      </c>
      <c r="U3" t="e">
        <f>VLOOKUP($B3,GLOBE_recoded!$A$1:$K$59,MATCH(Research_data!U$1,GLOBE_recoded!$A$1:$K$1,0),FALSE)</f>
        <v>#N/A</v>
      </c>
      <c r="V3" t="e">
        <f>VLOOKUP($B3,GLOBE_recoded!$A$1:$K$59,MATCH(Research_data!V$1,GLOBE_recoded!$A$1:$K$1,0),FALSE)</f>
        <v>#N/A</v>
      </c>
    </row>
    <row r="4" spans="1:22" x14ac:dyDescent="0.35">
      <c r="A4" t="s">
        <v>2</v>
      </c>
      <c r="B4" t="s">
        <v>248</v>
      </c>
      <c r="C4">
        <v>2010</v>
      </c>
      <c r="D4">
        <v>4.758</v>
      </c>
      <c r="E4">
        <v>7.6139999999999999</v>
      </c>
      <c r="F4">
        <v>0.53900000000000003</v>
      </c>
      <c r="G4">
        <v>51.1</v>
      </c>
      <c r="H4">
        <v>0.6</v>
      </c>
      <c r="I4">
        <v>0.11799999999999999</v>
      </c>
      <c r="J4">
        <v>0.70699999999999996</v>
      </c>
      <c r="K4">
        <v>0.51700000000000002</v>
      </c>
      <c r="L4">
        <v>0.27500000000000002</v>
      </c>
      <c r="M4" t="e">
        <f>VLOOKUP($B4,GLOBE_recoded!$A$1:$K$59,MATCH(Research_data!M$1,GLOBE_recoded!$A$1:$K$1,0),FALSE)</f>
        <v>#N/A</v>
      </c>
      <c r="N4" t="e">
        <f>VLOOKUP($B4,GLOBE_recoded!$A$1:$K$59,MATCH(Research_data!N$1,GLOBE_recoded!$A$1:$K$1,0),FALSE)</f>
        <v>#N/A</v>
      </c>
      <c r="O4" t="e">
        <f>VLOOKUP($B4,GLOBE_recoded!$A$1:$K$59,MATCH(Research_data!O$1,GLOBE_recoded!$A$1:$K$1,0),FALSE)</f>
        <v>#N/A</v>
      </c>
      <c r="P4" t="e">
        <f>VLOOKUP($B4,GLOBE_recoded!$A$1:$K$59,MATCH(Research_data!P$1,GLOBE_recoded!$A$1:$K$1,0),FALSE)</f>
        <v>#N/A</v>
      </c>
      <c r="Q4" t="e">
        <f>VLOOKUP($B4,GLOBE_recoded!$A$1:$K$59,MATCH(Research_data!Q$1,GLOBE_recoded!$A$1:$K$1,0),FALSE)</f>
        <v>#N/A</v>
      </c>
      <c r="R4" t="e">
        <f>VLOOKUP($B4,GLOBE_recoded!$A$1:$K$59,MATCH(Research_data!R$1,GLOBE_recoded!$A$1:$K$1,0),FALSE)</f>
        <v>#N/A</v>
      </c>
      <c r="S4" t="e">
        <f>VLOOKUP($B4,GLOBE_recoded!$A$1:$K$59,MATCH(Research_data!S$1,GLOBE_recoded!$A$1:$K$1,0),FALSE)</f>
        <v>#N/A</v>
      </c>
      <c r="T4" t="e">
        <f>VLOOKUP($B4,GLOBE_recoded!$A$1:$K$59,MATCH(Research_data!T$1,GLOBE_recoded!$A$1:$K$1,0),FALSE)</f>
        <v>#N/A</v>
      </c>
      <c r="U4" t="e">
        <f>VLOOKUP($B4,GLOBE_recoded!$A$1:$K$59,MATCH(Research_data!U$1,GLOBE_recoded!$A$1:$K$1,0),FALSE)</f>
        <v>#N/A</v>
      </c>
      <c r="V4" t="e">
        <f>VLOOKUP($B4,GLOBE_recoded!$A$1:$K$59,MATCH(Research_data!V$1,GLOBE_recoded!$A$1:$K$1,0),FALSE)</f>
        <v>#N/A</v>
      </c>
    </row>
    <row r="5" spans="1:22" x14ac:dyDescent="0.35">
      <c r="A5" t="s">
        <v>2</v>
      </c>
      <c r="B5" t="s">
        <v>248</v>
      </c>
      <c r="C5">
        <v>2011</v>
      </c>
      <c r="D5">
        <v>3.8319999999999999</v>
      </c>
      <c r="E5">
        <v>7.5810000000000004</v>
      </c>
      <c r="F5">
        <v>0.52100000000000002</v>
      </c>
      <c r="G5">
        <v>51.4</v>
      </c>
      <c r="H5">
        <v>0.496</v>
      </c>
      <c r="I5">
        <v>0.16</v>
      </c>
      <c r="J5">
        <v>0.73099999999999998</v>
      </c>
      <c r="K5">
        <v>0.48</v>
      </c>
      <c r="L5">
        <v>0.26700000000000002</v>
      </c>
      <c r="M5" t="e">
        <f>VLOOKUP($B5,GLOBE_recoded!$A$1:$K$59,MATCH(Research_data!M$1,GLOBE_recoded!$A$1:$K$1,0),FALSE)</f>
        <v>#N/A</v>
      </c>
      <c r="N5" t="e">
        <f>VLOOKUP($B5,GLOBE_recoded!$A$1:$K$59,MATCH(Research_data!N$1,GLOBE_recoded!$A$1:$K$1,0),FALSE)</f>
        <v>#N/A</v>
      </c>
      <c r="O5" t="e">
        <f>VLOOKUP($B5,GLOBE_recoded!$A$1:$K$59,MATCH(Research_data!O$1,GLOBE_recoded!$A$1:$K$1,0),FALSE)</f>
        <v>#N/A</v>
      </c>
      <c r="P5" t="e">
        <f>VLOOKUP($B5,GLOBE_recoded!$A$1:$K$59,MATCH(Research_data!P$1,GLOBE_recoded!$A$1:$K$1,0),FALSE)</f>
        <v>#N/A</v>
      </c>
      <c r="Q5" t="e">
        <f>VLOOKUP($B5,GLOBE_recoded!$A$1:$K$59,MATCH(Research_data!Q$1,GLOBE_recoded!$A$1:$K$1,0),FALSE)</f>
        <v>#N/A</v>
      </c>
      <c r="R5" t="e">
        <f>VLOOKUP($B5,GLOBE_recoded!$A$1:$K$59,MATCH(Research_data!R$1,GLOBE_recoded!$A$1:$K$1,0),FALSE)</f>
        <v>#N/A</v>
      </c>
      <c r="S5" t="e">
        <f>VLOOKUP($B5,GLOBE_recoded!$A$1:$K$59,MATCH(Research_data!S$1,GLOBE_recoded!$A$1:$K$1,0),FALSE)</f>
        <v>#N/A</v>
      </c>
      <c r="T5" t="e">
        <f>VLOOKUP($B5,GLOBE_recoded!$A$1:$K$59,MATCH(Research_data!T$1,GLOBE_recoded!$A$1:$K$1,0),FALSE)</f>
        <v>#N/A</v>
      </c>
      <c r="U5" t="e">
        <f>VLOOKUP($B5,GLOBE_recoded!$A$1:$K$59,MATCH(Research_data!U$1,GLOBE_recoded!$A$1:$K$1,0),FALSE)</f>
        <v>#N/A</v>
      </c>
      <c r="V5" t="e">
        <f>VLOOKUP($B5,GLOBE_recoded!$A$1:$K$59,MATCH(Research_data!V$1,GLOBE_recoded!$A$1:$K$1,0),FALSE)</f>
        <v>#N/A</v>
      </c>
    </row>
    <row r="6" spans="1:22" x14ac:dyDescent="0.35">
      <c r="A6" t="s">
        <v>2</v>
      </c>
      <c r="B6" t="s">
        <v>248</v>
      </c>
      <c r="C6">
        <v>2012</v>
      </c>
      <c r="D6">
        <v>3.7829999999999999</v>
      </c>
      <c r="E6">
        <v>7.6609999999999996</v>
      </c>
      <c r="F6">
        <v>0.52100000000000002</v>
      </c>
      <c r="G6">
        <v>51.7</v>
      </c>
      <c r="H6">
        <v>0.53100000000000003</v>
      </c>
      <c r="I6">
        <v>0.23400000000000001</v>
      </c>
      <c r="J6">
        <v>0.77600000000000002</v>
      </c>
      <c r="K6">
        <v>0.61399999999999999</v>
      </c>
      <c r="L6">
        <v>0.26800000000000002</v>
      </c>
      <c r="M6" t="e">
        <f>VLOOKUP($B6,GLOBE_recoded!$A$1:$K$59,MATCH(Research_data!M$1,GLOBE_recoded!$A$1:$K$1,0),FALSE)</f>
        <v>#N/A</v>
      </c>
      <c r="N6" t="e">
        <f>VLOOKUP($B6,GLOBE_recoded!$A$1:$K$59,MATCH(Research_data!N$1,GLOBE_recoded!$A$1:$K$1,0),FALSE)</f>
        <v>#N/A</v>
      </c>
      <c r="O6" t="e">
        <f>VLOOKUP($B6,GLOBE_recoded!$A$1:$K$59,MATCH(Research_data!O$1,GLOBE_recoded!$A$1:$K$1,0),FALSE)</f>
        <v>#N/A</v>
      </c>
      <c r="P6" t="e">
        <f>VLOOKUP($B6,GLOBE_recoded!$A$1:$K$59,MATCH(Research_data!P$1,GLOBE_recoded!$A$1:$K$1,0),FALSE)</f>
        <v>#N/A</v>
      </c>
      <c r="Q6" t="e">
        <f>VLOOKUP($B6,GLOBE_recoded!$A$1:$K$59,MATCH(Research_data!Q$1,GLOBE_recoded!$A$1:$K$1,0),FALSE)</f>
        <v>#N/A</v>
      </c>
      <c r="R6" t="e">
        <f>VLOOKUP($B6,GLOBE_recoded!$A$1:$K$59,MATCH(Research_data!R$1,GLOBE_recoded!$A$1:$K$1,0),FALSE)</f>
        <v>#N/A</v>
      </c>
      <c r="S6" t="e">
        <f>VLOOKUP($B6,GLOBE_recoded!$A$1:$K$59,MATCH(Research_data!S$1,GLOBE_recoded!$A$1:$K$1,0),FALSE)</f>
        <v>#N/A</v>
      </c>
      <c r="T6" t="e">
        <f>VLOOKUP($B6,GLOBE_recoded!$A$1:$K$59,MATCH(Research_data!T$1,GLOBE_recoded!$A$1:$K$1,0),FALSE)</f>
        <v>#N/A</v>
      </c>
      <c r="U6" t="e">
        <f>VLOOKUP($B6,GLOBE_recoded!$A$1:$K$59,MATCH(Research_data!U$1,GLOBE_recoded!$A$1:$K$1,0),FALSE)</f>
        <v>#N/A</v>
      </c>
      <c r="V6" t="e">
        <f>VLOOKUP($B6,GLOBE_recoded!$A$1:$K$59,MATCH(Research_data!V$1,GLOBE_recoded!$A$1:$K$1,0),FALSE)</f>
        <v>#N/A</v>
      </c>
    </row>
    <row r="7" spans="1:22" x14ac:dyDescent="0.35">
      <c r="A7" t="s">
        <v>2</v>
      </c>
      <c r="B7" t="s">
        <v>248</v>
      </c>
      <c r="C7">
        <v>2013</v>
      </c>
      <c r="D7">
        <v>3.5720000000000001</v>
      </c>
      <c r="E7">
        <v>7.68</v>
      </c>
      <c r="F7">
        <v>0.48399999999999999</v>
      </c>
      <c r="G7">
        <v>52</v>
      </c>
      <c r="H7">
        <v>0.57799999999999996</v>
      </c>
      <c r="I7">
        <v>5.8999999999999997E-2</v>
      </c>
      <c r="J7">
        <v>0.82299999999999995</v>
      </c>
      <c r="K7">
        <v>0.54700000000000004</v>
      </c>
      <c r="L7">
        <v>0.27300000000000002</v>
      </c>
      <c r="M7" t="e">
        <f>VLOOKUP($B7,GLOBE_recoded!$A$1:$K$59,MATCH(Research_data!M$1,GLOBE_recoded!$A$1:$K$1,0),FALSE)</f>
        <v>#N/A</v>
      </c>
      <c r="N7" t="e">
        <f>VLOOKUP($B7,GLOBE_recoded!$A$1:$K$59,MATCH(Research_data!N$1,GLOBE_recoded!$A$1:$K$1,0),FALSE)</f>
        <v>#N/A</v>
      </c>
      <c r="O7" t="e">
        <f>VLOOKUP($B7,GLOBE_recoded!$A$1:$K$59,MATCH(Research_data!O$1,GLOBE_recoded!$A$1:$K$1,0),FALSE)</f>
        <v>#N/A</v>
      </c>
      <c r="P7" t="e">
        <f>VLOOKUP($B7,GLOBE_recoded!$A$1:$K$59,MATCH(Research_data!P$1,GLOBE_recoded!$A$1:$K$1,0),FALSE)</f>
        <v>#N/A</v>
      </c>
      <c r="Q7" t="e">
        <f>VLOOKUP($B7,GLOBE_recoded!$A$1:$K$59,MATCH(Research_data!Q$1,GLOBE_recoded!$A$1:$K$1,0),FALSE)</f>
        <v>#N/A</v>
      </c>
      <c r="R7" t="e">
        <f>VLOOKUP($B7,GLOBE_recoded!$A$1:$K$59,MATCH(Research_data!R$1,GLOBE_recoded!$A$1:$K$1,0),FALSE)</f>
        <v>#N/A</v>
      </c>
      <c r="S7" t="e">
        <f>VLOOKUP($B7,GLOBE_recoded!$A$1:$K$59,MATCH(Research_data!S$1,GLOBE_recoded!$A$1:$K$1,0),FALSE)</f>
        <v>#N/A</v>
      </c>
      <c r="T7" t="e">
        <f>VLOOKUP($B7,GLOBE_recoded!$A$1:$K$59,MATCH(Research_data!T$1,GLOBE_recoded!$A$1:$K$1,0),FALSE)</f>
        <v>#N/A</v>
      </c>
      <c r="U7" t="e">
        <f>VLOOKUP($B7,GLOBE_recoded!$A$1:$K$59,MATCH(Research_data!U$1,GLOBE_recoded!$A$1:$K$1,0),FALSE)</f>
        <v>#N/A</v>
      </c>
      <c r="V7" t="e">
        <f>VLOOKUP($B7,GLOBE_recoded!$A$1:$K$59,MATCH(Research_data!V$1,GLOBE_recoded!$A$1:$K$1,0),FALSE)</f>
        <v>#N/A</v>
      </c>
    </row>
    <row r="8" spans="1:22" x14ac:dyDescent="0.35">
      <c r="A8" t="s">
        <v>2</v>
      </c>
      <c r="B8" t="s">
        <v>248</v>
      </c>
      <c r="C8">
        <v>2014</v>
      </c>
      <c r="D8">
        <v>3.1309999999999998</v>
      </c>
      <c r="E8">
        <v>7.6710000000000003</v>
      </c>
      <c r="F8">
        <v>0.52600000000000002</v>
      </c>
      <c r="G8">
        <v>52.3</v>
      </c>
      <c r="H8">
        <v>0.50900000000000001</v>
      </c>
      <c r="I8">
        <v>0.10199999999999999</v>
      </c>
      <c r="J8">
        <v>0.871</v>
      </c>
      <c r="K8">
        <v>0.49199999999999999</v>
      </c>
      <c r="L8">
        <v>0.375</v>
      </c>
      <c r="M8" t="e">
        <f>VLOOKUP($B8,GLOBE_recoded!$A$1:$K$59,MATCH(Research_data!M$1,GLOBE_recoded!$A$1:$K$1,0),FALSE)</f>
        <v>#N/A</v>
      </c>
      <c r="N8" t="e">
        <f>VLOOKUP($B8,GLOBE_recoded!$A$1:$K$59,MATCH(Research_data!N$1,GLOBE_recoded!$A$1:$K$1,0),FALSE)</f>
        <v>#N/A</v>
      </c>
      <c r="O8" t="e">
        <f>VLOOKUP($B8,GLOBE_recoded!$A$1:$K$59,MATCH(Research_data!O$1,GLOBE_recoded!$A$1:$K$1,0),FALSE)</f>
        <v>#N/A</v>
      </c>
      <c r="P8" t="e">
        <f>VLOOKUP($B8,GLOBE_recoded!$A$1:$K$59,MATCH(Research_data!P$1,GLOBE_recoded!$A$1:$K$1,0),FALSE)</f>
        <v>#N/A</v>
      </c>
      <c r="Q8" t="e">
        <f>VLOOKUP($B8,GLOBE_recoded!$A$1:$K$59,MATCH(Research_data!Q$1,GLOBE_recoded!$A$1:$K$1,0),FALSE)</f>
        <v>#N/A</v>
      </c>
      <c r="R8" t="e">
        <f>VLOOKUP($B8,GLOBE_recoded!$A$1:$K$59,MATCH(Research_data!R$1,GLOBE_recoded!$A$1:$K$1,0),FALSE)</f>
        <v>#N/A</v>
      </c>
      <c r="S8" t="e">
        <f>VLOOKUP($B8,GLOBE_recoded!$A$1:$K$59,MATCH(Research_data!S$1,GLOBE_recoded!$A$1:$K$1,0),FALSE)</f>
        <v>#N/A</v>
      </c>
      <c r="T8" t="e">
        <f>VLOOKUP($B8,GLOBE_recoded!$A$1:$K$59,MATCH(Research_data!T$1,GLOBE_recoded!$A$1:$K$1,0),FALSE)</f>
        <v>#N/A</v>
      </c>
      <c r="U8" t="e">
        <f>VLOOKUP($B8,GLOBE_recoded!$A$1:$K$59,MATCH(Research_data!U$1,GLOBE_recoded!$A$1:$K$1,0),FALSE)</f>
        <v>#N/A</v>
      </c>
      <c r="V8" t="e">
        <f>VLOOKUP($B8,GLOBE_recoded!$A$1:$K$59,MATCH(Research_data!V$1,GLOBE_recoded!$A$1:$K$1,0),FALSE)</f>
        <v>#N/A</v>
      </c>
    </row>
    <row r="9" spans="1:22" x14ac:dyDescent="0.35">
      <c r="A9" t="s">
        <v>2</v>
      </c>
      <c r="B9" t="s">
        <v>248</v>
      </c>
      <c r="C9">
        <v>2015</v>
      </c>
      <c r="D9">
        <v>3.9830000000000001</v>
      </c>
      <c r="E9">
        <v>7.6539999999999999</v>
      </c>
      <c r="F9">
        <v>0.52900000000000003</v>
      </c>
      <c r="G9">
        <v>52.6</v>
      </c>
      <c r="H9">
        <v>0.38900000000000001</v>
      </c>
      <c r="I9">
        <v>7.8E-2</v>
      </c>
      <c r="J9">
        <v>0.88100000000000001</v>
      </c>
      <c r="K9">
        <v>0.49099999999999999</v>
      </c>
      <c r="L9">
        <v>0.33900000000000002</v>
      </c>
      <c r="M9" t="e">
        <f>VLOOKUP($B9,GLOBE_recoded!$A$1:$K$59,MATCH(Research_data!M$1,GLOBE_recoded!$A$1:$K$1,0),FALSE)</f>
        <v>#N/A</v>
      </c>
      <c r="N9" t="e">
        <f>VLOOKUP($B9,GLOBE_recoded!$A$1:$K$59,MATCH(Research_data!N$1,GLOBE_recoded!$A$1:$K$1,0),FALSE)</f>
        <v>#N/A</v>
      </c>
      <c r="O9" t="e">
        <f>VLOOKUP($B9,GLOBE_recoded!$A$1:$K$59,MATCH(Research_data!O$1,GLOBE_recoded!$A$1:$K$1,0),FALSE)</f>
        <v>#N/A</v>
      </c>
      <c r="P9" t="e">
        <f>VLOOKUP($B9,GLOBE_recoded!$A$1:$K$59,MATCH(Research_data!P$1,GLOBE_recoded!$A$1:$K$1,0),FALSE)</f>
        <v>#N/A</v>
      </c>
      <c r="Q9" t="e">
        <f>VLOOKUP($B9,GLOBE_recoded!$A$1:$K$59,MATCH(Research_data!Q$1,GLOBE_recoded!$A$1:$K$1,0),FALSE)</f>
        <v>#N/A</v>
      </c>
      <c r="R9" t="e">
        <f>VLOOKUP($B9,GLOBE_recoded!$A$1:$K$59,MATCH(Research_data!R$1,GLOBE_recoded!$A$1:$K$1,0),FALSE)</f>
        <v>#N/A</v>
      </c>
      <c r="S9" t="e">
        <f>VLOOKUP($B9,GLOBE_recoded!$A$1:$K$59,MATCH(Research_data!S$1,GLOBE_recoded!$A$1:$K$1,0),FALSE)</f>
        <v>#N/A</v>
      </c>
      <c r="T9" t="e">
        <f>VLOOKUP($B9,GLOBE_recoded!$A$1:$K$59,MATCH(Research_data!T$1,GLOBE_recoded!$A$1:$K$1,0),FALSE)</f>
        <v>#N/A</v>
      </c>
      <c r="U9" t="e">
        <f>VLOOKUP($B9,GLOBE_recoded!$A$1:$K$59,MATCH(Research_data!U$1,GLOBE_recoded!$A$1:$K$1,0),FALSE)</f>
        <v>#N/A</v>
      </c>
      <c r="V9" t="e">
        <f>VLOOKUP($B9,GLOBE_recoded!$A$1:$K$59,MATCH(Research_data!V$1,GLOBE_recoded!$A$1:$K$1,0),FALSE)</f>
        <v>#N/A</v>
      </c>
    </row>
    <row r="10" spans="1:22" x14ac:dyDescent="0.35">
      <c r="A10" t="s">
        <v>2</v>
      </c>
      <c r="B10" t="s">
        <v>248</v>
      </c>
      <c r="C10">
        <v>2016</v>
      </c>
      <c r="D10">
        <v>4.22</v>
      </c>
      <c r="E10">
        <v>7.65</v>
      </c>
      <c r="F10">
        <v>0.55900000000000005</v>
      </c>
      <c r="G10">
        <v>52.924999999999997</v>
      </c>
      <c r="H10">
        <v>0.52300000000000002</v>
      </c>
      <c r="I10">
        <v>0.04</v>
      </c>
      <c r="J10">
        <v>0.79300000000000004</v>
      </c>
      <c r="K10">
        <v>0.501</v>
      </c>
      <c r="L10">
        <v>0.34799999999999998</v>
      </c>
      <c r="M10" t="e">
        <f>VLOOKUP($B10,GLOBE_recoded!$A$1:$K$59,MATCH(Research_data!M$1,GLOBE_recoded!$A$1:$K$1,0),FALSE)</f>
        <v>#N/A</v>
      </c>
      <c r="N10" t="e">
        <f>VLOOKUP($B10,GLOBE_recoded!$A$1:$K$59,MATCH(Research_data!N$1,GLOBE_recoded!$A$1:$K$1,0),FALSE)</f>
        <v>#N/A</v>
      </c>
      <c r="O10" t="e">
        <f>VLOOKUP($B10,GLOBE_recoded!$A$1:$K$59,MATCH(Research_data!O$1,GLOBE_recoded!$A$1:$K$1,0),FALSE)</f>
        <v>#N/A</v>
      </c>
      <c r="P10" t="e">
        <f>VLOOKUP($B10,GLOBE_recoded!$A$1:$K$59,MATCH(Research_data!P$1,GLOBE_recoded!$A$1:$K$1,0),FALSE)</f>
        <v>#N/A</v>
      </c>
      <c r="Q10" t="e">
        <f>VLOOKUP($B10,GLOBE_recoded!$A$1:$K$59,MATCH(Research_data!Q$1,GLOBE_recoded!$A$1:$K$1,0),FALSE)</f>
        <v>#N/A</v>
      </c>
      <c r="R10" t="e">
        <f>VLOOKUP($B10,GLOBE_recoded!$A$1:$K$59,MATCH(Research_data!R$1,GLOBE_recoded!$A$1:$K$1,0),FALSE)</f>
        <v>#N/A</v>
      </c>
      <c r="S10" t="e">
        <f>VLOOKUP($B10,GLOBE_recoded!$A$1:$K$59,MATCH(Research_data!S$1,GLOBE_recoded!$A$1:$K$1,0),FALSE)</f>
        <v>#N/A</v>
      </c>
      <c r="T10" t="e">
        <f>VLOOKUP($B10,GLOBE_recoded!$A$1:$K$59,MATCH(Research_data!T$1,GLOBE_recoded!$A$1:$K$1,0),FALSE)</f>
        <v>#N/A</v>
      </c>
      <c r="U10" t="e">
        <f>VLOOKUP($B10,GLOBE_recoded!$A$1:$K$59,MATCH(Research_data!U$1,GLOBE_recoded!$A$1:$K$1,0),FALSE)</f>
        <v>#N/A</v>
      </c>
      <c r="V10" t="e">
        <f>VLOOKUP($B10,GLOBE_recoded!$A$1:$K$59,MATCH(Research_data!V$1,GLOBE_recoded!$A$1:$K$1,0),FALSE)</f>
        <v>#N/A</v>
      </c>
    </row>
    <row r="11" spans="1:22" x14ac:dyDescent="0.35">
      <c r="A11" t="s">
        <v>2</v>
      </c>
      <c r="B11" t="s">
        <v>248</v>
      </c>
      <c r="C11">
        <v>2017</v>
      </c>
      <c r="D11">
        <v>2.6619999999999999</v>
      </c>
      <c r="E11">
        <v>7.6479999999999997</v>
      </c>
      <c r="F11">
        <v>0.49099999999999999</v>
      </c>
      <c r="G11">
        <v>53.25</v>
      </c>
      <c r="H11">
        <v>0.42699999999999999</v>
      </c>
      <c r="I11">
        <v>-0.123</v>
      </c>
      <c r="J11">
        <v>0.95399999999999996</v>
      </c>
      <c r="K11">
        <v>0.435</v>
      </c>
      <c r="L11">
        <v>0.371</v>
      </c>
      <c r="M11" t="e">
        <f>VLOOKUP($B11,GLOBE_recoded!$A$1:$K$59,MATCH(Research_data!M$1,GLOBE_recoded!$A$1:$K$1,0),FALSE)</f>
        <v>#N/A</v>
      </c>
      <c r="N11" t="e">
        <f>VLOOKUP($B11,GLOBE_recoded!$A$1:$K$59,MATCH(Research_data!N$1,GLOBE_recoded!$A$1:$K$1,0),FALSE)</f>
        <v>#N/A</v>
      </c>
      <c r="O11" t="e">
        <f>VLOOKUP($B11,GLOBE_recoded!$A$1:$K$59,MATCH(Research_data!O$1,GLOBE_recoded!$A$1:$K$1,0),FALSE)</f>
        <v>#N/A</v>
      </c>
      <c r="P11" t="e">
        <f>VLOOKUP($B11,GLOBE_recoded!$A$1:$K$59,MATCH(Research_data!P$1,GLOBE_recoded!$A$1:$K$1,0),FALSE)</f>
        <v>#N/A</v>
      </c>
      <c r="Q11" t="e">
        <f>VLOOKUP($B11,GLOBE_recoded!$A$1:$K$59,MATCH(Research_data!Q$1,GLOBE_recoded!$A$1:$K$1,0),FALSE)</f>
        <v>#N/A</v>
      </c>
      <c r="R11" t="e">
        <f>VLOOKUP($B11,GLOBE_recoded!$A$1:$K$59,MATCH(Research_data!R$1,GLOBE_recoded!$A$1:$K$1,0),FALSE)</f>
        <v>#N/A</v>
      </c>
      <c r="S11" t="e">
        <f>VLOOKUP($B11,GLOBE_recoded!$A$1:$K$59,MATCH(Research_data!S$1,GLOBE_recoded!$A$1:$K$1,0),FALSE)</f>
        <v>#N/A</v>
      </c>
      <c r="T11" t="e">
        <f>VLOOKUP($B11,GLOBE_recoded!$A$1:$K$59,MATCH(Research_data!T$1,GLOBE_recoded!$A$1:$K$1,0),FALSE)</f>
        <v>#N/A</v>
      </c>
      <c r="U11" t="e">
        <f>VLOOKUP($B11,GLOBE_recoded!$A$1:$K$59,MATCH(Research_data!U$1,GLOBE_recoded!$A$1:$K$1,0),FALSE)</f>
        <v>#N/A</v>
      </c>
      <c r="V11" t="e">
        <f>VLOOKUP($B11,GLOBE_recoded!$A$1:$K$59,MATCH(Research_data!V$1,GLOBE_recoded!$A$1:$K$1,0),FALSE)</f>
        <v>#N/A</v>
      </c>
    </row>
    <row r="12" spans="1:22" x14ac:dyDescent="0.35">
      <c r="A12" t="s">
        <v>2</v>
      </c>
      <c r="B12" t="s">
        <v>248</v>
      </c>
      <c r="C12">
        <v>2018</v>
      </c>
      <c r="D12">
        <v>2.694</v>
      </c>
      <c r="E12">
        <v>7.6310000000000002</v>
      </c>
      <c r="F12">
        <v>0.50800000000000001</v>
      </c>
      <c r="G12">
        <v>53.575000000000003</v>
      </c>
      <c r="H12">
        <v>0.374</v>
      </c>
      <c r="I12">
        <v>-9.5000000000000001E-2</v>
      </c>
      <c r="J12">
        <v>0.92800000000000005</v>
      </c>
      <c r="K12">
        <v>0.38500000000000001</v>
      </c>
      <c r="L12">
        <v>0.40500000000000003</v>
      </c>
      <c r="M12" t="e">
        <f>VLOOKUP($B12,GLOBE_recoded!$A$1:$K$59,MATCH(Research_data!M$1,GLOBE_recoded!$A$1:$K$1,0),FALSE)</f>
        <v>#N/A</v>
      </c>
      <c r="N12" t="e">
        <f>VLOOKUP($B12,GLOBE_recoded!$A$1:$K$59,MATCH(Research_data!N$1,GLOBE_recoded!$A$1:$K$1,0),FALSE)</f>
        <v>#N/A</v>
      </c>
      <c r="O12" t="e">
        <f>VLOOKUP($B12,GLOBE_recoded!$A$1:$K$59,MATCH(Research_data!O$1,GLOBE_recoded!$A$1:$K$1,0),FALSE)</f>
        <v>#N/A</v>
      </c>
      <c r="P12" t="e">
        <f>VLOOKUP($B12,GLOBE_recoded!$A$1:$K$59,MATCH(Research_data!P$1,GLOBE_recoded!$A$1:$K$1,0),FALSE)</f>
        <v>#N/A</v>
      </c>
      <c r="Q12" t="e">
        <f>VLOOKUP($B12,GLOBE_recoded!$A$1:$K$59,MATCH(Research_data!Q$1,GLOBE_recoded!$A$1:$K$1,0),FALSE)</f>
        <v>#N/A</v>
      </c>
      <c r="R12" t="e">
        <f>VLOOKUP($B12,GLOBE_recoded!$A$1:$K$59,MATCH(Research_data!R$1,GLOBE_recoded!$A$1:$K$1,0),FALSE)</f>
        <v>#N/A</v>
      </c>
      <c r="S12" t="e">
        <f>VLOOKUP($B12,GLOBE_recoded!$A$1:$K$59,MATCH(Research_data!S$1,GLOBE_recoded!$A$1:$K$1,0),FALSE)</f>
        <v>#N/A</v>
      </c>
      <c r="T12" t="e">
        <f>VLOOKUP($B12,GLOBE_recoded!$A$1:$K$59,MATCH(Research_data!T$1,GLOBE_recoded!$A$1:$K$1,0),FALSE)</f>
        <v>#N/A</v>
      </c>
      <c r="U12" t="e">
        <f>VLOOKUP($B12,GLOBE_recoded!$A$1:$K$59,MATCH(Research_data!U$1,GLOBE_recoded!$A$1:$K$1,0),FALSE)</f>
        <v>#N/A</v>
      </c>
      <c r="V12" t="e">
        <f>VLOOKUP($B12,GLOBE_recoded!$A$1:$K$59,MATCH(Research_data!V$1,GLOBE_recoded!$A$1:$K$1,0),FALSE)</f>
        <v>#N/A</v>
      </c>
    </row>
    <row r="13" spans="1:22" x14ac:dyDescent="0.35">
      <c r="A13" t="s">
        <v>2</v>
      </c>
      <c r="B13" t="s">
        <v>248</v>
      </c>
      <c r="C13">
        <v>2019</v>
      </c>
      <c r="D13">
        <v>2.375</v>
      </c>
      <c r="E13">
        <v>7.64</v>
      </c>
      <c r="F13">
        <v>0.42</v>
      </c>
      <c r="G13">
        <v>53.9</v>
      </c>
      <c r="H13">
        <v>0.39400000000000002</v>
      </c>
      <c r="I13">
        <v>-0.109</v>
      </c>
      <c r="J13">
        <v>0.92400000000000004</v>
      </c>
      <c r="K13">
        <v>0.32400000000000001</v>
      </c>
      <c r="L13">
        <v>0.502</v>
      </c>
      <c r="M13" t="e">
        <f>VLOOKUP($B13,GLOBE_recoded!$A$1:$K$59,MATCH(Research_data!M$1,GLOBE_recoded!$A$1:$K$1,0),FALSE)</f>
        <v>#N/A</v>
      </c>
      <c r="N13" t="e">
        <f>VLOOKUP($B13,GLOBE_recoded!$A$1:$K$59,MATCH(Research_data!N$1,GLOBE_recoded!$A$1:$K$1,0),FALSE)</f>
        <v>#N/A</v>
      </c>
      <c r="O13" t="e">
        <f>VLOOKUP($B13,GLOBE_recoded!$A$1:$K$59,MATCH(Research_data!O$1,GLOBE_recoded!$A$1:$K$1,0),FALSE)</f>
        <v>#N/A</v>
      </c>
      <c r="P13" t="e">
        <f>VLOOKUP($B13,GLOBE_recoded!$A$1:$K$59,MATCH(Research_data!P$1,GLOBE_recoded!$A$1:$K$1,0),FALSE)</f>
        <v>#N/A</v>
      </c>
      <c r="Q13" t="e">
        <f>VLOOKUP($B13,GLOBE_recoded!$A$1:$K$59,MATCH(Research_data!Q$1,GLOBE_recoded!$A$1:$K$1,0),FALSE)</f>
        <v>#N/A</v>
      </c>
      <c r="R13" t="e">
        <f>VLOOKUP($B13,GLOBE_recoded!$A$1:$K$59,MATCH(Research_data!R$1,GLOBE_recoded!$A$1:$K$1,0),FALSE)</f>
        <v>#N/A</v>
      </c>
      <c r="S13" t="e">
        <f>VLOOKUP($B13,GLOBE_recoded!$A$1:$K$59,MATCH(Research_data!S$1,GLOBE_recoded!$A$1:$K$1,0),FALSE)</f>
        <v>#N/A</v>
      </c>
      <c r="T13" t="e">
        <f>VLOOKUP($B13,GLOBE_recoded!$A$1:$K$59,MATCH(Research_data!T$1,GLOBE_recoded!$A$1:$K$1,0),FALSE)</f>
        <v>#N/A</v>
      </c>
      <c r="U13" t="e">
        <f>VLOOKUP($B13,GLOBE_recoded!$A$1:$K$59,MATCH(Research_data!U$1,GLOBE_recoded!$A$1:$K$1,0),FALSE)</f>
        <v>#N/A</v>
      </c>
      <c r="V13" t="e">
        <f>VLOOKUP($B13,GLOBE_recoded!$A$1:$K$59,MATCH(Research_data!V$1,GLOBE_recoded!$A$1:$K$1,0),FALSE)</f>
        <v>#N/A</v>
      </c>
    </row>
    <row r="14" spans="1:22" x14ac:dyDescent="0.35">
      <c r="A14" t="s">
        <v>2</v>
      </c>
      <c r="B14" t="s">
        <v>248</v>
      </c>
      <c r="C14">
        <v>2021</v>
      </c>
      <c r="D14">
        <v>2.4359999999999999</v>
      </c>
      <c r="E14">
        <v>7.3250000000000002</v>
      </c>
      <c r="F14">
        <v>0.45400000000000001</v>
      </c>
      <c r="G14">
        <v>54.55</v>
      </c>
      <c r="H14">
        <v>0.39400000000000002</v>
      </c>
      <c r="I14">
        <v>-8.5000000000000006E-2</v>
      </c>
      <c r="J14">
        <v>0.94599999999999995</v>
      </c>
      <c r="K14">
        <v>0.17899999999999999</v>
      </c>
      <c r="L14">
        <v>0.60699999999999998</v>
      </c>
      <c r="M14" t="e">
        <f>VLOOKUP($B14,GLOBE_recoded!$A$1:$K$59,MATCH(Research_data!M$1,GLOBE_recoded!$A$1:$K$1,0),FALSE)</f>
        <v>#N/A</v>
      </c>
      <c r="N14" t="e">
        <f>VLOOKUP($B14,GLOBE_recoded!$A$1:$K$59,MATCH(Research_data!N$1,GLOBE_recoded!$A$1:$K$1,0),FALSE)</f>
        <v>#N/A</v>
      </c>
      <c r="O14" t="e">
        <f>VLOOKUP($B14,GLOBE_recoded!$A$1:$K$59,MATCH(Research_data!O$1,GLOBE_recoded!$A$1:$K$1,0),FALSE)</f>
        <v>#N/A</v>
      </c>
      <c r="P14" t="e">
        <f>VLOOKUP($B14,GLOBE_recoded!$A$1:$K$59,MATCH(Research_data!P$1,GLOBE_recoded!$A$1:$K$1,0),FALSE)</f>
        <v>#N/A</v>
      </c>
      <c r="Q14" t="e">
        <f>VLOOKUP($B14,GLOBE_recoded!$A$1:$K$59,MATCH(Research_data!Q$1,GLOBE_recoded!$A$1:$K$1,0),FALSE)</f>
        <v>#N/A</v>
      </c>
      <c r="R14" t="e">
        <f>VLOOKUP($B14,GLOBE_recoded!$A$1:$K$59,MATCH(Research_data!R$1,GLOBE_recoded!$A$1:$K$1,0),FALSE)</f>
        <v>#N/A</v>
      </c>
      <c r="S14" t="e">
        <f>VLOOKUP($B14,GLOBE_recoded!$A$1:$K$59,MATCH(Research_data!S$1,GLOBE_recoded!$A$1:$K$1,0),FALSE)</f>
        <v>#N/A</v>
      </c>
      <c r="T14" t="e">
        <f>VLOOKUP($B14,GLOBE_recoded!$A$1:$K$59,MATCH(Research_data!T$1,GLOBE_recoded!$A$1:$K$1,0),FALSE)</f>
        <v>#N/A</v>
      </c>
      <c r="U14" t="e">
        <f>VLOOKUP($B14,GLOBE_recoded!$A$1:$K$59,MATCH(Research_data!U$1,GLOBE_recoded!$A$1:$K$1,0),FALSE)</f>
        <v>#N/A</v>
      </c>
      <c r="V14" t="e">
        <f>VLOOKUP($B14,GLOBE_recoded!$A$1:$K$59,MATCH(Research_data!V$1,GLOBE_recoded!$A$1:$K$1,0),FALSE)</f>
        <v>#N/A</v>
      </c>
    </row>
    <row r="15" spans="1:22" x14ac:dyDescent="0.35">
      <c r="A15" t="s">
        <v>2</v>
      </c>
      <c r="B15" t="s">
        <v>248</v>
      </c>
      <c r="C15">
        <v>2022</v>
      </c>
      <c r="D15">
        <v>1.2809999999999999</v>
      </c>
      <c r="F15">
        <v>0.22800000000000001</v>
      </c>
      <c r="G15">
        <v>54.875</v>
      </c>
      <c r="H15">
        <v>0.36799999999999999</v>
      </c>
      <c r="J15">
        <v>0.73299999999999998</v>
      </c>
      <c r="K15">
        <v>0.20599999999999999</v>
      </c>
      <c r="L15">
        <v>0.57599999999999996</v>
      </c>
      <c r="M15" t="e">
        <f>VLOOKUP($B15,GLOBE_recoded!$A$1:$K$59,MATCH(Research_data!M$1,GLOBE_recoded!$A$1:$K$1,0),FALSE)</f>
        <v>#N/A</v>
      </c>
      <c r="N15" t="e">
        <f>VLOOKUP($B15,GLOBE_recoded!$A$1:$K$59,MATCH(Research_data!N$1,GLOBE_recoded!$A$1:$K$1,0),FALSE)</f>
        <v>#N/A</v>
      </c>
      <c r="O15" t="e">
        <f>VLOOKUP($B15,GLOBE_recoded!$A$1:$K$59,MATCH(Research_data!O$1,GLOBE_recoded!$A$1:$K$1,0),FALSE)</f>
        <v>#N/A</v>
      </c>
      <c r="P15" t="e">
        <f>VLOOKUP($B15,GLOBE_recoded!$A$1:$K$59,MATCH(Research_data!P$1,GLOBE_recoded!$A$1:$K$1,0),FALSE)</f>
        <v>#N/A</v>
      </c>
      <c r="Q15" t="e">
        <f>VLOOKUP($B15,GLOBE_recoded!$A$1:$K$59,MATCH(Research_data!Q$1,GLOBE_recoded!$A$1:$K$1,0),FALSE)</f>
        <v>#N/A</v>
      </c>
      <c r="R15" t="e">
        <f>VLOOKUP($B15,GLOBE_recoded!$A$1:$K$59,MATCH(Research_data!R$1,GLOBE_recoded!$A$1:$K$1,0),FALSE)</f>
        <v>#N/A</v>
      </c>
      <c r="S15" t="e">
        <f>VLOOKUP($B15,GLOBE_recoded!$A$1:$K$59,MATCH(Research_data!S$1,GLOBE_recoded!$A$1:$K$1,0),FALSE)</f>
        <v>#N/A</v>
      </c>
      <c r="T15" t="e">
        <f>VLOOKUP($B15,GLOBE_recoded!$A$1:$K$59,MATCH(Research_data!T$1,GLOBE_recoded!$A$1:$K$1,0),FALSE)</f>
        <v>#N/A</v>
      </c>
      <c r="U15" t="e">
        <f>VLOOKUP($B15,GLOBE_recoded!$A$1:$K$59,MATCH(Research_data!U$1,GLOBE_recoded!$A$1:$K$1,0),FALSE)</f>
        <v>#N/A</v>
      </c>
      <c r="V15" t="e">
        <f>VLOOKUP($B15,GLOBE_recoded!$A$1:$K$59,MATCH(Research_data!V$1,GLOBE_recoded!$A$1:$K$1,0),FALSE)</f>
        <v>#N/A</v>
      </c>
    </row>
    <row r="16" spans="1:22" x14ac:dyDescent="0.35">
      <c r="A16" t="s">
        <v>2</v>
      </c>
      <c r="B16" t="s">
        <v>248</v>
      </c>
      <c r="C16">
        <v>2023</v>
      </c>
      <c r="D16">
        <v>1.446</v>
      </c>
      <c r="F16">
        <v>0.36799999999999999</v>
      </c>
      <c r="G16">
        <v>55.2</v>
      </c>
      <c r="H16">
        <v>0.22800000000000001</v>
      </c>
      <c r="J16">
        <v>0.73799999999999999</v>
      </c>
      <c r="K16">
        <v>0.26100000000000001</v>
      </c>
      <c r="L16">
        <v>0.46</v>
      </c>
      <c r="M16" t="e">
        <f>VLOOKUP($B16,GLOBE_recoded!$A$1:$K$59,MATCH(Research_data!M$1,GLOBE_recoded!$A$1:$K$1,0),FALSE)</f>
        <v>#N/A</v>
      </c>
      <c r="N16" t="e">
        <f>VLOOKUP($B16,GLOBE_recoded!$A$1:$K$59,MATCH(Research_data!N$1,GLOBE_recoded!$A$1:$K$1,0),FALSE)</f>
        <v>#N/A</v>
      </c>
      <c r="O16" t="e">
        <f>VLOOKUP($B16,GLOBE_recoded!$A$1:$K$59,MATCH(Research_data!O$1,GLOBE_recoded!$A$1:$K$1,0),FALSE)</f>
        <v>#N/A</v>
      </c>
      <c r="P16" t="e">
        <f>VLOOKUP($B16,GLOBE_recoded!$A$1:$K$59,MATCH(Research_data!P$1,GLOBE_recoded!$A$1:$K$1,0),FALSE)</f>
        <v>#N/A</v>
      </c>
      <c r="Q16" t="e">
        <f>VLOOKUP($B16,GLOBE_recoded!$A$1:$K$59,MATCH(Research_data!Q$1,GLOBE_recoded!$A$1:$K$1,0),FALSE)</f>
        <v>#N/A</v>
      </c>
      <c r="R16" t="e">
        <f>VLOOKUP($B16,GLOBE_recoded!$A$1:$K$59,MATCH(Research_data!R$1,GLOBE_recoded!$A$1:$K$1,0),FALSE)</f>
        <v>#N/A</v>
      </c>
      <c r="S16" t="e">
        <f>VLOOKUP($B16,GLOBE_recoded!$A$1:$K$59,MATCH(Research_data!S$1,GLOBE_recoded!$A$1:$K$1,0),FALSE)</f>
        <v>#N/A</v>
      </c>
      <c r="T16" t="e">
        <f>VLOOKUP($B16,GLOBE_recoded!$A$1:$K$59,MATCH(Research_data!T$1,GLOBE_recoded!$A$1:$K$1,0),FALSE)</f>
        <v>#N/A</v>
      </c>
      <c r="U16" t="e">
        <f>VLOOKUP($B16,GLOBE_recoded!$A$1:$K$59,MATCH(Research_data!U$1,GLOBE_recoded!$A$1:$K$1,0),FALSE)</f>
        <v>#N/A</v>
      </c>
      <c r="V16" t="e">
        <f>VLOOKUP($B16,GLOBE_recoded!$A$1:$K$59,MATCH(Research_data!V$1,GLOBE_recoded!$A$1:$K$1,0),FALSE)</f>
        <v>#N/A</v>
      </c>
    </row>
    <row r="17" spans="1:22" x14ac:dyDescent="0.35">
      <c r="A17" t="s">
        <v>3</v>
      </c>
      <c r="B17" t="s">
        <v>214</v>
      </c>
      <c r="C17">
        <v>2007</v>
      </c>
      <c r="D17">
        <v>4.6340000000000003</v>
      </c>
      <c r="E17">
        <v>9.1219999999999999</v>
      </c>
      <c r="F17">
        <v>0.82099999999999995</v>
      </c>
      <c r="G17">
        <v>66.760000000000005</v>
      </c>
      <c r="H17">
        <v>0.52900000000000003</v>
      </c>
      <c r="I17">
        <v>-1.2999999999999999E-2</v>
      </c>
      <c r="J17">
        <v>0.875</v>
      </c>
      <c r="K17">
        <v>0.48899999999999999</v>
      </c>
      <c r="L17">
        <v>0.246</v>
      </c>
      <c r="M17">
        <f>VLOOKUP($B17,GLOBE_recoded!$A$1:$K$59,MATCH(Research_data!M$1,GLOBE_recoded!$A$1:$K$1,0),FALSE)</f>
        <v>5.3683333333333314</v>
      </c>
      <c r="N17">
        <f>VLOOKUP($B17,GLOBE_recoded!$A$1:$K$59,MATCH(Research_data!N$1,GLOBE_recoded!$A$1:$K$1,0),FALSE)</f>
        <v>5.4208333333333334</v>
      </c>
      <c r="O17">
        <f>VLOOKUP($B17,GLOBE_recoded!$A$1:$K$59,MATCH(Research_data!O$1,GLOBE_recoded!$A$1:$K$1,0),FALSE)</f>
        <v>3.5169444444444453</v>
      </c>
      <c r="P17">
        <f>VLOOKUP($B17,GLOBE_recoded!$A$1:$K$59,MATCH(Research_data!P$1,GLOBE_recoded!$A$1:$K$1,0),FALSE)</f>
        <v>4.4416666666666664</v>
      </c>
      <c r="Q17">
        <f>VLOOKUP($B17,GLOBE_recoded!$A$1:$K$59,MATCH(Research_data!Q$1,GLOBE_recoded!$A$1:$K$1,0),FALSE)</f>
        <v>5.3388888888888886</v>
      </c>
      <c r="R17">
        <f>VLOOKUP($B17,GLOBE_recoded!$A$1:$K$59,MATCH(Research_data!R$1,GLOBE_recoded!$A$1:$K$1,0),FALSE)</f>
        <v>5.6333333333333337</v>
      </c>
      <c r="S17">
        <f>VLOOKUP($B17,GLOBE_recoded!$A$1:$K$59,MATCH(Research_data!S$1,GLOBE_recoded!$A$1:$K$1,0),FALSE)</f>
        <v>5.2236111111111114</v>
      </c>
      <c r="T17">
        <f>VLOOKUP($B17,GLOBE_recoded!$A$1:$K$59,MATCH(Research_data!T$1,GLOBE_recoded!$A$1:$K$1,0),FALSE)</f>
        <v>4.1886111111111104</v>
      </c>
      <c r="U17">
        <f>VLOOKUP($B17,GLOBE_recoded!$A$1:$K$59,MATCH(Research_data!U$1,GLOBE_recoded!$A$1:$K$1,0),FALSE)</f>
        <v>4.4111111111111123</v>
      </c>
      <c r="V17" t="str">
        <f>VLOOKUP($B17,GLOBE_recoded!$A$1:$K$59,MATCH(Research_data!V$1,GLOBE_recoded!$A$1:$K$1,0),FALSE)</f>
        <v>Eastern Europe</v>
      </c>
    </row>
    <row r="18" spans="1:22" x14ac:dyDescent="0.35">
      <c r="A18" t="s">
        <v>3</v>
      </c>
      <c r="B18" t="s">
        <v>214</v>
      </c>
      <c r="C18">
        <v>2009</v>
      </c>
      <c r="D18">
        <v>5.4850000000000003</v>
      </c>
      <c r="E18">
        <v>9.2409999999999997</v>
      </c>
      <c r="F18">
        <v>0.83299999999999996</v>
      </c>
      <c r="G18">
        <v>67.319999999999993</v>
      </c>
      <c r="H18">
        <v>0.52500000000000002</v>
      </c>
      <c r="I18">
        <v>-0.16200000000000001</v>
      </c>
      <c r="J18">
        <v>0.86399999999999999</v>
      </c>
      <c r="K18">
        <v>0.56399999999999995</v>
      </c>
      <c r="L18">
        <v>0.27900000000000003</v>
      </c>
      <c r="M18">
        <f>VLOOKUP($B18,GLOBE_recoded!$A$1:$K$59,MATCH(Research_data!M$1,GLOBE_recoded!$A$1:$K$1,0),FALSE)</f>
        <v>5.3683333333333314</v>
      </c>
      <c r="N18">
        <f>VLOOKUP($B18,GLOBE_recoded!$A$1:$K$59,MATCH(Research_data!N$1,GLOBE_recoded!$A$1:$K$1,0),FALSE)</f>
        <v>5.4208333333333334</v>
      </c>
      <c r="O18">
        <f>VLOOKUP($B18,GLOBE_recoded!$A$1:$K$59,MATCH(Research_data!O$1,GLOBE_recoded!$A$1:$K$1,0),FALSE)</f>
        <v>3.5169444444444453</v>
      </c>
      <c r="P18">
        <f>VLOOKUP($B18,GLOBE_recoded!$A$1:$K$59,MATCH(Research_data!P$1,GLOBE_recoded!$A$1:$K$1,0),FALSE)</f>
        <v>4.4416666666666664</v>
      </c>
      <c r="Q18">
        <f>VLOOKUP($B18,GLOBE_recoded!$A$1:$K$59,MATCH(Research_data!Q$1,GLOBE_recoded!$A$1:$K$1,0),FALSE)</f>
        <v>5.3388888888888886</v>
      </c>
      <c r="R18">
        <f>VLOOKUP($B18,GLOBE_recoded!$A$1:$K$59,MATCH(Research_data!R$1,GLOBE_recoded!$A$1:$K$1,0),FALSE)</f>
        <v>5.6333333333333337</v>
      </c>
      <c r="S18">
        <f>VLOOKUP($B18,GLOBE_recoded!$A$1:$K$59,MATCH(Research_data!S$1,GLOBE_recoded!$A$1:$K$1,0),FALSE)</f>
        <v>5.2236111111111114</v>
      </c>
      <c r="T18">
        <f>VLOOKUP($B18,GLOBE_recoded!$A$1:$K$59,MATCH(Research_data!T$1,GLOBE_recoded!$A$1:$K$1,0),FALSE)</f>
        <v>4.1886111111111104</v>
      </c>
      <c r="U18">
        <f>VLOOKUP($B18,GLOBE_recoded!$A$1:$K$59,MATCH(Research_data!U$1,GLOBE_recoded!$A$1:$K$1,0),FALSE)</f>
        <v>4.4111111111111123</v>
      </c>
      <c r="V18" t="str">
        <f>VLOOKUP($B18,GLOBE_recoded!$A$1:$K$59,MATCH(Research_data!V$1,GLOBE_recoded!$A$1:$K$1,0),FALSE)</f>
        <v>Eastern Europe</v>
      </c>
    </row>
    <row r="19" spans="1:22" x14ac:dyDescent="0.35">
      <c r="A19" t="s">
        <v>3</v>
      </c>
      <c r="B19" t="s">
        <v>214</v>
      </c>
      <c r="C19">
        <v>2010</v>
      </c>
      <c r="D19">
        <v>5.2690000000000001</v>
      </c>
      <c r="E19">
        <v>9.2829999999999995</v>
      </c>
      <c r="F19">
        <v>0.73299999999999998</v>
      </c>
      <c r="G19">
        <v>67.599999999999994</v>
      </c>
      <c r="H19">
        <v>0.56899999999999995</v>
      </c>
      <c r="I19">
        <v>-0.17599999999999999</v>
      </c>
      <c r="J19">
        <v>0.72599999999999998</v>
      </c>
      <c r="K19">
        <v>0.57599999999999996</v>
      </c>
      <c r="L19">
        <v>0.3</v>
      </c>
      <c r="M19">
        <f>VLOOKUP($B19,GLOBE_recoded!$A$1:$K$59,MATCH(Research_data!M$1,GLOBE_recoded!$A$1:$K$1,0),FALSE)</f>
        <v>5.3683333333333314</v>
      </c>
      <c r="N19">
        <f>VLOOKUP($B19,GLOBE_recoded!$A$1:$K$59,MATCH(Research_data!N$1,GLOBE_recoded!$A$1:$K$1,0),FALSE)</f>
        <v>5.4208333333333334</v>
      </c>
      <c r="O19">
        <f>VLOOKUP($B19,GLOBE_recoded!$A$1:$K$59,MATCH(Research_data!O$1,GLOBE_recoded!$A$1:$K$1,0),FALSE)</f>
        <v>3.5169444444444453</v>
      </c>
      <c r="P19">
        <f>VLOOKUP($B19,GLOBE_recoded!$A$1:$K$59,MATCH(Research_data!P$1,GLOBE_recoded!$A$1:$K$1,0),FALSE)</f>
        <v>4.4416666666666664</v>
      </c>
      <c r="Q19">
        <f>VLOOKUP($B19,GLOBE_recoded!$A$1:$K$59,MATCH(Research_data!Q$1,GLOBE_recoded!$A$1:$K$1,0),FALSE)</f>
        <v>5.3388888888888886</v>
      </c>
      <c r="R19">
        <f>VLOOKUP($B19,GLOBE_recoded!$A$1:$K$59,MATCH(Research_data!R$1,GLOBE_recoded!$A$1:$K$1,0),FALSE)</f>
        <v>5.6333333333333337</v>
      </c>
      <c r="S19">
        <f>VLOOKUP($B19,GLOBE_recoded!$A$1:$K$59,MATCH(Research_data!S$1,GLOBE_recoded!$A$1:$K$1,0),FALSE)</f>
        <v>5.2236111111111114</v>
      </c>
      <c r="T19">
        <f>VLOOKUP($B19,GLOBE_recoded!$A$1:$K$59,MATCH(Research_data!T$1,GLOBE_recoded!$A$1:$K$1,0),FALSE)</f>
        <v>4.1886111111111104</v>
      </c>
      <c r="U19">
        <f>VLOOKUP($B19,GLOBE_recoded!$A$1:$K$59,MATCH(Research_data!U$1,GLOBE_recoded!$A$1:$K$1,0),FALSE)</f>
        <v>4.4111111111111123</v>
      </c>
      <c r="V19" t="str">
        <f>VLOOKUP($B19,GLOBE_recoded!$A$1:$K$59,MATCH(Research_data!V$1,GLOBE_recoded!$A$1:$K$1,0),FALSE)</f>
        <v>Eastern Europe</v>
      </c>
    </row>
    <row r="20" spans="1:22" x14ac:dyDescent="0.35">
      <c r="A20" t="s">
        <v>3</v>
      </c>
      <c r="B20" t="s">
        <v>214</v>
      </c>
      <c r="C20">
        <v>2011</v>
      </c>
      <c r="D20">
        <v>5.867</v>
      </c>
      <c r="E20">
        <v>9.31</v>
      </c>
      <c r="F20">
        <v>0.75900000000000001</v>
      </c>
      <c r="G20">
        <v>67.88</v>
      </c>
      <c r="H20">
        <v>0.48699999999999999</v>
      </c>
      <c r="I20">
        <v>-0.20899999999999999</v>
      </c>
      <c r="J20">
        <v>0.877</v>
      </c>
      <c r="K20">
        <v>0.56599999999999995</v>
      </c>
      <c r="L20">
        <v>0.25700000000000001</v>
      </c>
      <c r="M20">
        <f>VLOOKUP($B20,GLOBE_recoded!$A$1:$K$59,MATCH(Research_data!M$1,GLOBE_recoded!$A$1:$K$1,0),FALSE)</f>
        <v>5.3683333333333314</v>
      </c>
      <c r="N20">
        <f>VLOOKUP($B20,GLOBE_recoded!$A$1:$K$59,MATCH(Research_data!N$1,GLOBE_recoded!$A$1:$K$1,0),FALSE)</f>
        <v>5.4208333333333334</v>
      </c>
      <c r="O20">
        <f>VLOOKUP($B20,GLOBE_recoded!$A$1:$K$59,MATCH(Research_data!O$1,GLOBE_recoded!$A$1:$K$1,0),FALSE)</f>
        <v>3.5169444444444453</v>
      </c>
      <c r="P20">
        <f>VLOOKUP($B20,GLOBE_recoded!$A$1:$K$59,MATCH(Research_data!P$1,GLOBE_recoded!$A$1:$K$1,0),FALSE)</f>
        <v>4.4416666666666664</v>
      </c>
      <c r="Q20">
        <f>VLOOKUP($B20,GLOBE_recoded!$A$1:$K$59,MATCH(Research_data!Q$1,GLOBE_recoded!$A$1:$K$1,0),FALSE)</f>
        <v>5.3388888888888886</v>
      </c>
      <c r="R20">
        <f>VLOOKUP($B20,GLOBE_recoded!$A$1:$K$59,MATCH(Research_data!R$1,GLOBE_recoded!$A$1:$K$1,0),FALSE)</f>
        <v>5.6333333333333337</v>
      </c>
      <c r="S20">
        <f>VLOOKUP($B20,GLOBE_recoded!$A$1:$K$59,MATCH(Research_data!S$1,GLOBE_recoded!$A$1:$K$1,0),FALSE)</f>
        <v>5.2236111111111114</v>
      </c>
      <c r="T20">
        <f>VLOOKUP($B20,GLOBE_recoded!$A$1:$K$59,MATCH(Research_data!T$1,GLOBE_recoded!$A$1:$K$1,0),FALSE)</f>
        <v>4.1886111111111104</v>
      </c>
      <c r="U20">
        <f>VLOOKUP($B20,GLOBE_recoded!$A$1:$K$59,MATCH(Research_data!U$1,GLOBE_recoded!$A$1:$K$1,0),FALSE)</f>
        <v>4.4111111111111123</v>
      </c>
      <c r="V20" t="str">
        <f>VLOOKUP($B20,GLOBE_recoded!$A$1:$K$59,MATCH(Research_data!V$1,GLOBE_recoded!$A$1:$K$1,0),FALSE)</f>
        <v>Eastern Europe</v>
      </c>
    </row>
    <row r="21" spans="1:22" x14ac:dyDescent="0.35">
      <c r="A21" t="s">
        <v>3</v>
      </c>
      <c r="B21" t="s">
        <v>214</v>
      </c>
      <c r="C21">
        <v>2012</v>
      </c>
      <c r="D21">
        <v>5.51</v>
      </c>
      <c r="E21">
        <v>9.3260000000000005</v>
      </c>
      <c r="F21">
        <v>0.78500000000000003</v>
      </c>
      <c r="G21">
        <v>68.16</v>
      </c>
      <c r="H21">
        <v>0.60199999999999998</v>
      </c>
      <c r="I21">
        <v>-0.17299999999999999</v>
      </c>
      <c r="J21">
        <v>0.84799999999999998</v>
      </c>
      <c r="K21">
        <v>0.55300000000000005</v>
      </c>
      <c r="L21">
        <v>0.27100000000000002</v>
      </c>
      <c r="M21">
        <f>VLOOKUP($B21,GLOBE_recoded!$A$1:$K$59,MATCH(Research_data!M$1,GLOBE_recoded!$A$1:$K$1,0),FALSE)</f>
        <v>5.3683333333333314</v>
      </c>
      <c r="N21">
        <f>VLOOKUP($B21,GLOBE_recoded!$A$1:$K$59,MATCH(Research_data!N$1,GLOBE_recoded!$A$1:$K$1,0),FALSE)</f>
        <v>5.4208333333333334</v>
      </c>
      <c r="O21">
        <f>VLOOKUP($B21,GLOBE_recoded!$A$1:$K$59,MATCH(Research_data!O$1,GLOBE_recoded!$A$1:$K$1,0),FALSE)</f>
        <v>3.5169444444444453</v>
      </c>
      <c r="P21">
        <f>VLOOKUP($B21,GLOBE_recoded!$A$1:$K$59,MATCH(Research_data!P$1,GLOBE_recoded!$A$1:$K$1,0),FALSE)</f>
        <v>4.4416666666666664</v>
      </c>
      <c r="Q21">
        <f>VLOOKUP($B21,GLOBE_recoded!$A$1:$K$59,MATCH(Research_data!Q$1,GLOBE_recoded!$A$1:$K$1,0),FALSE)</f>
        <v>5.3388888888888886</v>
      </c>
      <c r="R21">
        <f>VLOOKUP($B21,GLOBE_recoded!$A$1:$K$59,MATCH(Research_data!R$1,GLOBE_recoded!$A$1:$K$1,0),FALSE)</f>
        <v>5.6333333333333337</v>
      </c>
      <c r="S21">
        <f>VLOOKUP($B21,GLOBE_recoded!$A$1:$K$59,MATCH(Research_data!S$1,GLOBE_recoded!$A$1:$K$1,0),FALSE)</f>
        <v>5.2236111111111114</v>
      </c>
      <c r="T21">
        <f>VLOOKUP($B21,GLOBE_recoded!$A$1:$K$59,MATCH(Research_data!T$1,GLOBE_recoded!$A$1:$K$1,0),FALSE)</f>
        <v>4.1886111111111104</v>
      </c>
      <c r="U21">
        <f>VLOOKUP($B21,GLOBE_recoded!$A$1:$K$59,MATCH(Research_data!U$1,GLOBE_recoded!$A$1:$K$1,0),FALSE)</f>
        <v>4.4111111111111123</v>
      </c>
      <c r="V21" t="str">
        <f>VLOOKUP($B21,GLOBE_recoded!$A$1:$K$59,MATCH(Research_data!V$1,GLOBE_recoded!$A$1:$K$1,0),FALSE)</f>
        <v>Eastern Europe</v>
      </c>
    </row>
    <row r="22" spans="1:22" x14ac:dyDescent="0.35">
      <c r="A22" t="s">
        <v>3</v>
      </c>
      <c r="B22" t="s">
        <v>214</v>
      </c>
      <c r="C22">
        <v>2013</v>
      </c>
      <c r="D22">
        <v>4.5510000000000002</v>
      </c>
      <c r="E22">
        <v>9.3379999999999992</v>
      </c>
      <c r="F22">
        <v>0.75900000000000001</v>
      </c>
      <c r="G22">
        <v>68.44</v>
      </c>
      <c r="H22">
        <v>0.63200000000000001</v>
      </c>
      <c r="I22">
        <v>-0.13100000000000001</v>
      </c>
      <c r="J22">
        <v>0.86299999999999999</v>
      </c>
      <c r="K22">
        <v>0.54100000000000004</v>
      </c>
      <c r="L22">
        <v>0.33800000000000002</v>
      </c>
      <c r="M22">
        <f>VLOOKUP($B22,GLOBE_recoded!$A$1:$K$59,MATCH(Research_data!M$1,GLOBE_recoded!$A$1:$K$1,0),FALSE)</f>
        <v>5.3683333333333314</v>
      </c>
      <c r="N22">
        <f>VLOOKUP($B22,GLOBE_recoded!$A$1:$K$59,MATCH(Research_data!N$1,GLOBE_recoded!$A$1:$K$1,0),FALSE)</f>
        <v>5.4208333333333334</v>
      </c>
      <c r="O22">
        <f>VLOOKUP($B22,GLOBE_recoded!$A$1:$K$59,MATCH(Research_data!O$1,GLOBE_recoded!$A$1:$K$1,0),FALSE)</f>
        <v>3.5169444444444453</v>
      </c>
      <c r="P22">
        <f>VLOOKUP($B22,GLOBE_recoded!$A$1:$K$59,MATCH(Research_data!P$1,GLOBE_recoded!$A$1:$K$1,0),FALSE)</f>
        <v>4.4416666666666664</v>
      </c>
      <c r="Q22">
        <f>VLOOKUP($B22,GLOBE_recoded!$A$1:$K$59,MATCH(Research_data!Q$1,GLOBE_recoded!$A$1:$K$1,0),FALSE)</f>
        <v>5.3388888888888886</v>
      </c>
      <c r="R22">
        <f>VLOOKUP($B22,GLOBE_recoded!$A$1:$K$59,MATCH(Research_data!R$1,GLOBE_recoded!$A$1:$K$1,0),FALSE)</f>
        <v>5.6333333333333337</v>
      </c>
      <c r="S22">
        <f>VLOOKUP($B22,GLOBE_recoded!$A$1:$K$59,MATCH(Research_data!S$1,GLOBE_recoded!$A$1:$K$1,0),FALSE)</f>
        <v>5.2236111111111114</v>
      </c>
      <c r="T22">
        <f>VLOOKUP($B22,GLOBE_recoded!$A$1:$K$59,MATCH(Research_data!T$1,GLOBE_recoded!$A$1:$K$1,0),FALSE)</f>
        <v>4.1886111111111104</v>
      </c>
      <c r="U22">
        <f>VLOOKUP($B22,GLOBE_recoded!$A$1:$K$59,MATCH(Research_data!U$1,GLOBE_recoded!$A$1:$K$1,0),FALSE)</f>
        <v>4.4111111111111123</v>
      </c>
      <c r="V22" t="str">
        <f>VLOOKUP($B22,GLOBE_recoded!$A$1:$K$59,MATCH(Research_data!V$1,GLOBE_recoded!$A$1:$K$1,0),FALSE)</f>
        <v>Eastern Europe</v>
      </c>
    </row>
    <row r="23" spans="1:22" x14ac:dyDescent="0.35">
      <c r="A23" t="s">
        <v>3</v>
      </c>
      <c r="B23" t="s">
        <v>214</v>
      </c>
      <c r="C23">
        <v>2014</v>
      </c>
      <c r="D23">
        <v>4.8140000000000001</v>
      </c>
      <c r="E23">
        <v>9.3580000000000005</v>
      </c>
      <c r="F23">
        <v>0.626</v>
      </c>
      <c r="G23">
        <v>68.72</v>
      </c>
      <c r="H23">
        <v>0.73499999999999999</v>
      </c>
      <c r="I23">
        <v>-2.9000000000000001E-2</v>
      </c>
      <c r="J23">
        <v>0.88300000000000001</v>
      </c>
      <c r="K23">
        <v>0.57299999999999995</v>
      </c>
      <c r="L23">
        <v>0.33500000000000002</v>
      </c>
      <c r="M23">
        <f>VLOOKUP($B23,GLOBE_recoded!$A$1:$K$59,MATCH(Research_data!M$1,GLOBE_recoded!$A$1:$K$1,0),FALSE)</f>
        <v>5.3683333333333314</v>
      </c>
      <c r="N23">
        <f>VLOOKUP($B23,GLOBE_recoded!$A$1:$K$59,MATCH(Research_data!N$1,GLOBE_recoded!$A$1:$K$1,0),FALSE)</f>
        <v>5.4208333333333334</v>
      </c>
      <c r="O23">
        <f>VLOOKUP($B23,GLOBE_recoded!$A$1:$K$59,MATCH(Research_data!O$1,GLOBE_recoded!$A$1:$K$1,0),FALSE)</f>
        <v>3.5169444444444453</v>
      </c>
      <c r="P23">
        <f>VLOOKUP($B23,GLOBE_recoded!$A$1:$K$59,MATCH(Research_data!P$1,GLOBE_recoded!$A$1:$K$1,0),FALSE)</f>
        <v>4.4416666666666664</v>
      </c>
      <c r="Q23">
        <f>VLOOKUP($B23,GLOBE_recoded!$A$1:$K$59,MATCH(Research_data!Q$1,GLOBE_recoded!$A$1:$K$1,0),FALSE)</f>
        <v>5.3388888888888886</v>
      </c>
      <c r="R23">
        <f>VLOOKUP($B23,GLOBE_recoded!$A$1:$K$59,MATCH(Research_data!R$1,GLOBE_recoded!$A$1:$K$1,0),FALSE)</f>
        <v>5.6333333333333337</v>
      </c>
      <c r="S23">
        <f>VLOOKUP($B23,GLOBE_recoded!$A$1:$K$59,MATCH(Research_data!S$1,GLOBE_recoded!$A$1:$K$1,0),FALSE)</f>
        <v>5.2236111111111114</v>
      </c>
      <c r="T23">
        <f>VLOOKUP($B23,GLOBE_recoded!$A$1:$K$59,MATCH(Research_data!T$1,GLOBE_recoded!$A$1:$K$1,0),FALSE)</f>
        <v>4.1886111111111104</v>
      </c>
      <c r="U23">
        <f>VLOOKUP($B23,GLOBE_recoded!$A$1:$K$59,MATCH(Research_data!U$1,GLOBE_recoded!$A$1:$K$1,0),FALSE)</f>
        <v>4.4111111111111123</v>
      </c>
      <c r="V23" t="str">
        <f>VLOOKUP($B23,GLOBE_recoded!$A$1:$K$59,MATCH(Research_data!V$1,GLOBE_recoded!$A$1:$K$1,0),FALSE)</f>
        <v>Eastern Europe</v>
      </c>
    </row>
    <row r="24" spans="1:22" x14ac:dyDescent="0.35">
      <c r="A24" t="s">
        <v>3</v>
      </c>
      <c r="B24" t="s">
        <v>214</v>
      </c>
      <c r="C24">
        <v>2015</v>
      </c>
      <c r="D24">
        <v>4.6070000000000002</v>
      </c>
      <c r="E24">
        <v>9.3819999999999997</v>
      </c>
      <c r="F24">
        <v>0.63900000000000001</v>
      </c>
      <c r="G24">
        <v>69</v>
      </c>
      <c r="H24">
        <v>0.70399999999999996</v>
      </c>
      <c r="I24">
        <v>-8.5000000000000006E-2</v>
      </c>
      <c r="J24">
        <v>0.88500000000000001</v>
      </c>
      <c r="K24">
        <v>0.57899999999999996</v>
      </c>
      <c r="L24">
        <v>0.35</v>
      </c>
      <c r="M24">
        <f>VLOOKUP($B24,GLOBE_recoded!$A$1:$K$59,MATCH(Research_data!M$1,GLOBE_recoded!$A$1:$K$1,0),FALSE)</f>
        <v>5.3683333333333314</v>
      </c>
      <c r="N24">
        <f>VLOOKUP($B24,GLOBE_recoded!$A$1:$K$59,MATCH(Research_data!N$1,GLOBE_recoded!$A$1:$K$1,0),FALSE)</f>
        <v>5.4208333333333334</v>
      </c>
      <c r="O24">
        <f>VLOOKUP($B24,GLOBE_recoded!$A$1:$K$59,MATCH(Research_data!O$1,GLOBE_recoded!$A$1:$K$1,0),FALSE)</f>
        <v>3.5169444444444453</v>
      </c>
      <c r="P24">
        <f>VLOOKUP($B24,GLOBE_recoded!$A$1:$K$59,MATCH(Research_data!P$1,GLOBE_recoded!$A$1:$K$1,0),FALSE)</f>
        <v>4.4416666666666664</v>
      </c>
      <c r="Q24">
        <f>VLOOKUP($B24,GLOBE_recoded!$A$1:$K$59,MATCH(Research_data!Q$1,GLOBE_recoded!$A$1:$K$1,0),FALSE)</f>
        <v>5.3388888888888886</v>
      </c>
      <c r="R24">
        <f>VLOOKUP($B24,GLOBE_recoded!$A$1:$K$59,MATCH(Research_data!R$1,GLOBE_recoded!$A$1:$K$1,0),FALSE)</f>
        <v>5.6333333333333337</v>
      </c>
      <c r="S24">
        <f>VLOOKUP($B24,GLOBE_recoded!$A$1:$K$59,MATCH(Research_data!S$1,GLOBE_recoded!$A$1:$K$1,0),FALSE)</f>
        <v>5.2236111111111114</v>
      </c>
      <c r="T24">
        <f>VLOOKUP($B24,GLOBE_recoded!$A$1:$K$59,MATCH(Research_data!T$1,GLOBE_recoded!$A$1:$K$1,0),FALSE)</f>
        <v>4.1886111111111104</v>
      </c>
      <c r="U24">
        <f>VLOOKUP($B24,GLOBE_recoded!$A$1:$K$59,MATCH(Research_data!U$1,GLOBE_recoded!$A$1:$K$1,0),FALSE)</f>
        <v>4.4111111111111123</v>
      </c>
      <c r="V24" t="str">
        <f>VLOOKUP($B24,GLOBE_recoded!$A$1:$K$59,MATCH(Research_data!V$1,GLOBE_recoded!$A$1:$K$1,0),FALSE)</f>
        <v>Eastern Europe</v>
      </c>
    </row>
    <row r="25" spans="1:22" x14ac:dyDescent="0.35">
      <c r="A25" t="s">
        <v>3</v>
      </c>
      <c r="B25" t="s">
        <v>214</v>
      </c>
      <c r="C25">
        <v>2016</v>
      </c>
      <c r="D25">
        <v>4.5110000000000001</v>
      </c>
      <c r="E25">
        <v>9.4169999999999998</v>
      </c>
      <c r="F25">
        <v>0.63800000000000001</v>
      </c>
      <c r="G25">
        <v>69.025000000000006</v>
      </c>
      <c r="H25">
        <v>0.73</v>
      </c>
      <c r="I25">
        <v>-2.1000000000000001E-2</v>
      </c>
      <c r="J25">
        <v>0.90100000000000002</v>
      </c>
      <c r="K25">
        <v>0.56699999999999995</v>
      </c>
      <c r="L25">
        <v>0.32200000000000001</v>
      </c>
      <c r="M25">
        <f>VLOOKUP($B25,GLOBE_recoded!$A$1:$K$59,MATCH(Research_data!M$1,GLOBE_recoded!$A$1:$K$1,0),FALSE)</f>
        <v>5.3683333333333314</v>
      </c>
      <c r="N25">
        <f>VLOOKUP($B25,GLOBE_recoded!$A$1:$K$59,MATCH(Research_data!N$1,GLOBE_recoded!$A$1:$K$1,0),FALSE)</f>
        <v>5.4208333333333334</v>
      </c>
      <c r="O25">
        <f>VLOOKUP($B25,GLOBE_recoded!$A$1:$K$59,MATCH(Research_data!O$1,GLOBE_recoded!$A$1:$K$1,0),FALSE)</f>
        <v>3.5169444444444453</v>
      </c>
      <c r="P25">
        <f>VLOOKUP($B25,GLOBE_recoded!$A$1:$K$59,MATCH(Research_data!P$1,GLOBE_recoded!$A$1:$K$1,0),FALSE)</f>
        <v>4.4416666666666664</v>
      </c>
      <c r="Q25">
        <f>VLOOKUP($B25,GLOBE_recoded!$A$1:$K$59,MATCH(Research_data!Q$1,GLOBE_recoded!$A$1:$K$1,0),FALSE)</f>
        <v>5.3388888888888886</v>
      </c>
      <c r="R25">
        <f>VLOOKUP($B25,GLOBE_recoded!$A$1:$K$59,MATCH(Research_data!R$1,GLOBE_recoded!$A$1:$K$1,0),FALSE)</f>
        <v>5.6333333333333337</v>
      </c>
      <c r="S25">
        <f>VLOOKUP($B25,GLOBE_recoded!$A$1:$K$59,MATCH(Research_data!S$1,GLOBE_recoded!$A$1:$K$1,0),FALSE)</f>
        <v>5.2236111111111114</v>
      </c>
      <c r="T25">
        <f>VLOOKUP($B25,GLOBE_recoded!$A$1:$K$59,MATCH(Research_data!T$1,GLOBE_recoded!$A$1:$K$1,0),FALSE)</f>
        <v>4.1886111111111104</v>
      </c>
      <c r="U25">
        <f>VLOOKUP($B25,GLOBE_recoded!$A$1:$K$59,MATCH(Research_data!U$1,GLOBE_recoded!$A$1:$K$1,0),FALSE)</f>
        <v>4.4111111111111123</v>
      </c>
      <c r="V25" t="str">
        <f>VLOOKUP($B25,GLOBE_recoded!$A$1:$K$59,MATCH(Research_data!V$1,GLOBE_recoded!$A$1:$K$1,0),FALSE)</f>
        <v>Eastern Europe</v>
      </c>
    </row>
    <row r="26" spans="1:22" x14ac:dyDescent="0.35">
      <c r="A26" t="s">
        <v>3</v>
      </c>
      <c r="B26" t="s">
        <v>214</v>
      </c>
      <c r="C26">
        <v>2017</v>
      </c>
      <c r="D26">
        <v>4.6399999999999997</v>
      </c>
      <c r="E26">
        <v>9.4550000000000001</v>
      </c>
      <c r="F26">
        <v>0.63800000000000001</v>
      </c>
      <c r="G26">
        <v>69.05</v>
      </c>
      <c r="H26">
        <v>0.75</v>
      </c>
      <c r="I26">
        <v>-3.3000000000000002E-2</v>
      </c>
      <c r="J26">
        <v>0.876</v>
      </c>
      <c r="K26">
        <v>0.54700000000000004</v>
      </c>
      <c r="L26">
        <v>0.33400000000000002</v>
      </c>
      <c r="M26">
        <f>VLOOKUP($B26,GLOBE_recoded!$A$1:$K$59,MATCH(Research_data!M$1,GLOBE_recoded!$A$1:$K$1,0),FALSE)</f>
        <v>5.3683333333333314</v>
      </c>
      <c r="N26">
        <f>VLOOKUP($B26,GLOBE_recoded!$A$1:$K$59,MATCH(Research_data!N$1,GLOBE_recoded!$A$1:$K$1,0),FALSE)</f>
        <v>5.4208333333333334</v>
      </c>
      <c r="O26">
        <f>VLOOKUP($B26,GLOBE_recoded!$A$1:$K$59,MATCH(Research_data!O$1,GLOBE_recoded!$A$1:$K$1,0),FALSE)</f>
        <v>3.5169444444444453</v>
      </c>
      <c r="P26">
        <f>VLOOKUP($B26,GLOBE_recoded!$A$1:$K$59,MATCH(Research_data!P$1,GLOBE_recoded!$A$1:$K$1,0),FALSE)</f>
        <v>4.4416666666666664</v>
      </c>
      <c r="Q26">
        <f>VLOOKUP($B26,GLOBE_recoded!$A$1:$K$59,MATCH(Research_data!Q$1,GLOBE_recoded!$A$1:$K$1,0),FALSE)</f>
        <v>5.3388888888888886</v>
      </c>
      <c r="R26">
        <f>VLOOKUP($B26,GLOBE_recoded!$A$1:$K$59,MATCH(Research_data!R$1,GLOBE_recoded!$A$1:$K$1,0),FALSE)</f>
        <v>5.6333333333333337</v>
      </c>
      <c r="S26">
        <f>VLOOKUP($B26,GLOBE_recoded!$A$1:$K$59,MATCH(Research_data!S$1,GLOBE_recoded!$A$1:$K$1,0),FALSE)</f>
        <v>5.2236111111111114</v>
      </c>
      <c r="T26">
        <f>VLOOKUP($B26,GLOBE_recoded!$A$1:$K$59,MATCH(Research_data!T$1,GLOBE_recoded!$A$1:$K$1,0),FALSE)</f>
        <v>4.1886111111111104</v>
      </c>
      <c r="U26">
        <f>VLOOKUP($B26,GLOBE_recoded!$A$1:$K$59,MATCH(Research_data!U$1,GLOBE_recoded!$A$1:$K$1,0),FALSE)</f>
        <v>4.4111111111111123</v>
      </c>
      <c r="V26" t="str">
        <f>VLOOKUP($B26,GLOBE_recoded!$A$1:$K$59,MATCH(Research_data!V$1,GLOBE_recoded!$A$1:$K$1,0),FALSE)</f>
        <v>Eastern Europe</v>
      </c>
    </row>
    <row r="27" spans="1:22" x14ac:dyDescent="0.35">
      <c r="A27" t="s">
        <v>3</v>
      </c>
      <c r="B27" t="s">
        <v>214</v>
      </c>
      <c r="C27">
        <v>2018</v>
      </c>
      <c r="D27">
        <v>5.0039999999999996</v>
      </c>
      <c r="E27">
        <v>9.4969999999999999</v>
      </c>
      <c r="F27">
        <v>0.68400000000000005</v>
      </c>
      <c r="G27">
        <v>69.075000000000003</v>
      </c>
      <c r="H27">
        <v>0.82399999999999995</v>
      </c>
      <c r="I27">
        <v>5.0000000000000001E-3</v>
      </c>
      <c r="J27">
        <v>0.89900000000000002</v>
      </c>
      <c r="K27">
        <v>0.59199999999999997</v>
      </c>
      <c r="L27">
        <v>0.31900000000000001</v>
      </c>
      <c r="M27">
        <f>VLOOKUP($B27,GLOBE_recoded!$A$1:$K$59,MATCH(Research_data!M$1,GLOBE_recoded!$A$1:$K$1,0),FALSE)</f>
        <v>5.3683333333333314</v>
      </c>
      <c r="N27">
        <f>VLOOKUP($B27,GLOBE_recoded!$A$1:$K$59,MATCH(Research_data!N$1,GLOBE_recoded!$A$1:$K$1,0),FALSE)</f>
        <v>5.4208333333333334</v>
      </c>
      <c r="O27">
        <f>VLOOKUP($B27,GLOBE_recoded!$A$1:$K$59,MATCH(Research_data!O$1,GLOBE_recoded!$A$1:$K$1,0),FALSE)</f>
        <v>3.5169444444444453</v>
      </c>
      <c r="P27">
        <f>VLOOKUP($B27,GLOBE_recoded!$A$1:$K$59,MATCH(Research_data!P$1,GLOBE_recoded!$A$1:$K$1,0),FALSE)</f>
        <v>4.4416666666666664</v>
      </c>
      <c r="Q27">
        <f>VLOOKUP($B27,GLOBE_recoded!$A$1:$K$59,MATCH(Research_data!Q$1,GLOBE_recoded!$A$1:$K$1,0),FALSE)</f>
        <v>5.3388888888888886</v>
      </c>
      <c r="R27">
        <f>VLOOKUP($B27,GLOBE_recoded!$A$1:$K$59,MATCH(Research_data!R$1,GLOBE_recoded!$A$1:$K$1,0),FALSE)</f>
        <v>5.6333333333333337</v>
      </c>
      <c r="S27">
        <f>VLOOKUP($B27,GLOBE_recoded!$A$1:$K$59,MATCH(Research_data!S$1,GLOBE_recoded!$A$1:$K$1,0),FALSE)</f>
        <v>5.2236111111111114</v>
      </c>
      <c r="T27">
        <f>VLOOKUP($B27,GLOBE_recoded!$A$1:$K$59,MATCH(Research_data!T$1,GLOBE_recoded!$A$1:$K$1,0),FALSE)</f>
        <v>4.1886111111111104</v>
      </c>
      <c r="U27">
        <f>VLOOKUP($B27,GLOBE_recoded!$A$1:$K$59,MATCH(Research_data!U$1,GLOBE_recoded!$A$1:$K$1,0),FALSE)</f>
        <v>4.4111111111111123</v>
      </c>
      <c r="V27" t="str">
        <f>VLOOKUP($B27,GLOBE_recoded!$A$1:$K$59,MATCH(Research_data!V$1,GLOBE_recoded!$A$1:$K$1,0),FALSE)</f>
        <v>Eastern Europe</v>
      </c>
    </row>
    <row r="28" spans="1:22" x14ac:dyDescent="0.35">
      <c r="A28" t="s">
        <v>3</v>
      </c>
      <c r="B28" t="s">
        <v>214</v>
      </c>
      <c r="C28">
        <v>2019</v>
      </c>
      <c r="D28">
        <v>4.9950000000000001</v>
      </c>
      <c r="E28">
        <v>9.5220000000000002</v>
      </c>
      <c r="F28">
        <v>0.68600000000000005</v>
      </c>
      <c r="G28">
        <v>69.099999999999994</v>
      </c>
      <c r="H28">
        <v>0.77700000000000002</v>
      </c>
      <c r="I28">
        <v>-0.10299999999999999</v>
      </c>
      <c r="J28">
        <v>0.91400000000000003</v>
      </c>
      <c r="K28">
        <v>0.54800000000000004</v>
      </c>
      <c r="L28">
        <v>0.27400000000000002</v>
      </c>
      <c r="M28">
        <f>VLOOKUP($B28,GLOBE_recoded!$A$1:$K$59,MATCH(Research_data!M$1,GLOBE_recoded!$A$1:$K$1,0),FALSE)</f>
        <v>5.3683333333333314</v>
      </c>
      <c r="N28">
        <f>VLOOKUP($B28,GLOBE_recoded!$A$1:$K$59,MATCH(Research_data!N$1,GLOBE_recoded!$A$1:$K$1,0),FALSE)</f>
        <v>5.4208333333333334</v>
      </c>
      <c r="O28">
        <f>VLOOKUP($B28,GLOBE_recoded!$A$1:$K$59,MATCH(Research_data!O$1,GLOBE_recoded!$A$1:$K$1,0),FALSE)</f>
        <v>3.5169444444444453</v>
      </c>
      <c r="P28">
        <f>VLOOKUP($B28,GLOBE_recoded!$A$1:$K$59,MATCH(Research_data!P$1,GLOBE_recoded!$A$1:$K$1,0),FALSE)</f>
        <v>4.4416666666666664</v>
      </c>
      <c r="Q28">
        <f>VLOOKUP($B28,GLOBE_recoded!$A$1:$K$59,MATCH(Research_data!Q$1,GLOBE_recoded!$A$1:$K$1,0),FALSE)</f>
        <v>5.3388888888888886</v>
      </c>
      <c r="R28">
        <f>VLOOKUP($B28,GLOBE_recoded!$A$1:$K$59,MATCH(Research_data!R$1,GLOBE_recoded!$A$1:$K$1,0),FALSE)</f>
        <v>5.6333333333333337</v>
      </c>
      <c r="S28">
        <f>VLOOKUP($B28,GLOBE_recoded!$A$1:$K$59,MATCH(Research_data!S$1,GLOBE_recoded!$A$1:$K$1,0),FALSE)</f>
        <v>5.2236111111111114</v>
      </c>
      <c r="T28">
        <f>VLOOKUP($B28,GLOBE_recoded!$A$1:$K$59,MATCH(Research_data!T$1,GLOBE_recoded!$A$1:$K$1,0),FALSE)</f>
        <v>4.1886111111111104</v>
      </c>
      <c r="U28">
        <f>VLOOKUP($B28,GLOBE_recoded!$A$1:$K$59,MATCH(Research_data!U$1,GLOBE_recoded!$A$1:$K$1,0),FALSE)</f>
        <v>4.4111111111111123</v>
      </c>
      <c r="V28" t="str">
        <f>VLOOKUP($B28,GLOBE_recoded!$A$1:$K$59,MATCH(Research_data!V$1,GLOBE_recoded!$A$1:$K$1,0),FALSE)</f>
        <v>Eastern Europe</v>
      </c>
    </row>
    <row r="29" spans="1:22" x14ac:dyDescent="0.35">
      <c r="A29" t="s">
        <v>3</v>
      </c>
      <c r="B29" t="s">
        <v>214</v>
      </c>
      <c r="C29">
        <v>2020</v>
      </c>
      <c r="D29">
        <v>5.3650000000000002</v>
      </c>
      <c r="E29">
        <v>9.4939999999999998</v>
      </c>
      <c r="F29">
        <v>0.71</v>
      </c>
      <c r="G29">
        <v>69.125</v>
      </c>
      <c r="H29">
        <v>0.754</v>
      </c>
      <c r="I29">
        <v>2E-3</v>
      </c>
      <c r="J29">
        <v>0.89100000000000001</v>
      </c>
      <c r="K29">
        <v>0.56299999999999994</v>
      </c>
      <c r="L29">
        <v>0.26500000000000001</v>
      </c>
      <c r="M29">
        <f>VLOOKUP($B29,GLOBE_recoded!$A$1:$K$59,MATCH(Research_data!M$1,GLOBE_recoded!$A$1:$K$1,0),FALSE)</f>
        <v>5.3683333333333314</v>
      </c>
      <c r="N29">
        <f>VLOOKUP($B29,GLOBE_recoded!$A$1:$K$59,MATCH(Research_data!N$1,GLOBE_recoded!$A$1:$K$1,0),FALSE)</f>
        <v>5.4208333333333334</v>
      </c>
      <c r="O29">
        <f>VLOOKUP($B29,GLOBE_recoded!$A$1:$K$59,MATCH(Research_data!O$1,GLOBE_recoded!$A$1:$K$1,0),FALSE)</f>
        <v>3.5169444444444453</v>
      </c>
      <c r="P29">
        <f>VLOOKUP($B29,GLOBE_recoded!$A$1:$K$59,MATCH(Research_data!P$1,GLOBE_recoded!$A$1:$K$1,0),FALSE)</f>
        <v>4.4416666666666664</v>
      </c>
      <c r="Q29">
        <f>VLOOKUP($B29,GLOBE_recoded!$A$1:$K$59,MATCH(Research_data!Q$1,GLOBE_recoded!$A$1:$K$1,0),FALSE)</f>
        <v>5.3388888888888886</v>
      </c>
      <c r="R29">
        <f>VLOOKUP($B29,GLOBE_recoded!$A$1:$K$59,MATCH(Research_data!R$1,GLOBE_recoded!$A$1:$K$1,0),FALSE)</f>
        <v>5.6333333333333337</v>
      </c>
      <c r="S29">
        <f>VLOOKUP($B29,GLOBE_recoded!$A$1:$K$59,MATCH(Research_data!S$1,GLOBE_recoded!$A$1:$K$1,0),FALSE)</f>
        <v>5.2236111111111114</v>
      </c>
      <c r="T29">
        <f>VLOOKUP($B29,GLOBE_recoded!$A$1:$K$59,MATCH(Research_data!T$1,GLOBE_recoded!$A$1:$K$1,0),FALSE)</f>
        <v>4.1886111111111104</v>
      </c>
      <c r="U29">
        <f>VLOOKUP($B29,GLOBE_recoded!$A$1:$K$59,MATCH(Research_data!U$1,GLOBE_recoded!$A$1:$K$1,0),FALSE)</f>
        <v>4.4111111111111123</v>
      </c>
      <c r="V29" t="str">
        <f>VLOOKUP($B29,GLOBE_recoded!$A$1:$K$59,MATCH(Research_data!V$1,GLOBE_recoded!$A$1:$K$1,0),FALSE)</f>
        <v>Eastern Europe</v>
      </c>
    </row>
    <row r="30" spans="1:22" x14ac:dyDescent="0.35">
      <c r="A30" t="s">
        <v>3</v>
      </c>
      <c r="B30" t="s">
        <v>214</v>
      </c>
      <c r="C30">
        <v>2021</v>
      </c>
      <c r="D30">
        <v>5.2549999999999999</v>
      </c>
      <c r="E30">
        <v>9.5879999999999992</v>
      </c>
      <c r="F30">
        <v>0.70199999999999996</v>
      </c>
      <c r="G30">
        <v>69.150000000000006</v>
      </c>
      <c r="H30">
        <v>0.82699999999999996</v>
      </c>
      <c r="I30">
        <v>3.9E-2</v>
      </c>
      <c r="J30">
        <v>0.89600000000000002</v>
      </c>
      <c r="K30">
        <v>0.55400000000000005</v>
      </c>
      <c r="L30">
        <v>0.254</v>
      </c>
      <c r="M30">
        <f>VLOOKUP($B30,GLOBE_recoded!$A$1:$K$59,MATCH(Research_data!M$1,GLOBE_recoded!$A$1:$K$1,0),FALSE)</f>
        <v>5.3683333333333314</v>
      </c>
      <c r="N30">
        <f>VLOOKUP($B30,GLOBE_recoded!$A$1:$K$59,MATCH(Research_data!N$1,GLOBE_recoded!$A$1:$K$1,0),FALSE)</f>
        <v>5.4208333333333334</v>
      </c>
      <c r="O30">
        <f>VLOOKUP($B30,GLOBE_recoded!$A$1:$K$59,MATCH(Research_data!O$1,GLOBE_recoded!$A$1:$K$1,0),FALSE)</f>
        <v>3.5169444444444453</v>
      </c>
      <c r="P30">
        <f>VLOOKUP($B30,GLOBE_recoded!$A$1:$K$59,MATCH(Research_data!P$1,GLOBE_recoded!$A$1:$K$1,0),FALSE)</f>
        <v>4.4416666666666664</v>
      </c>
      <c r="Q30">
        <f>VLOOKUP($B30,GLOBE_recoded!$A$1:$K$59,MATCH(Research_data!Q$1,GLOBE_recoded!$A$1:$K$1,0),FALSE)</f>
        <v>5.3388888888888886</v>
      </c>
      <c r="R30">
        <f>VLOOKUP($B30,GLOBE_recoded!$A$1:$K$59,MATCH(Research_data!R$1,GLOBE_recoded!$A$1:$K$1,0),FALSE)</f>
        <v>5.6333333333333337</v>
      </c>
      <c r="S30">
        <f>VLOOKUP($B30,GLOBE_recoded!$A$1:$K$59,MATCH(Research_data!S$1,GLOBE_recoded!$A$1:$K$1,0),FALSE)</f>
        <v>5.2236111111111114</v>
      </c>
      <c r="T30">
        <f>VLOOKUP($B30,GLOBE_recoded!$A$1:$K$59,MATCH(Research_data!T$1,GLOBE_recoded!$A$1:$K$1,0),FALSE)</f>
        <v>4.1886111111111104</v>
      </c>
      <c r="U30">
        <f>VLOOKUP($B30,GLOBE_recoded!$A$1:$K$59,MATCH(Research_data!U$1,GLOBE_recoded!$A$1:$K$1,0),FALSE)</f>
        <v>4.4111111111111123</v>
      </c>
      <c r="V30" t="str">
        <f>VLOOKUP($B30,GLOBE_recoded!$A$1:$K$59,MATCH(Research_data!V$1,GLOBE_recoded!$A$1:$K$1,0),FALSE)</f>
        <v>Eastern Europe</v>
      </c>
    </row>
    <row r="31" spans="1:22" x14ac:dyDescent="0.35">
      <c r="A31" t="s">
        <v>3</v>
      </c>
      <c r="B31" t="s">
        <v>214</v>
      </c>
      <c r="C31">
        <v>2022</v>
      </c>
      <c r="D31">
        <v>5.2119999999999997</v>
      </c>
      <c r="E31">
        <v>9.6489999999999991</v>
      </c>
      <c r="F31">
        <v>0.72399999999999998</v>
      </c>
      <c r="G31">
        <v>69.174999999999997</v>
      </c>
      <c r="H31">
        <v>0.80200000000000005</v>
      </c>
      <c r="I31">
        <v>-7.0000000000000007E-2</v>
      </c>
      <c r="J31">
        <v>0.84599999999999997</v>
      </c>
      <c r="K31">
        <v>0.54700000000000004</v>
      </c>
      <c r="L31">
        <v>0.255</v>
      </c>
      <c r="M31">
        <f>VLOOKUP($B31,GLOBE_recoded!$A$1:$K$59,MATCH(Research_data!M$1,GLOBE_recoded!$A$1:$K$1,0),FALSE)</f>
        <v>5.3683333333333314</v>
      </c>
      <c r="N31">
        <f>VLOOKUP($B31,GLOBE_recoded!$A$1:$K$59,MATCH(Research_data!N$1,GLOBE_recoded!$A$1:$K$1,0),FALSE)</f>
        <v>5.4208333333333334</v>
      </c>
      <c r="O31">
        <f>VLOOKUP($B31,GLOBE_recoded!$A$1:$K$59,MATCH(Research_data!O$1,GLOBE_recoded!$A$1:$K$1,0),FALSE)</f>
        <v>3.5169444444444453</v>
      </c>
      <c r="P31">
        <f>VLOOKUP($B31,GLOBE_recoded!$A$1:$K$59,MATCH(Research_data!P$1,GLOBE_recoded!$A$1:$K$1,0),FALSE)</f>
        <v>4.4416666666666664</v>
      </c>
      <c r="Q31">
        <f>VLOOKUP($B31,GLOBE_recoded!$A$1:$K$59,MATCH(Research_data!Q$1,GLOBE_recoded!$A$1:$K$1,0),FALSE)</f>
        <v>5.3388888888888886</v>
      </c>
      <c r="R31">
        <f>VLOOKUP($B31,GLOBE_recoded!$A$1:$K$59,MATCH(Research_data!R$1,GLOBE_recoded!$A$1:$K$1,0),FALSE)</f>
        <v>5.6333333333333337</v>
      </c>
      <c r="S31">
        <f>VLOOKUP($B31,GLOBE_recoded!$A$1:$K$59,MATCH(Research_data!S$1,GLOBE_recoded!$A$1:$K$1,0),FALSE)</f>
        <v>5.2236111111111114</v>
      </c>
      <c r="T31">
        <f>VLOOKUP($B31,GLOBE_recoded!$A$1:$K$59,MATCH(Research_data!T$1,GLOBE_recoded!$A$1:$K$1,0),FALSE)</f>
        <v>4.1886111111111104</v>
      </c>
      <c r="U31">
        <f>VLOOKUP($B31,GLOBE_recoded!$A$1:$K$59,MATCH(Research_data!U$1,GLOBE_recoded!$A$1:$K$1,0),FALSE)</f>
        <v>4.4111111111111123</v>
      </c>
      <c r="V31" t="str">
        <f>VLOOKUP($B31,GLOBE_recoded!$A$1:$K$59,MATCH(Research_data!V$1,GLOBE_recoded!$A$1:$K$1,0),FALSE)</f>
        <v>Eastern Europe</v>
      </c>
    </row>
    <row r="32" spans="1:22" x14ac:dyDescent="0.35">
      <c r="A32" t="s">
        <v>3</v>
      </c>
      <c r="B32" t="s">
        <v>214</v>
      </c>
      <c r="C32">
        <v>2023</v>
      </c>
      <c r="D32">
        <v>5.4450000000000003</v>
      </c>
      <c r="E32">
        <v>9.6890000000000001</v>
      </c>
      <c r="F32">
        <v>0.69099999999999995</v>
      </c>
      <c r="G32">
        <v>69.2</v>
      </c>
      <c r="H32">
        <v>0.872</v>
      </c>
      <c r="I32">
        <v>6.8000000000000005E-2</v>
      </c>
      <c r="J32">
        <v>0.85499999999999998</v>
      </c>
      <c r="K32">
        <v>0.59699999999999998</v>
      </c>
      <c r="L32">
        <v>0.314</v>
      </c>
      <c r="M32">
        <f>VLOOKUP($B32,GLOBE_recoded!$A$1:$K$59,MATCH(Research_data!M$1,GLOBE_recoded!$A$1:$K$1,0),FALSE)</f>
        <v>5.3683333333333314</v>
      </c>
      <c r="N32">
        <f>VLOOKUP($B32,GLOBE_recoded!$A$1:$K$59,MATCH(Research_data!N$1,GLOBE_recoded!$A$1:$K$1,0),FALSE)</f>
        <v>5.4208333333333334</v>
      </c>
      <c r="O32">
        <f>VLOOKUP($B32,GLOBE_recoded!$A$1:$K$59,MATCH(Research_data!O$1,GLOBE_recoded!$A$1:$K$1,0),FALSE)</f>
        <v>3.5169444444444453</v>
      </c>
      <c r="P32">
        <f>VLOOKUP($B32,GLOBE_recoded!$A$1:$K$59,MATCH(Research_data!P$1,GLOBE_recoded!$A$1:$K$1,0),FALSE)</f>
        <v>4.4416666666666664</v>
      </c>
      <c r="Q32">
        <f>VLOOKUP($B32,GLOBE_recoded!$A$1:$K$59,MATCH(Research_data!Q$1,GLOBE_recoded!$A$1:$K$1,0),FALSE)</f>
        <v>5.3388888888888886</v>
      </c>
      <c r="R32">
        <f>VLOOKUP($B32,GLOBE_recoded!$A$1:$K$59,MATCH(Research_data!R$1,GLOBE_recoded!$A$1:$K$1,0),FALSE)</f>
        <v>5.6333333333333337</v>
      </c>
      <c r="S32">
        <f>VLOOKUP($B32,GLOBE_recoded!$A$1:$K$59,MATCH(Research_data!S$1,GLOBE_recoded!$A$1:$K$1,0),FALSE)</f>
        <v>5.2236111111111114</v>
      </c>
      <c r="T32">
        <f>VLOOKUP($B32,GLOBE_recoded!$A$1:$K$59,MATCH(Research_data!T$1,GLOBE_recoded!$A$1:$K$1,0),FALSE)</f>
        <v>4.1886111111111104</v>
      </c>
      <c r="U32">
        <f>VLOOKUP($B32,GLOBE_recoded!$A$1:$K$59,MATCH(Research_data!U$1,GLOBE_recoded!$A$1:$K$1,0),FALSE)</f>
        <v>4.4111111111111123</v>
      </c>
      <c r="V32" t="str">
        <f>VLOOKUP($B32,GLOBE_recoded!$A$1:$K$59,MATCH(Research_data!V$1,GLOBE_recoded!$A$1:$K$1,0),FALSE)</f>
        <v>Eastern Europe</v>
      </c>
    </row>
    <row r="33" spans="1:22" x14ac:dyDescent="0.35">
      <c r="A33" t="s">
        <v>4</v>
      </c>
      <c r="B33" t="s">
        <v>249</v>
      </c>
      <c r="C33">
        <v>2010</v>
      </c>
      <c r="D33">
        <v>5.4640000000000004</v>
      </c>
      <c r="E33">
        <v>9.3059999999999992</v>
      </c>
      <c r="G33">
        <v>65.5</v>
      </c>
      <c r="H33">
        <v>0.59299999999999997</v>
      </c>
      <c r="I33">
        <v>-0.21199999999999999</v>
      </c>
      <c r="J33">
        <v>0.61799999999999999</v>
      </c>
      <c r="M33" t="e">
        <f>VLOOKUP($B33,GLOBE_recoded!$A$1:$K$59,MATCH(Research_data!M$1,GLOBE_recoded!$A$1:$K$1,0),FALSE)</f>
        <v>#N/A</v>
      </c>
      <c r="N33" t="e">
        <f>VLOOKUP($B33,GLOBE_recoded!$A$1:$K$59,MATCH(Research_data!N$1,GLOBE_recoded!$A$1:$K$1,0),FALSE)</f>
        <v>#N/A</v>
      </c>
      <c r="O33" t="e">
        <f>VLOOKUP($B33,GLOBE_recoded!$A$1:$K$59,MATCH(Research_data!O$1,GLOBE_recoded!$A$1:$K$1,0),FALSE)</f>
        <v>#N/A</v>
      </c>
      <c r="P33" t="e">
        <f>VLOOKUP($B33,GLOBE_recoded!$A$1:$K$59,MATCH(Research_data!P$1,GLOBE_recoded!$A$1:$K$1,0),FALSE)</f>
        <v>#N/A</v>
      </c>
      <c r="Q33" t="e">
        <f>VLOOKUP($B33,GLOBE_recoded!$A$1:$K$59,MATCH(Research_data!Q$1,GLOBE_recoded!$A$1:$K$1,0),FALSE)</f>
        <v>#N/A</v>
      </c>
      <c r="R33" t="e">
        <f>VLOOKUP($B33,GLOBE_recoded!$A$1:$K$59,MATCH(Research_data!R$1,GLOBE_recoded!$A$1:$K$1,0),FALSE)</f>
        <v>#N/A</v>
      </c>
      <c r="S33" t="e">
        <f>VLOOKUP($B33,GLOBE_recoded!$A$1:$K$59,MATCH(Research_data!S$1,GLOBE_recoded!$A$1:$K$1,0),FALSE)</f>
        <v>#N/A</v>
      </c>
      <c r="T33" t="e">
        <f>VLOOKUP($B33,GLOBE_recoded!$A$1:$K$59,MATCH(Research_data!T$1,GLOBE_recoded!$A$1:$K$1,0),FALSE)</f>
        <v>#N/A</v>
      </c>
      <c r="U33" t="e">
        <f>VLOOKUP($B33,GLOBE_recoded!$A$1:$K$59,MATCH(Research_data!U$1,GLOBE_recoded!$A$1:$K$1,0),FALSE)</f>
        <v>#N/A</v>
      </c>
      <c r="V33" t="e">
        <f>VLOOKUP($B33,GLOBE_recoded!$A$1:$K$59,MATCH(Research_data!V$1,GLOBE_recoded!$A$1:$K$1,0),FALSE)</f>
        <v>#N/A</v>
      </c>
    </row>
    <row r="34" spans="1:22" x14ac:dyDescent="0.35">
      <c r="A34" t="s">
        <v>4</v>
      </c>
      <c r="B34" t="s">
        <v>249</v>
      </c>
      <c r="C34">
        <v>2011</v>
      </c>
      <c r="D34">
        <v>5.3170000000000002</v>
      </c>
      <c r="E34">
        <v>9.3160000000000007</v>
      </c>
      <c r="F34">
        <v>0.81</v>
      </c>
      <c r="G34">
        <v>65.599999999999994</v>
      </c>
      <c r="H34">
        <v>0.53</v>
      </c>
      <c r="I34">
        <v>-0.188</v>
      </c>
      <c r="J34">
        <v>0.63800000000000001</v>
      </c>
      <c r="K34">
        <v>0.503</v>
      </c>
      <c r="L34">
        <v>0.255</v>
      </c>
      <c r="M34" t="e">
        <f>VLOOKUP($B34,GLOBE_recoded!$A$1:$K$59,MATCH(Research_data!M$1,GLOBE_recoded!$A$1:$K$1,0),FALSE)</f>
        <v>#N/A</v>
      </c>
      <c r="N34" t="e">
        <f>VLOOKUP($B34,GLOBE_recoded!$A$1:$K$59,MATCH(Research_data!N$1,GLOBE_recoded!$A$1:$K$1,0),FALSE)</f>
        <v>#N/A</v>
      </c>
      <c r="O34" t="e">
        <f>VLOOKUP($B34,GLOBE_recoded!$A$1:$K$59,MATCH(Research_data!O$1,GLOBE_recoded!$A$1:$K$1,0),FALSE)</f>
        <v>#N/A</v>
      </c>
      <c r="P34" t="e">
        <f>VLOOKUP($B34,GLOBE_recoded!$A$1:$K$59,MATCH(Research_data!P$1,GLOBE_recoded!$A$1:$K$1,0),FALSE)</f>
        <v>#N/A</v>
      </c>
      <c r="Q34" t="e">
        <f>VLOOKUP($B34,GLOBE_recoded!$A$1:$K$59,MATCH(Research_data!Q$1,GLOBE_recoded!$A$1:$K$1,0),FALSE)</f>
        <v>#N/A</v>
      </c>
      <c r="R34" t="e">
        <f>VLOOKUP($B34,GLOBE_recoded!$A$1:$K$59,MATCH(Research_data!R$1,GLOBE_recoded!$A$1:$K$1,0),FALSE)</f>
        <v>#N/A</v>
      </c>
      <c r="S34" t="e">
        <f>VLOOKUP($B34,GLOBE_recoded!$A$1:$K$59,MATCH(Research_data!S$1,GLOBE_recoded!$A$1:$K$1,0),FALSE)</f>
        <v>#N/A</v>
      </c>
      <c r="T34" t="e">
        <f>VLOOKUP($B34,GLOBE_recoded!$A$1:$K$59,MATCH(Research_data!T$1,GLOBE_recoded!$A$1:$K$1,0),FALSE)</f>
        <v>#N/A</v>
      </c>
      <c r="U34" t="e">
        <f>VLOOKUP($B34,GLOBE_recoded!$A$1:$K$59,MATCH(Research_data!U$1,GLOBE_recoded!$A$1:$K$1,0),FALSE)</f>
        <v>#N/A</v>
      </c>
      <c r="V34" t="e">
        <f>VLOOKUP($B34,GLOBE_recoded!$A$1:$K$59,MATCH(Research_data!V$1,GLOBE_recoded!$A$1:$K$1,0),FALSE)</f>
        <v>#N/A</v>
      </c>
    </row>
    <row r="35" spans="1:22" x14ac:dyDescent="0.35">
      <c r="A35" t="s">
        <v>4</v>
      </c>
      <c r="B35" t="s">
        <v>249</v>
      </c>
      <c r="C35">
        <v>2012</v>
      </c>
      <c r="D35">
        <v>5.6050000000000004</v>
      </c>
      <c r="E35">
        <v>9.33</v>
      </c>
      <c r="F35">
        <v>0.83899999999999997</v>
      </c>
      <c r="G35">
        <v>65.7</v>
      </c>
      <c r="H35">
        <v>0.58699999999999997</v>
      </c>
      <c r="I35">
        <v>-0.17899999999999999</v>
      </c>
      <c r="J35">
        <v>0.69</v>
      </c>
      <c r="K35">
        <v>0.54</v>
      </c>
      <c r="L35">
        <v>0.23</v>
      </c>
      <c r="M35" t="e">
        <f>VLOOKUP($B35,GLOBE_recoded!$A$1:$K$59,MATCH(Research_data!M$1,GLOBE_recoded!$A$1:$K$1,0),FALSE)</f>
        <v>#N/A</v>
      </c>
      <c r="N35" t="e">
        <f>VLOOKUP($B35,GLOBE_recoded!$A$1:$K$59,MATCH(Research_data!N$1,GLOBE_recoded!$A$1:$K$1,0),FALSE)</f>
        <v>#N/A</v>
      </c>
      <c r="O35" t="e">
        <f>VLOOKUP($B35,GLOBE_recoded!$A$1:$K$59,MATCH(Research_data!O$1,GLOBE_recoded!$A$1:$K$1,0),FALSE)</f>
        <v>#N/A</v>
      </c>
      <c r="P35" t="e">
        <f>VLOOKUP($B35,GLOBE_recoded!$A$1:$K$59,MATCH(Research_data!P$1,GLOBE_recoded!$A$1:$K$1,0),FALSE)</f>
        <v>#N/A</v>
      </c>
      <c r="Q35" t="e">
        <f>VLOOKUP($B35,GLOBE_recoded!$A$1:$K$59,MATCH(Research_data!Q$1,GLOBE_recoded!$A$1:$K$1,0),FALSE)</f>
        <v>#N/A</v>
      </c>
      <c r="R35" t="e">
        <f>VLOOKUP($B35,GLOBE_recoded!$A$1:$K$59,MATCH(Research_data!R$1,GLOBE_recoded!$A$1:$K$1,0),FALSE)</f>
        <v>#N/A</v>
      </c>
      <c r="S35" t="e">
        <f>VLOOKUP($B35,GLOBE_recoded!$A$1:$K$59,MATCH(Research_data!S$1,GLOBE_recoded!$A$1:$K$1,0),FALSE)</f>
        <v>#N/A</v>
      </c>
      <c r="T35" t="e">
        <f>VLOOKUP($B35,GLOBE_recoded!$A$1:$K$59,MATCH(Research_data!T$1,GLOBE_recoded!$A$1:$K$1,0),FALSE)</f>
        <v>#N/A</v>
      </c>
      <c r="U35" t="e">
        <f>VLOOKUP($B35,GLOBE_recoded!$A$1:$K$59,MATCH(Research_data!U$1,GLOBE_recoded!$A$1:$K$1,0),FALSE)</f>
        <v>#N/A</v>
      </c>
      <c r="V35" t="e">
        <f>VLOOKUP($B35,GLOBE_recoded!$A$1:$K$59,MATCH(Research_data!V$1,GLOBE_recoded!$A$1:$K$1,0),FALSE)</f>
        <v>#N/A</v>
      </c>
    </row>
    <row r="36" spans="1:22" x14ac:dyDescent="0.35">
      <c r="A36" t="s">
        <v>4</v>
      </c>
      <c r="B36" t="s">
        <v>249</v>
      </c>
      <c r="C36">
        <v>2014</v>
      </c>
      <c r="D36">
        <v>6.3550000000000004</v>
      </c>
      <c r="E36">
        <v>9.3550000000000004</v>
      </c>
      <c r="F36">
        <v>0.81799999999999995</v>
      </c>
      <c r="G36">
        <v>65.900000000000006</v>
      </c>
      <c r="K36">
        <v>0.55800000000000005</v>
      </c>
      <c r="L36">
        <v>0.17699999999999999</v>
      </c>
      <c r="M36" t="e">
        <f>VLOOKUP($B36,GLOBE_recoded!$A$1:$K$59,MATCH(Research_data!M$1,GLOBE_recoded!$A$1:$K$1,0),FALSE)</f>
        <v>#N/A</v>
      </c>
      <c r="N36" t="e">
        <f>VLOOKUP($B36,GLOBE_recoded!$A$1:$K$59,MATCH(Research_data!N$1,GLOBE_recoded!$A$1:$K$1,0),FALSE)</f>
        <v>#N/A</v>
      </c>
      <c r="O36" t="e">
        <f>VLOOKUP($B36,GLOBE_recoded!$A$1:$K$59,MATCH(Research_data!O$1,GLOBE_recoded!$A$1:$K$1,0),FALSE)</f>
        <v>#N/A</v>
      </c>
      <c r="P36" t="e">
        <f>VLOOKUP($B36,GLOBE_recoded!$A$1:$K$59,MATCH(Research_data!P$1,GLOBE_recoded!$A$1:$K$1,0),FALSE)</f>
        <v>#N/A</v>
      </c>
      <c r="Q36" t="e">
        <f>VLOOKUP($B36,GLOBE_recoded!$A$1:$K$59,MATCH(Research_data!Q$1,GLOBE_recoded!$A$1:$K$1,0),FALSE)</f>
        <v>#N/A</v>
      </c>
      <c r="R36" t="e">
        <f>VLOOKUP($B36,GLOBE_recoded!$A$1:$K$59,MATCH(Research_data!R$1,GLOBE_recoded!$A$1:$K$1,0),FALSE)</f>
        <v>#N/A</v>
      </c>
      <c r="S36" t="e">
        <f>VLOOKUP($B36,GLOBE_recoded!$A$1:$K$59,MATCH(Research_data!S$1,GLOBE_recoded!$A$1:$K$1,0),FALSE)</f>
        <v>#N/A</v>
      </c>
      <c r="T36" t="e">
        <f>VLOOKUP($B36,GLOBE_recoded!$A$1:$K$59,MATCH(Research_data!T$1,GLOBE_recoded!$A$1:$K$1,0),FALSE)</f>
        <v>#N/A</v>
      </c>
      <c r="U36" t="e">
        <f>VLOOKUP($B36,GLOBE_recoded!$A$1:$K$59,MATCH(Research_data!U$1,GLOBE_recoded!$A$1:$K$1,0),FALSE)</f>
        <v>#N/A</v>
      </c>
      <c r="V36" t="e">
        <f>VLOOKUP($B36,GLOBE_recoded!$A$1:$K$59,MATCH(Research_data!V$1,GLOBE_recoded!$A$1:$K$1,0),FALSE)</f>
        <v>#N/A</v>
      </c>
    </row>
    <row r="37" spans="1:22" x14ac:dyDescent="0.35">
      <c r="A37" t="s">
        <v>4</v>
      </c>
      <c r="B37" t="s">
        <v>249</v>
      </c>
      <c r="C37">
        <v>2016</v>
      </c>
      <c r="D37">
        <v>5.3410000000000002</v>
      </c>
      <c r="E37">
        <v>9.3829999999999991</v>
      </c>
      <c r="F37">
        <v>0.749</v>
      </c>
      <c r="G37">
        <v>66.099999999999994</v>
      </c>
      <c r="K37">
        <v>0.56499999999999995</v>
      </c>
      <c r="L37">
        <v>0.377</v>
      </c>
      <c r="M37" t="e">
        <f>VLOOKUP($B37,GLOBE_recoded!$A$1:$K$59,MATCH(Research_data!M$1,GLOBE_recoded!$A$1:$K$1,0),FALSE)</f>
        <v>#N/A</v>
      </c>
      <c r="N37" t="e">
        <f>VLOOKUP($B37,GLOBE_recoded!$A$1:$K$59,MATCH(Research_data!N$1,GLOBE_recoded!$A$1:$K$1,0),FALSE)</f>
        <v>#N/A</v>
      </c>
      <c r="O37" t="e">
        <f>VLOOKUP($B37,GLOBE_recoded!$A$1:$K$59,MATCH(Research_data!O$1,GLOBE_recoded!$A$1:$K$1,0),FALSE)</f>
        <v>#N/A</v>
      </c>
      <c r="P37" t="e">
        <f>VLOOKUP($B37,GLOBE_recoded!$A$1:$K$59,MATCH(Research_data!P$1,GLOBE_recoded!$A$1:$K$1,0),FALSE)</f>
        <v>#N/A</v>
      </c>
      <c r="Q37" t="e">
        <f>VLOOKUP($B37,GLOBE_recoded!$A$1:$K$59,MATCH(Research_data!Q$1,GLOBE_recoded!$A$1:$K$1,0),FALSE)</f>
        <v>#N/A</v>
      </c>
      <c r="R37" t="e">
        <f>VLOOKUP($B37,GLOBE_recoded!$A$1:$K$59,MATCH(Research_data!R$1,GLOBE_recoded!$A$1:$K$1,0),FALSE)</f>
        <v>#N/A</v>
      </c>
      <c r="S37" t="e">
        <f>VLOOKUP($B37,GLOBE_recoded!$A$1:$K$59,MATCH(Research_data!S$1,GLOBE_recoded!$A$1:$K$1,0),FALSE)</f>
        <v>#N/A</v>
      </c>
      <c r="T37" t="e">
        <f>VLOOKUP($B37,GLOBE_recoded!$A$1:$K$59,MATCH(Research_data!T$1,GLOBE_recoded!$A$1:$K$1,0),FALSE)</f>
        <v>#N/A</v>
      </c>
      <c r="U37" t="e">
        <f>VLOOKUP($B37,GLOBE_recoded!$A$1:$K$59,MATCH(Research_data!U$1,GLOBE_recoded!$A$1:$K$1,0),FALSE)</f>
        <v>#N/A</v>
      </c>
      <c r="V37" t="e">
        <f>VLOOKUP($B37,GLOBE_recoded!$A$1:$K$59,MATCH(Research_data!V$1,GLOBE_recoded!$A$1:$K$1,0),FALSE)</f>
        <v>#N/A</v>
      </c>
    </row>
    <row r="38" spans="1:22" x14ac:dyDescent="0.35">
      <c r="A38" t="s">
        <v>4</v>
      </c>
      <c r="B38" t="s">
        <v>249</v>
      </c>
      <c r="C38">
        <v>2017</v>
      </c>
      <c r="D38">
        <v>5.2489999999999997</v>
      </c>
      <c r="E38">
        <v>9.3770000000000007</v>
      </c>
      <c r="F38">
        <v>0.80700000000000005</v>
      </c>
      <c r="G38">
        <v>66.2</v>
      </c>
      <c r="H38">
        <v>0.437</v>
      </c>
      <c r="I38">
        <v>-0.17399999999999999</v>
      </c>
      <c r="J38">
        <v>0.7</v>
      </c>
      <c r="K38">
        <v>0.55500000000000005</v>
      </c>
      <c r="L38">
        <v>0.28899999999999998</v>
      </c>
      <c r="M38" t="e">
        <f>VLOOKUP($B38,GLOBE_recoded!$A$1:$K$59,MATCH(Research_data!M$1,GLOBE_recoded!$A$1:$K$1,0),FALSE)</f>
        <v>#N/A</v>
      </c>
      <c r="N38" t="e">
        <f>VLOOKUP($B38,GLOBE_recoded!$A$1:$K$59,MATCH(Research_data!N$1,GLOBE_recoded!$A$1:$K$1,0),FALSE)</f>
        <v>#N/A</v>
      </c>
      <c r="O38" t="e">
        <f>VLOOKUP($B38,GLOBE_recoded!$A$1:$K$59,MATCH(Research_data!O$1,GLOBE_recoded!$A$1:$K$1,0),FALSE)</f>
        <v>#N/A</v>
      </c>
      <c r="P38" t="e">
        <f>VLOOKUP($B38,GLOBE_recoded!$A$1:$K$59,MATCH(Research_data!P$1,GLOBE_recoded!$A$1:$K$1,0),FALSE)</f>
        <v>#N/A</v>
      </c>
      <c r="Q38" t="e">
        <f>VLOOKUP($B38,GLOBE_recoded!$A$1:$K$59,MATCH(Research_data!Q$1,GLOBE_recoded!$A$1:$K$1,0),FALSE)</f>
        <v>#N/A</v>
      </c>
      <c r="R38" t="e">
        <f>VLOOKUP($B38,GLOBE_recoded!$A$1:$K$59,MATCH(Research_data!R$1,GLOBE_recoded!$A$1:$K$1,0),FALSE)</f>
        <v>#N/A</v>
      </c>
      <c r="S38" t="e">
        <f>VLOOKUP($B38,GLOBE_recoded!$A$1:$K$59,MATCH(Research_data!S$1,GLOBE_recoded!$A$1:$K$1,0),FALSE)</f>
        <v>#N/A</v>
      </c>
      <c r="T38" t="e">
        <f>VLOOKUP($B38,GLOBE_recoded!$A$1:$K$59,MATCH(Research_data!T$1,GLOBE_recoded!$A$1:$K$1,0),FALSE)</f>
        <v>#N/A</v>
      </c>
      <c r="U38" t="e">
        <f>VLOOKUP($B38,GLOBE_recoded!$A$1:$K$59,MATCH(Research_data!U$1,GLOBE_recoded!$A$1:$K$1,0),FALSE)</f>
        <v>#N/A</v>
      </c>
      <c r="V38" t="e">
        <f>VLOOKUP($B38,GLOBE_recoded!$A$1:$K$59,MATCH(Research_data!V$1,GLOBE_recoded!$A$1:$K$1,0),FALSE)</f>
        <v>#N/A</v>
      </c>
    </row>
    <row r="39" spans="1:22" x14ac:dyDescent="0.35">
      <c r="A39" t="s">
        <v>4</v>
      </c>
      <c r="B39" t="s">
        <v>249</v>
      </c>
      <c r="C39">
        <v>2018</v>
      </c>
      <c r="D39">
        <v>5.0430000000000001</v>
      </c>
      <c r="E39">
        <v>9.3699999999999992</v>
      </c>
      <c r="F39">
        <v>0.79900000000000004</v>
      </c>
      <c r="G39">
        <v>66.3</v>
      </c>
      <c r="H39">
        <v>0.58299999999999996</v>
      </c>
      <c r="I39">
        <v>-0.153</v>
      </c>
      <c r="J39">
        <v>0.75900000000000001</v>
      </c>
      <c r="K39">
        <v>0.53400000000000003</v>
      </c>
      <c r="L39">
        <v>0.29299999999999998</v>
      </c>
      <c r="M39" t="e">
        <f>VLOOKUP($B39,GLOBE_recoded!$A$1:$K$59,MATCH(Research_data!M$1,GLOBE_recoded!$A$1:$K$1,0),FALSE)</f>
        <v>#N/A</v>
      </c>
      <c r="N39" t="e">
        <f>VLOOKUP($B39,GLOBE_recoded!$A$1:$K$59,MATCH(Research_data!N$1,GLOBE_recoded!$A$1:$K$1,0),FALSE)</f>
        <v>#N/A</v>
      </c>
      <c r="O39" t="e">
        <f>VLOOKUP($B39,GLOBE_recoded!$A$1:$K$59,MATCH(Research_data!O$1,GLOBE_recoded!$A$1:$K$1,0),FALSE)</f>
        <v>#N/A</v>
      </c>
      <c r="P39" t="e">
        <f>VLOOKUP($B39,GLOBE_recoded!$A$1:$K$59,MATCH(Research_data!P$1,GLOBE_recoded!$A$1:$K$1,0),FALSE)</f>
        <v>#N/A</v>
      </c>
      <c r="Q39" t="e">
        <f>VLOOKUP($B39,GLOBE_recoded!$A$1:$K$59,MATCH(Research_data!Q$1,GLOBE_recoded!$A$1:$K$1,0),FALSE)</f>
        <v>#N/A</v>
      </c>
      <c r="R39" t="e">
        <f>VLOOKUP($B39,GLOBE_recoded!$A$1:$K$59,MATCH(Research_data!R$1,GLOBE_recoded!$A$1:$K$1,0),FALSE)</f>
        <v>#N/A</v>
      </c>
      <c r="S39" t="e">
        <f>VLOOKUP($B39,GLOBE_recoded!$A$1:$K$59,MATCH(Research_data!S$1,GLOBE_recoded!$A$1:$K$1,0),FALSE)</f>
        <v>#N/A</v>
      </c>
      <c r="T39" t="e">
        <f>VLOOKUP($B39,GLOBE_recoded!$A$1:$K$59,MATCH(Research_data!T$1,GLOBE_recoded!$A$1:$K$1,0),FALSE)</f>
        <v>#N/A</v>
      </c>
      <c r="U39" t="e">
        <f>VLOOKUP($B39,GLOBE_recoded!$A$1:$K$59,MATCH(Research_data!U$1,GLOBE_recoded!$A$1:$K$1,0),FALSE)</f>
        <v>#N/A</v>
      </c>
      <c r="V39" t="e">
        <f>VLOOKUP($B39,GLOBE_recoded!$A$1:$K$59,MATCH(Research_data!V$1,GLOBE_recoded!$A$1:$K$1,0),FALSE)</f>
        <v>#N/A</v>
      </c>
    </row>
    <row r="40" spans="1:22" x14ac:dyDescent="0.35">
      <c r="A40" t="s">
        <v>4</v>
      </c>
      <c r="B40" t="s">
        <v>249</v>
      </c>
      <c r="C40">
        <v>2019</v>
      </c>
      <c r="D40">
        <v>4.7450000000000001</v>
      </c>
      <c r="E40">
        <v>9.3610000000000007</v>
      </c>
      <c r="F40">
        <v>0.80300000000000005</v>
      </c>
      <c r="G40">
        <v>66.400000000000006</v>
      </c>
      <c r="H40">
        <v>0.38500000000000001</v>
      </c>
      <c r="I40">
        <v>-2E-3</v>
      </c>
      <c r="J40">
        <v>0.74099999999999999</v>
      </c>
      <c r="K40">
        <v>0.54400000000000004</v>
      </c>
      <c r="L40">
        <v>0.215</v>
      </c>
      <c r="M40" t="e">
        <f>VLOOKUP($B40,GLOBE_recoded!$A$1:$K$59,MATCH(Research_data!M$1,GLOBE_recoded!$A$1:$K$1,0),FALSE)</f>
        <v>#N/A</v>
      </c>
      <c r="N40" t="e">
        <f>VLOOKUP($B40,GLOBE_recoded!$A$1:$K$59,MATCH(Research_data!N$1,GLOBE_recoded!$A$1:$K$1,0),FALSE)</f>
        <v>#N/A</v>
      </c>
      <c r="O40" t="e">
        <f>VLOOKUP($B40,GLOBE_recoded!$A$1:$K$59,MATCH(Research_data!O$1,GLOBE_recoded!$A$1:$K$1,0),FALSE)</f>
        <v>#N/A</v>
      </c>
      <c r="P40" t="e">
        <f>VLOOKUP($B40,GLOBE_recoded!$A$1:$K$59,MATCH(Research_data!P$1,GLOBE_recoded!$A$1:$K$1,0),FALSE)</f>
        <v>#N/A</v>
      </c>
      <c r="Q40" t="e">
        <f>VLOOKUP($B40,GLOBE_recoded!$A$1:$K$59,MATCH(Research_data!Q$1,GLOBE_recoded!$A$1:$K$1,0),FALSE)</f>
        <v>#N/A</v>
      </c>
      <c r="R40" t="e">
        <f>VLOOKUP($B40,GLOBE_recoded!$A$1:$K$59,MATCH(Research_data!R$1,GLOBE_recoded!$A$1:$K$1,0),FALSE)</f>
        <v>#N/A</v>
      </c>
      <c r="S40" t="e">
        <f>VLOOKUP($B40,GLOBE_recoded!$A$1:$K$59,MATCH(Research_data!S$1,GLOBE_recoded!$A$1:$K$1,0),FALSE)</f>
        <v>#N/A</v>
      </c>
      <c r="T40" t="e">
        <f>VLOOKUP($B40,GLOBE_recoded!$A$1:$K$59,MATCH(Research_data!T$1,GLOBE_recoded!$A$1:$K$1,0),FALSE)</f>
        <v>#N/A</v>
      </c>
      <c r="U40" t="e">
        <f>VLOOKUP($B40,GLOBE_recoded!$A$1:$K$59,MATCH(Research_data!U$1,GLOBE_recoded!$A$1:$K$1,0),FALSE)</f>
        <v>#N/A</v>
      </c>
      <c r="V40" t="e">
        <f>VLOOKUP($B40,GLOBE_recoded!$A$1:$K$59,MATCH(Research_data!V$1,GLOBE_recoded!$A$1:$K$1,0),FALSE)</f>
        <v>#N/A</v>
      </c>
    </row>
    <row r="41" spans="1:22" x14ac:dyDescent="0.35">
      <c r="A41" t="s">
        <v>4</v>
      </c>
      <c r="B41" t="s">
        <v>249</v>
      </c>
      <c r="C41">
        <v>2020</v>
      </c>
      <c r="D41">
        <v>5.4379999999999997</v>
      </c>
      <c r="E41">
        <v>9.2910000000000004</v>
      </c>
      <c r="F41">
        <v>0.86799999999999999</v>
      </c>
      <c r="G41">
        <v>66.5</v>
      </c>
      <c r="H41">
        <v>0.57399999999999995</v>
      </c>
      <c r="I41">
        <v>-0.124</v>
      </c>
      <c r="J41">
        <v>0.72399999999999998</v>
      </c>
      <c r="K41">
        <v>0.52400000000000002</v>
      </c>
      <c r="L41">
        <v>0.311</v>
      </c>
      <c r="M41" t="e">
        <f>VLOOKUP($B41,GLOBE_recoded!$A$1:$K$59,MATCH(Research_data!M$1,GLOBE_recoded!$A$1:$K$1,0),FALSE)</f>
        <v>#N/A</v>
      </c>
      <c r="N41" t="e">
        <f>VLOOKUP($B41,GLOBE_recoded!$A$1:$K$59,MATCH(Research_data!N$1,GLOBE_recoded!$A$1:$K$1,0),FALSE)</f>
        <v>#N/A</v>
      </c>
      <c r="O41" t="e">
        <f>VLOOKUP($B41,GLOBE_recoded!$A$1:$K$59,MATCH(Research_data!O$1,GLOBE_recoded!$A$1:$K$1,0),FALSE)</f>
        <v>#N/A</v>
      </c>
      <c r="P41" t="e">
        <f>VLOOKUP($B41,GLOBE_recoded!$A$1:$K$59,MATCH(Research_data!P$1,GLOBE_recoded!$A$1:$K$1,0),FALSE)</f>
        <v>#N/A</v>
      </c>
      <c r="Q41" t="e">
        <f>VLOOKUP($B41,GLOBE_recoded!$A$1:$K$59,MATCH(Research_data!Q$1,GLOBE_recoded!$A$1:$K$1,0),FALSE)</f>
        <v>#N/A</v>
      </c>
      <c r="R41" t="e">
        <f>VLOOKUP($B41,GLOBE_recoded!$A$1:$K$59,MATCH(Research_data!R$1,GLOBE_recoded!$A$1:$K$1,0),FALSE)</f>
        <v>#N/A</v>
      </c>
      <c r="S41" t="e">
        <f>VLOOKUP($B41,GLOBE_recoded!$A$1:$K$59,MATCH(Research_data!S$1,GLOBE_recoded!$A$1:$K$1,0),FALSE)</f>
        <v>#N/A</v>
      </c>
      <c r="T41" t="e">
        <f>VLOOKUP($B41,GLOBE_recoded!$A$1:$K$59,MATCH(Research_data!T$1,GLOBE_recoded!$A$1:$K$1,0),FALSE)</f>
        <v>#N/A</v>
      </c>
      <c r="U41" t="e">
        <f>VLOOKUP($B41,GLOBE_recoded!$A$1:$K$59,MATCH(Research_data!U$1,GLOBE_recoded!$A$1:$K$1,0),FALSE)</f>
        <v>#N/A</v>
      </c>
      <c r="V41" t="e">
        <f>VLOOKUP($B41,GLOBE_recoded!$A$1:$K$59,MATCH(Research_data!V$1,GLOBE_recoded!$A$1:$K$1,0),FALSE)</f>
        <v>#N/A</v>
      </c>
    </row>
    <row r="42" spans="1:22" x14ac:dyDescent="0.35">
      <c r="A42" t="s">
        <v>4</v>
      </c>
      <c r="B42" t="s">
        <v>249</v>
      </c>
      <c r="C42">
        <v>2021</v>
      </c>
      <c r="D42">
        <v>5.2169999999999996</v>
      </c>
      <c r="E42">
        <v>9.3079999999999998</v>
      </c>
      <c r="F42">
        <v>0.84099999999999997</v>
      </c>
      <c r="G42">
        <v>66.599999999999994</v>
      </c>
      <c r="H42">
        <v>0.55800000000000005</v>
      </c>
      <c r="I42">
        <v>-0.11600000000000001</v>
      </c>
      <c r="J42">
        <v>0.71199999999999997</v>
      </c>
      <c r="K42">
        <v>0.498</v>
      </c>
      <c r="L42">
        <v>0.25800000000000001</v>
      </c>
      <c r="M42" t="e">
        <f>VLOOKUP($B42,GLOBE_recoded!$A$1:$K$59,MATCH(Research_data!M$1,GLOBE_recoded!$A$1:$K$1,0),FALSE)</f>
        <v>#N/A</v>
      </c>
      <c r="N42" t="e">
        <f>VLOOKUP($B42,GLOBE_recoded!$A$1:$K$59,MATCH(Research_data!N$1,GLOBE_recoded!$A$1:$K$1,0),FALSE)</f>
        <v>#N/A</v>
      </c>
      <c r="O42" t="e">
        <f>VLOOKUP($B42,GLOBE_recoded!$A$1:$K$59,MATCH(Research_data!O$1,GLOBE_recoded!$A$1:$K$1,0),FALSE)</f>
        <v>#N/A</v>
      </c>
      <c r="P42" t="e">
        <f>VLOOKUP($B42,GLOBE_recoded!$A$1:$K$59,MATCH(Research_data!P$1,GLOBE_recoded!$A$1:$K$1,0),FALSE)</f>
        <v>#N/A</v>
      </c>
      <c r="Q42" t="e">
        <f>VLOOKUP($B42,GLOBE_recoded!$A$1:$K$59,MATCH(Research_data!Q$1,GLOBE_recoded!$A$1:$K$1,0),FALSE)</f>
        <v>#N/A</v>
      </c>
      <c r="R42" t="e">
        <f>VLOOKUP($B42,GLOBE_recoded!$A$1:$K$59,MATCH(Research_data!R$1,GLOBE_recoded!$A$1:$K$1,0),FALSE)</f>
        <v>#N/A</v>
      </c>
      <c r="S42" t="e">
        <f>VLOOKUP($B42,GLOBE_recoded!$A$1:$K$59,MATCH(Research_data!S$1,GLOBE_recoded!$A$1:$K$1,0),FALSE)</f>
        <v>#N/A</v>
      </c>
      <c r="T42" t="e">
        <f>VLOOKUP($B42,GLOBE_recoded!$A$1:$K$59,MATCH(Research_data!T$1,GLOBE_recoded!$A$1:$K$1,0),FALSE)</f>
        <v>#N/A</v>
      </c>
      <c r="U42" t="e">
        <f>VLOOKUP($B42,GLOBE_recoded!$A$1:$K$59,MATCH(Research_data!U$1,GLOBE_recoded!$A$1:$K$1,0),FALSE)</f>
        <v>#N/A</v>
      </c>
      <c r="V42" t="e">
        <f>VLOOKUP($B42,GLOBE_recoded!$A$1:$K$59,MATCH(Research_data!V$1,GLOBE_recoded!$A$1:$K$1,0),FALSE)</f>
        <v>#N/A</v>
      </c>
    </row>
    <row r="43" spans="1:22" x14ac:dyDescent="0.35">
      <c r="A43" t="s">
        <v>4</v>
      </c>
      <c r="B43" t="s">
        <v>249</v>
      </c>
      <c r="C43">
        <v>2022</v>
      </c>
      <c r="D43">
        <v>5.5380000000000003</v>
      </c>
      <c r="E43">
        <v>9.3230000000000004</v>
      </c>
      <c r="F43">
        <v>0.78300000000000003</v>
      </c>
      <c r="G43">
        <v>66.7</v>
      </c>
      <c r="H43">
        <v>0.44</v>
      </c>
      <c r="I43">
        <v>-4.4999999999999998E-2</v>
      </c>
      <c r="J43">
        <v>0.61099999999999999</v>
      </c>
      <c r="K43">
        <v>0.58299999999999996</v>
      </c>
      <c r="L43">
        <v>0.25900000000000001</v>
      </c>
      <c r="M43" t="e">
        <f>VLOOKUP($B43,GLOBE_recoded!$A$1:$K$59,MATCH(Research_data!M$1,GLOBE_recoded!$A$1:$K$1,0),FALSE)</f>
        <v>#N/A</v>
      </c>
      <c r="N43" t="e">
        <f>VLOOKUP($B43,GLOBE_recoded!$A$1:$K$59,MATCH(Research_data!N$1,GLOBE_recoded!$A$1:$K$1,0),FALSE)</f>
        <v>#N/A</v>
      </c>
      <c r="O43" t="e">
        <f>VLOOKUP($B43,GLOBE_recoded!$A$1:$K$59,MATCH(Research_data!O$1,GLOBE_recoded!$A$1:$K$1,0),FALSE)</f>
        <v>#N/A</v>
      </c>
      <c r="P43" t="e">
        <f>VLOOKUP($B43,GLOBE_recoded!$A$1:$K$59,MATCH(Research_data!P$1,GLOBE_recoded!$A$1:$K$1,0),FALSE)</f>
        <v>#N/A</v>
      </c>
      <c r="Q43" t="e">
        <f>VLOOKUP($B43,GLOBE_recoded!$A$1:$K$59,MATCH(Research_data!Q$1,GLOBE_recoded!$A$1:$K$1,0),FALSE)</f>
        <v>#N/A</v>
      </c>
      <c r="R43" t="e">
        <f>VLOOKUP($B43,GLOBE_recoded!$A$1:$K$59,MATCH(Research_data!R$1,GLOBE_recoded!$A$1:$K$1,0),FALSE)</f>
        <v>#N/A</v>
      </c>
      <c r="S43" t="e">
        <f>VLOOKUP($B43,GLOBE_recoded!$A$1:$K$59,MATCH(Research_data!S$1,GLOBE_recoded!$A$1:$K$1,0),FALSE)</f>
        <v>#N/A</v>
      </c>
      <c r="T43" t="e">
        <f>VLOOKUP($B43,GLOBE_recoded!$A$1:$K$59,MATCH(Research_data!T$1,GLOBE_recoded!$A$1:$K$1,0),FALSE)</f>
        <v>#N/A</v>
      </c>
      <c r="U43" t="e">
        <f>VLOOKUP($B43,GLOBE_recoded!$A$1:$K$59,MATCH(Research_data!U$1,GLOBE_recoded!$A$1:$K$1,0),FALSE)</f>
        <v>#N/A</v>
      </c>
      <c r="V43" t="e">
        <f>VLOOKUP($B43,GLOBE_recoded!$A$1:$K$59,MATCH(Research_data!V$1,GLOBE_recoded!$A$1:$K$1,0),FALSE)</f>
        <v>#N/A</v>
      </c>
    </row>
    <row r="44" spans="1:22" x14ac:dyDescent="0.35">
      <c r="A44" t="s">
        <v>5</v>
      </c>
      <c r="B44" t="s">
        <v>250</v>
      </c>
      <c r="C44">
        <v>2011</v>
      </c>
      <c r="D44">
        <v>5.5890000000000004</v>
      </c>
      <c r="E44">
        <v>8.9440000000000008</v>
      </c>
      <c r="F44">
        <v>0.72299999999999998</v>
      </c>
      <c r="G44">
        <v>51.22</v>
      </c>
      <c r="H44">
        <v>0.58399999999999996</v>
      </c>
      <c r="I44">
        <v>0.05</v>
      </c>
      <c r="J44">
        <v>0.91100000000000003</v>
      </c>
      <c r="K44">
        <v>0.66700000000000004</v>
      </c>
      <c r="L44">
        <v>0.36099999999999999</v>
      </c>
      <c r="M44" t="e">
        <f>VLOOKUP($B44,GLOBE_recoded!$A$1:$K$59,MATCH(Research_data!M$1,GLOBE_recoded!$A$1:$K$1,0),FALSE)</f>
        <v>#N/A</v>
      </c>
      <c r="N44" t="e">
        <f>VLOOKUP($B44,GLOBE_recoded!$A$1:$K$59,MATCH(Research_data!N$1,GLOBE_recoded!$A$1:$K$1,0),FALSE)</f>
        <v>#N/A</v>
      </c>
      <c r="O44" t="e">
        <f>VLOOKUP($B44,GLOBE_recoded!$A$1:$K$59,MATCH(Research_data!O$1,GLOBE_recoded!$A$1:$K$1,0),FALSE)</f>
        <v>#N/A</v>
      </c>
      <c r="P44" t="e">
        <f>VLOOKUP($B44,GLOBE_recoded!$A$1:$K$59,MATCH(Research_data!P$1,GLOBE_recoded!$A$1:$K$1,0),FALSE)</f>
        <v>#N/A</v>
      </c>
      <c r="Q44" t="e">
        <f>VLOOKUP($B44,GLOBE_recoded!$A$1:$K$59,MATCH(Research_data!Q$1,GLOBE_recoded!$A$1:$K$1,0),FALSE)</f>
        <v>#N/A</v>
      </c>
      <c r="R44" t="e">
        <f>VLOOKUP($B44,GLOBE_recoded!$A$1:$K$59,MATCH(Research_data!R$1,GLOBE_recoded!$A$1:$K$1,0),FALSE)</f>
        <v>#N/A</v>
      </c>
      <c r="S44" t="e">
        <f>VLOOKUP($B44,GLOBE_recoded!$A$1:$K$59,MATCH(Research_data!S$1,GLOBE_recoded!$A$1:$K$1,0),FALSE)</f>
        <v>#N/A</v>
      </c>
      <c r="T44" t="e">
        <f>VLOOKUP($B44,GLOBE_recoded!$A$1:$K$59,MATCH(Research_data!T$1,GLOBE_recoded!$A$1:$K$1,0),FALSE)</f>
        <v>#N/A</v>
      </c>
      <c r="U44" t="e">
        <f>VLOOKUP($B44,GLOBE_recoded!$A$1:$K$59,MATCH(Research_data!U$1,GLOBE_recoded!$A$1:$K$1,0),FALSE)</f>
        <v>#N/A</v>
      </c>
      <c r="V44" t="e">
        <f>VLOOKUP($B44,GLOBE_recoded!$A$1:$K$59,MATCH(Research_data!V$1,GLOBE_recoded!$A$1:$K$1,0),FALSE)</f>
        <v>#N/A</v>
      </c>
    </row>
    <row r="45" spans="1:22" x14ac:dyDescent="0.35">
      <c r="A45" t="s">
        <v>5</v>
      </c>
      <c r="B45" t="s">
        <v>250</v>
      </c>
      <c r="C45">
        <v>2012</v>
      </c>
      <c r="D45">
        <v>4.3600000000000003</v>
      </c>
      <c r="E45">
        <v>8.9890000000000008</v>
      </c>
      <c r="F45">
        <v>0.753</v>
      </c>
      <c r="G45">
        <v>51.84</v>
      </c>
      <c r="H45">
        <v>0.45600000000000002</v>
      </c>
      <c r="I45">
        <v>-0.14099999999999999</v>
      </c>
      <c r="J45">
        <v>0.90600000000000003</v>
      </c>
      <c r="K45">
        <v>0.59099999999999997</v>
      </c>
      <c r="L45">
        <v>0.30499999999999999</v>
      </c>
      <c r="M45" t="e">
        <f>VLOOKUP($B45,GLOBE_recoded!$A$1:$K$59,MATCH(Research_data!M$1,GLOBE_recoded!$A$1:$K$1,0),FALSE)</f>
        <v>#N/A</v>
      </c>
      <c r="N45" t="e">
        <f>VLOOKUP($B45,GLOBE_recoded!$A$1:$K$59,MATCH(Research_data!N$1,GLOBE_recoded!$A$1:$K$1,0),FALSE)</f>
        <v>#N/A</v>
      </c>
      <c r="O45" t="e">
        <f>VLOOKUP($B45,GLOBE_recoded!$A$1:$K$59,MATCH(Research_data!O$1,GLOBE_recoded!$A$1:$K$1,0),FALSE)</f>
        <v>#N/A</v>
      </c>
      <c r="P45" t="e">
        <f>VLOOKUP($B45,GLOBE_recoded!$A$1:$K$59,MATCH(Research_data!P$1,GLOBE_recoded!$A$1:$K$1,0),FALSE)</f>
        <v>#N/A</v>
      </c>
      <c r="Q45" t="e">
        <f>VLOOKUP($B45,GLOBE_recoded!$A$1:$K$59,MATCH(Research_data!Q$1,GLOBE_recoded!$A$1:$K$1,0),FALSE)</f>
        <v>#N/A</v>
      </c>
      <c r="R45" t="e">
        <f>VLOOKUP($B45,GLOBE_recoded!$A$1:$K$59,MATCH(Research_data!R$1,GLOBE_recoded!$A$1:$K$1,0),FALSE)</f>
        <v>#N/A</v>
      </c>
      <c r="S45" t="e">
        <f>VLOOKUP($B45,GLOBE_recoded!$A$1:$K$59,MATCH(Research_data!S$1,GLOBE_recoded!$A$1:$K$1,0),FALSE)</f>
        <v>#N/A</v>
      </c>
      <c r="T45" t="e">
        <f>VLOOKUP($B45,GLOBE_recoded!$A$1:$K$59,MATCH(Research_data!T$1,GLOBE_recoded!$A$1:$K$1,0),FALSE)</f>
        <v>#N/A</v>
      </c>
      <c r="U45" t="e">
        <f>VLOOKUP($B45,GLOBE_recoded!$A$1:$K$59,MATCH(Research_data!U$1,GLOBE_recoded!$A$1:$K$1,0),FALSE)</f>
        <v>#N/A</v>
      </c>
      <c r="V45" t="e">
        <f>VLOOKUP($B45,GLOBE_recoded!$A$1:$K$59,MATCH(Research_data!V$1,GLOBE_recoded!$A$1:$K$1,0),FALSE)</f>
        <v>#N/A</v>
      </c>
    </row>
    <row r="46" spans="1:22" x14ac:dyDescent="0.35">
      <c r="A46" t="s">
        <v>5</v>
      </c>
      <c r="B46" t="s">
        <v>250</v>
      </c>
      <c r="C46">
        <v>2013</v>
      </c>
      <c r="D46">
        <v>3.9369999999999998</v>
      </c>
      <c r="E46">
        <v>9</v>
      </c>
      <c r="F46">
        <v>0.72199999999999998</v>
      </c>
      <c r="G46">
        <v>52.46</v>
      </c>
      <c r="H46">
        <v>0.41</v>
      </c>
      <c r="I46">
        <v>-0.109</v>
      </c>
      <c r="J46">
        <v>0.81599999999999995</v>
      </c>
      <c r="K46">
        <v>0.65</v>
      </c>
      <c r="L46">
        <v>0.371</v>
      </c>
      <c r="M46" t="e">
        <f>VLOOKUP($B46,GLOBE_recoded!$A$1:$K$59,MATCH(Research_data!M$1,GLOBE_recoded!$A$1:$K$1,0),FALSE)</f>
        <v>#N/A</v>
      </c>
      <c r="N46" t="e">
        <f>VLOOKUP($B46,GLOBE_recoded!$A$1:$K$59,MATCH(Research_data!N$1,GLOBE_recoded!$A$1:$K$1,0),FALSE)</f>
        <v>#N/A</v>
      </c>
      <c r="O46" t="e">
        <f>VLOOKUP($B46,GLOBE_recoded!$A$1:$K$59,MATCH(Research_data!O$1,GLOBE_recoded!$A$1:$K$1,0),FALSE)</f>
        <v>#N/A</v>
      </c>
      <c r="P46" t="e">
        <f>VLOOKUP($B46,GLOBE_recoded!$A$1:$K$59,MATCH(Research_data!P$1,GLOBE_recoded!$A$1:$K$1,0),FALSE)</f>
        <v>#N/A</v>
      </c>
      <c r="Q46" t="e">
        <f>VLOOKUP($B46,GLOBE_recoded!$A$1:$K$59,MATCH(Research_data!Q$1,GLOBE_recoded!$A$1:$K$1,0),FALSE)</f>
        <v>#N/A</v>
      </c>
      <c r="R46" t="e">
        <f>VLOOKUP($B46,GLOBE_recoded!$A$1:$K$59,MATCH(Research_data!R$1,GLOBE_recoded!$A$1:$K$1,0),FALSE)</f>
        <v>#N/A</v>
      </c>
      <c r="S46" t="e">
        <f>VLOOKUP($B46,GLOBE_recoded!$A$1:$K$59,MATCH(Research_data!S$1,GLOBE_recoded!$A$1:$K$1,0),FALSE)</f>
        <v>#N/A</v>
      </c>
      <c r="T46" t="e">
        <f>VLOOKUP($B46,GLOBE_recoded!$A$1:$K$59,MATCH(Research_data!T$1,GLOBE_recoded!$A$1:$K$1,0),FALSE)</f>
        <v>#N/A</v>
      </c>
      <c r="U46" t="e">
        <f>VLOOKUP($B46,GLOBE_recoded!$A$1:$K$59,MATCH(Research_data!U$1,GLOBE_recoded!$A$1:$K$1,0),FALSE)</f>
        <v>#N/A</v>
      </c>
      <c r="V46" t="e">
        <f>VLOOKUP($B46,GLOBE_recoded!$A$1:$K$59,MATCH(Research_data!V$1,GLOBE_recoded!$A$1:$K$1,0),FALSE)</f>
        <v>#N/A</v>
      </c>
    </row>
    <row r="47" spans="1:22" x14ac:dyDescent="0.35">
      <c r="A47" t="s">
        <v>5</v>
      </c>
      <c r="B47" t="s">
        <v>250</v>
      </c>
      <c r="C47">
        <v>2014</v>
      </c>
      <c r="D47">
        <v>3.7949999999999999</v>
      </c>
      <c r="E47">
        <v>9.01</v>
      </c>
      <c r="F47">
        <v>0.755</v>
      </c>
      <c r="G47">
        <v>53.08</v>
      </c>
      <c r="H47">
        <v>0.375</v>
      </c>
      <c r="I47">
        <v>-0.17299999999999999</v>
      </c>
      <c r="J47">
        <v>0.83399999999999996</v>
      </c>
      <c r="K47">
        <v>0.59499999999999997</v>
      </c>
      <c r="L47">
        <v>0.36799999999999999</v>
      </c>
      <c r="M47" t="e">
        <f>VLOOKUP($B47,GLOBE_recoded!$A$1:$K$59,MATCH(Research_data!M$1,GLOBE_recoded!$A$1:$K$1,0),FALSE)</f>
        <v>#N/A</v>
      </c>
      <c r="N47" t="e">
        <f>VLOOKUP($B47,GLOBE_recoded!$A$1:$K$59,MATCH(Research_data!N$1,GLOBE_recoded!$A$1:$K$1,0),FALSE)</f>
        <v>#N/A</v>
      </c>
      <c r="O47" t="e">
        <f>VLOOKUP($B47,GLOBE_recoded!$A$1:$K$59,MATCH(Research_data!O$1,GLOBE_recoded!$A$1:$K$1,0),FALSE)</f>
        <v>#N/A</v>
      </c>
      <c r="P47" t="e">
        <f>VLOOKUP($B47,GLOBE_recoded!$A$1:$K$59,MATCH(Research_data!P$1,GLOBE_recoded!$A$1:$K$1,0),FALSE)</f>
        <v>#N/A</v>
      </c>
      <c r="Q47" t="e">
        <f>VLOOKUP($B47,GLOBE_recoded!$A$1:$K$59,MATCH(Research_data!Q$1,GLOBE_recoded!$A$1:$K$1,0),FALSE)</f>
        <v>#N/A</v>
      </c>
      <c r="R47" t="e">
        <f>VLOOKUP($B47,GLOBE_recoded!$A$1:$K$59,MATCH(Research_data!R$1,GLOBE_recoded!$A$1:$K$1,0),FALSE)</f>
        <v>#N/A</v>
      </c>
      <c r="S47" t="e">
        <f>VLOOKUP($B47,GLOBE_recoded!$A$1:$K$59,MATCH(Research_data!S$1,GLOBE_recoded!$A$1:$K$1,0),FALSE)</f>
        <v>#N/A</v>
      </c>
      <c r="T47" t="e">
        <f>VLOOKUP($B47,GLOBE_recoded!$A$1:$K$59,MATCH(Research_data!T$1,GLOBE_recoded!$A$1:$K$1,0),FALSE)</f>
        <v>#N/A</v>
      </c>
      <c r="U47" t="e">
        <f>VLOOKUP($B47,GLOBE_recoded!$A$1:$K$59,MATCH(Research_data!U$1,GLOBE_recoded!$A$1:$K$1,0),FALSE)</f>
        <v>#N/A</v>
      </c>
      <c r="V47" t="e">
        <f>VLOOKUP($B47,GLOBE_recoded!$A$1:$K$59,MATCH(Research_data!V$1,GLOBE_recoded!$A$1:$K$1,0),FALSE)</f>
        <v>#N/A</v>
      </c>
    </row>
    <row r="48" spans="1:22" x14ac:dyDescent="0.35">
      <c r="A48" t="s">
        <v>6</v>
      </c>
      <c r="B48" t="s">
        <v>237</v>
      </c>
      <c r="C48">
        <v>2006</v>
      </c>
      <c r="D48">
        <v>6.3129999999999997</v>
      </c>
      <c r="E48">
        <v>9.9369999999999994</v>
      </c>
      <c r="F48">
        <v>0.93799999999999994</v>
      </c>
      <c r="G48">
        <v>65.819999999999993</v>
      </c>
      <c r="H48">
        <v>0.73299999999999998</v>
      </c>
      <c r="I48">
        <v>-0.16200000000000001</v>
      </c>
      <c r="J48">
        <v>0.85199999999999998</v>
      </c>
      <c r="K48">
        <v>0.748</v>
      </c>
      <c r="L48">
        <v>0.32800000000000001</v>
      </c>
      <c r="M48">
        <f>VLOOKUP($B48,GLOBE_recoded!$A$1:$K$59,MATCH(Research_data!M$1,GLOBE_recoded!$A$1:$K$1,0),FALSE)</f>
        <v>4.6574324324324312</v>
      </c>
      <c r="N48">
        <f>VLOOKUP($B48,GLOBE_recoded!$A$1:$K$59,MATCH(Research_data!N$1,GLOBE_recoded!$A$1:$K$1,0),FALSE)</f>
        <v>5.7804054054054053</v>
      </c>
      <c r="O48">
        <f>VLOOKUP($B48,GLOBE_recoded!$A$1:$K$59,MATCH(Research_data!O$1,GLOBE_recoded!$A$1:$K$1,0),FALSE)</f>
        <v>2.3270270270270266</v>
      </c>
      <c r="P48">
        <f>VLOOKUP($B48,GLOBE_recoded!$A$1:$K$59,MATCH(Research_data!P$1,GLOBE_recoded!$A$1:$K$1,0),FALSE)</f>
        <v>5.3198198198198199</v>
      </c>
      <c r="Q48">
        <f>VLOOKUP($B48,GLOBE_recoded!$A$1:$K$59,MATCH(Research_data!Q$1,GLOBE_recoded!$A$1:$K$1,0),FALSE)</f>
        <v>5.5777027027027026</v>
      </c>
      <c r="R48">
        <f>VLOOKUP($B48,GLOBE_recoded!$A$1:$K$59,MATCH(Research_data!R$1,GLOBE_recoded!$A$1:$K$1,0),FALSE)</f>
        <v>6.3479729729729728</v>
      </c>
      <c r="S48">
        <f>VLOOKUP($B48,GLOBE_recoded!$A$1:$K$59,MATCH(Research_data!S$1,GLOBE_recoded!$A$1:$K$1,0),FALSE)</f>
        <v>6.1452702702702702</v>
      </c>
      <c r="T48">
        <f>VLOOKUP($B48,GLOBE_recoded!$A$1:$K$59,MATCH(Research_data!T$1,GLOBE_recoded!$A$1:$K$1,0),FALSE)</f>
        <v>4.9790540540540551</v>
      </c>
      <c r="U48">
        <f>VLOOKUP($B48,GLOBE_recoded!$A$1:$K$59,MATCH(Research_data!U$1,GLOBE_recoded!$A$1:$K$1,0),FALSE)</f>
        <v>3.2477477477477477</v>
      </c>
      <c r="V48" t="str">
        <f>VLOOKUP($B48,GLOBE_recoded!$A$1:$K$59,MATCH(Research_data!V$1,GLOBE_recoded!$A$1:$K$1,0),FALSE)</f>
        <v>Latin America</v>
      </c>
    </row>
    <row r="49" spans="1:22" x14ac:dyDescent="0.35">
      <c r="A49" t="s">
        <v>6</v>
      </c>
      <c r="B49" t="s">
        <v>237</v>
      </c>
      <c r="C49">
        <v>2007</v>
      </c>
      <c r="D49">
        <v>6.0730000000000004</v>
      </c>
      <c r="E49">
        <v>10.013</v>
      </c>
      <c r="F49">
        <v>0.86199999999999999</v>
      </c>
      <c r="G49">
        <v>65.94</v>
      </c>
      <c r="H49">
        <v>0.65300000000000002</v>
      </c>
      <c r="I49">
        <v>-0.14599999999999999</v>
      </c>
      <c r="J49">
        <v>0.88100000000000001</v>
      </c>
      <c r="K49">
        <v>0.75</v>
      </c>
      <c r="L49">
        <v>0.27900000000000003</v>
      </c>
      <c r="M49">
        <f>VLOOKUP($B49,GLOBE_recoded!$A$1:$K$59,MATCH(Research_data!M$1,GLOBE_recoded!$A$1:$K$1,0),FALSE)</f>
        <v>4.6574324324324312</v>
      </c>
      <c r="N49">
        <f>VLOOKUP($B49,GLOBE_recoded!$A$1:$K$59,MATCH(Research_data!N$1,GLOBE_recoded!$A$1:$K$1,0),FALSE)</f>
        <v>5.7804054054054053</v>
      </c>
      <c r="O49">
        <f>VLOOKUP($B49,GLOBE_recoded!$A$1:$K$59,MATCH(Research_data!O$1,GLOBE_recoded!$A$1:$K$1,0),FALSE)</f>
        <v>2.3270270270270266</v>
      </c>
      <c r="P49">
        <f>VLOOKUP($B49,GLOBE_recoded!$A$1:$K$59,MATCH(Research_data!P$1,GLOBE_recoded!$A$1:$K$1,0),FALSE)</f>
        <v>5.3198198198198199</v>
      </c>
      <c r="Q49">
        <f>VLOOKUP($B49,GLOBE_recoded!$A$1:$K$59,MATCH(Research_data!Q$1,GLOBE_recoded!$A$1:$K$1,0),FALSE)</f>
        <v>5.5777027027027026</v>
      </c>
      <c r="R49">
        <f>VLOOKUP($B49,GLOBE_recoded!$A$1:$K$59,MATCH(Research_data!R$1,GLOBE_recoded!$A$1:$K$1,0),FALSE)</f>
        <v>6.3479729729729728</v>
      </c>
      <c r="S49">
        <f>VLOOKUP($B49,GLOBE_recoded!$A$1:$K$59,MATCH(Research_data!S$1,GLOBE_recoded!$A$1:$K$1,0),FALSE)</f>
        <v>6.1452702702702702</v>
      </c>
      <c r="T49">
        <f>VLOOKUP($B49,GLOBE_recoded!$A$1:$K$59,MATCH(Research_data!T$1,GLOBE_recoded!$A$1:$K$1,0),FALSE)</f>
        <v>4.9790540540540551</v>
      </c>
      <c r="U49">
        <f>VLOOKUP($B49,GLOBE_recoded!$A$1:$K$59,MATCH(Research_data!U$1,GLOBE_recoded!$A$1:$K$1,0),FALSE)</f>
        <v>3.2477477477477477</v>
      </c>
      <c r="V49" t="str">
        <f>VLOOKUP($B49,GLOBE_recoded!$A$1:$K$59,MATCH(Research_data!V$1,GLOBE_recoded!$A$1:$K$1,0),FALSE)</f>
        <v>Latin America</v>
      </c>
    </row>
    <row r="50" spans="1:22" x14ac:dyDescent="0.35">
      <c r="A50" t="s">
        <v>6</v>
      </c>
      <c r="B50" t="s">
        <v>237</v>
      </c>
      <c r="C50">
        <v>2008</v>
      </c>
      <c r="D50">
        <v>5.9610000000000003</v>
      </c>
      <c r="E50">
        <v>10.042999999999999</v>
      </c>
      <c r="F50">
        <v>0.89200000000000002</v>
      </c>
      <c r="G50">
        <v>66.06</v>
      </c>
      <c r="H50">
        <v>0.67800000000000005</v>
      </c>
      <c r="I50">
        <v>-0.13700000000000001</v>
      </c>
      <c r="J50">
        <v>0.86499999999999999</v>
      </c>
      <c r="K50">
        <v>0.72</v>
      </c>
      <c r="L50">
        <v>0.318</v>
      </c>
      <c r="M50">
        <f>VLOOKUP($B50,GLOBE_recoded!$A$1:$K$59,MATCH(Research_data!M$1,GLOBE_recoded!$A$1:$K$1,0),FALSE)</f>
        <v>4.6574324324324312</v>
      </c>
      <c r="N50">
        <f>VLOOKUP($B50,GLOBE_recoded!$A$1:$K$59,MATCH(Research_data!N$1,GLOBE_recoded!$A$1:$K$1,0),FALSE)</f>
        <v>5.7804054054054053</v>
      </c>
      <c r="O50">
        <f>VLOOKUP($B50,GLOBE_recoded!$A$1:$K$59,MATCH(Research_data!O$1,GLOBE_recoded!$A$1:$K$1,0),FALSE)</f>
        <v>2.3270270270270266</v>
      </c>
      <c r="P50">
        <f>VLOOKUP($B50,GLOBE_recoded!$A$1:$K$59,MATCH(Research_data!P$1,GLOBE_recoded!$A$1:$K$1,0),FALSE)</f>
        <v>5.3198198198198199</v>
      </c>
      <c r="Q50">
        <f>VLOOKUP($B50,GLOBE_recoded!$A$1:$K$59,MATCH(Research_data!Q$1,GLOBE_recoded!$A$1:$K$1,0),FALSE)</f>
        <v>5.5777027027027026</v>
      </c>
      <c r="R50">
        <f>VLOOKUP($B50,GLOBE_recoded!$A$1:$K$59,MATCH(Research_data!R$1,GLOBE_recoded!$A$1:$K$1,0),FALSE)</f>
        <v>6.3479729729729728</v>
      </c>
      <c r="S50">
        <f>VLOOKUP($B50,GLOBE_recoded!$A$1:$K$59,MATCH(Research_data!S$1,GLOBE_recoded!$A$1:$K$1,0),FALSE)</f>
        <v>6.1452702702702702</v>
      </c>
      <c r="T50">
        <f>VLOOKUP($B50,GLOBE_recoded!$A$1:$K$59,MATCH(Research_data!T$1,GLOBE_recoded!$A$1:$K$1,0),FALSE)</f>
        <v>4.9790540540540551</v>
      </c>
      <c r="U50">
        <f>VLOOKUP($B50,GLOBE_recoded!$A$1:$K$59,MATCH(Research_data!U$1,GLOBE_recoded!$A$1:$K$1,0),FALSE)</f>
        <v>3.2477477477477477</v>
      </c>
      <c r="V50" t="str">
        <f>VLOOKUP($B50,GLOBE_recoded!$A$1:$K$59,MATCH(Research_data!V$1,GLOBE_recoded!$A$1:$K$1,0),FALSE)</f>
        <v>Latin America</v>
      </c>
    </row>
    <row r="51" spans="1:22" x14ac:dyDescent="0.35">
      <c r="A51" t="s">
        <v>6</v>
      </c>
      <c r="B51" t="s">
        <v>237</v>
      </c>
      <c r="C51">
        <v>2009</v>
      </c>
      <c r="D51">
        <v>6.4240000000000004</v>
      </c>
      <c r="E51">
        <v>9.9719999999999995</v>
      </c>
      <c r="F51">
        <v>0.91900000000000004</v>
      </c>
      <c r="G51">
        <v>66.180000000000007</v>
      </c>
      <c r="H51">
        <v>0.63700000000000001</v>
      </c>
      <c r="I51">
        <v>-0.13500000000000001</v>
      </c>
      <c r="J51">
        <v>0.88500000000000001</v>
      </c>
      <c r="K51">
        <v>0.76200000000000001</v>
      </c>
      <c r="L51">
        <v>0.23699999999999999</v>
      </c>
      <c r="M51">
        <f>VLOOKUP($B51,GLOBE_recoded!$A$1:$K$59,MATCH(Research_data!M$1,GLOBE_recoded!$A$1:$K$1,0),FALSE)</f>
        <v>4.6574324324324312</v>
      </c>
      <c r="N51">
        <f>VLOOKUP($B51,GLOBE_recoded!$A$1:$K$59,MATCH(Research_data!N$1,GLOBE_recoded!$A$1:$K$1,0),FALSE)</f>
        <v>5.7804054054054053</v>
      </c>
      <c r="O51">
        <f>VLOOKUP($B51,GLOBE_recoded!$A$1:$K$59,MATCH(Research_data!O$1,GLOBE_recoded!$A$1:$K$1,0),FALSE)</f>
        <v>2.3270270270270266</v>
      </c>
      <c r="P51">
        <f>VLOOKUP($B51,GLOBE_recoded!$A$1:$K$59,MATCH(Research_data!P$1,GLOBE_recoded!$A$1:$K$1,0),FALSE)</f>
        <v>5.3198198198198199</v>
      </c>
      <c r="Q51">
        <f>VLOOKUP($B51,GLOBE_recoded!$A$1:$K$59,MATCH(Research_data!Q$1,GLOBE_recoded!$A$1:$K$1,0),FALSE)</f>
        <v>5.5777027027027026</v>
      </c>
      <c r="R51">
        <f>VLOOKUP($B51,GLOBE_recoded!$A$1:$K$59,MATCH(Research_data!R$1,GLOBE_recoded!$A$1:$K$1,0),FALSE)</f>
        <v>6.3479729729729728</v>
      </c>
      <c r="S51">
        <f>VLOOKUP($B51,GLOBE_recoded!$A$1:$K$59,MATCH(Research_data!S$1,GLOBE_recoded!$A$1:$K$1,0),FALSE)</f>
        <v>6.1452702702702702</v>
      </c>
      <c r="T51">
        <f>VLOOKUP($B51,GLOBE_recoded!$A$1:$K$59,MATCH(Research_data!T$1,GLOBE_recoded!$A$1:$K$1,0),FALSE)</f>
        <v>4.9790540540540551</v>
      </c>
      <c r="U51">
        <f>VLOOKUP($B51,GLOBE_recoded!$A$1:$K$59,MATCH(Research_data!U$1,GLOBE_recoded!$A$1:$K$1,0),FALSE)</f>
        <v>3.2477477477477477</v>
      </c>
      <c r="V51" t="str">
        <f>VLOOKUP($B51,GLOBE_recoded!$A$1:$K$59,MATCH(Research_data!V$1,GLOBE_recoded!$A$1:$K$1,0),FALSE)</f>
        <v>Latin America</v>
      </c>
    </row>
    <row r="52" spans="1:22" x14ac:dyDescent="0.35">
      <c r="A52" t="s">
        <v>6</v>
      </c>
      <c r="B52" t="s">
        <v>237</v>
      </c>
      <c r="C52">
        <v>2010</v>
      </c>
      <c r="D52">
        <v>6.4409999999999998</v>
      </c>
      <c r="E52">
        <v>10.066000000000001</v>
      </c>
      <c r="F52">
        <v>0.92700000000000005</v>
      </c>
      <c r="G52">
        <v>66.3</v>
      </c>
      <c r="H52">
        <v>0.73</v>
      </c>
      <c r="I52">
        <v>-0.13200000000000001</v>
      </c>
      <c r="J52">
        <v>0.85499999999999998</v>
      </c>
      <c r="K52">
        <v>0.76500000000000001</v>
      </c>
      <c r="L52">
        <v>0.21099999999999999</v>
      </c>
      <c r="M52">
        <f>VLOOKUP($B52,GLOBE_recoded!$A$1:$K$59,MATCH(Research_data!M$1,GLOBE_recoded!$A$1:$K$1,0),FALSE)</f>
        <v>4.6574324324324312</v>
      </c>
      <c r="N52">
        <f>VLOOKUP($B52,GLOBE_recoded!$A$1:$K$59,MATCH(Research_data!N$1,GLOBE_recoded!$A$1:$K$1,0),FALSE)</f>
        <v>5.7804054054054053</v>
      </c>
      <c r="O52">
        <f>VLOOKUP($B52,GLOBE_recoded!$A$1:$K$59,MATCH(Research_data!O$1,GLOBE_recoded!$A$1:$K$1,0),FALSE)</f>
        <v>2.3270270270270266</v>
      </c>
      <c r="P52">
        <f>VLOOKUP($B52,GLOBE_recoded!$A$1:$K$59,MATCH(Research_data!P$1,GLOBE_recoded!$A$1:$K$1,0),FALSE)</f>
        <v>5.3198198198198199</v>
      </c>
      <c r="Q52">
        <f>VLOOKUP($B52,GLOBE_recoded!$A$1:$K$59,MATCH(Research_data!Q$1,GLOBE_recoded!$A$1:$K$1,0),FALSE)</f>
        <v>5.5777027027027026</v>
      </c>
      <c r="R52">
        <f>VLOOKUP($B52,GLOBE_recoded!$A$1:$K$59,MATCH(Research_data!R$1,GLOBE_recoded!$A$1:$K$1,0),FALSE)</f>
        <v>6.3479729729729728</v>
      </c>
      <c r="S52">
        <f>VLOOKUP($B52,GLOBE_recoded!$A$1:$K$59,MATCH(Research_data!S$1,GLOBE_recoded!$A$1:$K$1,0),FALSE)</f>
        <v>6.1452702702702702</v>
      </c>
      <c r="T52">
        <f>VLOOKUP($B52,GLOBE_recoded!$A$1:$K$59,MATCH(Research_data!T$1,GLOBE_recoded!$A$1:$K$1,0),FALSE)</f>
        <v>4.9790540540540551</v>
      </c>
      <c r="U52">
        <f>VLOOKUP($B52,GLOBE_recoded!$A$1:$K$59,MATCH(Research_data!U$1,GLOBE_recoded!$A$1:$K$1,0),FALSE)</f>
        <v>3.2477477477477477</v>
      </c>
      <c r="V52" t="str">
        <f>VLOOKUP($B52,GLOBE_recoded!$A$1:$K$59,MATCH(Research_data!V$1,GLOBE_recoded!$A$1:$K$1,0),FALSE)</f>
        <v>Latin America</v>
      </c>
    </row>
    <row r="53" spans="1:22" x14ac:dyDescent="0.35">
      <c r="A53" t="s">
        <v>6</v>
      </c>
      <c r="B53" t="s">
        <v>237</v>
      </c>
      <c r="C53">
        <v>2011</v>
      </c>
      <c r="D53">
        <v>6.7759999999999998</v>
      </c>
      <c r="E53">
        <v>10.112</v>
      </c>
      <c r="F53">
        <v>0.88900000000000001</v>
      </c>
      <c r="G53">
        <v>66.42</v>
      </c>
      <c r="H53">
        <v>0.81599999999999995</v>
      </c>
      <c r="I53">
        <v>-0.18</v>
      </c>
      <c r="J53">
        <v>0.755</v>
      </c>
      <c r="K53">
        <v>0.76900000000000002</v>
      </c>
      <c r="L53">
        <v>0.23200000000000001</v>
      </c>
      <c r="M53">
        <f>VLOOKUP($B53,GLOBE_recoded!$A$1:$K$59,MATCH(Research_data!M$1,GLOBE_recoded!$A$1:$K$1,0),FALSE)</f>
        <v>4.6574324324324312</v>
      </c>
      <c r="N53">
        <f>VLOOKUP($B53,GLOBE_recoded!$A$1:$K$59,MATCH(Research_data!N$1,GLOBE_recoded!$A$1:$K$1,0),FALSE)</f>
        <v>5.7804054054054053</v>
      </c>
      <c r="O53">
        <f>VLOOKUP($B53,GLOBE_recoded!$A$1:$K$59,MATCH(Research_data!O$1,GLOBE_recoded!$A$1:$K$1,0),FALSE)</f>
        <v>2.3270270270270266</v>
      </c>
      <c r="P53">
        <f>VLOOKUP($B53,GLOBE_recoded!$A$1:$K$59,MATCH(Research_data!P$1,GLOBE_recoded!$A$1:$K$1,0),FALSE)</f>
        <v>5.3198198198198199</v>
      </c>
      <c r="Q53">
        <f>VLOOKUP($B53,GLOBE_recoded!$A$1:$K$59,MATCH(Research_data!Q$1,GLOBE_recoded!$A$1:$K$1,0),FALSE)</f>
        <v>5.5777027027027026</v>
      </c>
      <c r="R53">
        <f>VLOOKUP($B53,GLOBE_recoded!$A$1:$K$59,MATCH(Research_data!R$1,GLOBE_recoded!$A$1:$K$1,0),FALSE)</f>
        <v>6.3479729729729728</v>
      </c>
      <c r="S53">
        <f>VLOOKUP($B53,GLOBE_recoded!$A$1:$K$59,MATCH(Research_data!S$1,GLOBE_recoded!$A$1:$K$1,0),FALSE)</f>
        <v>6.1452702702702702</v>
      </c>
      <c r="T53">
        <f>VLOOKUP($B53,GLOBE_recoded!$A$1:$K$59,MATCH(Research_data!T$1,GLOBE_recoded!$A$1:$K$1,0),FALSE)</f>
        <v>4.9790540540540551</v>
      </c>
      <c r="U53">
        <f>VLOOKUP($B53,GLOBE_recoded!$A$1:$K$59,MATCH(Research_data!U$1,GLOBE_recoded!$A$1:$K$1,0),FALSE)</f>
        <v>3.2477477477477477</v>
      </c>
      <c r="V53" t="str">
        <f>VLOOKUP($B53,GLOBE_recoded!$A$1:$K$59,MATCH(Research_data!V$1,GLOBE_recoded!$A$1:$K$1,0),FALSE)</f>
        <v>Latin America</v>
      </c>
    </row>
    <row r="54" spans="1:22" x14ac:dyDescent="0.35">
      <c r="A54" t="s">
        <v>6</v>
      </c>
      <c r="B54" t="s">
        <v>237</v>
      </c>
      <c r="C54">
        <v>2012</v>
      </c>
      <c r="D54">
        <v>6.468</v>
      </c>
      <c r="E54">
        <v>10.090999999999999</v>
      </c>
      <c r="F54">
        <v>0.90200000000000002</v>
      </c>
      <c r="G54">
        <v>66.540000000000006</v>
      </c>
      <c r="H54">
        <v>0.747</v>
      </c>
      <c r="I54">
        <v>-0.153</v>
      </c>
      <c r="J54">
        <v>0.81699999999999995</v>
      </c>
      <c r="K54">
        <v>0.74399999999999999</v>
      </c>
      <c r="L54">
        <v>0.27200000000000002</v>
      </c>
      <c r="M54">
        <f>VLOOKUP($B54,GLOBE_recoded!$A$1:$K$59,MATCH(Research_data!M$1,GLOBE_recoded!$A$1:$K$1,0),FALSE)</f>
        <v>4.6574324324324312</v>
      </c>
      <c r="N54">
        <f>VLOOKUP($B54,GLOBE_recoded!$A$1:$K$59,MATCH(Research_data!N$1,GLOBE_recoded!$A$1:$K$1,0),FALSE)</f>
        <v>5.7804054054054053</v>
      </c>
      <c r="O54">
        <f>VLOOKUP($B54,GLOBE_recoded!$A$1:$K$59,MATCH(Research_data!O$1,GLOBE_recoded!$A$1:$K$1,0),FALSE)</f>
        <v>2.3270270270270266</v>
      </c>
      <c r="P54">
        <f>VLOOKUP($B54,GLOBE_recoded!$A$1:$K$59,MATCH(Research_data!P$1,GLOBE_recoded!$A$1:$K$1,0),FALSE)</f>
        <v>5.3198198198198199</v>
      </c>
      <c r="Q54">
        <f>VLOOKUP($B54,GLOBE_recoded!$A$1:$K$59,MATCH(Research_data!Q$1,GLOBE_recoded!$A$1:$K$1,0),FALSE)</f>
        <v>5.5777027027027026</v>
      </c>
      <c r="R54">
        <f>VLOOKUP($B54,GLOBE_recoded!$A$1:$K$59,MATCH(Research_data!R$1,GLOBE_recoded!$A$1:$K$1,0),FALSE)</f>
        <v>6.3479729729729728</v>
      </c>
      <c r="S54">
        <f>VLOOKUP($B54,GLOBE_recoded!$A$1:$K$59,MATCH(Research_data!S$1,GLOBE_recoded!$A$1:$K$1,0),FALSE)</f>
        <v>6.1452702702702702</v>
      </c>
      <c r="T54">
        <f>VLOOKUP($B54,GLOBE_recoded!$A$1:$K$59,MATCH(Research_data!T$1,GLOBE_recoded!$A$1:$K$1,0),FALSE)</f>
        <v>4.9790540540540551</v>
      </c>
      <c r="U54">
        <f>VLOOKUP($B54,GLOBE_recoded!$A$1:$K$59,MATCH(Research_data!U$1,GLOBE_recoded!$A$1:$K$1,0),FALSE)</f>
        <v>3.2477477477477477</v>
      </c>
      <c r="V54" t="str">
        <f>VLOOKUP($B54,GLOBE_recoded!$A$1:$K$59,MATCH(Research_data!V$1,GLOBE_recoded!$A$1:$K$1,0),FALSE)</f>
        <v>Latin America</v>
      </c>
    </row>
    <row r="55" spans="1:22" x14ac:dyDescent="0.35">
      <c r="A55" t="s">
        <v>6</v>
      </c>
      <c r="B55" t="s">
        <v>237</v>
      </c>
      <c r="C55">
        <v>2013</v>
      </c>
      <c r="D55">
        <v>6.5819999999999999</v>
      </c>
      <c r="E55">
        <v>10.103</v>
      </c>
      <c r="F55">
        <v>0.91</v>
      </c>
      <c r="G55">
        <v>66.66</v>
      </c>
      <c r="H55">
        <v>0.73699999999999999</v>
      </c>
      <c r="I55">
        <v>-0.13600000000000001</v>
      </c>
      <c r="J55">
        <v>0.82299999999999995</v>
      </c>
      <c r="K55">
        <v>0.76600000000000001</v>
      </c>
      <c r="L55">
        <v>0.254</v>
      </c>
      <c r="M55">
        <f>VLOOKUP($B55,GLOBE_recoded!$A$1:$K$59,MATCH(Research_data!M$1,GLOBE_recoded!$A$1:$K$1,0),FALSE)</f>
        <v>4.6574324324324312</v>
      </c>
      <c r="N55">
        <f>VLOOKUP($B55,GLOBE_recoded!$A$1:$K$59,MATCH(Research_data!N$1,GLOBE_recoded!$A$1:$K$1,0),FALSE)</f>
        <v>5.7804054054054053</v>
      </c>
      <c r="O55">
        <f>VLOOKUP($B55,GLOBE_recoded!$A$1:$K$59,MATCH(Research_data!O$1,GLOBE_recoded!$A$1:$K$1,0),FALSE)</f>
        <v>2.3270270270270266</v>
      </c>
      <c r="P55">
        <f>VLOOKUP($B55,GLOBE_recoded!$A$1:$K$59,MATCH(Research_data!P$1,GLOBE_recoded!$A$1:$K$1,0),FALSE)</f>
        <v>5.3198198198198199</v>
      </c>
      <c r="Q55">
        <f>VLOOKUP($B55,GLOBE_recoded!$A$1:$K$59,MATCH(Research_data!Q$1,GLOBE_recoded!$A$1:$K$1,0),FALSE)</f>
        <v>5.5777027027027026</v>
      </c>
      <c r="R55">
        <f>VLOOKUP($B55,GLOBE_recoded!$A$1:$K$59,MATCH(Research_data!R$1,GLOBE_recoded!$A$1:$K$1,0),FALSE)</f>
        <v>6.3479729729729728</v>
      </c>
      <c r="S55">
        <f>VLOOKUP($B55,GLOBE_recoded!$A$1:$K$59,MATCH(Research_data!S$1,GLOBE_recoded!$A$1:$K$1,0),FALSE)</f>
        <v>6.1452702702702702</v>
      </c>
      <c r="T55">
        <f>VLOOKUP($B55,GLOBE_recoded!$A$1:$K$59,MATCH(Research_data!T$1,GLOBE_recoded!$A$1:$K$1,0),FALSE)</f>
        <v>4.9790540540540551</v>
      </c>
      <c r="U55">
        <f>VLOOKUP($B55,GLOBE_recoded!$A$1:$K$59,MATCH(Research_data!U$1,GLOBE_recoded!$A$1:$K$1,0),FALSE)</f>
        <v>3.2477477477477477</v>
      </c>
      <c r="V55" t="str">
        <f>VLOOKUP($B55,GLOBE_recoded!$A$1:$K$59,MATCH(Research_data!V$1,GLOBE_recoded!$A$1:$K$1,0),FALSE)</f>
        <v>Latin America</v>
      </c>
    </row>
    <row r="56" spans="1:22" x14ac:dyDescent="0.35">
      <c r="A56" t="s">
        <v>6</v>
      </c>
      <c r="B56" t="s">
        <v>237</v>
      </c>
      <c r="C56">
        <v>2014</v>
      </c>
      <c r="D56">
        <v>6.6710000000000003</v>
      </c>
      <c r="E56">
        <v>10.067</v>
      </c>
      <c r="F56">
        <v>0.91800000000000004</v>
      </c>
      <c r="G56">
        <v>66.78</v>
      </c>
      <c r="H56">
        <v>0.745</v>
      </c>
      <c r="I56">
        <v>-0.17</v>
      </c>
      <c r="J56">
        <v>0.85399999999999998</v>
      </c>
      <c r="K56">
        <v>0.76900000000000002</v>
      </c>
      <c r="L56">
        <v>0.23799999999999999</v>
      </c>
      <c r="M56">
        <f>VLOOKUP($B56,GLOBE_recoded!$A$1:$K$59,MATCH(Research_data!M$1,GLOBE_recoded!$A$1:$K$1,0),FALSE)</f>
        <v>4.6574324324324312</v>
      </c>
      <c r="N56">
        <f>VLOOKUP($B56,GLOBE_recoded!$A$1:$K$59,MATCH(Research_data!N$1,GLOBE_recoded!$A$1:$K$1,0),FALSE)</f>
        <v>5.7804054054054053</v>
      </c>
      <c r="O56">
        <f>VLOOKUP($B56,GLOBE_recoded!$A$1:$K$59,MATCH(Research_data!O$1,GLOBE_recoded!$A$1:$K$1,0),FALSE)</f>
        <v>2.3270270270270266</v>
      </c>
      <c r="P56">
        <f>VLOOKUP($B56,GLOBE_recoded!$A$1:$K$59,MATCH(Research_data!P$1,GLOBE_recoded!$A$1:$K$1,0),FALSE)</f>
        <v>5.3198198198198199</v>
      </c>
      <c r="Q56">
        <f>VLOOKUP($B56,GLOBE_recoded!$A$1:$K$59,MATCH(Research_data!Q$1,GLOBE_recoded!$A$1:$K$1,0),FALSE)</f>
        <v>5.5777027027027026</v>
      </c>
      <c r="R56">
        <f>VLOOKUP($B56,GLOBE_recoded!$A$1:$K$59,MATCH(Research_data!R$1,GLOBE_recoded!$A$1:$K$1,0),FALSE)</f>
        <v>6.3479729729729728</v>
      </c>
      <c r="S56">
        <f>VLOOKUP($B56,GLOBE_recoded!$A$1:$K$59,MATCH(Research_data!S$1,GLOBE_recoded!$A$1:$K$1,0),FALSE)</f>
        <v>6.1452702702702702</v>
      </c>
      <c r="T56">
        <f>VLOOKUP($B56,GLOBE_recoded!$A$1:$K$59,MATCH(Research_data!T$1,GLOBE_recoded!$A$1:$K$1,0),FALSE)</f>
        <v>4.9790540540540551</v>
      </c>
      <c r="U56">
        <f>VLOOKUP($B56,GLOBE_recoded!$A$1:$K$59,MATCH(Research_data!U$1,GLOBE_recoded!$A$1:$K$1,0),FALSE)</f>
        <v>3.2477477477477477</v>
      </c>
      <c r="V56" t="str">
        <f>VLOOKUP($B56,GLOBE_recoded!$A$1:$K$59,MATCH(Research_data!V$1,GLOBE_recoded!$A$1:$K$1,0),FALSE)</f>
        <v>Latin America</v>
      </c>
    </row>
    <row r="57" spans="1:22" x14ac:dyDescent="0.35">
      <c r="A57" t="s">
        <v>6</v>
      </c>
      <c r="B57" t="s">
        <v>237</v>
      </c>
      <c r="C57">
        <v>2015</v>
      </c>
      <c r="D57">
        <v>6.6970000000000001</v>
      </c>
      <c r="E57">
        <v>10.083</v>
      </c>
      <c r="F57">
        <v>0.92600000000000005</v>
      </c>
      <c r="G57">
        <v>66.900000000000006</v>
      </c>
      <c r="H57">
        <v>0.88100000000000001</v>
      </c>
      <c r="I57">
        <v>-0.18</v>
      </c>
      <c r="J57">
        <v>0.85099999999999998</v>
      </c>
      <c r="K57">
        <v>0.76800000000000002</v>
      </c>
      <c r="L57">
        <v>0.30499999999999999</v>
      </c>
      <c r="M57">
        <f>VLOOKUP($B57,GLOBE_recoded!$A$1:$K$59,MATCH(Research_data!M$1,GLOBE_recoded!$A$1:$K$1,0),FALSE)</f>
        <v>4.6574324324324312</v>
      </c>
      <c r="N57">
        <f>VLOOKUP($B57,GLOBE_recoded!$A$1:$K$59,MATCH(Research_data!N$1,GLOBE_recoded!$A$1:$K$1,0),FALSE)</f>
        <v>5.7804054054054053</v>
      </c>
      <c r="O57">
        <f>VLOOKUP($B57,GLOBE_recoded!$A$1:$K$59,MATCH(Research_data!O$1,GLOBE_recoded!$A$1:$K$1,0),FALSE)</f>
        <v>2.3270270270270266</v>
      </c>
      <c r="P57">
        <f>VLOOKUP($B57,GLOBE_recoded!$A$1:$K$59,MATCH(Research_data!P$1,GLOBE_recoded!$A$1:$K$1,0),FALSE)</f>
        <v>5.3198198198198199</v>
      </c>
      <c r="Q57">
        <f>VLOOKUP($B57,GLOBE_recoded!$A$1:$K$59,MATCH(Research_data!Q$1,GLOBE_recoded!$A$1:$K$1,0),FALSE)</f>
        <v>5.5777027027027026</v>
      </c>
      <c r="R57">
        <f>VLOOKUP($B57,GLOBE_recoded!$A$1:$K$59,MATCH(Research_data!R$1,GLOBE_recoded!$A$1:$K$1,0),FALSE)</f>
        <v>6.3479729729729728</v>
      </c>
      <c r="S57">
        <f>VLOOKUP($B57,GLOBE_recoded!$A$1:$K$59,MATCH(Research_data!S$1,GLOBE_recoded!$A$1:$K$1,0),FALSE)</f>
        <v>6.1452702702702702</v>
      </c>
      <c r="T57">
        <f>VLOOKUP($B57,GLOBE_recoded!$A$1:$K$59,MATCH(Research_data!T$1,GLOBE_recoded!$A$1:$K$1,0),FALSE)</f>
        <v>4.9790540540540551</v>
      </c>
      <c r="U57">
        <f>VLOOKUP($B57,GLOBE_recoded!$A$1:$K$59,MATCH(Research_data!U$1,GLOBE_recoded!$A$1:$K$1,0),FALSE)</f>
        <v>3.2477477477477477</v>
      </c>
      <c r="V57" t="str">
        <f>VLOOKUP($B57,GLOBE_recoded!$A$1:$K$59,MATCH(Research_data!V$1,GLOBE_recoded!$A$1:$K$1,0),FALSE)</f>
        <v>Latin America</v>
      </c>
    </row>
    <row r="58" spans="1:22" x14ac:dyDescent="0.35">
      <c r="A58" t="s">
        <v>6</v>
      </c>
      <c r="B58" t="s">
        <v>237</v>
      </c>
      <c r="C58">
        <v>2016</v>
      </c>
      <c r="D58">
        <v>6.4269999999999996</v>
      </c>
      <c r="E58">
        <v>10.051</v>
      </c>
      <c r="F58">
        <v>0.88300000000000001</v>
      </c>
      <c r="G58">
        <v>66.95</v>
      </c>
      <c r="H58">
        <v>0.84799999999999998</v>
      </c>
      <c r="I58">
        <v>-0.19800000000000001</v>
      </c>
      <c r="J58">
        <v>0.85099999999999998</v>
      </c>
      <c r="K58">
        <v>0.73199999999999998</v>
      </c>
      <c r="L58">
        <v>0.312</v>
      </c>
      <c r="M58">
        <f>VLOOKUP($B58,GLOBE_recoded!$A$1:$K$59,MATCH(Research_data!M$1,GLOBE_recoded!$A$1:$K$1,0),FALSE)</f>
        <v>4.6574324324324312</v>
      </c>
      <c r="N58">
        <f>VLOOKUP($B58,GLOBE_recoded!$A$1:$K$59,MATCH(Research_data!N$1,GLOBE_recoded!$A$1:$K$1,0),FALSE)</f>
        <v>5.7804054054054053</v>
      </c>
      <c r="O58">
        <f>VLOOKUP($B58,GLOBE_recoded!$A$1:$K$59,MATCH(Research_data!O$1,GLOBE_recoded!$A$1:$K$1,0),FALSE)</f>
        <v>2.3270270270270266</v>
      </c>
      <c r="P58">
        <f>VLOOKUP($B58,GLOBE_recoded!$A$1:$K$59,MATCH(Research_data!P$1,GLOBE_recoded!$A$1:$K$1,0),FALSE)</f>
        <v>5.3198198198198199</v>
      </c>
      <c r="Q58">
        <f>VLOOKUP($B58,GLOBE_recoded!$A$1:$K$59,MATCH(Research_data!Q$1,GLOBE_recoded!$A$1:$K$1,0),FALSE)</f>
        <v>5.5777027027027026</v>
      </c>
      <c r="R58">
        <f>VLOOKUP($B58,GLOBE_recoded!$A$1:$K$59,MATCH(Research_data!R$1,GLOBE_recoded!$A$1:$K$1,0),FALSE)</f>
        <v>6.3479729729729728</v>
      </c>
      <c r="S58">
        <f>VLOOKUP($B58,GLOBE_recoded!$A$1:$K$59,MATCH(Research_data!S$1,GLOBE_recoded!$A$1:$K$1,0),FALSE)</f>
        <v>6.1452702702702702</v>
      </c>
      <c r="T58">
        <f>VLOOKUP($B58,GLOBE_recoded!$A$1:$K$59,MATCH(Research_data!T$1,GLOBE_recoded!$A$1:$K$1,0),FALSE)</f>
        <v>4.9790540540540551</v>
      </c>
      <c r="U58">
        <f>VLOOKUP($B58,GLOBE_recoded!$A$1:$K$59,MATCH(Research_data!U$1,GLOBE_recoded!$A$1:$K$1,0),FALSE)</f>
        <v>3.2477477477477477</v>
      </c>
      <c r="V58" t="str">
        <f>VLOOKUP($B58,GLOBE_recoded!$A$1:$K$59,MATCH(Research_data!V$1,GLOBE_recoded!$A$1:$K$1,0),FALSE)</f>
        <v>Latin America</v>
      </c>
    </row>
    <row r="59" spans="1:22" x14ac:dyDescent="0.35">
      <c r="A59" t="s">
        <v>6</v>
      </c>
      <c r="B59" t="s">
        <v>237</v>
      </c>
      <c r="C59">
        <v>2017</v>
      </c>
      <c r="D59">
        <v>6.0389999999999997</v>
      </c>
      <c r="E59">
        <v>10.069000000000001</v>
      </c>
      <c r="F59">
        <v>0.90700000000000003</v>
      </c>
      <c r="G59">
        <v>67</v>
      </c>
      <c r="H59">
        <v>0.83199999999999996</v>
      </c>
      <c r="I59">
        <v>-0.192</v>
      </c>
      <c r="J59">
        <v>0.84099999999999997</v>
      </c>
      <c r="K59">
        <v>0.71499999999999997</v>
      </c>
      <c r="L59">
        <v>0.29199999999999998</v>
      </c>
      <c r="M59">
        <f>VLOOKUP($B59,GLOBE_recoded!$A$1:$K$59,MATCH(Research_data!M$1,GLOBE_recoded!$A$1:$K$1,0),FALSE)</f>
        <v>4.6574324324324312</v>
      </c>
      <c r="N59">
        <f>VLOOKUP($B59,GLOBE_recoded!$A$1:$K$59,MATCH(Research_data!N$1,GLOBE_recoded!$A$1:$K$1,0),FALSE)</f>
        <v>5.7804054054054053</v>
      </c>
      <c r="O59">
        <f>VLOOKUP($B59,GLOBE_recoded!$A$1:$K$59,MATCH(Research_data!O$1,GLOBE_recoded!$A$1:$K$1,0),FALSE)</f>
        <v>2.3270270270270266</v>
      </c>
      <c r="P59">
        <f>VLOOKUP($B59,GLOBE_recoded!$A$1:$K$59,MATCH(Research_data!P$1,GLOBE_recoded!$A$1:$K$1,0),FALSE)</f>
        <v>5.3198198198198199</v>
      </c>
      <c r="Q59">
        <f>VLOOKUP($B59,GLOBE_recoded!$A$1:$K$59,MATCH(Research_data!Q$1,GLOBE_recoded!$A$1:$K$1,0),FALSE)</f>
        <v>5.5777027027027026</v>
      </c>
      <c r="R59">
        <f>VLOOKUP($B59,GLOBE_recoded!$A$1:$K$59,MATCH(Research_data!R$1,GLOBE_recoded!$A$1:$K$1,0),FALSE)</f>
        <v>6.3479729729729728</v>
      </c>
      <c r="S59">
        <f>VLOOKUP($B59,GLOBE_recoded!$A$1:$K$59,MATCH(Research_data!S$1,GLOBE_recoded!$A$1:$K$1,0),FALSE)</f>
        <v>6.1452702702702702</v>
      </c>
      <c r="T59">
        <f>VLOOKUP($B59,GLOBE_recoded!$A$1:$K$59,MATCH(Research_data!T$1,GLOBE_recoded!$A$1:$K$1,0),FALSE)</f>
        <v>4.9790540540540551</v>
      </c>
      <c r="U59">
        <f>VLOOKUP($B59,GLOBE_recoded!$A$1:$K$59,MATCH(Research_data!U$1,GLOBE_recoded!$A$1:$K$1,0),FALSE)</f>
        <v>3.2477477477477477</v>
      </c>
      <c r="V59" t="str">
        <f>VLOOKUP($B59,GLOBE_recoded!$A$1:$K$59,MATCH(Research_data!V$1,GLOBE_recoded!$A$1:$K$1,0),FALSE)</f>
        <v>Latin America</v>
      </c>
    </row>
    <row r="60" spans="1:22" x14ac:dyDescent="0.35">
      <c r="A60" t="s">
        <v>6</v>
      </c>
      <c r="B60" t="s">
        <v>237</v>
      </c>
      <c r="C60">
        <v>2018</v>
      </c>
      <c r="D60">
        <v>5.7930000000000001</v>
      </c>
      <c r="E60">
        <v>10.032</v>
      </c>
      <c r="F60">
        <v>0.9</v>
      </c>
      <c r="G60">
        <v>67.05</v>
      </c>
      <c r="H60">
        <v>0.84599999999999997</v>
      </c>
      <c r="I60">
        <v>-0.216</v>
      </c>
      <c r="J60">
        <v>0.85499999999999998</v>
      </c>
      <c r="K60">
        <v>0.73199999999999998</v>
      </c>
      <c r="L60">
        <v>0.32100000000000001</v>
      </c>
      <c r="M60">
        <f>VLOOKUP($B60,GLOBE_recoded!$A$1:$K$59,MATCH(Research_data!M$1,GLOBE_recoded!$A$1:$K$1,0),FALSE)</f>
        <v>4.6574324324324312</v>
      </c>
      <c r="N60">
        <f>VLOOKUP($B60,GLOBE_recoded!$A$1:$K$59,MATCH(Research_data!N$1,GLOBE_recoded!$A$1:$K$1,0),FALSE)</f>
        <v>5.7804054054054053</v>
      </c>
      <c r="O60">
        <f>VLOOKUP($B60,GLOBE_recoded!$A$1:$K$59,MATCH(Research_data!O$1,GLOBE_recoded!$A$1:$K$1,0),FALSE)</f>
        <v>2.3270270270270266</v>
      </c>
      <c r="P60">
        <f>VLOOKUP($B60,GLOBE_recoded!$A$1:$K$59,MATCH(Research_data!P$1,GLOBE_recoded!$A$1:$K$1,0),FALSE)</f>
        <v>5.3198198198198199</v>
      </c>
      <c r="Q60">
        <f>VLOOKUP($B60,GLOBE_recoded!$A$1:$K$59,MATCH(Research_data!Q$1,GLOBE_recoded!$A$1:$K$1,0),FALSE)</f>
        <v>5.5777027027027026</v>
      </c>
      <c r="R60">
        <f>VLOOKUP($B60,GLOBE_recoded!$A$1:$K$59,MATCH(Research_data!R$1,GLOBE_recoded!$A$1:$K$1,0),FALSE)</f>
        <v>6.3479729729729728</v>
      </c>
      <c r="S60">
        <f>VLOOKUP($B60,GLOBE_recoded!$A$1:$K$59,MATCH(Research_data!S$1,GLOBE_recoded!$A$1:$K$1,0),FALSE)</f>
        <v>6.1452702702702702</v>
      </c>
      <c r="T60">
        <f>VLOOKUP($B60,GLOBE_recoded!$A$1:$K$59,MATCH(Research_data!T$1,GLOBE_recoded!$A$1:$K$1,0),FALSE)</f>
        <v>4.9790540540540551</v>
      </c>
      <c r="U60">
        <f>VLOOKUP($B60,GLOBE_recoded!$A$1:$K$59,MATCH(Research_data!U$1,GLOBE_recoded!$A$1:$K$1,0),FALSE)</f>
        <v>3.2477477477477477</v>
      </c>
      <c r="V60" t="str">
        <f>VLOOKUP($B60,GLOBE_recoded!$A$1:$K$59,MATCH(Research_data!V$1,GLOBE_recoded!$A$1:$K$1,0),FALSE)</f>
        <v>Latin America</v>
      </c>
    </row>
    <row r="61" spans="1:22" x14ac:dyDescent="0.35">
      <c r="A61" t="s">
        <v>6</v>
      </c>
      <c r="B61" t="s">
        <v>237</v>
      </c>
      <c r="C61">
        <v>2019</v>
      </c>
      <c r="D61">
        <v>6.0860000000000003</v>
      </c>
      <c r="E61">
        <v>10.002000000000001</v>
      </c>
      <c r="F61">
        <v>0.89600000000000002</v>
      </c>
      <c r="G61">
        <v>67.099999999999994</v>
      </c>
      <c r="H61">
        <v>0.81699999999999995</v>
      </c>
      <c r="I61">
        <v>-0.217</v>
      </c>
      <c r="J61">
        <v>0.83</v>
      </c>
      <c r="K61">
        <v>0.73499999999999999</v>
      </c>
      <c r="L61">
        <v>0.31900000000000001</v>
      </c>
      <c r="M61">
        <f>VLOOKUP($B61,GLOBE_recoded!$A$1:$K$59,MATCH(Research_data!M$1,GLOBE_recoded!$A$1:$K$1,0),FALSE)</f>
        <v>4.6574324324324312</v>
      </c>
      <c r="N61">
        <f>VLOOKUP($B61,GLOBE_recoded!$A$1:$K$59,MATCH(Research_data!N$1,GLOBE_recoded!$A$1:$K$1,0),FALSE)</f>
        <v>5.7804054054054053</v>
      </c>
      <c r="O61">
        <f>VLOOKUP($B61,GLOBE_recoded!$A$1:$K$59,MATCH(Research_data!O$1,GLOBE_recoded!$A$1:$K$1,0),FALSE)</f>
        <v>2.3270270270270266</v>
      </c>
      <c r="P61">
        <f>VLOOKUP($B61,GLOBE_recoded!$A$1:$K$59,MATCH(Research_data!P$1,GLOBE_recoded!$A$1:$K$1,0),FALSE)</f>
        <v>5.3198198198198199</v>
      </c>
      <c r="Q61">
        <f>VLOOKUP($B61,GLOBE_recoded!$A$1:$K$59,MATCH(Research_data!Q$1,GLOBE_recoded!$A$1:$K$1,0),FALSE)</f>
        <v>5.5777027027027026</v>
      </c>
      <c r="R61">
        <f>VLOOKUP($B61,GLOBE_recoded!$A$1:$K$59,MATCH(Research_data!R$1,GLOBE_recoded!$A$1:$K$1,0),FALSE)</f>
        <v>6.3479729729729728</v>
      </c>
      <c r="S61">
        <f>VLOOKUP($B61,GLOBE_recoded!$A$1:$K$59,MATCH(Research_data!S$1,GLOBE_recoded!$A$1:$K$1,0),FALSE)</f>
        <v>6.1452702702702702</v>
      </c>
      <c r="T61">
        <f>VLOOKUP($B61,GLOBE_recoded!$A$1:$K$59,MATCH(Research_data!T$1,GLOBE_recoded!$A$1:$K$1,0),FALSE)</f>
        <v>4.9790540540540551</v>
      </c>
      <c r="U61">
        <f>VLOOKUP($B61,GLOBE_recoded!$A$1:$K$59,MATCH(Research_data!U$1,GLOBE_recoded!$A$1:$K$1,0),FALSE)</f>
        <v>3.2477477477477477</v>
      </c>
      <c r="V61" t="str">
        <f>VLOOKUP($B61,GLOBE_recoded!$A$1:$K$59,MATCH(Research_data!V$1,GLOBE_recoded!$A$1:$K$1,0),FALSE)</f>
        <v>Latin America</v>
      </c>
    </row>
    <row r="62" spans="1:22" x14ac:dyDescent="0.35">
      <c r="A62" t="s">
        <v>6</v>
      </c>
      <c r="B62" t="s">
        <v>237</v>
      </c>
      <c r="C62">
        <v>2020</v>
      </c>
      <c r="D62">
        <v>5.9009999999999998</v>
      </c>
      <c r="E62">
        <v>9.8879999999999999</v>
      </c>
      <c r="F62">
        <v>0.89700000000000002</v>
      </c>
      <c r="G62">
        <v>67.150000000000006</v>
      </c>
      <c r="H62">
        <v>0.82299999999999995</v>
      </c>
      <c r="I62">
        <v>-0.13100000000000001</v>
      </c>
      <c r="J62">
        <v>0.81599999999999995</v>
      </c>
      <c r="K62">
        <v>0.67900000000000005</v>
      </c>
      <c r="L62">
        <v>0.34200000000000003</v>
      </c>
      <c r="M62">
        <f>VLOOKUP($B62,GLOBE_recoded!$A$1:$K$59,MATCH(Research_data!M$1,GLOBE_recoded!$A$1:$K$1,0),FALSE)</f>
        <v>4.6574324324324312</v>
      </c>
      <c r="N62">
        <f>VLOOKUP($B62,GLOBE_recoded!$A$1:$K$59,MATCH(Research_data!N$1,GLOBE_recoded!$A$1:$K$1,0),FALSE)</f>
        <v>5.7804054054054053</v>
      </c>
      <c r="O62">
        <f>VLOOKUP($B62,GLOBE_recoded!$A$1:$K$59,MATCH(Research_data!O$1,GLOBE_recoded!$A$1:$K$1,0),FALSE)</f>
        <v>2.3270270270270266</v>
      </c>
      <c r="P62">
        <f>VLOOKUP($B62,GLOBE_recoded!$A$1:$K$59,MATCH(Research_data!P$1,GLOBE_recoded!$A$1:$K$1,0),FALSE)</f>
        <v>5.3198198198198199</v>
      </c>
      <c r="Q62">
        <f>VLOOKUP($B62,GLOBE_recoded!$A$1:$K$59,MATCH(Research_data!Q$1,GLOBE_recoded!$A$1:$K$1,0),FALSE)</f>
        <v>5.5777027027027026</v>
      </c>
      <c r="R62">
        <f>VLOOKUP($B62,GLOBE_recoded!$A$1:$K$59,MATCH(Research_data!R$1,GLOBE_recoded!$A$1:$K$1,0),FALSE)</f>
        <v>6.3479729729729728</v>
      </c>
      <c r="S62">
        <f>VLOOKUP($B62,GLOBE_recoded!$A$1:$K$59,MATCH(Research_data!S$1,GLOBE_recoded!$A$1:$K$1,0),FALSE)</f>
        <v>6.1452702702702702</v>
      </c>
      <c r="T62">
        <f>VLOOKUP($B62,GLOBE_recoded!$A$1:$K$59,MATCH(Research_data!T$1,GLOBE_recoded!$A$1:$K$1,0),FALSE)</f>
        <v>4.9790540540540551</v>
      </c>
      <c r="U62">
        <f>VLOOKUP($B62,GLOBE_recoded!$A$1:$K$59,MATCH(Research_data!U$1,GLOBE_recoded!$A$1:$K$1,0),FALSE)</f>
        <v>3.2477477477477477</v>
      </c>
      <c r="V62" t="str">
        <f>VLOOKUP($B62,GLOBE_recoded!$A$1:$K$59,MATCH(Research_data!V$1,GLOBE_recoded!$A$1:$K$1,0),FALSE)</f>
        <v>Latin America</v>
      </c>
    </row>
    <row r="63" spans="1:22" x14ac:dyDescent="0.35">
      <c r="A63" t="s">
        <v>6</v>
      </c>
      <c r="B63" t="s">
        <v>237</v>
      </c>
      <c r="C63">
        <v>2021</v>
      </c>
      <c r="D63">
        <v>5.9080000000000004</v>
      </c>
      <c r="E63">
        <v>9.9770000000000003</v>
      </c>
      <c r="F63">
        <v>0.88200000000000001</v>
      </c>
      <c r="G63">
        <v>67.2</v>
      </c>
      <c r="H63">
        <v>0.81899999999999995</v>
      </c>
      <c r="I63">
        <v>-1.4E-2</v>
      </c>
      <c r="J63">
        <v>0.81599999999999995</v>
      </c>
      <c r="K63">
        <v>0.68500000000000005</v>
      </c>
      <c r="L63">
        <v>0.34499999999999997</v>
      </c>
      <c r="M63">
        <f>VLOOKUP($B63,GLOBE_recoded!$A$1:$K$59,MATCH(Research_data!M$1,GLOBE_recoded!$A$1:$K$1,0),FALSE)</f>
        <v>4.6574324324324312</v>
      </c>
      <c r="N63">
        <f>VLOOKUP($B63,GLOBE_recoded!$A$1:$K$59,MATCH(Research_data!N$1,GLOBE_recoded!$A$1:$K$1,0),FALSE)</f>
        <v>5.7804054054054053</v>
      </c>
      <c r="O63">
        <f>VLOOKUP($B63,GLOBE_recoded!$A$1:$K$59,MATCH(Research_data!O$1,GLOBE_recoded!$A$1:$K$1,0),FALSE)</f>
        <v>2.3270270270270266</v>
      </c>
      <c r="P63">
        <f>VLOOKUP($B63,GLOBE_recoded!$A$1:$K$59,MATCH(Research_data!P$1,GLOBE_recoded!$A$1:$K$1,0),FALSE)</f>
        <v>5.3198198198198199</v>
      </c>
      <c r="Q63">
        <f>VLOOKUP($B63,GLOBE_recoded!$A$1:$K$59,MATCH(Research_data!Q$1,GLOBE_recoded!$A$1:$K$1,0),FALSE)</f>
        <v>5.5777027027027026</v>
      </c>
      <c r="R63">
        <f>VLOOKUP($B63,GLOBE_recoded!$A$1:$K$59,MATCH(Research_data!R$1,GLOBE_recoded!$A$1:$K$1,0),FALSE)</f>
        <v>6.3479729729729728</v>
      </c>
      <c r="S63">
        <f>VLOOKUP($B63,GLOBE_recoded!$A$1:$K$59,MATCH(Research_data!S$1,GLOBE_recoded!$A$1:$K$1,0),FALSE)</f>
        <v>6.1452702702702702</v>
      </c>
      <c r="T63">
        <f>VLOOKUP($B63,GLOBE_recoded!$A$1:$K$59,MATCH(Research_data!T$1,GLOBE_recoded!$A$1:$K$1,0),FALSE)</f>
        <v>4.9790540540540551</v>
      </c>
      <c r="U63">
        <f>VLOOKUP($B63,GLOBE_recoded!$A$1:$K$59,MATCH(Research_data!U$1,GLOBE_recoded!$A$1:$K$1,0),FALSE)</f>
        <v>3.2477477477477477</v>
      </c>
      <c r="V63" t="str">
        <f>VLOOKUP($B63,GLOBE_recoded!$A$1:$K$59,MATCH(Research_data!V$1,GLOBE_recoded!$A$1:$K$1,0),FALSE)</f>
        <v>Latin America</v>
      </c>
    </row>
    <row r="64" spans="1:22" x14ac:dyDescent="0.35">
      <c r="A64" t="s">
        <v>6</v>
      </c>
      <c r="B64" t="s">
        <v>237</v>
      </c>
      <c r="C64">
        <v>2022</v>
      </c>
      <c r="D64">
        <v>6.2610000000000001</v>
      </c>
      <c r="E64">
        <v>10.019</v>
      </c>
      <c r="F64">
        <v>0.89300000000000002</v>
      </c>
      <c r="G64">
        <v>67.25</v>
      </c>
      <c r="H64">
        <v>0.82499999999999996</v>
      </c>
      <c r="I64">
        <v>-0.13</v>
      </c>
      <c r="J64">
        <v>0.81</v>
      </c>
      <c r="K64">
        <v>0.72399999999999998</v>
      </c>
      <c r="L64">
        <v>0.28399999999999997</v>
      </c>
      <c r="M64">
        <f>VLOOKUP($B64,GLOBE_recoded!$A$1:$K$59,MATCH(Research_data!M$1,GLOBE_recoded!$A$1:$K$1,0),FALSE)</f>
        <v>4.6574324324324312</v>
      </c>
      <c r="N64">
        <f>VLOOKUP($B64,GLOBE_recoded!$A$1:$K$59,MATCH(Research_data!N$1,GLOBE_recoded!$A$1:$K$1,0),FALSE)</f>
        <v>5.7804054054054053</v>
      </c>
      <c r="O64">
        <f>VLOOKUP($B64,GLOBE_recoded!$A$1:$K$59,MATCH(Research_data!O$1,GLOBE_recoded!$A$1:$K$1,0),FALSE)</f>
        <v>2.3270270270270266</v>
      </c>
      <c r="P64">
        <f>VLOOKUP($B64,GLOBE_recoded!$A$1:$K$59,MATCH(Research_data!P$1,GLOBE_recoded!$A$1:$K$1,0),FALSE)</f>
        <v>5.3198198198198199</v>
      </c>
      <c r="Q64">
        <f>VLOOKUP($B64,GLOBE_recoded!$A$1:$K$59,MATCH(Research_data!Q$1,GLOBE_recoded!$A$1:$K$1,0),FALSE)</f>
        <v>5.5777027027027026</v>
      </c>
      <c r="R64">
        <f>VLOOKUP($B64,GLOBE_recoded!$A$1:$K$59,MATCH(Research_data!R$1,GLOBE_recoded!$A$1:$K$1,0),FALSE)</f>
        <v>6.3479729729729728</v>
      </c>
      <c r="S64">
        <f>VLOOKUP($B64,GLOBE_recoded!$A$1:$K$59,MATCH(Research_data!S$1,GLOBE_recoded!$A$1:$K$1,0),FALSE)</f>
        <v>6.1452702702702702</v>
      </c>
      <c r="T64">
        <f>VLOOKUP($B64,GLOBE_recoded!$A$1:$K$59,MATCH(Research_data!T$1,GLOBE_recoded!$A$1:$K$1,0),FALSE)</f>
        <v>4.9790540540540551</v>
      </c>
      <c r="U64">
        <f>VLOOKUP($B64,GLOBE_recoded!$A$1:$K$59,MATCH(Research_data!U$1,GLOBE_recoded!$A$1:$K$1,0),FALSE)</f>
        <v>3.2477477477477477</v>
      </c>
      <c r="V64" t="str">
        <f>VLOOKUP($B64,GLOBE_recoded!$A$1:$K$59,MATCH(Research_data!V$1,GLOBE_recoded!$A$1:$K$1,0),FALSE)</f>
        <v>Latin America</v>
      </c>
    </row>
    <row r="65" spans="1:22" x14ac:dyDescent="0.35">
      <c r="A65" t="s">
        <v>6</v>
      </c>
      <c r="B65" t="s">
        <v>237</v>
      </c>
      <c r="C65">
        <v>2023</v>
      </c>
      <c r="D65">
        <v>6.3929999999999998</v>
      </c>
      <c r="E65">
        <v>9.9939999999999998</v>
      </c>
      <c r="F65">
        <v>0.89200000000000002</v>
      </c>
      <c r="G65">
        <v>67.3</v>
      </c>
      <c r="H65">
        <v>0.83199999999999996</v>
      </c>
      <c r="I65">
        <v>-0.129</v>
      </c>
      <c r="J65">
        <v>0.84599999999999997</v>
      </c>
      <c r="K65">
        <v>0.72</v>
      </c>
      <c r="L65">
        <v>0.30099999999999999</v>
      </c>
      <c r="M65">
        <f>VLOOKUP($B65,GLOBE_recoded!$A$1:$K$59,MATCH(Research_data!M$1,GLOBE_recoded!$A$1:$K$1,0),FALSE)</f>
        <v>4.6574324324324312</v>
      </c>
      <c r="N65">
        <f>VLOOKUP($B65,GLOBE_recoded!$A$1:$K$59,MATCH(Research_data!N$1,GLOBE_recoded!$A$1:$K$1,0),FALSE)</f>
        <v>5.7804054054054053</v>
      </c>
      <c r="O65">
        <f>VLOOKUP($B65,GLOBE_recoded!$A$1:$K$59,MATCH(Research_data!O$1,GLOBE_recoded!$A$1:$K$1,0),FALSE)</f>
        <v>2.3270270270270266</v>
      </c>
      <c r="P65">
        <f>VLOOKUP($B65,GLOBE_recoded!$A$1:$K$59,MATCH(Research_data!P$1,GLOBE_recoded!$A$1:$K$1,0),FALSE)</f>
        <v>5.3198198198198199</v>
      </c>
      <c r="Q65">
        <f>VLOOKUP($B65,GLOBE_recoded!$A$1:$K$59,MATCH(Research_data!Q$1,GLOBE_recoded!$A$1:$K$1,0),FALSE)</f>
        <v>5.5777027027027026</v>
      </c>
      <c r="R65">
        <f>VLOOKUP($B65,GLOBE_recoded!$A$1:$K$59,MATCH(Research_data!R$1,GLOBE_recoded!$A$1:$K$1,0),FALSE)</f>
        <v>6.3479729729729728</v>
      </c>
      <c r="S65">
        <f>VLOOKUP($B65,GLOBE_recoded!$A$1:$K$59,MATCH(Research_data!S$1,GLOBE_recoded!$A$1:$K$1,0),FALSE)</f>
        <v>6.1452702702702702</v>
      </c>
      <c r="T65">
        <f>VLOOKUP($B65,GLOBE_recoded!$A$1:$K$59,MATCH(Research_data!T$1,GLOBE_recoded!$A$1:$K$1,0),FALSE)</f>
        <v>4.9790540540540551</v>
      </c>
      <c r="U65">
        <f>VLOOKUP($B65,GLOBE_recoded!$A$1:$K$59,MATCH(Research_data!U$1,GLOBE_recoded!$A$1:$K$1,0),FALSE)</f>
        <v>3.2477477477477477</v>
      </c>
      <c r="V65" t="str">
        <f>VLOOKUP($B65,GLOBE_recoded!$A$1:$K$59,MATCH(Research_data!V$1,GLOBE_recoded!$A$1:$K$1,0),FALSE)</f>
        <v>Latin America</v>
      </c>
    </row>
    <row r="66" spans="1:22" x14ac:dyDescent="0.35">
      <c r="A66" t="s">
        <v>7</v>
      </c>
      <c r="B66" t="s">
        <v>251</v>
      </c>
      <c r="C66">
        <v>2006</v>
      </c>
      <c r="D66">
        <v>4.2889999999999997</v>
      </c>
      <c r="E66">
        <v>9.0210000000000008</v>
      </c>
      <c r="F66">
        <v>0.68200000000000005</v>
      </c>
      <c r="G66">
        <v>63.84</v>
      </c>
      <c r="H66">
        <v>0.52</v>
      </c>
      <c r="I66">
        <v>-0.23499999999999999</v>
      </c>
      <c r="J66">
        <v>0.85</v>
      </c>
      <c r="K66">
        <v>0.45300000000000001</v>
      </c>
      <c r="L66">
        <v>0.46899999999999997</v>
      </c>
      <c r="M66" t="e">
        <f>VLOOKUP($B66,GLOBE_recoded!$A$1:$K$59,MATCH(Research_data!M$1,GLOBE_recoded!$A$1:$K$1,0),FALSE)</f>
        <v>#N/A</v>
      </c>
      <c r="N66" t="e">
        <f>VLOOKUP($B66,GLOBE_recoded!$A$1:$K$59,MATCH(Research_data!N$1,GLOBE_recoded!$A$1:$K$1,0),FALSE)</f>
        <v>#N/A</v>
      </c>
      <c r="O66" t="e">
        <f>VLOOKUP($B66,GLOBE_recoded!$A$1:$K$59,MATCH(Research_data!O$1,GLOBE_recoded!$A$1:$K$1,0),FALSE)</f>
        <v>#N/A</v>
      </c>
      <c r="P66" t="e">
        <f>VLOOKUP($B66,GLOBE_recoded!$A$1:$K$59,MATCH(Research_data!P$1,GLOBE_recoded!$A$1:$K$1,0),FALSE)</f>
        <v>#N/A</v>
      </c>
      <c r="Q66" t="e">
        <f>VLOOKUP($B66,GLOBE_recoded!$A$1:$K$59,MATCH(Research_data!Q$1,GLOBE_recoded!$A$1:$K$1,0),FALSE)</f>
        <v>#N/A</v>
      </c>
      <c r="R66" t="e">
        <f>VLOOKUP($B66,GLOBE_recoded!$A$1:$K$59,MATCH(Research_data!R$1,GLOBE_recoded!$A$1:$K$1,0),FALSE)</f>
        <v>#N/A</v>
      </c>
      <c r="S66" t="e">
        <f>VLOOKUP($B66,GLOBE_recoded!$A$1:$K$59,MATCH(Research_data!S$1,GLOBE_recoded!$A$1:$K$1,0),FALSE)</f>
        <v>#N/A</v>
      </c>
      <c r="T66" t="e">
        <f>VLOOKUP($B66,GLOBE_recoded!$A$1:$K$59,MATCH(Research_data!T$1,GLOBE_recoded!$A$1:$K$1,0),FALSE)</f>
        <v>#N/A</v>
      </c>
      <c r="U66" t="e">
        <f>VLOOKUP($B66,GLOBE_recoded!$A$1:$K$59,MATCH(Research_data!U$1,GLOBE_recoded!$A$1:$K$1,0),FALSE)</f>
        <v>#N/A</v>
      </c>
      <c r="V66" t="e">
        <f>VLOOKUP($B66,GLOBE_recoded!$A$1:$K$59,MATCH(Research_data!V$1,GLOBE_recoded!$A$1:$K$1,0),FALSE)</f>
        <v>#N/A</v>
      </c>
    </row>
    <row r="67" spans="1:22" x14ac:dyDescent="0.35">
      <c r="A67" t="s">
        <v>7</v>
      </c>
      <c r="B67" t="s">
        <v>251</v>
      </c>
      <c r="C67">
        <v>2007</v>
      </c>
      <c r="D67">
        <v>4.8819999999999997</v>
      </c>
      <c r="E67">
        <v>9.157</v>
      </c>
      <c r="F67">
        <v>0.76</v>
      </c>
      <c r="G67">
        <v>64.08</v>
      </c>
      <c r="H67">
        <v>0.60499999999999998</v>
      </c>
      <c r="I67">
        <v>-0.255</v>
      </c>
      <c r="J67">
        <v>0.81699999999999995</v>
      </c>
      <c r="K67">
        <v>0.45400000000000001</v>
      </c>
      <c r="L67">
        <v>0.41199999999999998</v>
      </c>
      <c r="M67" t="e">
        <f>VLOOKUP($B67,GLOBE_recoded!$A$1:$K$59,MATCH(Research_data!M$1,GLOBE_recoded!$A$1:$K$1,0),FALSE)</f>
        <v>#N/A</v>
      </c>
      <c r="N67" t="e">
        <f>VLOOKUP($B67,GLOBE_recoded!$A$1:$K$59,MATCH(Research_data!N$1,GLOBE_recoded!$A$1:$K$1,0),FALSE)</f>
        <v>#N/A</v>
      </c>
      <c r="O67" t="e">
        <f>VLOOKUP($B67,GLOBE_recoded!$A$1:$K$59,MATCH(Research_data!O$1,GLOBE_recoded!$A$1:$K$1,0),FALSE)</f>
        <v>#N/A</v>
      </c>
      <c r="P67" t="e">
        <f>VLOOKUP($B67,GLOBE_recoded!$A$1:$K$59,MATCH(Research_data!P$1,GLOBE_recoded!$A$1:$K$1,0),FALSE)</f>
        <v>#N/A</v>
      </c>
      <c r="Q67" t="e">
        <f>VLOOKUP($B67,GLOBE_recoded!$A$1:$K$59,MATCH(Research_data!Q$1,GLOBE_recoded!$A$1:$K$1,0),FALSE)</f>
        <v>#N/A</v>
      </c>
      <c r="R67" t="e">
        <f>VLOOKUP($B67,GLOBE_recoded!$A$1:$K$59,MATCH(Research_data!R$1,GLOBE_recoded!$A$1:$K$1,0),FALSE)</f>
        <v>#N/A</v>
      </c>
      <c r="S67" t="e">
        <f>VLOOKUP($B67,GLOBE_recoded!$A$1:$K$59,MATCH(Research_data!S$1,GLOBE_recoded!$A$1:$K$1,0),FALSE)</f>
        <v>#N/A</v>
      </c>
      <c r="T67" t="e">
        <f>VLOOKUP($B67,GLOBE_recoded!$A$1:$K$59,MATCH(Research_data!T$1,GLOBE_recoded!$A$1:$K$1,0),FALSE)</f>
        <v>#N/A</v>
      </c>
      <c r="U67" t="e">
        <f>VLOOKUP($B67,GLOBE_recoded!$A$1:$K$59,MATCH(Research_data!U$1,GLOBE_recoded!$A$1:$K$1,0),FALSE)</f>
        <v>#N/A</v>
      </c>
      <c r="V67" t="e">
        <f>VLOOKUP($B67,GLOBE_recoded!$A$1:$K$59,MATCH(Research_data!V$1,GLOBE_recoded!$A$1:$K$1,0),FALSE)</f>
        <v>#N/A</v>
      </c>
    </row>
    <row r="68" spans="1:22" x14ac:dyDescent="0.35">
      <c r="A68" t="s">
        <v>7</v>
      </c>
      <c r="B68" t="s">
        <v>251</v>
      </c>
      <c r="C68">
        <v>2008</v>
      </c>
      <c r="D68">
        <v>4.6520000000000001</v>
      </c>
      <c r="E68">
        <v>9.23</v>
      </c>
      <c r="F68">
        <v>0.70899999999999996</v>
      </c>
      <c r="G68">
        <v>64.319999999999993</v>
      </c>
      <c r="H68">
        <v>0.46200000000000002</v>
      </c>
      <c r="I68">
        <v>-0.219</v>
      </c>
      <c r="J68">
        <v>0.876</v>
      </c>
      <c r="K68">
        <v>0.48599999999999999</v>
      </c>
      <c r="L68">
        <v>0.38500000000000001</v>
      </c>
      <c r="M68" t="e">
        <f>VLOOKUP($B68,GLOBE_recoded!$A$1:$K$59,MATCH(Research_data!M$1,GLOBE_recoded!$A$1:$K$1,0),FALSE)</f>
        <v>#N/A</v>
      </c>
      <c r="N68" t="e">
        <f>VLOOKUP($B68,GLOBE_recoded!$A$1:$K$59,MATCH(Research_data!N$1,GLOBE_recoded!$A$1:$K$1,0),FALSE)</f>
        <v>#N/A</v>
      </c>
      <c r="O68" t="e">
        <f>VLOOKUP($B68,GLOBE_recoded!$A$1:$K$59,MATCH(Research_data!O$1,GLOBE_recoded!$A$1:$K$1,0),FALSE)</f>
        <v>#N/A</v>
      </c>
      <c r="P68" t="e">
        <f>VLOOKUP($B68,GLOBE_recoded!$A$1:$K$59,MATCH(Research_data!P$1,GLOBE_recoded!$A$1:$K$1,0),FALSE)</f>
        <v>#N/A</v>
      </c>
      <c r="Q68" t="e">
        <f>VLOOKUP($B68,GLOBE_recoded!$A$1:$K$59,MATCH(Research_data!Q$1,GLOBE_recoded!$A$1:$K$1,0),FALSE)</f>
        <v>#N/A</v>
      </c>
      <c r="R68" t="e">
        <f>VLOOKUP($B68,GLOBE_recoded!$A$1:$K$59,MATCH(Research_data!R$1,GLOBE_recoded!$A$1:$K$1,0),FALSE)</f>
        <v>#N/A</v>
      </c>
      <c r="S68" t="e">
        <f>VLOOKUP($B68,GLOBE_recoded!$A$1:$K$59,MATCH(Research_data!S$1,GLOBE_recoded!$A$1:$K$1,0),FALSE)</f>
        <v>#N/A</v>
      </c>
      <c r="T68" t="e">
        <f>VLOOKUP($B68,GLOBE_recoded!$A$1:$K$59,MATCH(Research_data!T$1,GLOBE_recoded!$A$1:$K$1,0),FALSE)</f>
        <v>#N/A</v>
      </c>
      <c r="U68" t="e">
        <f>VLOOKUP($B68,GLOBE_recoded!$A$1:$K$59,MATCH(Research_data!U$1,GLOBE_recoded!$A$1:$K$1,0),FALSE)</f>
        <v>#N/A</v>
      </c>
      <c r="V68" t="e">
        <f>VLOOKUP($B68,GLOBE_recoded!$A$1:$K$59,MATCH(Research_data!V$1,GLOBE_recoded!$A$1:$K$1,0),FALSE)</f>
        <v>#N/A</v>
      </c>
    </row>
    <row r="69" spans="1:22" x14ac:dyDescent="0.35">
      <c r="A69" t="s">
        <v>7</v>
      </c>
      <c r="B69" t="s">
        <v>251</v>
      </c>
      <c r="C69">
        <v>2009</v>
      </c>
      <c r="D69">
        <v>4.1779999999999999</v>
      </c>
      <c r="E69">
        <v>9.0850000000000009</v>
      </c>
      <c r="F69">
        <v>0.68</v>
      </c>
      <c r="G69">
        <v>64.56</v>
      </c>
      <c r="H69">
        <v>0.441</v>
      </c>
      <c r="I69">
        <v>-0.218</v>
      </c>
      <c r="J69">
        <v>0.88200000000000001</v>
      </c>
      <c r="K69">
        <v>0.47899999999999998</v>
      </c>
      <c r="L69">
        <v>0.41099999999999998</v>
      </c>
      <c r="M69" t="e">
        <f>VLOOKUP($B69,GLOBE_recoded!$A$1:$K$59,MATCH(Research_data!M$1,GLOBE_recoded!$A$1:$K$1,0),FALSE)</f>
        <v>#N/A</v>
      </c>
      <c r="N69" t="e">
        <f>VLOOKUP($B69,GLOBE_recoded!$A$1:$K$59,MATCH(Research_data!N$1,GLOBE_recoded!$A$1:$K$1,0),FALSE)</f>
        <v>#N/A</v>
      </c>
      <c r="O69" t="e">
        <f>VLOOKUP($B69,GLOBE_recoded!$A$1:$K$59,MATCH(Research_data!O$1,GLOBE_recoded!$A$1:$K$1,0),FALSE)</f>
        <v>#N/A</v>
      </c>
      <c r="P69" t="e">
        <f>VLOOKUP($B69,GLOBE_recoded!$A$1:$K$59,MATCH(Research_data!P$1,GLOBE_recoded!$A$1:$K$1,0),FALSE)</f>
        <v>#N/A</v>
      </c>
      <c r="Q69" t="e">
        <f>VLOOKUP($B69,GLOBE_recoded!$A$1:$K$59,MATCH(Research_data!Q$1,GLOBE_recoded!$A$1:$K$1,0),FALSE)</f>
        <v>#N/A</v>
      </c>
      <c r="R69" t="e">
        <f>VLOOKUP($B69,GLOBE_recoded!$A$1:$K$59,MATCH(Research_data!R$1,GLOBE_recoded!$A$1:$K$1,0),FALSE)</f>
        <v>#N/A</v>
      </c>
      <c r="S69" t="e">
        <f>VLOOKUP($B69,GLOBE_recoded!$A$1:$K$59,MATCH(Research_data!S$1,GLOBE_recoded!$A$1:$K$1,0),FALSE)</f>
        <v>#N/A</v>
      </c>
      <c r="T69" t="e">
        <f>VLOOKUP($B69,GLOBE_recoded!$A$1:$K$59,MATCH(Research_data!T$1,GLOBE_recoded!$A$1:$K$1,0),FALSE)</f>
        <v>#N/A</v>
      </c>
      <c r="U69" t="e">
        <f>VLOOKUP($B69,GLOBE_recoded!$A$1:$K$59,MATCH(Research_data!U$1,GLOBE_recoded!$A$1:$K$1,0),FALSE)</f>
        <v>#N/A</v>
      </c>
      <c r="V69" t="e">
        <f>VLOOKUP($B69,GLOBE_recoded!$A$1:$K$59,MATCH(Research_data!V$1,GLOBE_recoded!$A$1:$K$1,0),FALSE)</f>
        <v>#N/A</v>
      </c>
    </row>
    <row r="70" spans="1:22" x14ac:dyDescent="0.35">
      <c r="A70" t="s">
        <v>7</v>
      </c>
      <c r="B70" t="s">
        <v>251</v>
      </c>
      <c r="C70">
        <v>2010</v>
      </c>
      <c r="D70">
        <v>4.3680000000000003</v>
      </c>
      <c r="E70">
        <v>9.1129999999999995</v>
      </c>
      <c r="F70">
        <v>0.66</v>
      </c>
      <c r="G70">
        <v>64.8</v>
      </c>
      <c r="H70">
        <v>0.45900000000000002</v>
      </c>
      <c r="I70">
        <v>-0.18</v>
      </c>
      <c r="J70">
        <v>0.89100000000000001</v>
      </c>
      <c r="K70">
        <v>0.437</v>
      </c>
      <c r="L70">
        <v>0.42599999999999999</v>
      </c>
      <c r="M70" t="e">
        <f>VLOOKUP($B70,GLOBE_recoded!$A$1:$K$59,MATCH(Research_data!M$1,GLOBE_recoded!$A$1:$K$1,0),FALSE)</f>
        <v>#N/A</v>
      </c>
      <c r="N70" t="e">
        <f>VLOOKUP($B70,GLOBE_recoded!$A$1:$K$59,MATCH(Research_data!N$1,GLOBE_recoded!$A$1:$K$1,0),FALSE)</f>
        <v>#N/A</v>
      </c>
      <c r="O70" t="e">
        <f>VLOOKUP($B70,GLOBE_recoded!$A$1:$K$59,MATCH(Research_data!O$1,GLOBE_recoded!$A$1:$K$1,0),FALSE)</f>
        <v>#N/A</v>
      </c>
      <c r="P70" t="e">
        <f>VLOOKUP($B70,GLOBE_recoded!$A$1:$K$59,MATCH(Research_data!P$1,GLOBE_recoded!$A$1:$K$1,0),FALSE)</f>
        <v>#N/A</v>
      </c>
      <c r="Q70" t="e">
        <f>VLOOKUP($B70,GLOBE_recoded!$A$1:$K$59,MATCH(Research_data!Q$1,GLOBE_recoded!$A$1:$K$1,0),FALSE)</f>
        <v>#N/A</v>
      </c>
      <c r="R70" t="e">
        <f>VLOOKUP($B70,GLOBE_recoded!$A$1:$K$59,MATCH(Research_data!R$1,GLOBE_recoded!$A$1:$K$1,0),FALSE)</f>
        <v>#N/A</v>
      </c>
      <c r="S70" t="e">
        <f>VLOOKUP($B70,GLOBE_recoded!$A$1:$K$59,MATCH(Research_data!S$1,GLOBE_recoded!$A$1:$K$1,0),FALSE)</f>
        <v>#N/A</v>
      </c>
      <c r="T70" t="e">
        <f>VLOOKUP($B70,GLOBE_recoded!$A$1:$K$59,MATCH(Research_data!T$1,GLOBE_recoded!$A$1:$K$1,0),FALSE)</f>
        <v>#N/A</v>
      </c>
      <c r="U70" t="e">
        <f>VLOOKUP($B70,GLOBE_recoded!$A$1:$K$59,MATCH(Research_data!U$1,GLOBE_recoded!$A$1:$K$1,0),FALSE)</f>
        <v>#N/A</v>
      </c>
      <c r="V70" t="e">
        <f>VLOOKUP($B70,GLOBE_recoded!$A$1:$K$59,MATCH(Research_data!V$1,GLOBE_recoded!$A$1:$K$1,0),FALSE)</f>
        <v>#N/A</v>
      </c>
    </row>
    <row r="71" spans="1:22" x14ac:dyDescent="0.35">
      <c r="A71" t="s">
        <v>7</v>
      </c>
      <c r="B71" t="s">
        <v>251</v>
      </c>
      <c r="C71">
        <v>2011</v>
      </c>
      <c r="D71">
        <v>4.26</v>
      </c>
      <c r="E71">
        <v>9.1639999999999997</v>
      </c>
      <c r="F71">
        <v>0.70499999999999996</v>
      </c>
      <c r="G71">
        <v>65.040000000000006</v>
      </c>
      <c r="H71">
        <v>0.46500000000000002</v>
      </c>
      <c r="I71">
        <v>-0.23</v>
      </c>
      <c r="J71">
        <v>0.875</v>
      </c>
      <c r="K71">
        <v>0.41099999999999998</v>
      </c>
      <c r="L71">
        <v>0.45900000000000002</v>
      </c>
      <c r="M71" t="e">
        <f>VLOOKUP($B71,GLOBE_recoded!$A$1:$K$59,MATCH(Research_data!M$1,GLOBE_recoded!$A$1:$K$1,0),FALSE)</f>
        <v>#N/A</v>
      </c>
      <c r="N71" t="e">
        <f>VLOOKUP($B71,GLOBE_recoded!$A$1:$K$59,MATCH(Research_data!N$1,GLOBE_recoded!$A$1:$K$1,0),FALSE)</f>
        <v>#N/A</v>
      </c>
      <c r="O71" t="e">
        <f>VLOOKUP($B71,GLOBE_recoded!$A$1:$K$59,MATCH(Research_data!O$1,GLOBE_recoded!$A$1:$K$1,0),FALSE)</f>
        <v>#N/A</v>
      </c>
      <c r="P71" t="e">
        <f>VLOOKUP($B71,GLOBE_recoded!$A$1:$K$59,MATCH(Research_data!P$1,GLOBE_recoded!$A$1:$K$1,0),FALSE)</f>
        <v>#N/A</v>
      </c>
      <c r="Q71" t="e">
        <f>VLOOKUP($B71,GLOBE_recoded!$A$1:$K$59,MATCH(Research_data!Q$1,GLOBE_recoded!$A$1:$K$1,0),FALSE)</f>
        <v>#N/A</v>
      </c>
      <c r="R71" t="e">
        <f>VLOOKUP($B71,GLOBE_recoded!$A$1:$K$59,MATCH(Research_data!R$1,GLOBE_recoded!$A$1:$K$1,0),FALSE)</f>
        <v>#N/A</v>
      </c>
      <c r="S71" t="e">
        <f>VLOOKUP($B71,GLOBE_recoded!$A$1:$K$59,MATCH(Research_data!S$1,GLOBE_recoded!$A$1:$K$1,0),FALSE)</f>
        <v>#N/A</v>
      </c>
      <c r="T71" t="e">
        <f>VLOOKUP($B71,GLOBE_recoded!$A$1:$K$59,MATCH(Research_data!T$1,GLOBE_recoded!$A$1:$K$1,0),FALSE)</f>
        <v>#N/A</v>
      </c>
      <c r="U71" t="e">
        <f>VLOOKUP($B71,GLOBE_recoded!$A$1:$K$59,MATCH(Research_data!U$1,GLOBE_recoded!$A$1:$K$1,0),FALSE)</f>
        <v>#N/A</v>
      </c>
      <c r="V71" t="e">
        <f>VLOOKUP($B71,GLOBE_recoded!$A$1:$K$59,MATCH(Research_data!V$1,GLOBE_recoded!$A$1:$K$1,0),FALSE)</f>
        <v>#N/A</v>
      </c>
    </row>
    <row r="72" spans="1:22" x14ac:dyDescent="0.35">
      <c r="A72" t="s">
        <v>7</v>
      </c>
      <c r="B72" t="s">
        <v>251</v>
      </c>
      <c r="C72">
        <v>2012</v>
      </c>
      <c r="D72">
        <v>4.32</v>
      </c>
      <c r="E72">
        <v>9.2390000000000008</v>
      </c>
      <c r="F72">
        <v>0.67600000000000005</v>
      </c>
      <c r="G72">
        <v>65.28</v>
      </c>
      <c r="H72">
        <v>0.502</v>
      </c>
      <c r="I72">
        <v>-0.22</v>
      </c>
      <c r="J72">
        <v>0.89300000000000002</v>
      </c>
      <c r="K72">
        <v>0.47</v>
      </c>
      <c r="L72">
        <v>0.46400000000000002</v>
      </c>
      <c r="M72" t="e">
        <f>VLOOKUP($B72,GLOBE_recoded!$A$1:$K$59,MATCH(Research_data!M$1,GLOBE_recoded!$A$1:$K$1,0),FALSE)</f>
        <v>#N/A</v>
      </c>
      <c r="N72" t="e">
        <f>VLOOKUP($B72,GLOBE_recoded!$A$1:$K$59,MATCH(Research_data!N$1,GLOBE_recoded!$A$1:$K$1,0),FALSE)</f>
        <v>#N/A</v>
      </c>
      <c r="O72" t="e">
        <f>VLOOKUP($B72,GLOBE_recoded!$A$1:$K$59,MATCH(Research_data!O$1,GLOBE_recoded!$A$1:$K$1,0),FALSE)</f>
        <v>#N/A</v>
      </c>
      <c r="P72" t="e">
        <f>VLOOKUP($B72,GLOBE_recoded!$A$1:$K$59,MATCH(Research_data!P$1,GLOBE_recoded!$A$1:$K$1,0),FALSE)</f>
        <v>#N/A</v>
      </c>
      <c r="Q72" t="e">
        <f>VLOOKUP($B72,GLOBE_recoded!$A$1:$K$59,MATCH(Research_data!Q$1,GLOBE_recoded!$A$1:$K$1,0),FALSE)</f>
        <v>#N/A</v>
      </c>
      <c r="R72" t="e">
        <f>VLOOKUP($B72,GLOBE_recoded!$A$1:$K$59,MATCH(Research_data!R$1,GLOBE_recoded!$A$1:$K$1,0),FALSE)</f>
        <v>#N/A</v>
      </c>
      <c r="S72" t="e">
        <f>VLOOKUP($B72,GLOBE_recoded!$A$1:$K$59,MATCH(Research_data!S$1,GLOBE_recoded!$A$1:$K$1,0),FALSE)</f>
        <v>#N/A</v>
      </c>
      <c r="T72" t="e">
        <f>VLOOKUP($B72,GLOBE_recoded!$A$1:$K$59,MATCH(Research_data!T$1,GLOBE_recoded!$A$1:$K$1,0),FALSE)</f>
        <v>#N/A</v>
      </c>
      <c r="U72" t="e">
        <f>VLOOKUP($B72,GLOBE_recoded!$A$1:$K$59,MATCH(Research_data!U$1,GLOBE_recoded!$A$1:$K$1,0),FALSE)</f>
        <v>#N/A</v>
      </c>
      <c r="V72" t="e">
        <f>VLOOKUP($B72,GLOBE_recoded!$A$1:$K$59,MATCH(Research_data!V$1,GLOBE_recoded!$A$1:$K$1,0),FALSE)</f>
        <v>#N/A</v>
      </c>
    </row>
    <row r="73" spans="1:22" x14ac:dyDescent="0.35">
      <c r="A73" t="s">
        <v>7</v>
      </c>
      <c r="B73" t="s">
        <v>251</v>
      </c>
      <c r="C73">
        <v>2013</v>
      </c>
      <c r="D73">
        <v>4.2770000000000001</v>
      </c>
      <c r="E73">
        <v>9.2759999999999998</v>
      </c>
      <c r="F73">
        <v>0.72299999999999998</v>
      </c>
      <c r="G73">
        <v>65.52</v>
      </c>
      <c r="H73">
        <v>0.504</v>
      </c>
      <c r="I73">
        <v>-0.20100000000000001</v>
      </c>
      <c r="J73">
        <v>0.9</v>
      </c>
      <c r="K73">
        <v>0.503</v>
      </c>
      <c r="L73">
        <v>0.45</v>
      </c>
      <c r="M73" t="e">
        <f>VLOOKUP($B73,GLOBE_recoded!$A$1:$K$59,MATCH(Research_data!M$1,GLOBE_recoded!$A$1:$K$1,0),FALSE)</f>
        <v>#N/A</v>
      </c>
      <c r="N73" t="e">
        <f>VLOOKUP($B73,GLOBE_recoded!$A$1:$K$59,MATCH(Research_data!N$1,GLOBE_recoded!$A$1:$K$1,0),FALSE)</f>
        <v>#N/A</v>
      </c>
      <c r="O73" t="e">
        <f>VLOOKUP($B73,GLOBE_recoded!$A$1:$K$59,MATCH(Research_data!O$1,GLOBE_recoded!$A$1:$K$1,0),FALSE)</f>
        <v>#N/A</v>
      </c>
      <c r="P73" t="e">
        <f>VLOOKUP($B73,GLOBE_recoded!$A$1:$K$59,MATCH(Research_data!P$1,GLOBE_recoded!$A$1:$K$1,0),FALSE)</f>
        <v>#N/A</v>
      </c>
      <c r="Q73" t="e">
        <f>VLOOKUP($B73,GLOBE_recoded!$A$1:$K$59,MATCH(Research_data!Q$1,GLOBE_recoded!$A$1:$K$1,0),FALSE)</f>
        <v>#N/A</v>
      </c>
      <c r="R73" t="e">
        <f>VLOOKUP($B73,GLOBE_recoded!$A$1:$K$59,MATCH(Research_data!R$1,GLOBE_recoded!$A$1:$K$1,0),FALSE)</f>
        <v>#N/A</v>
      </c>
      <c r="S73" t="e">
        <f>VLOOKUP($B73,GLOBE_recoded!$A$1:$K$59,MATCH(Research_data!S$1,GLOBE_recoded!$A$1:$K$1,0),FALSE)</f>
        <v>#N/A</v>
      </c>
      <c r="T73" t="e">
        <f>VLOOKUP($B73,GLOBE_recoded!$A$1:$K$59,MATCH(Research_data!T$1,GLOBE_recoded!$A$1:$K$1,0),FALSE)</f>
        <v>#N/A</v>
      </c>
      <c r="U73" t="e">
        <f>VLOOKUP($B73,GLOBE_recoded!$A$1:$K$59,MATCH(Research_data!U$1,GLOBE_recoded!$A$1:$K$1,0),FALSE)</f>
        <v>#N/A</v>
      </c>
      <c r="V73" t="e">
        <f>VLOOKUP($B73,GLOBE_recoded!$A$1:$K$59,MATCH(Research_data!V$1,GLOBE_recoded!$A$1:$K$1,0),FALSE)</f>
        <v>#N/A</v>
      </c>
    </row>
    <row r="74" spans="1:22" x14ac:dyDescent="0.35">
      <c r="A74" t="s">
        <v>7</v>
      </c>
      <c r="B74" t="s">
        <v>251</v>
      </c>
      <c r="C74">
        <v>2014</v>
      </c>
      <c r="D74">
        <v>4.4530000000000003</v>
      </c>
      <c r="E74">
        <v>9.3149999999999995</v>
      </c>
      <c r="F74">
        <v>0.73899999999999999</v>
      </c>
      <c r="G74">
        <v>65.760000000000005</v>
      </c>
      <c r="H74">
        <v>0.50600000000000001</v>
      </c>
      <c r="I74">
        <v>-0.22500000000000001</v>
      </c>
      <c r="J74">
        <v>0.92</v>
      </c>
      <c r="K74">
        <v>0.51</v>
      </c>
      <c r="L74">
        <v>0.40400000000000003</v>
      </c>
      <c r="M74" t="e">
        <f>VLOOKUP($B74,GLOBE_recoded!$A$1:$K$59,MATCH(Research_data!M$1,GLOBE_recoded!$A$1:$K$1,0),FALSE)</f>
        <v>#N/A</v>
      </c>
      <c r="N74" t="e">
        <f>VLOOKUP($B74,GLOBE_recoded!$A$1:$K$59,MATCH(Research_data!N$1,GLOBE_recoded!$A$1:$K$1,0),FALSE)</f>
        <v>#N/A</v>
      </c>
      <c r="O74" t="e">
        <f>VLOOKUP($B74,GLOBE_recoded!$A$1:$K$59,MATCH(Research_data!O$1,GLOBE_recoded!$A$1:$K$1,0),FALSE)</f>
        <v>#N/A</v>
      </c>
      <c r="P74" t="e">
        <f>VLOOKUP($B74,GLOBE_recoded!$A$1:$K$59,MATCH(Research_data!P$1,GLOBE_recoded!$A$1:$K$1,0),FALSE)</f>
        <v>#N/A</v>
      </c>
      <c r="Q74" t="e">
        <f>VLOOKUP($B74,GLOBE_recoded!$A$1:$K$59,MATCH(Research_data!Q$1,GLOBE_recoded!$A$1:$K$1,0),FALSE)</f>
        <v>#N/A</v>
      </c>
      <c r="R74" t="e">
        <f>VLOOKUP($B74,GLOBE_recoded!$A$1:$K$59,MATCH(Research_data!R$1,GLOBE_recoded!$A$1:$K$1,0),FALSE)</f>
        <v>#N/A</v>
      </c>
      <c r="S74" t="e">
        <f>VLOOKUP($B74,GLOBE_recoded!$A$1:$K$59,MATCH(Research_data!S$1,GLOBE_recoded!$A$1:$K$1,0),FALSE)</f>
        <v>#N/A</v>
      </c>
      <c r="T74" t="e">
        <f>VLOOKUP($B74,GLOBE_recoded!$A$1:$K$59,MATCH(Research_data!T$1,GLOBE_recoded!$A$1:$K$1,0),FALSE)</f>
        <v>#N/A</v>
      </c>
      <c r="U74" t="e">
        <f>VLOOKUP($B74,GLOBE_recoded!$A$1:$K$59,MATCH(Research_data!U$1,GLOBE_recoded!$A$1:$K$1,0),FALSE)</f>
        <v>#N/A</v>
      </c>
      <c r="V74" t="e">
        <f>VLOOKUP($B74,GLOBE_recoded!$A$1:$K$59,MATCH(Research_data!V$1,GLOBE_recoded!$A$1:$K$1,0),FALSE)</f>
        <v>#N/A</v>
      </c>
    </row>
    <row r="75" spans="1:22" x14ac:dyDescent="0.35">
      <c r="A75" t="s">
        <v>7</v>
      </c>
      <c r="B75" t="s">
        <v>251</v>
      </c>
      <c r="C75">
        <v>2015</v>
      </c>
      <c r="D75">
        <v>4.3479999999999999</v>
      </c>
      <c r="E75">
        <v>9.3510000000000009</v>
      </c>
      <c r="F75">
        <v>0.72299999999999998</v>
      </c>
      <c r="G75">
        <v>66</v>
      </c>
      <c r="H75">
        <v>0.55100000000000005</v>
      </c>
      <c r="I75">
        <v>-0.20899999999999999</v>
      </c>
      <c r="J75">
        <v>0.90100000000000002</v>
      </c>
      <c r="K75">
        <v>0.52700000000000002</v>
      </c>
      <c r="L75">
        <v>0.438</v>
      </c>
      <c r="M75" t="e">
        <f>VLOOKUP($B75,GLOBE_recoded!$A$1:$K$59,MATCH(Research_data!M$1,GLOBE_recoded!$A$1:$K$1,0),FALSE)</f>
        <v>#N/A</v>
      </c>
      <c r="N75" t="e">
        <f>VLOOKUP($B75,GLOBE_recoded!$A$1:$K$59,MATCH(Research_data!N$1,GLOBE_recoded!$A$1:$K$1,0),FALSE)</f>
        <v>#N/A</v>
      </c>
      <c r="O75" t="e">
        <f>VLOOKUP($B75,GLOBE_recoded!$A$1:$K$59,MATCH(Research_data!O$1,GLOBE_recoded!$A$1:$K$1,0),FALSE)</f>
        <v>#N/A</v>
      </c>
      <c r="P75" t="e">
        <f>VLOOKUP($B75,GLOBE_recoded!$A$1:$K$59,MATCH(Research_data!P$1,GLOBE_recoded!$A$1:$K$1,0),FALSE)</f>
        <v>#N/A</v>
      </c>
      <c r="Q75" t="e">
        <f>VLOOKUP($B75,GLOBE_recoded!$A$1:$K$59,MATCH(Research_data!Q$1,GLOBE_recoded!$A$1:$K$1,0),FALSE)</f>
        <v>#N/A</v>
      </c>
      <c r="R75" t="e">
        <f>VLOOKUP($B75,GLOBE_recoded!$A$1:$K$59,MATCH(Research_data!R$1,GLOBE_recoded!$A$1:$K$1,0),FALSE)</f>
        <v>#N/A</v>
      </c>
      <c r="S75" t="e">
        <f>VLOOKUP($B75,GLOBE_recoded!$A$1:$K$59,MATCH(Research_data!S$1,GLOBE_recoded!$A$1:$K$1,0),FALSE)</f>
        <v>#N/A</v>
      </c>
      <c r="T75" t="e">
        <f>VLOOKUP($B75,GLOBE_recoded!$A$1:$K$59,MATCH(Research_data!T$1,GLOBE_recoded!$A$1:$K$1,0),FALSE)</f>
        <v>#N/A</v>
      </c>
      <c r="U75" t="e">
        <f>VLOOKUP($B75,GLOBE_recoded!$A$1:$K$59,MATCH(Research_data!U$1,GLOBE_recoded!$A$1:$K$1,0),FALSE)</f>
        <v>#N/A</v>
      </c>
      <c r="V75" t="e">
        <f>VLOOKUP($B75,GLOBE_recoded!$A$1:$K$59,MATCH(Research_data!V$1,GLOBE_recoded!$A$1:$K$1,0),FALSE)</f>
        <v>#N/A</v>
      </c>
    </row>
    <row r="76" spans="1:22" x14ac:dyDescent="0.35">
      <c r="A76" t="s">
        <v>7</v>
      </c>
      <c r="B76" t="s">
        <v>251</v>
      </c>
      <c r="C76">
        <v>2016</v>
      </c>
      <c r="D76">
        <v>4.3250000000000002</v>
      </c>
      <c r="E76">
        <v>9.3569999999999993</v>
      </c>
      <c r="F76">
        <v>0.70899999999999996</v>
      </c>
      <c r="G76">
        <v>66.275000000000006</v>
      </c>
      <c r="H76">
        <v>0.61099999999999999</v>
      </c>
      <c r="I76">
        <v>-0.17799999999999999</v>
      </c>
      <c r="J76">
        <v>0.92100000000000004</v>
      </c>
      <c r="K76">
        <v>0.51600000000000001</v>
      </c>
      <c r="L76">
        <v>0.437</v>
      </c>
      <c r="M76" t="e">
        <f>VLOOKUP($B76,GLOBE_recoded!$A$1:$K$59,MATCH(Research_data!M$1,GLOBE_recoded!$A$1:$K$1,0),FALSE)</f>
        <v>#N/A</v>
      </c>
      <c r="N76" t="e">
        <f>VLOOKUP($B76,GLOBE_recoded!$A$1:$K$59,MATCH(Research_data!N$1,GLOBE_recoded!$A$1:$K$1,0),FALSE)</f>
        <v>#N/A</v>
      </c>
      <c r="O76" t="e">
        <f>VLOOKUP($B76,GLOBE_recoded!$A$1:$K$59,MATCH(Research_data!O$1,GLOBE_recoded!$A$1:$K$1,0),FALSE)</f>
        <v>#N/A</v>
      </c>
      <c r="P76" t="e">
        <f>VLOOKUP($B76,GLOBE_recoded!$A$1:$K$59,MATCH(Research_data!P$1,GLOBE_recoded!$A$1:$K$1,0),FALSE)</f>
        <v>#N/A</v>
      </c>
      <c r="Q76" t="e">
        <f>VLOOKUP($B76,GLOBE_recoded!$A$1:$K$59,MATCH(Research_data!Q$1,GLOBE_recoded!$A$1:$K$1,0),FALSE)</f>
        <v>#N/A</v>
      </c>
      <c r="R76" t="e">
        <f>VLOOKUP($B76,GLOBE_recoded!$A$1:$K$59,MATCH(Research_data!R$1,GLOBE_recoded!$A$1:$K$1,0),FALSE)</f>
        <v>#N/A</v>
      </c>
      <c r="S76" t="e">
        <f>VLOOKUP($B76,GLOBE_recoded!$A$1:$K$59,MATCH(Research_data!S$1,GLOBE_recoded!$A$1:$K$1,0),FALSE)</f>
        <v>#N/A</v>
      </c>
      <c r="T76" t="e">
        <f>VLOOKUP($B76,GLOBE_recoded!$A$1:$K$59,MATCH(Research_data!T$1,GLOBE_recoded!$A$1:$K$1,0),FALSE)</f>
        <v>#N/A</v>
      </c>
      <c r="U76" t="e">
        <f>VLOOKUP($B76,GLOBE_recoded!$A$1:$K$59,MATCH(Research_data!U$1,GLOBE_recoded!$A$1:$K$1,0),FALSE)</f>
        <v>#N/A</v>
      </c>
      <c r="V76" t="e">
        <f>VLOOKUP($B76,GLOBE_recoded!$A$1:$K$59,MATCH(Research_data!V$1,GLOBE_recoded!$A$1:$K$1,0),FALSE)</f>
        <v>#N/A</v>
      </c>
    </row>
    <row r="77" spans="1:22" x14ac:dyDescent="0.35">
      <c r="A77" t="s">
        <v>7</v>
      </c>
      <c r="B77" t="s">
        <v>251</v>
      </c>
      <c r="C77">
        <v>2017</v>
      </c>
      <c r="D77">
        <v>4.2880000000000003</v>
      </c>
      <c r="E77">
        <v>9.4339999999999993</v>
      </c>
      <c r="F77">
        <v>0.69799999999999995</v>
      </c>
      <c r="G77">
        <v>66.55</v>
      </c>
      <c r="H77">
        <v>0.61399999999999999</v>
      </c>
      <c r="I77">
        <v>-0.155</v>
      </c>
      <c r="J77">
        <v>0.86499999999999999</v>
      </c>
      <c r="K77">
        <v>0.55200000000000005</v>
      </c>
      <c r="L77">
        <v>0.437</v>
      </c>
      <c r="M77" t="e">
        <f>VLOOKUP($B77,GLOBE_recoded!$A$1:$K$59,MATCH(Research_data!M$1,GLOBE_recoded!$A$1:$K$1,0),FALSE)</f>
        <v>#N/A</v>
      </c>
      <c r="N77" t="e">
        <f>VLOOKUP($B77,GLOBE_recoded!$A$1:$K$59,MATCH(Research_data!N$1,GLOBE_recoded!$A$1:$K$1,0),FALSE)</f>
        <v>#N/A</v>
      </c>
      <c r="O77" t="e">
        <f>VLOOKUP($B77,GLOBE_recoded!$A$1:$K$59,MATCH(Research_data!O$1,GLOBE_recoded!$A$1:$K$1,0),FALSE)</f>
        <v>#N/A</v>
      </c>
      <c r="P77" t="e">
        <f>VLOOKUP($B77,GLOBE_recoded!$A$1:$K$59,MATCH(Research_data!P$1,GLOBE_recoded!$A$1:$K$1,0),FALSE)</f>
        <v>#N/A</v>
      </c>
      <c r="Q77" t="e">
        <f>VLOOKUP($B77,GLOBE_recoded!$A$1:$K$59,MATCH(Research_data!Q$1,GLOBE_recoded!$A$1:$K$1,0),FALSE)</f>
        <v>#N/A</v>
      </c>
      <c r="R77" t="e">
        <f>VLOOKUP($B77,GLOBE_recoded!$A$1:$K$59,MATCH(Research_data!R$1,GLOBE_recoded!$A$1:$K$1,0),FALSE)</f>
        <v>#N/A</v>
      </c>
      <c r="S77" t="e">
        <f>VLOOKUP($B77,GLOBE_recoded!$A$1:$K$59,MATCH(Research_data!S$1,GLOBE_recoded!$A$1:$K$1,0),FALSE)</f>
        <v>#N/A</v>
      </c>
      <c r="T77" t="e">
        <f>VLOOKUP($B77,GLOBE_recoded!$A$1:$K$59,MATCH(Research_data!T$1,GLOBE_recoded!$A$1:$K$1,0),FALSE)</f>
        <v>#N/A</v>
      </c>
      <c r="U77" t="e">
        <f>VLOOKUP($B77,GLOBE_recoded!$A$1:$K$59,MATCH(Research_data!U$1,GLOBE_recoded!$A$1:$K$1,0),FALSE)</f>
        <v>#N/A</v>
      </c>
      <c r="V77" t="e">
        <f>VLOOKUP($B77,GLOBE_recoded!$A$1:$K$59,MATCH(Research_data!V$1,GLOBE_recoded!$A$1:$K$1,0),FALSE)</f>
        <v>#N/A</v>
      </c>
    </row>
    <row r="78" spans="1:22" x14ac:dyDescent="0.35">
      <c r="A78" t="s">
        <v>7</v>
      </c>
      <c r="B78" t="s">
        <v>251</v>
      </c>
      <c r="C78">
        <v>2018</v>
      </c>
      <c r="D78">
        <v>5.0620000000000003</v>
      </c>
      <c r="E78">
        <v>9.49</v>
      </c>
      <c r="F78">
        <v>0.81399999999999995</v>
      </c>
      <c r="G78">
        <v>66.825000000000003</v>
      </c>
      <c r="H78">
        <v>0.80800000000000005</v>
      </c>
      <c r="I78">
        <v>-0.17100000000000001</v>
      </c>
      <c r="J78">
        <v>0.67700000000000005</v>
      </c>
      <c r="K78">
        <v>0.53500000000000003</v>
      </c>
      <c r="L78">
        <v>0.45500000000000002</v>
      </c>
      <c r="M78" t="e">
        <f>VLOOKUP($B78,GLOBE_recoded!$A$1:$K$59,MATCH(Research_data!M$1,GLOBE_recoded!$A$1:$K$1,0),FALSE)</f>
        <v>#N/A</v>
      </c>
      <c r="N78" t="e">
        <f>VLOOKUP($B78,GLOBE_recoded!$A$1:$K$59,MATCH(Research_data!N$1,GLOBE_recoded!$A$1:$K$1,0),FALSE)</f>
        <v>#N/A</v>
      </c>
      <c r="O78" t="e">
        <f>VLOOKUP($B78,GLOBE_recoded!$A$1:$K$59,MATCH(Research_data!O$1,GLOBE_recoded!$A$1:$K$1,0),FALSE)</f>
        <v>#N/A</v>
      </c>
      <c r="P78" t="e">
        <f>VLOOKUP($B78,GLOBE_recoded!$A$1:$K$59,MATCH(Research_data!P$1,GLOBE_recoded!$A$1:$K$1,0),FALSE)</f>
        <v>#N/A</v>
      </c>
      <c r="Q78" t="e">
        <f>VLOOKUP($B78,GLOBE_recoded!$A$1:$K$59,MATCH(Research_data!Q$1,GLOBE_recoded!$A$1:$K$1,0),FALSE)</f>
        <v>#N/A</v>
      </c>
      <c r="R78" t="e">
        <f>VLOOKUP($B78,GLOBE_recoded!$A$1:$K$59,MATCH(Research_data!R$1,GLOBE_recoded!$A$1:$K$1,0),FALSE)</f>
        <v>#N/A</v>
      </c>
      <c r="S78" t="e">
        <f>VLOOKUP($B78,GLOBE_recoded!$A$1:$K$59,MATCH(Research_data!S$1,GLOBE_recoded!$A$1:$K$1,0),FALSE)</f>
        <v>#N/A</v>
      </c>
      <c r="T78" t="e">
        <f>VLOOKUP($B78,GLOBE_recoded!$A$1:$K$59,MATCH(Research_data!T$1,GLOBE_recoded!$A$1:$K$1,0),FALSE)</f>
        <v>#N/A</v>
      </c>
      <c r="U78" t="e">
        <f>VLOOKUP($B78,GLOBE_recoded!$A$1:$K$59,MATCH(Research_data!U$1,GLOBE_recoded!$A$1:$K$1,0),FALSE)</f>
        <v>#N/A</v>
      </c>
      <c r="V78" t="e">
        <f>VLOOKUP($B78,GLOBE_recoded!$A$1:$K$59,MATCH(Research_data!V$1,GLOBE_recoded!$A$1:$K$1,0),FALSE)</f>
        <v>#N/A</v>
      </c>
    </row>
    <row r="79" spans="1:22" x14ac:dyDescent="0.35">
      <c r="A79" t="s">
        <v>7</v>
      </c>
      <c r="B79" t="s">
        <v>251</v>
      </c>
      <c r="C79">
        <v>2019</v>
      </c>
      <c r="D79">
        <v>5.4880000000000004</v>
      </c>
      <c r="E79">
        <v>9.5690000000000008</v>
      </c>
      <c r="F79">
        <v>0.78200000000000003</v>
      </c>
      <c r="G79">
        <v>67.099999999999994</v>
      </c>
      <c r="H79">
        <v>0.84399999999999997</v>
      </c>
      <c r="I79">
        <v>-0.18099999999999999</v>
      </c>
      <c r="J79">
        <v>0.58299999999999996</v>
      </c>
      <c r="K79">
        <v>0.53700000000000003</v>
      </c>
      <c r="L79">
        <v>0.43</v>
      </c>
      <c r="M79" t="e">
        <f>VLOOKUP($B79,GLOBE_recoded!$A$1:$K$59,MATCH(Research_data!M$1,GLOBE_recoded!$A$1:$K$1,0),FALSE)</f>
        <v>#N/A</v>
      </c>
      <c r="N79" t="e">
        <f>VLOOKUP($B79,GLOBE_recoded!$A$1:$K$59,MATCH(Research_data!N$1,GLOBE_recoded!$A$1:$K$1,0),FALSE)</f>
        <v>#N/A</v>
      </c>
      <c r="O79" t="e">
        <f>VLOOKUP($B79,GLOBE_recoded!$A$1:$K$59,MATCH(Research_data!O$1,GLOBE_recoded!$A$1:$K$1,0),FALSE)</f>
        <v>#N/A</v>
      </c>
      <c r="P79" t="e">
        <f>VLOOKUP($B79,GLOBE_recoded!$A$1:$K$59,MATCH(Research_data!P$1,GLOBE_recoded!$A$1:$K$1,0),FALSE)</f>
        <v>#N/A</v>
      </c>
      <c r="Q79" t="e">
        <f>VLOOKUP($B79,GLOBE_recoded!$A$1:$K$59,MATCH(Research_data!Q$1,GLOBE_recoded!$A$1:$K$1,0),FALSE)</f>
        <v>#N/A</v>
      </c>
      <c r="R79" t="e">
        <f>VLOOKUP($B79,GLOBE_recoded!$A$1:$K$59,MATCH(Research_data!R$1,GLOBE_recoded!$A$1:$K$1,0),FALSE)</f>
        <v>#N/A</v>
      </c>
      <c r="S79" t="e">
        <f>VLOOKUP($B79,GLOBE_recoded!$A$1:$K$59,MATCH(Research_data!S$1,GLOBE_recoded!$A$1:$K$1,0),FALSE)</f>
        <v>#N/A</v>
      </c>
      <c r="T79" t="e">
        <f>VLOOKUP($B79,GLOBE_recoded!$A$1:$K$59,MATCH(Research_data!T$1,GLOBE_recoded!$A$1:$K$1,0),FALSE)</f>
        <v>#N/A</v>
      </c>
      <c r="U79" t="e">
        <f>VLOOKUP($B79,GLOBE_recoded!$A$1:$K$59,MATCH(Research_data!U$1,GLOBE_recoded!$A$1:$K$1,0),FALSE)</f>
        <v>#N/A</v>
      </c>
      <c r="V79" t="e">
        <f>VLOOKUP($B79,GLOBE_recoded!$A$1:$K$59,MATCH(Research_data!V$1,GLOBE_recoded!$A$1:$K$1,0),FALSE)</f>
        <v>#N/A</v>
      </c>
    </row>
    <row r="80" spans="1:22" x14ac:dyDescent="0.35">
      <c r="A80" t="s">
        <v>7</v>
      </c>
      <c r="B80" t="s">
        <v>251</v>
      </c>
      <c r="C80">
        <v>2021</v>
      </c>
      <c r="D80">
        <v>5.3010000000000002</v>
      </c>
      <c r="E80">
        <v>9.5609999999999999</v>
      </c>
      <c r="F80">
        <v>0.76200000000000001</v>
      </c>
      <c r="G80">
        <v>67.650000000000006</v>
      </c>
      <c r="H80">
        <v>0.79500000000000004</v>
      </c>
      <c r="I80">
        <v>-0.159</v>
      </c>
      <c r="J80">
        <v>0.70499999999999996</v>
      </c>
      <c r="K80">
        <v>0.56599999999999995</v>
      </c>
      <c r="L80">
        <v>0.47799999999999998</v>
      </c>
      <c r="M80" t="e">
        <f>VLOOKUP($B80,GLOBE_recoded!$A$1:$K$59,MATCH(Research_data!M$1,GLOBE_recoded!$A$1:$K$1,0),FALSE)</f>
        <v>#N/A</v>
      </c>
      <c r="N80" t="e">
        <f>VLOOKUP($B80,GLOBE_recoded!$A$1:$K$59,MATCH(Research_data!N$1,GLOBE_recoded!$A$1:$K$1,0),FALSE)</f>
        <v>#N/A</v>
      </c>
      <c r="O80" t="e">
        <f>VLOOKUP($B80,GLOBE_recoded!$A$1:$K$59,MATCH(Research_data!O$1,GLOBE_recoded!$A$1:$K$1,0),FALSE)</f>
        <v>#N/A</v>
      </c>
      <c r="P80" t="e">
        <f>VLOOKUP($B80,GLOBE_recoded!$A$1:$K$59,MATCH(Research_data!P$1,GLOBE_recoded!$A$1:$K$1,0),FALSE)</f>
        <v>#N/A</v>
      </c>
      <c r="Q80" t="e">
        <f>VLOOKUP($B80,GLOBE_recoded!$A$1:$K$59,MATCH(Research_data!Q$1,GLOBE_recoded!$A$1:$K$1,0),FALSE)</f>
        <v>#N/A</v>
      </c>
      <c r="R80" t="e">
        <f>VLOOKUP($B80,GLOBE_recoded!$A$1:$K$59,MATCH(Research_data!R$1,GLOBE_recoded!$A$1:$K$1,0),FALSE)</f>
        <v>#N/A</v>
      </c>
      <c r="S80" t="e">
        <f>VLOOKUP($B80,GLOBE_recoded!$A$1:$K$59,MATCH(Research_data!S$1,GLOBE_recoded!$A$1:$K$1,0),FALSE)</f>
        <v>#N/A</v>
      </c>
      <c r="T80" t="e">
        <f>VLOOKUP($B80,GLOBE_recoded!$A$1:$K$59,MATCH(Research_data!T$1,GLOBE_recoded!$A$1:$K$1,0),FALSE)</f>
        <v>#N/A</v>
      </c>
      <c r="U80" t="e">
        <f>VLOOKUP($B80,GLOBE_recoded!$A$1:$K$59,MATCH(Research_data!U$1,GLOBE_recoded!$A$1:$K$1,0),FALSE)</f>
        <v>#N/A</v>
      </c>
      <c r="V80" t="e">
        <f>VLOOKUP($B80,GLOBE_recoded!$A$1:$K$59,MATCH(Research_data!V$1,GLOBE_recoded!$A$1:$K$1,0),FALSE)</f>
        <v>#N/A</v>
      </c>
    </row>
    <row r="81" spans="1:22" x14ac:dyDescent="0.35">
      <c r="A81" t="s">
        <v>7</v>
      </c>
      <c r="B81" t="s">
        <v>251</v>
      </c>
      <c r="C81">
        <v>2022</v>
      </c>
      <c r="D81">
        <v>5.3819999999999997</v>
      </c>
      <c r="E81">
        <v>9.6829999999999998</v>
      </c>
      <c r="F81">
        <v>0.81100000000000005</v>
      </c>
      <c r="G81">
        <v>67.924999999999997</v>
      </c>
      <c r="H81">
        <v>0.79</v>
      </c>
      <c r="I81">
        <v>-0.158</v>
      </c>
      <c r="J81">
        <v>0.70499999999999996</v>
      </c>
      <c r="K81">
        <v>0.53100000000000003</v>
      </c>
      <c r="L81">
        <v>0.54900000000000004</v>
      </c>
      <c r="M81" t="e">
        <f>VLOOKUP($B81,GLOBE_recoded!$A$1:$K$59,MATCH(Research_data!M$1,GLOBE_recoded!$A$1:$K$1,0),FALSE)</f>
        <v>#N/A</v>
      </c>
      <c r="N81" t="e">
        <f>VLOOKUP($B81,GLOBE_recoded!$A$1:$K$59,MATCH(Research_data!N$1,GLOBE_recoded!$A$1:$K$1,0),FALSE)</f>
        <v>#N/A</v>
      </c>
      <c r="O81" t="e">
        <f>VLOOKUP($B81,GLOBE_recoded!$A$1:$K$59,MATCH(Research_data!O$1,GLOBE_recoded!$A$1:$K$1,0),FALSE)</f>
        <v>#N/A</v>
      </c>
      <c r="P81" t="e">
        <f>VLOOKUP($B81,GLOBE_recoded!$A$1:$K$59,MATCH(Research_data!P$1,GLOBE_recoded!$A$1:$K$1,0),FALSE)</f>
        <v>#N/A</v>
      </c>
      <c r="Q81" t="e">
        <f>VLOOKUP($B81,GLOBE_recoded!$A$1:$K$59,MATCH(Research_data!Q$1,GLOBE_recoded!$A$1:$K$1,0),FALSE)</f>
        <v>#N/A</v>
      </c>
      <c r="R81" t="e">
        <f>VLOOKUP($B81,GLOBE_recoded!$A$1:$K$59,MATCH(Research_data!R$1,GLOBE_recoded!$A$1:$K$1,0),FALSE)</f>
        <v>#N/A</v>
      </c>
      <c r="S81" t="e">
        <f>VLOOKUP($B81,GLOBE_recoded!$A$1:$K$59,MATCH(Research_data!S$1,GLOBE_recoded!$A$1:$K$1,0),FALSE)</f>
        <v>#N/A</v>
      </c>
      <c r="T81" t="e">
        <f>VLOOKUP($B81,GLOBE_recoded!$A$1:$K$59,MATCH(Research_data!T$1,GLOBE_recoded!$A$1:$K$1,0),FALSE)</f>
        <v>#N/A</v>
      </c>
      <c r="U81" t="e">
        <f>VLOOKUP($B81,GLOBE_recoded!$A$1:$K$59,MATCH(Research_data!U$1,GLOBE_recoded!$A$1:$K$1,0),FALSE)</f>
        <v>#N/A</v>
      </c>
      <c r="V81" t="e">
        <f>VLOOKUP($B81,GLOBE_recoded!$A$1:$K$59,MATCH(Research_data!V$1,GLOBE_recoded!$A$1:$K$1,0),FALSE)</f>
        <v>#N/A</v>
      </c>
    </row>
    <row r="82" spans="1:22" x14ac:dyDescent="0.35">
      <c r="A82" t="s">
        <v>7</v>
      </c>
      <c r="B82" t="s">
        <v>251</v>
      </c>
      <c r="C82">
        <v>2023</v>
      </c>
      <c r="D82">
        <v>5.6790000000000003</v>
      </c>
      <c r="E82">
        <v>9.73</v>
      </c>
      <c r="F82">
        <v>0.81899999999999995</v>
      </c>
      <c r="G82">
        <v>68.2</v>
      </c>
      <c r="H82">
        <v>0.81899999999999995</v>
      </c>
      <c r="I82">
        <v>-0.17899999999999999</v>
      </c>
      <c r="J82">
        <v>0.68100000000000005</v>
      </c>
      <c r="K82">
        <v>0.57499999999999996</v>
      </c>
      <c r="L82">
        <v>0.42299999999999999</v>
      </c>
      <c r="M82" t="e">
        <f>VLOOKUP($B82,GLOBE_recoded!$A$1:$K$59,MATCH(Research_data!M$1,GLOBE_recoded!$A$1:$K$1,0),FALSE)</f>
        <v>#N/A</v>
      </c>
      <c r="N82" t="e">
        <f>VLOOKUP($B82,GLOBE_recoded!$A$1:$K$59,MATCH(Research_data!N$1,GLOBE_recoded!$A$1:$K$1,0),FALSE)</f>
        <v>#N/A</v>
      </c>
      <c r="O82" t="e">
        <f>VLOOKUP($B82,GLOBE_recoded!$A$1:$K$59,MATCH(Research_data!O$1,GLOBE_recoded!$A$1:$K$1,0),FALSE)</f>
        <v>#N/A</v>
      </c>
      <c r="P82" t="e">
        <f>VLOOKUP($B82,GLOBE_recoded!$A$1:$K$59,MATCH(Research_data!P$1,GLOBE_recoded!$A$1:$K$1,0),FALSE)</f>
        <v>#N/A</v>
      </c>
      <c r="Q82" t="e">
        <f>VLOOKUP($B82,GLOBE_recoded!$A$1:$K$59,MATCH(Research_data!Q$1,GLOBE_recoded!$A$1:$K$1,0),FALSE)</f>
        <v>#N/A</v>
      </c>
      <c r="R82" t="e">
        <f>VLOOKUP($B82,GLOBE_recoded!$A$1:$K$59,MATCH(Research_data!R$1,GLOBE_recoded!$A$1:$K$1,0),FALSE)</f>
        <v>#N/A</v>
      </c>
      <c r="S82" t="e">
        <f>VLOOKUP($B82,GLOBE_recoded!$A$1:$K$59,MATCH(Research_data!S$1,GLOBE_recoded!$A$1:$K$1,0),FALSE)</f>
        <v>#N/A</v>
      </c>
      <c r="T82" t="e">
        <f>VLOOKUP($B82,GLOBE_recoded!$A$1:$K$59,MATCH(Research_data!T$1,GLOBE_recoded!$A$1:$K$1,0),FALSE)</f>
        <v>#N/A</v>
      </c>
      <c r="U82" t="e">
        <f>VLOOKUP($B82,GLOBE_recoded!$A$1:$K$59,MATCH(Research_data!U$1,GLOBE_recoded!$A$1:$K$1,0),FALSE)</f>
        <v>#N/A</v>
      </c>
      <c r="V82" t="e">
        <f>VLOOKUP($B82,GLOBE_recoded!$A$1:$K$59,MATCH(Research_data!V$1,GLOBE_recoded!$A$1:$K$1,0),FALSE)</f>
        <v>#N/A</v>
      </c>
    </row>
    <row r="83" spans="1:22" x14ac:dyDescent="0.35">
      <c r="A83" t="s">
        <v>8</v>
      </c>
      <c r="B83" t="s">
        <v>230</v>
      </c>
      <c r="C83">
        <v>2005</v>
      </c>
      <c r="D83">
        <v>7.3410000000000002</v>
      </c>
      <c r="E83">
        <v>10.662000000000001</v>
      </c>
      <c r="F83">
        <v>0.96799999999999997</v>
      </c>
      <c r="G83">
        <v>69.8</v>
      </c>
      <c r="H83">
        <v>0.93500000000000005</v>
      </c>
      <c r="J83">
        <v>0.39</v>
      </c>
      <c r="K83">
        <v>0.77</v>
      </c>
      <c r="L83">
        <v>0.23799999999999999</v>
      </c>
      <c r="M83">
        <f>VLOOKUP($B83,GLOBE_recoded!$A$1:$K$59,MATCH(Research_data!M$1,GLOBE_recoded!$A$1:$K$1,0),FALSE)</f>
        <v>3.9823529411764707</v>
      </c>
      <c r="N83">
        <f>VLOOKUP($B83,GLOBE_recoded!$A$1:$K$59,MATCH(Research_data!N$1,GLOBE_recoded!$A$1:$K$1,0),FALSE)</f>
        <v>5.1457219251336896</v>
      </c>
      <c r="O83">
        <f>VLOOKUP($B83,GLOBE_recoded!$A$1:$K$59,MATCH(Research_data!O$1,GLOBE_recoded!$A$1:$K$1,0),FALSE)</f>
        <v>2.7780748663101584</v>
      </c>
      <c r="P83">
        <f>VLOOKUP($B83,GLOBE_recoded!$A$1:$K$59,MATCH(Research_data!P$1,GLOBE_recoded!$A$1:$K$1,0),FALSE)</f>
        <v>4.3997326203208553</v>
      </c>
      <c r="Q83">
        <f>VLOOKUP($B83,GLOBE_recoded!$A$1:$K$59,MATCH(Research_data!Q$1,GLOBE_recoded!$A$1:$K$1,0),FALSE)</f>
        <v>5.5793226381461682</v>
      </c>
      <c r="R83">
        <f>VLOOKUP($B83,GLOBE_recoded!$A$1:$K$59,MATCH(Research_data!R$1,GLOBE_recoded!$A$1:$K$1,0),FALSE)</f>
        <v>5.8930481283422456</v>
      </c>
      <c r="S83">
        <f>VLOOKUP($B83,GLOBE_recoded!$A$1:$K$59,MATCH(Research_data!S$1,GLOBE_recoded!$A$1:$K$1,0),FALSE)</f>
        <v>5.7526737967914441</v>
      </c>
      <c r="T83">
        <f>VLOOKUP($B83,GLOBE_recoded!$A$1:$K$59,MATCH(Research_data!T$1,GLOBE_recoded!$A$1:$K$1,0),FALSE)</f>
        <v>5.0211229946524041</v>
      </c>
      <c r="U83">
        <f>VLOOKUP($B83,GLOBE_recoded!$A$1:$K$59,MATCH(Research_data!U$1,GLOBE_recoded!$A$1:$K$1,0),FALSE)</f>
        <v>3.8057040998217486</v>
      </c>
      <c r="V83" t="str">
        <f>VLOOKUP($B83,GLOBE_recoded!$A$1:$K$59,MATCH(Research_data!V$1,GLOBE_recoded!$A$1:$K$1,0),FALSE)</f>
        <v>Anglo</v>
      </c>
    </row>
    <row r="84" spans="1:22" x14ac:dyDescent="0.35">
      <c r="A84" t="s">
        <v>8</v>
      </c>
      <c r="B84" t="s">
        <v>230</v>
      </c>
      <c r="C84">
        <v>2007</v>
      </c>
      <c r="D84">
        <v>7.2850000000000001</v>
      </c>
      <c r="E84">
        <v>10.694000000000001</v>
      </c>
      <c r="F84">
        <v>0.96499999999999997</v>
      </c>
      <c r="G84">
        <v>69.959999999999994</v>
      </c>
      <c r="H84">
        <v>0.89100000000000001</v>
      </c>
      <c r="I84">
        <v>0.34200000000000003</v>
      </c>
      <c r="J84">
        <v>0.51300000000000001</v>
      </c>
      <c r="K84">
        <v>0.76200000000000001</v>
      </c>
      <c r="L84">
        <v>0.215</v>
      </c>
      <c r="M84">
        <f>VLOOKUP($B84,GLOBE_recoded!$A$1:$K$59,MATCH(Research_data!M$1,GLOBE_recoded!$A$1:$K$1,0),FALSE)</f>
        <v>3.9823529411764707</v>
      </c>
      <c r="N84">
        <f>VLOOKUP($B84,GLOBE_recoded!$A$1:$K$59,MATCH(Research_data!N$1,GLOBE_recoded!$A$1:$K$1,0),FALSE)</f>
        <v>5.1457219251336896</v>
      </c>
      <c r="O84">
        <f>VLOOKUP($B84,GLOBE_recoded!$A$1:$K$59,MATCH(Research_data!O$1,GLOBE_recoded!$A$1:$K$1,0),FALSE)</f>
        <v>2.7780748663101584</v>
      </c>
      <c r="P84">
        <f>VLOOKUP($B84,GLOBE_recoded!$A$1:$K$59,MATCH(Research_data!P$1,GLOBE_recoded!$A$1:$K$1,0),FALSE)</f>
        <v>4.3997326203208553</v>
      </c>
      <c r="Q84">
        <f>VLOOKUP($B84,GLOBE_recoded!$A$1:$K$59,MATCH(Research_data!Q$1,GLOBE_recoded!$A$1:$K$1,0),FALSE)</f>
        <v>5.5793226381461682</v>
      </c>
      <c r="R84">
        <f>VLOOKUP($B84,GLOBE_recoded!$A$1:$K$59,MATCH(Research_data!R$1,GLOBE_recoded!$A$1:$K$1,0),FALSE)</f>
        <v>5.8930481283422456</v>
      </c>
      <c r="S84">
        <f>VLOOKUP($B84,GLOBE_recoded!$A$1:$K$59,MATCH(Research_data!S$1,GLOBE_recoded!$A$1:$K$1,0),FALSE)</f>
        <v>5.7526737967914441</v>
      </c>
      <c r="T84">
        <f>VLOOKUP($B84,GLOBE_recoded!$A$1:$K$59,MATCH(Research_data!T$1,GLOBE_recoded!$A$1:$K$1,0),FALSE)</f>
        <v>5.0211229946524041</v>
      </c>
      <c r="U84">
        <f>VLOOKUP($B84,GLOBE_recoded!$A$1:$K$59,MATCH(Research_data!U$1,GLOBE_recoded!$A$1:$K$1,0),FALSE)</f>
        <v>3.8057040998217486</v>
      </c>
      <c r="V84" t="str">
        <f>VLOOKUP($B84,GLOBE_recoded!$A$1:$K$59,MATCH(Research_data!V$1,GLOBE_recoded!$A$1:$K$1,0),FALSE)</f>
        <v>Anglo</v>
      </c>
    </row>
    <row r="85" spans="1:22" x14ac:dyDescent="0.35">
      <c r="A85" t="s">
        <v>8</v>
      </c>
      <c r="B85" t="s">
        <v>230</v>
      </c>
      <c r="C85">
        <v>2008</v>
      </c>
      <c r="D85">
        <v>7.2539999999999996</v>
      </c>
      <c r="E85">
        <v>10.709</v>
      </c>
      <c r="F85">
        <v>0.94699999999999995</v>
      </c>
      <c r="G85">
        <v>70.040000000000006</v>
      </c>
      <c r="H85">
        <v>0.91600000000000004</v>
      </c>
      <c r="I85">
        <v>0.3</v>
      </c>
      <c r="J85">
        <v>0.43099999999999999</v>
      </c>
      <c r="K85">
        <v>0.72899999999999998</v>
      </c>
      <c r="L85">
        <v>0.218</v>
      </c>
      <c r="M85">
        <f>VLOOKUP($B85,GLOBE_recoded!$A$1:$K$59,MATCH(Research_data!M$1,GLOBE_recoded!$A$1:$K$1,0),FALSE)</f>
        <v>3.9823529411764707</v>
      </c>
      <c r="N85">
        <f>VLOOKUP($B85,GLOBE_recoded!$A$1:$K$59,MATCH(Research_data!N$1,GLOBE_recoded!$A$1:$K$1,0),FALSE)</f>
        <v>5.1457219251336896</v>
      </c>
      <c r="O85">
        <f>VLOOKUP($B85,GLOBE_recoded!$A$1:$K$59,MATCH(Research_data!O$1,GLOBE_recoded!$A$1:$K$1,0),FALSE)</f>
        <v>2.7780748663101584</v>
      </c>
      <c r="P85">
        <f>VLOOKUP($B85,GLOBE_recoded!$A$1:$K$59,MATCH(Research_data!P$1,GLOBE_recoded!$A$1:$K$1,0),FALSE)</f>
        <v>4.3997326203208553</v>
      </c>
      <c r="Q85">
        <f>VLOOKUP($B85,GLOBE_recoded!$A$1:$K$59,MATCH(Research_data!Q$1,GLOBE_recoded!$A$1:$K$1,0),FALSE)</f>
        <v>5.5793226381461682</v>
      </c>
      <c r="R85">
        <f>VLOOKUP($B85,GLOBE_recoded!$A$1:$K$59,MATCH(Research_data!R$1,GLOBE_recoded!$A$1:$K$1,0),FALSE)</f>
        <v>5.8930481283422456</v>
      </c>
      <c r="S85">
        <f>VLOOKUP($B85,GLOBE_recoded!$A$1:$K$59,MATCH(Research_data!S$1,GLOBE_recoded!$A$1:$K$1,0),FALSE)</f>
        <v>5.7526737967914441</v>
      </c>
      <c r="T85">
        <f>VLOOKUP($B85,GLOBE_recoded!$A$1:$K$59,MATCH(Research_data!T$1,GLOBE_recoded!$A$1:$K$1,0),FALSE)</f>
        <v>5.0211229946524041</v>
      </c>
      <c r="U85">
        <f>VLOOKUP($B85,GLOBE_recoded!$A$1:$K$59,MATCH(Research_data!U$1,GLOBE_recoded!$A$1:$K$1,0),FALSE)</f>
        <v>3.8057040998217486</v>
      </c>
      <c r="V85" t="str">
        <f>VLOOKUP($B85,GLOBE_recoded!$A$1:$K$59,MATCH(Research_data!V$1,GLOBE_recoded!$A$1:$K$1,0),FALSE)</f>
        <v>Anglo</v>
      </c>
    </row>
    <row r="86" spans="1:22" x14ac:dyDescent="0.35">
      <c r="A86" t="s">
        <v>8</v>
      </c>
      <c r="B86" t="s">
        <v>230</v>
      </c>
      <c r="C86">
        <v>2010</v>
      </c>
      <c r="D86">
        <v>7.45</v>
      </c>
      <c r="E86">
        <v>10.714</v>
      </c>
      <c r="F86">
        <v>0.95499999999999996</v>
      </c>
      <c r="G86">
        <v>70.2</v>
      </c>
      <c r="H86">
        <v>0.93200000000000005</v>
      </c>
      <c r="I86">
        <v>0.311</v>
      </c>
      <c r="J86">
        <v>0.36599999999999999</v>
      </c>
      <c r="K86">
        <v>0.76200000000000001</v>
      </c>
      <c r="L86">
        <v>0.22</v>
      </c>
      <c r="M86">
        <f>VLOOKUP($B86,GLOBE_recoded!$A$1:$K$59,MATCH(Research_data!M$1,GLOBE_recoded!$A$1:$K$1,0),FALSE)</f>
        <v>3.9823529411764707</v>
      </c>
      <c r="N86">
        <f>VLOOKUP($B86,GLOBE_recoded!$A$1:$K$59,MATCH(Research_data!N$1,GLOBE_recoded!$A$1:$K$1,0),FALSE)</f>
        <v>5.1457219251336896</v>
      </c>
      <c r="O86">
        <f>VLOOKUP($B86,GLOBE_recoded!$A$1:$K$59,MATCH(Research_data!O$1,GLOBE_recoded!$A$1:$K$1,0),FALSE)</f>
        <v>2.7780748663101584</v>
      </c>
      <c r="P86">
        <f>VLOOKUP($B86,GLOBE_recoded!$A$1:$K$59,MATCH(Research_data!P$1,GLOBE_recoded!$A$1:$K$1,0),FALSE)</f>
        <v>4.3997326203208553</v>
      </c>
      <c r="Q86">
        <f>VLOOKUP($B86,GLOBE_recoded!$A$1:$K$59,MATCH(Research_data!Q$1,GLOBE_recoded!$A$1:$K$1,0),FALSE)</f>
        <v>5.5793226381461682</v>
      </c>
      <c r="R86">
        <f>VLOOKUP($B86,GLOBE_recoded!$A$1:$K$59,MATCH(Research_data!R$1,GLOBE_recoded!$A$1:$K$1,0),FALSE)</f>
        <v>5.8930481283422456</v>
      </c>
      <c r="S86">
        <f>VLOOKUP($B86,GLOBE_recoded!$A$1:$K$59,MATCH(Research_data!S$1,GLOBE_recoded!$A$1:$K$1,0),FALSE)</f>
        <v>5.7526737967914441</v>
      </c>
      <c r="T86">
        <f>VLOOKUP($B86,GLOBE_recoded!$A$1:$K$59,MATCH(Research_data!T$1,GLOBE_recoded!$A$1:$K$1,0),FALSE)</f>
        <v>5.0211229946524041</v>
      </c>
      <c r="U86">
        <f>VLOOKUP($B86,GLOBE_recoded!$A$1:$K$59,MATCH(Research_data!U$1,GLOBE_recoded!$A$1:$K$1,0),FALSE)</f>
        <v>3.8057040998217486</v>
      </c>
      <c r="V86" t="str">
        <f>VLOOKUP($B86,GLOBE_recoded!$A$1:$K$59,MATCH(Research_data!V$1,GLOBE_recoded!$A$1:$K$1,0),FALSE)</f>
        <v>Anglo</v>
      </c>
    </row>
    <row r="87" spans="1:22" x14ac:dyDescent="0.35">
      <c r="A87" t="s">
        <v>8</v>
      </c>
      <c r="B87" t="s">
        <v>230</v>
      </c>
      <c r="C87">
        <v>2011</v>
      </c>
      <c r="D87">
        <v>7.4059999999999997</v>
      </c>
      <c r="E87">
        <v>10.723000000000001</v>
      </c>
      <c r="F87">
        <v>0.96699999999999997</v>
      </c>
      <c r="G87">
        <v>70.28</v>
      </c>
      <c r="H87">
        <v>0.94499999999999995</v>
      </c>
      <c r="I87">
        <v>0.36399999999999999</v>
      </c>
      <c r="J87">
        <v>0.38200000000000001</v>
      </c>
      <c r="K87">
        <v>0.72399999999999998</v>
      </c>
      <c r="L87">
        <v>0.19500000000000001</v>
      </c>
      <c r="M87">
        <f>VLOOKUP($B87,GLOBE_recoded!$A$1:$K$59,MATCH(Research_data!M$1,GLOBE_recoded!$A$1:$K$1,0),FALSE)</f>
        <v>3.9823529411764707</v>
      </c>
      <c r="N87">
        <f>VLOOKUP($B87,GLOBE_recoded!$A$1:$K$59,MATCH(Research_data!N$1,GLOBE_recoded!$A$1:$K$1,0),FALSE)</f>
        <v>5.1457219251336896</v>
      </c>
      <c r="O87">
        <f>VLOOKUP($B87,GLOBE_recoded!$A$1:$K$59,MATCH(Research_data!O$1,GLOBE_recoded!$A$1:$K$1,0),FALSE)</f>
        <v>2.7780748663101584</v>
      </c>
      <c r="P87">
        <f>VLOOKUP($B87,GLOBE_recoded!$A$1:$K$59,MATCH(Research_data!P$1,GLOBE_recoded!$A$1:$K$1,0),FALSE)</f>
        <v>4.3997326203208553</v>
      </c>
      <c r="Q87">
        <f>VLOOKUP($B87,GLOBE_recoded!$A$1:$K$59,MATCH(Research_data!Q$1,GLOBE_recoded!$A$1:$K$1,0),FALSE)</f>
        <v>5.5793226381461682</v>
      </c>
      <c r="R87">
        <f>VLOOKUP($B87,GLOBE_recoded!$A$1:$K$59,MATCH(Research_data!R$1,GLOBE_recoded!$A$1:$K$1,0),FALSE)</f>
        <v>5.8930481283422456</v>
      </c>
      <c r="S87">
        <f>VLOOKUP($B87,GLOBE_recoded!$A$1:$K$59,MATCH(Research_data!S$1,GLOBE_recoded!$A$1:$K$1,0),FALSE)</f>
        <v>5.7526737967914441</v>
      </c>
      <c r="T87">
        <f>VLOOKUP($B87,GLOBE_recoded!$A$1:$K$59,MATCH(Research_data!T$1,GLOBE_recoded!$A$1:$K$1,0),FALSE)</f>
        <v>5.0211229946524041</v>
      </c>
      <c r="U87">
        <f>VLOOKUP($B87,GLOBE_recoded!$A$1:$K$59,MATCH(Research_data!U$1,GLOBE_recoded!$A$1:$K$1,0),FALSE)</f>
        <v>3.8057040998217486</v>
      </c>
      <c r="V87" t="str">
        <f>VLOOKUP($B87,GLOBE_recoded!$A$1:$K$59,MATCH(Research_data!V$1,GLOBE_recoded!$A$1:$K$1,0),FALSE)</f>
        <v>Anglo</v>
      </c>
    </row>
    <row r="88" spans="1:22" x14ac:dyDescent="0.35">
      <c r="A88" t="s">
        <v>8</v>
      </c>
      <c r="B88" t="s">
        <v>230</v>
      </c>
      <c r="C88">
        <v>2012</v>
      </c>
      <c r="D88">
        <v>7.1959999999999997</v>
      </c>
      <c r="E88">
        <v>10.744</v>
      </c>
      <c r="F88">
        <v>0.94499999999999995</v>
      </c>
      <c r="G88">
        <v>70.36</v>
      </c>
      <c r="H88">
        <v>0.93500000000000005</v>
      </c>
      <c r="I88">
        <v>0.26800000000000002</v>
      </c>
      <c r="J88">
        <v>0.36799999999999999</v>
      </c>
      <c r="K88">
        <v>0.72799999999999998</v>
      </c>
      <c r="L88">
        <v>0.214</v>
      </c>
      <c r="M88">
        <f>VLOOKUP($B88,GLOBE_recoded!$A$1:$K$59,MATCH(Research_data!M$1,GLOBE_recoded!$A$1:$K$1,0),FALSE)</f>
        <v>3.9823529411764707</v>
      </c>
      <c r="N88">
        <f>VLOOKUP($B88,GLOBE_recoded!$A$1:$K$59,MATCH(Research_data!N$1,GLOBE_recoded!$A$1:$K$1,0),FALSE)</f>
        <v>5.1457219251336896</v>
      </c>
      <c r="O88">
        <f>VLOOKUP($B88,GLOBE_recoded!$A$1:$K$59,MATCH(Research_data!O$1,GLOBE_recoded!$A$1:$K$1,0),FALSE)</f>
        <v>2.7780748663101584</v>
      </c>
      <c r="P88">
        <f>VLOOKUP($B88,GLOBE_recoded!$A$1:$K$59,MATCH(Research_data!P$1,GLOBE_recoded!$A$1:$K$1,0),FALSE)</f>
        <v>4.3997326203208553</v>
      </c>
      <c r="Q88">
        <f>VLOOKUP($B88,GLOBE_recoded!$A$1:$K$59,MATCH(Research_data!Q$1,GLOBE_recoded!$A$1:$K$1,0),FALSE)</f>
        <v>5.5793226381461682</v>
      </c>
      <c r="R88">
        <f>VLOOKUP($B88,GLOBE_recoded!$A$1:$K$59,MATCH(Research_data!R$1,GLOBE_recoded!$A$1:$K$1,0),FALSE)</f>
        <v>5.8930481283422456</v>
      </c>
      <c r="S88">
        <f>VLOOKUP($B88,GLOBE_recoded!$A$1:$K$59,MATCH(Research_data!S$1,GLOBE_recoded!$A$1:$K$1,0),FALSE)</f>
        <v>5.7526737967914441</v>
      </c>
      <c r="T88">
        <f>VLOOKUP($B88,GLOBE_recoded!$A$1:$K$59,MATCH(Research_data!T$1,GLOBE_recoded!$A$1:$K$1,0),FALSE)</f>
        <v>5.0211229946524041</v>
      </c>
      <c r="U88">
        <f>VLOOKUP($B88,GLOBE_recoded!$A$1:$K$59,MATCH(Research_data!U$1,GLOBE_recoded!$A$1:$K$1,0),FALSE)</f>
        <v>3.8057040998217486</v>
      </c>
      <c r="V88" t="str">
        <f>VLOOKUP($B88,GLOBE_recoded!$A$1:$K$59,MATCH(Research_data!V$1,GLOBE_recoded!$A$1:$K$1,0),FALSE)</f>
        <v>Anglo</v>
      </c>
    </row>
    <row r="89" spans="1:22" x14ac:dyDescent="0.35">
      <c r="A89" t="s">
        <v>8</v>
      </c>
      <c r="B89" t="s">
        <v>230</v>
      </c>
      <c r="C89">
        <v>2013</v>
      </c>
      <c r="D89">
        <v>7.3639999999999999</v>
      </c>
      <c r="E89">
        <v>10.752000000000001</v>
      </c>
      <c r="F89">
        <v>0.92800000000000005</v>
      </c>
      <c r="G89">
        <v>70.44</v>
      </c>
      <c r="H89">
        <v>0.93300000000000005</v>
      </c>
      <c r="I89">
        <v>0.26300000000000001</v>
      </c>
      <c r="J89">
        <v>0.432</v>
      </c>
      <c r="K89">
        <v>0.77</v>
      </c>
      <c r="L89">
        <v>0.17699999999999999</v>
      </c>
      <c r="M89">
        <f>VLOOKUP($B89,GLOBE_recoded!$A$1:$K$59,MATCH(Research_data!M$1,GLOBE_recoded!$A$1:$K$1,0),FALSE)</f>
        <v>3.9823529411764707</v>
      </c>
      <c r="N89">
        <f>VLOOKUP($B89,GLOBE_recoded!$A$1:$K$59,MATCH(Research_data!N$1,GLOBE_recoded!$A$1:$K$1,0),FALSE)</f>
        <v>5.1457219251336896</v>
      </c>
      <c r="O89">
        <f>VLOOKUP($B89,GLOBE_recoded!$A$1:$K$59,MATCH(Research_data!O$1,GLOBE_recoded!$A$1:$K$1,0),FALSE)</f>
        <v>2.7780748663101584</v>
      </c>
      <c r="P89">
        <f>VLOOKUP($B89,GLOBE_recoded!$A$1:$K$59,MATCH(Research_data!P$1,GLOBE_recoded!$A$1:$K$1,0),FALSE)</f>
        <v>4.3997326203208553</v>
      </c>
      <c r="Q89">
        <f>VLOOKUP($B89,GLOBE_recoded!$A$1:$K$59,MATCH(Research_data!Q$1,GLOBE_recoded!$A$1:$K$1,0),FALSE)</f>
        <v>5.5793226381461682</v>
      </c>
      <c r="R89">
        <f>VLOOKUP($B89,GLOBE_recoded!$A$1:$K$59,MATCH(Research_data!R$1,GLOBE_recoded!$A$1:$K$1,0),FALSE)</f>
        <v>5.8930481283422456</v>
      </c>
      <c r="S89">
        <f>VLOOKUP($B89,GLOBE_recoded!$A$1:$K$59,MATCH(Research_data!S$1,GLOBE_recoded!$A$1:$K$1,0),FALSE)</f>
        <v>5.7526737967914441</v>
      </c>
      <c r="T89">
        <f>VLOOKUP($B89,GLOBE_recoded!$A$1:$K$59,MATCH(Research_data!T$1,GLOBE_recoded!$A$1:$K$1,0),FALSE)</f>
        <v>5.0211229946524041</v>
      </c>
      <c r="U89">
        <f>VLOOKUP($B89,GLOBE_recoded!$A$1:$K$59,MATCH(Research_data!U$1,GLOBE_recoded!$A$1:$K$1,0),FALSE)</f>
        <v>3.8057040998217486</v>
      </c>
      <c r="V89" t="str">
        <f>VLOOKUP($B89,GLOBE_recoded!$A$1:$K$59,MATCH(Research_data!V$1,GLOBE_recoded!$A$1:$K$1,0),FALSE)</f>
        <v>Anglo</v>
      </c>
    </row>
    <row r="90" spans="1:22" x14ac:dyDescent="0.35">
      <c r="A90" t="s">
        <v>8</v>
      </c>
      <c r="B90" t="s">
        <v>230</v>
      </c>
      <c r="C90">
        <v>2014</v>
      </c>
      <c r="D90">
        <v>7.2889999999999997</v>
      </c>
      <c r="E90">
        <v>10.763</v>
      </c>
      <c r="F90">
        <v>0.92400000000000004</v>
      </c>
      <c r="G90">
        <v>70.52</v>
      </c>
      <c r="H90">
        <v>0.92300000000000004</v>
      </c>
      <c r="I90">
        <v>0.313</v>
      </c>
      <c r="J90">
        <v>0.442</v>
      </c>
      <c r="K90">
        <v>0.74</v>
      </c>
      <c r="L90">
        <v>0.245</v>
      </c>
      <c r="M90">
        <f>VLOOKUP($B90,GLOBE_recoded!$A$1:$K$59,MATCH(Research_data!M$1,GLOBE_recoded!$A$1:$K$1,0),FALSE)</f>
        <v>3.9823529411764707</v>
      </c>
      <c r="N90">
        <f>VLOOKUP($B90,GLOBE_recoded!$A$1:$K$59,MATCH(Research_data!N$1,GLOBE_recoded!$A$1:$K$1,0),FALSE)</f>
        <v>5.1457219251336896</v>
      </c>
      <c r="O90">
        <f>VLOOKUP($B90,GLOBE_recoded!$A$1:$K$59,MATCH(Research_data!O$1,GLOBE_recoded!$A$1:$K$1,0),FALSE)</f>
        <v>2.7780748663101584</v>
      </c>
      <c r="P90">
        <f>VLOOKUP($B90,GLOBE_recoded!$A$1:$K$59,MATCH(Research_data!P$1,GLOBE_recoded!$A$1:$K$1,0),FALSE)</f>
        <v>4.3997326203208553</v>
      </c>
      <c r="Q90">
        <f>VLOOKUP($B90,GLOBE_recoded!$A$1:$K$59,MATCH(Research_data!Q$1,GLOBE_recoded!$A$1:$K$1,0),FALSE)</f>
        <v>5.5793226381461682</v>
      </c>
      <c r="R90">
        <f>VLOOKUP($B90,GLOBE_recoded!$A$1:$K$59,MATCH(Research_data!R$1,GLOBE_recoded!$A$1:$K$1,0),FALSE)</f>
        <v>5.8930481283422456</v>
      </c>
      <c r="S90">
        <f>VLOOKUP($B90,GLOBE_recoded!$A$1:$K$59,MATCH(Research_data!S$1,GLOBE_recoded!$A$1:$K$1,0),FALSE)</f>
        <v>5.7526737967914441</v>
      </c>
      <c r="T90">
        <f>VLOOKUP($B90,GLOBE_recoded!$A$1:$K$59,MATCH(Research_data!T$1,GLOBE_recoded!$A$1:$K$1,0),FALSE)</f>
        <v>5.0211229946524041</v>
      </c>
      <c r="U90">
        <f>VLOOKUP($B90,GLOBE_recoded!$A$1:$K$59,MATCH(Research_data!U$1,GLOBE_recoded!$A$1:$K$1,0),FALSE)</f>
        <v>3.8057040998217486</v>
      </c>
      <c r="V90" t="str">
        <f>VLOOKUP($B90,GLOBE_recoded!$A$1:$K$59,MATCH(Research_data!V$1,GLOBE_recoded!$A$1:$K$1,0),FALSE)</f>
        <v>Anglo</v>
      </c>
    </row>
    <row r="91" spans="1:22" x14ac:dyDescent="0.35">
      <c r="A91" t="s">
        <v>8</v>
      </c>
      <c r="B91" t="s">
        <v>230</v>
      </c>
      <c r="C91">
        <v>2015</v>
      </c>
      <c r="D91">
        <v>7.3090000000000002</v>
      </c>
      <c r="E91">
        <v>10.77</v>
      </c>
      <c r="F91">
        <v>0.95199999999999996</v>
      </c>
      <c r="G91">
        <v>70.599999999999994</v>
      </c>
      <c r="H91">
        <v>0.92200000000000004</v>
      </c>
      <c r="I91">
        <v>0.32700000000000001</v>
      </c>
      <c r="J91">
        <v>0.35699999999999998</v>
      </c>
      <c r="K91">
        <v>0.75</v>
      </c>
      <c r="L91">
        <v>0.21</v>
      </c>
      <c r="M91">
        <f>VLOOKUP($B91,GLOBE_recoded!$A$1:$K$59,MATCH(Research_data!M$1,GLOBE_recoded!$A$1:$K$1,0),FALSE)</f>
        <v>3.9823529411764707</v>
      </c>
      <c r="N91">
        <f>VLOOKUP($B91,GLOBE_recoded!$A$1:$K$59,MATCH(Research_data!N$1,GLOBE_recoded!$A$1:$K$1,0),FALSE)</f>
        <v>5.1457219251336896</v>
      </c>
      <c r="O91">
        <f>VLOOKUP($B91,GLOBE_recoded!$A$1:$K$59,MATCH(Research_data!O$1,GLOBE_recoded!$A$1:$K$1,0),FALSE)</f>
        <v>2.7780748663101584</v>
      </c>
      <c r="P91">
        <f>VLOOKUP($B91,GLOBE_recoded!$A$1:$K$59,MATCH(Research_data!P$1,GLOBE_recoded!$A$1:$K$1,0),FALSE)</f>
        <v>4.3997326203208553</v>
      </c>
      <c r="Q91">
        <f>VLOOKUP($B91,GLOBE_recoded!$A$1:$K$59,MATCH(Research_data!Q$1,GLOBE_recoded!$A$1:$K$1,0),FALSE)</f>
        <v>5.5793226381461682</v>
      </c>
      <c r="R91">
        <f>VLOOKUP($B91,GLOBE_recoded!$A$1:$K$59,MATCH(Research_data!R$1,GLOBE_recoded!$A$1:$K$1,0),FALSE)</f>
        <v>5.8930481283422456</v>
      </c>
      <c r="S91">
        <f>VLOOKUP($B91,GLOBE_recoded!$A$1:$K$59,MATCH(Research_data!S$1,GLOBE_recoded!$A$1:$K$1,0),FALSE)</f>
        <v>5.7526737967914441</v>
      </c>
      <c r="T91">
        <f>VLOOKUP($B91,GLOBE_recoded!$A$1:$K$59,MATCH(Research_data!T$1,GLOBE_recoded!$A$1:$K$1,0),FALSE)</f>
        <v>5.0211229946524041</v>
      </c>
      <c r="U91">
        <f>VLOOKUP($B91,GLOBE_recoded!$A$1:$K$59,MATCH(Research_data!U$1,GLOBE_recoded!$A$1:$K$1,0),FALSE)</f>
        <v>3.8057040998217486</v>
      </c>
      <c r="V91" t="str">
        <f>VLOOKUP($B91,GLOBE_recoded!$A$1:$K$59,MATCH(Research_data!V$1,GLOBE_recoded!$A$1:$K$1,0),FALSE)</f>
        <v>Anglo</v>
      </c>
    </row>
    <row r="92" spans="1:22" x14ac:dyDescent="0.35">
      <c r="A92" t="s">
        <v>8</v>
      </c>
      <c r="B92" t="s">
        <v>230</v>
      </c>
      <c r="C92">
        <v>2016</v>
      </c>
      <c r="D92">
        <v>7.25</v>
      </c>
      <c r="E92">
        <v>10.781000000000001</v>
      </c>
      <c r="F92">
        <v>0.94199999999999995</v>
      </c>
      <c r="G92">
        <v>70.674999999999997</v>
      </c>
      <c r="H92">
        <v>0.92200000000000004</v>
      </c>
      <c r="I92">
        <v>0.23300000000000001</v>
      </c>
      <c r="J92">
        <v>0.39900000000000002</v>
      </c>
      <c r="K92">
        <v>0.73599999999999999</v>
      </c>
      <c r="L92">
        <v>0.23599999999999999</v>
      </c>
      <c r="M92">
        <f>VLOOKUP($B92,GLOBE_recoded!$A$1:$K$59,MATCH(Research_data!M$1,GLOBE_recoded!$A$1:$K$1,0),FALSE)</f>
        <v>3.9823529411764707</v>
      </c>
      <c r="N92">
        <f>VLOOKUP($B92,GLOBE_recoded!$A$1:$K$59,MATCH(Research_data!N$1,GLOBE_recoded!$A$1:$K$1,0),FALSE)</f>
        <v>5.1457219251336896</v>
      </c>
      <c r="O92">
        <f>VLOOKUP($B92,GLOBE_recoded!$A$1:$K$59,MATCH(Research_data!O$1,GLOBE_recoded!$A$1:$K$1,0),FALSE)</f>
        <v>2.7780748663101584</v>
      </c>
      <c r="P92">
        <f>VLOOKUP($B92,GLOBE_recoded!$A$1:$K$59,MATCH(Research_data!P$1,GLOBE_recoded!$A$1:$K$1,0),FALSE)</f>
        <v>4.3997326203208553</v>
      </c>
      <c r="Q92">
        <f>VLOOKUP($B92,GLOBE_recoded!$A$1:$K$59,MATCH(Research_data!Q$1,GLOBE_recoded!$A$1:$K$1,0),FALSE)</f>
        <v>5.5793226381461682</v>
      </c>
      <c r="R92">
        <f>VLOOKUP($B92,GLOBE_recoded!$A$1:$K$59,MATCH(Research_data!R$1,GLOBE_recoded!$A$1:$K$1,0),FALSE)</f>
        <v>5.8930481283422456</v>
      </c>
      <c r="S92">
        <f>VLOOKUP($B92,GLOBE_recoded!$A$1:$K$59,MATCH(Research_data!S$1,GLOBE_recoded!$A$1:$K$1,0),FALSE)</f>
        <v>5.7526737967914441</v>
      </c>
      <c r="T92">
        <f>VLOOKUP($B92,GLOBE_recoded!$A$1:$K$59,MATCH(Research_data!T$1,GLOBE_recoded!$A$1:$K$1,0),FALSE)</f>
        <v>5.0211229946524041</v>
      </c>
      <c r="U92">
        <f>VLOOKUP($B92,GLOBE_recoded!$A$1:$K$59,MATCH(Research_data!U$1,GLOBE_recoded!$A$1:$K$1,0),FALSE)</f>
        <v>3.8057040998217486</v>
      </c>
      <c r="V92" t="str">
        <f>VLOOKUP($B92,GLOBE_recoded!$A$1:$K$59,MATCH(Research_data!V$1,GLOBE_recoded!$A$1:$K$1,0),FALSE)</f>
        <v>Anglo</v>
      </c>
    </row>
    <row r="93" spans="1:22" x14ac:dyDescent="0.35">
      <c r="A93" t="s">
        <v>8</v>
      </c>
      <c r="B93" t="s">
        <v>230</v>
      </c>
      <c r="C93">
        <v>2017</v>
      </c>
      <c r="D93">
        <v>7.2569999999999997</v>
      </c>
      <c r="E93">
        <v>10.787000000000001</v>
      </c>
      <c r="F93">
        <v>0.95</v>
      </c>
      <c r="G93">
        <v>70.75</v>
      </c>
      <c r="H93">
        <v>0.91100000000000003</v>
      </c>
      <c r="I93">
        <v>0.312</v>
      </c>
      <c r="J93">
        <v>0.41099999999999998</v>
      </c>
      <c r="K93">
        <v>0.72799999999999998</v>
      </c>
      <c r="L93">
        <v>0.22500000000000001</v>
      </c>
      <c r="M93">
        <f>VLOOKUP($B93,GLOBE_recoded!$A$1:$K$59,MATCH(Research_data!M$1,GLOBE_recoded!$A$1:$K$1,0),FALSE)</f>
        <v>3.9823529411764707</v>
      </c>
      <c r="N93">
        <f>VLOOKUP($B93,GLOBE_recoded!$A$1:$K$59,MATCH(Research_data!N$1,GLOBE_recoded!$A$1:$K$1,0),FALSE)</f>
        <v>5.1457219251336896</v>
      </c>
      <c r="O93">
        <f>VLOOKUP($B93,GLOBE_recoded!$A$1:$K$59,MATCH(Research_data!O$1,GLOBE_recoded!$A$1:$K$1,0),FALSE)</f>
        <v>2.7780748663101584</v>
      </c>
      <c r="P93">
        <f>VLOOKUP($B93,GLOBE_recoded!$A$1:$K$59,MATCH(Research_data!P$1,GLOBE_recoded!$A$1:$K$1,0),FALSE)</f>
        <v>4.3997326203208553</v>
      </c>
      <c r="Q93">
        <f>VLOOKUP($B93,GLOBE_recoded!$A$1:$K$59,MATCH(Research_data!Q$1,GLOBE_recoded!$A$1:$K$1,0),FALSE)</f>
        <v>5.5793226381461682</v>
      </c>
      <c r="R93">
        <f>VLOOKUP($B93,GLOBE_recoded!$A$1:$K$59,MATCH(Research_data!R$1,GLOBE_recoded!$A$1:$K$1,0),FALSE)</f>
        <v>5.8930481283422456</v>
      </c>
      <c r="S93">
        <f>VLOOKUP($B93,GLOBE_recoded!$A$1:$K$59,MATCH(Research_data!S$1,GLOBE_recoded!$A$1:$K$1,0),FALSE)</f>
        <v>5.7526737967914441</v>
      </c>
      <c r="T93">
        <f>VLOOKUP($B93,GLOBE_recoded!$A$1:$K$59,MATCH(Research_data!T$1,GLOBE_recoded!$A$1:$K$1,0),FALSE)</f>
        <v>5.0211229946524041</v>
      </c>
      <c r="U93">
        <f>VLOOKUP($B93,GLOBE_recoded!$A$1:$K$59,MATCH(Research_data!U$1,GLOBE_recoded!$A$1:$K$1,0),FALSE)</f>
        <v>3.8057040998217486</v>
      </c>
      <c r="V93" t="str">
        <f>VLOOKUP($B93,GLOBE_recoded!$A$1:$K$59,MATCH(Research_data!V$1,GLOBE_recoded!$A$1:$K$1,0),FALSE)</f>
        <v>Anglo</v>
      </c>
    </row>
    <row r="94" spans="1:22" x14ac:dyDescent="0.35">
      <c r="A94" t="s">
        <v>8</v>
      </c>
      <c r="B94" t="s">
        <v>230</v>
      </c>
      <c r="C94">
        <v>2018</v>
      </c>
      <c r="D94">
        <v>7.1769999999999996</v>
      </c>
      <c r="E94">
        <v>10.801</v>
      </c>
      <c r="F94">
        <v>0.94</v>
      </c>
      <c r="G94">
        <v>70.825000000000003</v>
      </c>
      <c r="H94">
        <v>0.91600000000000004</v>
      </c>
      <c r="I94">
        <v>0.14099999999999999</v>
      </c>
      <c r="J94">
        <v>0.40500000000000003</v>
      </c>
      <c r="K94">
        <v>0.70599999999999996</v>
      </c>
      <c r="L94">
        <v>0.187</v>
      </c>
      <c r="M94">
        <f>VLOOKUP($B94,GLOBE_recoded!$A$1:$K$59,MATCH(Research_data!M$1,GLOBE_recoded!$A$1:$K$1,0),FALSE)</f>
        <v>3.9823529411764707</v>
      </c>
      <c r="N94">
        <f>VLOOKUP($B94,GLOBE_recoded!$A$1:$K$59,MATCH(Research_data!N$1,GLOBE_recoded!$A$1:$K$1,0),FALSE)</f>
        <v>5.1457219251336896</v>
      </c>
      <c r="O94">
        <f>VLOOKUP($B94,GLOBE_recoded!$A$1:$K$59,MATCH(Research_data!O$1,GLOBE_recoded!$A$1:$K$1,0),FALSE)</f>
        <v>2.7780748663101584</v>
      </c>
      <c r="P94">
        <f>VLOOKUP($B94,GLOBE_recoded!$A$1:$K$59,MATCH(Research_data!P$1,GLOBE_recoded!$A$1:$K$1,0),FALSE)</f>
        <v>4.3997326203208553</v>
      </c>
      <c r="Q94">
        <f>VLOOKUP($B94,GLOBE_recoded!$A$1:$K$59,MATCH(Research_data!Q$1,GLOBE_recoded!$A$1:$K$1,0),FALSE)</f>
        <v>5.5793226381461682</v>
      </c>
      <c r="R94">
        <f>VLOOKUP($B94,GLOBE_recoded!$A$1:$K$59,MATCH(Research_data!R$1,GLOBE_recoded!$A$1:$K$1,0),FALSE)</f>
        <v>5.8930481283422456</v>
      </c>
      <c r="S94">
        <f>VLOOKUP($B94,GLOBE_recoded!$A$1:$K$59,MATCH(Research_data!S$1,GLOBE_recoded!$A$1:$K$1,0),FALSE)</f>
        <v>5.7526737967914441</v>
      </c>
      <c r="T94">
        <f>VLOOKUP($B94,GLOBE_recoded!$A$1:$K$59,MATCH(Research_data!T$1,GLOBE_recoded!$A$1:$K$1,0),FALSE)</f>
        <v>5.0211229946524041</v>
      </c>
      <c r="U94">
        <f>VLOOKUP($B94,GLOBE_recoded!$A$1:$K$59,MATCH(Research_data!U$1,GLOBE_recoded!$A$1:$K$1,0),FALSE)</f>
        <v>3.8057040998217486</v>
      </c>
      <c r="V94" t="str">
        <f>VLOOKUP($B94,GLOBE_recoded!$A$1:$K$59,MATCH(Research_data!V$1,GLOBE_recoded!$A$1:$K$1,0),FALSE)</f>
        <v>Anglo</v>
      </c>
    </row>
    <row r="95" spans="1:22" x14ac:dyDescent="0.35">
      <c r="A95" t="s">
        <v>8</v>
      </c>
      <c r="B95" t="s">
        <v>230</v>
      </c>
      <c r="C95">
        <v>2019</v>
      </c>
      <c r="D95">
        <v>7.234</v>
      </c>
      <c r="E95">
        <v>10.807</v>
      </c>
      <c r="F95">
        <v>0.94299999999999995</v>
      </c>
      <c r="G95">
        <v>70.900000000000006</v>
      </c>
      <c r="H95">
        <v>0.91800000000000004</v>
      </c>
      <c r="I95">
        <v>0.115</v>
      </c>
      <c r="J95">
        <v>0.43</v>
      </c>
      <c r="K95">
        <v>0.72699999999999998</v>
      </c>
      <c r="L95">
        <v>0.20200000000000001</v>
      </c>
      <c r="M95">
        <f>VLOOKUP($B95,GLOBE_recoded!$A$1:$K$59,MATCH(Research_data!M$1,GLOBE_recoded!$A$1:$K$1,0),FALSE)</f>
        <v>3.9823529411764707</v>
      </c>
      <c r="N95">
        <f>VLOOKUP($B95,GLOBE_recoded!$A$1:$K$59,MATCH(Research_data!N$1,GLOBE_recoded!$A$1:$K$1,0),FALSE)</f>
        <v>5.1457219251336896</v>
      </c>
      <c r="O95">
        <f>VLOOKUP($B95,GLOBE_recoded!$A$1:$K$59,MATCH(Research_data!O$1,GLOBE_recoded!$A$1:$K$1,0),FALSE)</f>
        <v>2.7780748663101584</v>
      </c>
      <c r="P95">
        <f>VLOOKUP($B95,GLOBE_recoded!$A$1:$K$59,MATCH(Research_data!P$1,GLOBE_recoded!$A$1:$K$1,0),FALSE)</f>
        <v>4.3997326203208553</v>
      </c>
      <c r="Q95">
        <f>VLOOKUP($B95,GLOBE_recoded!$A$1:$K$59,MATCH(Research_data!Q$1,GLOBE_recoded!$A$1:$K$1,0),FALSE)</f>
        <v>5.5793226381461682</v>
      </c>
      <c r="R95">
        <f>VLOOKUP($B95,GLOBE_recoded!$A$1:$K$59,MATCH(Research_data!R$1,GLOBE_recoded!$A$1:$K$1,0),FALSE)</f>
        <v>5.8930481283422456</v>
      </c>
      <c r="S95">
        <f>VLOOKUP($B95,GLOBE_recoded!$A$1:$K$59,MATCH(Research_data!S$1,GLOBE_recoded!$A$1:$K$1,0),FALSE)</f>
        <v>5.7526737967914441</v>
      </c>
      <c r="T95">
        <f>VLOOKUP($B95,GLOBE_recoded!$A$1:$K$59,MATCH(Research_data!T$1,GLOBE_recoded!$A$1:$K$1,0),FALSE)</f>
        <v>5.0211229946524041</v>
      </c>
      <c r="U95">
        <f>VLOOKUP($B95,GLOBE_recoded!$A$1:$K$59,MATCH(Research_data!U$1,GLOBE_recoded!$A$1:$K$1,0),FALSE)</f>
        <v>3.8057040998217486</v>
      </c>
      <c r="V95" t="str">
        <f>VLOOKUP($B95,GLOBE_recoded!$A$1:$K$59,MATCH(Research_data!V$1,GLOBE_recoded!$A$1:$K$1,0),FALSE)</f>
        <v>Anglo</v>
      </c>
    </row>
    <row r="96" spans="1:22" x14ac:dyDescent="0.35">
      <c r="A96" t="s">
        <v>8</v>
      </c>
      <c r="B96" t="s">
        <v>230</v>
      </c>
      <c r="C96">
        <v>2020</v>
      </c>
      <c r="D96">
        <v>7.1369999999999996</v>
      </c>
      <c r="E96">
        <v>10.794</v>
      </c>
      <c r="F96">
        <v>0.93700000000000006</v>
      </c>
      <c r="G96">
        <v>70.974999999999994</v>
      </c>
      <c r="H96">
        <v>0.90500000000000003</v>
      </c>
      <c r="I96">
        <v>0.20200000000000001</v>
      </c>
      <c r="J96">
        <v>0.49099999999999999</v>
      </c>
      <c r="K96">
        <v>0.72599999999999998</v>
      </c>
      <c r="L96">
        <v>0.20499999999999999</v>
      </c>
      <c r="M96">
        <f>VLOOKUP($B96,GLOBE_recoded!$A$1:$K$59,MATCH(Research_data!M$1,GLOBE_recoded!$A$1:$K$1,0),FALSE)</f>
        <v>3.9823529411764707</v>
      </c>
      <c r="N96">
        <f>VLOOKUP($B96,GLOBE_recoded!$A$1:$K$59,MATCH(Research_data!N$1,GLOBE_recoded!$A$1:$K$1,0),FALSE)</f>
        <v>5.1457219251336896</v>
      </c>
      <c r="O96">
        <f>VLOOKUP($B96,GLOBE_recoded!$A$1:$K$59,MATCH(Research_data!O$1,GLOBE_recoded!$A$1:$K$1,0),FALSE)</f>
        <v>2.7780748663101584</v>
      </c>
      <c r="P96">
        <f>VLOOKUP($B96,GLOBE_recoded!$A$1:$K$59,MATCH(Research_data!P$1,GLOBE_recoded!$A$1:$K$1,0),FALSE)</f>
        <v>4.3997326203208553</v>
      </c>
      <c r="Q96">
        <f>VLOOKUP($B96,GLOBE_recoded!$A$1:$K$59,MATCH(Research_data!Q$1,GLOBE_recoded!$A$1:$K$1,0),FALSE)</f>
        <v>5.5793226381461682</v>
      </c>
      <c r="R96">
        <f>VLOOKUP($B96,GLOBE_recoded!$A$1:$K$59,MATCH(Research_data!R$1,GLOBE_recoded!$A$1:$K$1,0),FALSE)</f>
        <v>5.8930481283422456</v>
      </c>
      <c r="S96">
        <f>VLOOKUP($B96,GLOBE_recoded!$A$1:$K$59,MATCH(Research_data!S$1,GLOBE_recoded!$A$1:$K$1,0),FALSE)</f>
        <v>5.7526737967914441</v>
      </c>
      <c r="T96">
        <f>VLOOKUP($B96,GLOBE_recoded!$A$1:$K$59,MATCH(Research_data!T$1,GLOBE_recoded!$A$1:$K$1,0),FALSE)</f>
        <v>5.0211229946524041</v>
      </c>
      <c r="U96">
        <f>VLOOKUP($B96,GLOBE_recoded!$A$1:$K$59,MATCH(Research_data!U$1,GLOBE_recoded!$A$1:$K$1,0),FALSE)</f>
        <v>3.8057040998217486</v>
      </c>
      <c r="V96" t="str">
        <f>VLOOKUP($B96,GLOBE_recoded!$A$1:$K$59,MATCH(Research_data!V$1,GLOBE_recoded!$A$1:$K$1,0),FALSE)</f>
        <v>Anglo</v>
      </c>
    </row>
    <row r="97" spans="1:22" x14ac:dyDescent="0.35">
      <c r="A97" t="s">
        <v>8</v>
      </c>
      <c r="B97" t="s">
        <v>230</v>
      </c>
      <c r="C97">
        <v>2021</v>
      </c>
      <c r="D97">
        <v>7.1120000000000001</v>
      </c>
      <c r="E97">
        <v>10.815</v>
      </c>
      <c r="F97">
        <v>0.92</v>
      </c>
      <c r="G97">
        <v>71.05</v>
      </c>
      <c r="H97">
        <v>0.91200000000000003</v>
      </c>
      <c r="I97">
        <v>0.23400000000000001</v>
      </c>
      <c r="J97">
        <v>0.45400000000000001</v>
      </c>
      <c r="K97">
        <v>0.74</v>
      </c>
      <c r="L97">
        <v>0.23499999999999999</v>
      </c>
      <c r="M97">
        <f>VLOOKUP($B97,GLOBE_recoded!$A$1:$K$59,MATCH(Research_data!M$1,GLOBE_recoded!$A$1:$K$1,0),FALSE)</f>
        <v>3.9823529411764707</v>
      </c>
      <c r="N97">
        <f>VLOOKUP($B97,GLOBE_recoded!$A$1:$K$59,MATCH(Research_data!N$1,GLOBE_recoded!$A$1:$K$1,0),FALSE)</f>
        <v>5.1457219251336896</v>
      </c>
      <c r="O97">
        <f>VLOOKUP($B97,GLOBE_recoded!$A$1:$K$59,MATCH(Research_data!O$1,GLOBE_recoded!$A$1:$K$1,0),FALSE)</f>
        <v>2.7780748663101584</v>
      </c>
      <c r="P97">
        <f>VLOOKUP($B97,GLOBE_recoded!$A$1:$K$59,MATCH(Research_data!P$1,GLOBE_recoded!$A$1:$K$1,0),FALSE)</f>
        <v>4.3997326203208553</v>
      </c>
      <c r="Q97">
        <f>VLOOKUP($B97,GLOBE_recoded!$A$1:$K$59,MATCH(Research_data!Q$1,GLOBE_recoded!$A$1:$K$1,0),FALSE)</f>
        <v>5.5793226381461682</v>
      </c>
      <c r="R97">
        <f>VLOOKUP($B97,GLOBE_recoded!$A$1:$K$59,MATCH(Research_data!R$1,GLOBE_recoded!$A$1:$K$1,0),FALSE)</f>
        <v>5.8930481283422456</v>
      </c>
      <c r="S97">
        <f>VLOOKUP($B97,GLOBE_recoded!$A$1:$K$59,MATCH(Research_data!S$1,GLOBE_recoded!$A$1:$K$1,0),FALSE)</f>
        <v>5.7526737967914441</v>
      </c>
      <c r="T97">
        <f>VLOOKUP($B97,GLOBE_recoded!$A$1:$K$59,MATCH(Research_data!T$1,GLOBE_recoded!$A$1:$K$1,0),FALSE)</f>
        <v>5.0211229946524041</v>
      </c>
      <c r="U97">
        <f>VLOOKUP($B97,GLOBE_recoded!$A$1:$K$59,MATCH(Research_data!U$1,GLOBE_recoded!$A$1:$K$1,0),FALSE)</f>
        <v>3.8057040998217486</v>
      </c>
      <c r="V97" t="str">
        <f>VLOOKUP($B97,GLOBE_recoded!$A$1:$K$59,MATCH(Research_data!V$1,GLOBE_recoded!$A$1:$K$1,0),FALSE)</f>
        <v>Anglo</v>
      </c>
    </row>
    <row r="98" spans="1:22" x14ac:dyDescent="0.35">
      <c r="A98" t="s">
        <v>8</v>
      </c>
      <c r="B98" t="s">
        <v>230</v>
      </c>
      <c r="C98">
        <v>2022</v>
      </c>
      <c r="D98">
        <v>7.0350000000000001</v>
      </c>
      <c r="E98">
        <v>10.84</v>
      </c>
      <c r="F98">
        <v>0.94199999999999995</v>
      </c>
      <c r="G98">
        <v>71.125</v>
      </c>
      <c r="H98">
        <v>0.85399999999999998</v>
      </c>
      <c r="I98">
        <v>0.153</v>
      </c>
      <c r="J98">
        <v>0.54500000000000004</v>
      </c>
      <c r="K98">
        <v>0.71099999999999997</v>
      </c>
      <c r="L98">
        <v>0.24399999999999999</v>
      </c>
      <c r="M98">
        <f>VLOOKUP($B98,GLOBE_recoded!$A$1:$K$59,MATCH(Research_data!M$1,GLOBE_recoded!$A$1:$K$1,0),FALSE)</f>
        <v>3.9823529411764707</v>
      </c>
      <c r="N98">
        <f>VLOOKUP($B98,GLOBE_recoded!$A$1:$K$59,MATCH(Research_data!N$1,GLOBE_recoded!$A$1:$K$1,0),FALSE)</f>
        <v>5.1457219251336896</v>
      </c>
      <c r="O98">
        <f>VLOOKUP($B98,GLOBE_recoded!$A$1:$K$59,MATCH(Research_data!O$1,GLOBE_recoded!$A$1:$K$1,0),FALSE)</f>
        <v>2.7780748663101584</v>
      </c>
      <c r="P98">
        <f>VLOOKUP($B98,GLOBE_recoded!$A$1:$K$59,MATCH(Research_data!P$1,GLOBE_recoded!$A$1:$K$1,0),FALSE)</f>
        <v>4.3997326203208553</v>
      </c>
      <c r="Q98">
        <f>VLOOKUP($B98,GLOBE_recoded!$A$1:$K$59,MATCH(Research_data!Q$1,GLOBE_recoded!$A$1:$K$1,0),FALSE)</f>
        <v>5.5793226381461682</v>
      </c>
      <c r="R98">
        <f>VLOOKUP($B98,GLOBE_recoded!$A$1:$K$59,MATCH(Research_data!R$1,GLOBE_recoded!$A$1:$K$1,0),FALSE)</f>
        <v>5.8930481283422456</v>
      </c>
      <c r="S98">
        <f>VLOOKUP($B98,GLOBE_recoded!$A$1:$K$59,MATCH(Research_data!S$1,GLOBE_recoded!$A$1:$K$1,0),FALSE)</f>
        <v>5.7526737967914441</v>
      </c>
      <c r="T98">
        <f>VLOOKUP($B98,GLOBE_recoded!$A$1:$K$59,MATCH(Research_data!T$1,GLOBE_recoded!$A$1:$K$1,0),FALSE)</f>
        <v>5.0211229946524041</v>
      </c>
      <c r="U98">
        <f>VLOOKUP($B98,GLOBE_recoded!$A$1:$K$59,MATCH(Research_data!U$1,GLOBE_recoded!$A$1:$K$1,0),FALSE)</f>
        <v>3.8057040998217486</v>
      </c>
      <c r="V98" t="str">
        <f>VLOOKUP($B98,GLOBE_recoded!$A$1:$K$59,MATCH(Research_data!V$1,GLOBE_recoded!$A$1:$K$1,0),FALSE)</f>
        <v>Anglo</v>
      </c>
    </row>
    <row r="99" spans="1:22" x14ac:dyDescent="0.35">
      <c r="A99" t="s">
        <v>8</v>
      </c>
      <c r="B99" t="s">
        <v>230</v>
      </c>
      <c r="C99">
        <v>2023</v>
      </c>
      <c r="D99">
        <v>7.0250000000000004</v>
      </c>
      <c r="E99">
        <v>10.846</v>
      </c>
      <c r="F99">
        <v>0.89600000000000002</v>
      </c>
      <c r="G99">
        <v>71.2</v>
      </c>
      <c r="H99">
        <v>0.876</v>
      </c>
      <c r="I99">
        <v>0.187</v>
      </c>
      <c r="J99">
        <v>0.48199999999999998</v>
      </c>
      <c r="K99">
        <v>0.73099999999999998</v>
      </c>
      <c r="L99">
        <v>0.248</v>
      </c>
      <c r="M99">
        <f>VLOOKUP($B99,GLOBE_recoded!$A$1:$K$59,MATCH(Research_data!M$1,GLOBE_recoded!$A$1:$K$1,0),FALSE)</f>
        <v>3.9823529411764707</v>
      </c>
      <c r="N99">
        <f>VLOOKUP($B99,GLOBE_recoded!$A$1:$K$59,MATCH(Research_data!N$1,GLOBE_recoded!$A$1:$K$1,0),FALSE)</f>
        <v>5.1457219251336896</v>
      </c>
      <c r="O99">
        <f>VLOOKUP($B99,GLOBE_recoded!$A$1:$K$59,MATCH(Research_data!O$1,GLOBE_recoded!$A$1:$K$1,0),FALSE)</f>
        <v>2.7780748663101584</v>
      </c>
      <c r="P99">
        <f>VLOOKUP($B99,GLOBE_recoded!$A$1:$K$59,MATCH(Research_data!P$1,GLOBE_recoded!$A$1:$K$1,0),FALSE)</f>
        <v>4.3997326203208553</v>
      </c>
      <c r="Q99">
        <f>VLOOKUP($B99,GLOBE_recoded!$A$1:$K$59,MATCH(Research_data!Q$1,GLOBE_recoded!$A$1:$K$1,0),FALSE)</f>
        <v>5.5793226381461682</v>
      </c>
      <c r="R99">
        <f>VLOOKUP($B99,GLOBE_recoded!$A$1:$K$59,MATCH(Research_data!R$1,GLOBE_recoded!$A$1:$K$1,0),FALSE)</f>
        <v>5.8930481283422456</v>
      </c>
      <c r="S99">
        <f>VLOOKUP($B99,GLOBE_recoded!$A$1:$K$59,MATCH(Research_data!S$1,GLOBE_recoded!$A$1:$K$1,0),FALSE)</f>
        <v>5.7526737967914441</v>
      </c>
      <c r="T99">
        <f>VLOOKUP($B99,GLOBE_recoded!$A$1:$K$59,MATCH(Research_data!T$1,GLOBE_recoded!$A$1:$K$1,0),FALSE)</f>
        <v>5.0211229946524041</v>
      </c>
      <c r="U99">
        <f>VLOOKUP($B99,GLOBE_recoded!$A$1:$K$59,MATCH(Research_data!U$1,GLOBE_recoded!$A$1:$K$1,0),FALSE)</f>
        <v>3.8057040998217486</v>
      </c>
      <c r="V99" t="str">
        <f>VLOOKUP($B99,GLOBE_recoded!$A$1:$K$59,MATCH(Research_data!V$1,GLOBE_recoded!$A$1:$K$1,0),FALSE)</f>
        <v>Anglo</v>
      </c>
    </row>
    <row r="100" spans="1:22" x14ac:dyDescent="0.35">
      <c r="A100" t="s">
        <v>9</v>
      </c>
      <c r="B100" t="s">
        <v>225</v>
      </c>
      <c r="C100">
        <v>2006</v>
      </c>
      <c r="D100">
        <v>7.1219999999999999</v>
      </c>
      <c r="E100">
        <v>10.836</v>
      </c>
      <c r="F100">
        <v>0.93600000000000005</v>
      </c>
      <c r="G100">
        <v>69.5</v>
      </c>
      <c r="H100">
        <v>0.94099999999999995</v>
      </c>
      <c r="I100">
        <v>0.29699999999999999</v>
      </c>
      <c r="J100">
        <v>0.49</v>
      </c>
      <c r="K100">
        <v>0.746</v>
      </c>
      <c r="L100">
        <v>0.17399999999999999</v>
      </c>
      <c r="M100">
        <f>VLOOKUP($B100,GLOBE_recoded!$A$1:$K$59,MATCH(Research_data!M$1,GLOBE_recoded!$A$1:$K$1,0),FALSE)</f>
        <v>3.6564102564102541</v>
      </c>
      <c r="N100">
        <f>VLOOKUP($B100,GLOBE_recoded!$A$1:$K$59,MATCH(Research_data!N$1,GLOBE_recoded!$A$1:$K$1,0),FALSE)</f>
        <v>5.1143162393162385</v>
      </c>
      <c r="O100">
        <f>VLOOKUP($B100,GLOBE_recoded!$A$1:$K$59,MATCH(Research_data!O$1,GLOBE_recoded!$A$1:$K$1,0),FALSE)</f>
        <v>2.4403846153846134</v>
      </c>
      <c r="P100">
        <f>VLOOKUP($B100,GLOBE_recoded!$A$1:$K$59,MATCH(Research_data!P$1,GLOBE_recoded!$A$1:$K$1,0),FALSE)</f>
        <v>4.7275641025641022</v>
      </c>
      <c r="Q100">
        <f>VLOOKUP($B100,GLOBE_recoded!$A$1:$K$59,MATCH(Research_data!Q$1,GLOBE_recoded!$A$1:$K$1,0),FALSE)</f>
        <v>5.759615384615385</v>
      </c>
      <c r="R100">
        <f>VLOOKUP($B100,GLOBE_recoded!$A$1:$K$59,MATCH(Research_data!R$1,GLOBE_recoded!$A$1:$K$1,0),FALSE)</f>
        <v>6.1025641025641022</v>
      </c>
      <c r="S100">
        <f>VLOOKUP($B100,GLOBE_recoded!$A$1:$K$59,MATCH(Research_data!S$1,GLOBE_recoded!$A$1:$K$1,0),FALSE)</f>
        <v>5.2660256410256414</v>
      </c>
      <c r="T100">
        <f>VLOOKUP($B100,GLOBE_recoded!$A$1:$K$59,MATCH(Research_data!T$1,GLOBE_recoded!$A$1:$K$1,0),FALSE)</f>
        <v>4.8256410256410263</v>
      </c>
      <c r="U100">
        <f>VLOOKUP($B100,GLOBE_recoded!$A$1:$K$59,MATCH(Research_data!U$1,GLOBE_recoded!$A$1:$K$1,0),FALSE)</f>
        <v>2.8119658119658117</v>
      </c>
      <c r="V100" t="str">
        <f>VLOOKUP($B100,GLOBE_recoded!$A$1:$K$59,MATCH(Research_data!V$1,GLOBE_recoded!$A$1:$K$1,0),FALSE)</f>
        <v>Germanic Europe</v>
      </c>
    </row>
    <row r="101" spans="1:22" x14ac:dyDescent="0.35">
      <c r="A101" t="s">
        <v>9</v>
      </c>
      <c r="B101" t="s">
        <v>225</v>
      </c>
      <c r="C101">
        <v>2008</v>
      </c>
      <c r="D101">
        <v>7.181</v>
      </c>
      <c r="E101">
        <v>10.881</v>
      </c>
      <c r="F101">
        <v>0.93500000000000005</v>
      </c>
      <c r="G101">
        <v>69.7</v>
      </c>
      <c r="H101">
        <v>0.879</v>
      </c>
      <c r="I101">
        <v>0.28599999999999998</v>
      </c>
      <c r="J101">
        <v>0.61399999999999999</v>
      </c>
      <c r="K101">
        <v>0.71599999999999997</v>
      </c>
      <c r="L101">
        <v>0.17299999999999999</v>
      </c>
      <c r="M101">
        <f>VLOOKUP($B101,GLOBE_recoded!$A$1:$K$59,MATCH(Research_data!M$1,GLOBE_recoded!$A$1:$K$1,0),FALSE)</f>
        <v>3.6564102564102541</v>
      </c>
      <c r="N101">
        <f>VLOOKUP($B101,GLOBE_recoded!$A$1:$K$59,MATCH(Research_data!N$1,GLOBE_recoded!$A$1:$K$1,0),FALSE)</f>
        <v>5.1143162393162385</v>
      </c>
      <c r="O101">
        <f>VLOOKUP($B101,GLOBE_recoded!$A$1:$K$59,MATCH(Research_data!O$1,GLOBE_recoded!$A$1:$K$1,0),FALSE)</f>
        <v>2.4403846153846134</v>
      </c>
      <c r="P101">
        <f>VLOOKUP($B101,GLOBE_recoded!$A$1:$K$59,MATCH(Research_data!P$1,GLOBE_recoded!$A$1:$K$1,0),FALSE)</f>
        <v>4.7275641025641022</v>
      </c>
      <c r="Q101">
        <f>VLOOKUP($B101,GLOBE_recoded!$A$1:$K$59,MATCH(Research_data!Q$1,GLOBE_recoded!$A$1:$K$1,0),FALSE)</f>
        <v>5.759615384615385</v>
      </c>
      <c r="R101">
        <f>VLOOKUP($B101,GLOBE_recoded!$A$1:$K$59,MATCH(Research_data!R$1,GLOBE_recoded!$A$1:$K$1,0),FALSE)</f>
        <v>6.1025641025641022</v>
      </c>
      <c r="S101">
        <f>VLOOKUP($B101,GLOBE_recoded!$A$1:$K$59,MATCH(Research_data!S$1,GLOBE_recoded!$A$1:$K$1,0),FALSE)</f>
        <v>5.2660256410256414</v>
      </c>
      <c r="T101">
        <f>VLOOKUP($B101,GLOBE_recoded!$A$1:$K$59,MATCH(Research_data!T$1,GLOBE_recoded!$A$1:$K$1,0),FALSE)</f>
        <v>4.8256410256410263</v>
      </c>
      <c r="U101">
        <f>VLOOKUP($B101,GLOBE_recoded!$A$1:$K$59,MATCH(Research_data!U$1,GLOBE_recoded!$A$1:$K$1,0),FALSE)</f>
        <v>2.8119658119658117</v>
      </c>
      <c r="V101" t="str">
        <f>VLOOKUP($B101,GLOBE_recoded!$A$1:$K$59,MATCH(Research_data!V$1,GLOBE_recoded!$A$1:$K$1,0),FALSE)</f>
        <v>Germanic Europe</v>
      </c>
    </row>
    <row r="102" spans="1:22" x14ac:dyDescent="0.35">
      <c r="A102" t="s">
        <v>9</v>
      </c>
      <c r="B102" t="s">
        <v>225</v>
      </c>
      <c r="C102">
        <v>2010</v>
      </c>
      <c r="D102">
        <v>7.3029999999999999</v>
      </c>
      <c r="E102">
        <v>10.856</v>
      </c>
      <c r="F102">
        <v>0.91400000000000003</v>
      </c>
      <c r="G102">
        <v>69.900000000000006</v>
      </c>
      <c r="H102">
        <v>0.89600000000000002</v>
      </c>
      <c r="I102">
        <v>0.125</v>
      </c>
      <c r="J102">
        <v>0.54600000000000004</v>
      </c>
      <c r="K102">
        <v>0.71</v>
      </c>
      <c r="L102">
        <v>0.156</v>
      </c>
      <c r="M102">
        <f>VLOOKUP($B102,GLOBE_recoded!$A$1:$K$59,MATCH(Research_data!M$1,GLOBE_recoded!$A$1:$K$1,0),FALSE)</f>
        <v>3.6564102564102541</v>
      </c>
      <c r="N102">
        <f>VLOOKUP($B102,GLOBE_recoded!$A$1:$K$59,MATCH(Research_data!N$1,GLOBE_recoded!$A$1:$K$1,0),FALSE)</f>
        <v>5.1143162393162385</v>
      </c>
      <c r="O102">
        <f>VLOOKUP($B102,GLOBE_recoded!$A$1:$K$59,MATCH(Research_data!O$1,GLOBE_recoded!$A$1:$K$1,0),FALSE)</f>
        <v>2.4403846153846134</v>
      </c>
      <c r="P102">
        <f>VLOOKUP($B102,GLOBE_recoded!$A$1:$K$59,MATCH(Research_data!P$1,GLOBE_recoded!$A$1:$K$1,0),FALSE)</f>
        <v>4.7275641025641022</v>
      </c>
      <c r="Q102">
        <f>VLOOKUP($B102,GLOBE_recoded!$A$1:$K$59,MATCH(Research_data!Q$1,GLOBE_recoded!$A$1:$K$1,0),FALSE)</f>
        <v>5.759615384615385</v>
      </c>
      <c r="R102">
        <f>VLOOKUP($B102,GLOBE_recoded!$A$1:$K$59,MATCH(Research_data!R$1,GLOBE_recoded!$A$1:$K$1,0),FALSE)</f>
        <v>6.1025641025641022</v>
      </c>
      <c r="S102">
        <f>VLOOKUP($B102,GLOBE_recoded!$A$1:$K$59,MATCH(Research_data!S$1,GLOBE_recoded!$A$1:$K$1,0),FALSE)</f>
        <v>5.2660256410256414</v>
      </c>
      <c r="T102">
        <f>VLOOKUP($B102,GLOBE_recoded!$A$1:$K$59,MATCH(Research_data!T$1,GLOBE_recoded!$A$1:$K$1,0),FALSE)</f>
        <v>4.8256410256410263</v>
      </c>
      <c r="U102">
        <f>VLOOKUP($B102,GLOBE_recoded!$A$1:$K$59,MATCH(Research_data!U$1,GLOBE_recoded!$A$1:$K$1,0),FALSE)</f>
        <v>2.8119658119658117</v>
      </c>
      <c r="V102" t="str">
        <f>VLOOKUP($B102,GLOBE_recoded!$A$1:$K$59,MATCH(Research_data!V$1,GLOBE_recoded!$A$1:$K$1,0),FALSE)</f>
        <v>Germanic Europe</v>
      </c>
    </row>
    <row r="103" spans="1:22" x14ac:dyDescent="0.35">
      <c r="A103" t="s">
        <v>9</v>
      </c>
      <c r="B103" t="s">
        <v>225</v>
      </c>
      <c r="C103">
        <v>2011</v>
      </c>
      <c r="D103">
        <v>7.4710000000000001</v>
      </c>
      <c r="E103">
        <v>10.881</v>
      </c>
      <c r="F103">
        <v>0.94399999999999995</v>
      </c>
      <c r="G103">
        <v>70</v>
      </c>
      <c r="H103">
        <v>0.93899999999999995</v>
      </c>
      <c r="I103">
        <v>0.126</v>
      </c>
      <c r="J103">
        <v>0.70299999999999996</v>
      </c>
      <c r="K103">
        <v>0.67200000000000004</v>
      </c>
      <c r="L103">
        <v>0.14499999999999999</v>
      </c>
      <c r="M103">
        <f>VLOOKUP($B103,GLOBE_recoded!$A$1:$K$59,MATCH(Research_data!M$1,GLOBE_recoded!$A$1:$K$1,0),FALSE)</f>
        <v>3.6564102564102541</v>
      </c>
      <c r="N103">
        <f>VLOOKUP($B103,GLOBE_recoded!$A$1:$K$59,MATCH(Research_data!N$1,GLOBE_recoded!$A$1:$K$1,0),FALSE)</f>
        <v>5.1143162393162385</v>
      </c>
      <c r="O103">
        <f>VLOOKUP($B103,GLOBE_recoded!$A$1:$K$59,MATCH(Research_data!O$1,GLOBE_recoded!$A$1:$K$1,0),FALSE)</f>
        <v>2.4403846153846134</v>
      </c>
      <c r="P103">
        <f>VLOOKUP($B103,GLOBE_recoded!$A$1:$K$59,MATCH(Research_data!P$1,GLOBE_recoded!$A$1:$K$1,0),FALSE)</f>
        <v>4.7275641025641022</v>
      </c>
      <c r="Q103">
        <f>VLOOKUP($B103,GLOBE_recoded!$A$1:$K$59,MATCH(Research_data!Q$1,GLOBE_recoded!$A$1:$K$1,0),FALSE)</f>
        <v>5.759615384615385</v>
      </c>
      <c r="R103">
        <f>VLOOKUP($B103,GLOBE_recoded!$A$1:$K$59,MATCH(Research_data!R$1,GLOBE_recoded!$A$1:$K$1,0),FALSE)</f>
        <v>6.1025641025641022</v>
      </c>
      <c r="S103">
        <f>VLOOKUP($B103,GLOBE_recoded!$A$1:$K$59,MATCH(Research_data!S$1,GLOBE_recoded!$A$1:$K$1,0),FALSE)</f>
        <v>5.2660256410256414</v>
      </c>
      <c r="T103">
        <f>VLOOKUP($B103,GLOBE_recoded!$A$1:$K$59,MATCH(Research_data!T$1,GLOBE_recoded!$A$1:$K$1,0),FALSE)</f>
        <v>4.8256410256410263</v>
      </c>
      <c r="U103">
        <f>VLOOKUP($B103,GLOBE_recoded!$A$1:$K$59,MATCH(Research_data!U$1,GLOBE_recoded!$A$1:$K$1,0),FALSE)</f>
        <v>2.8119658119658117</v>
      </c>
      <c r="V103" t="str">
        <f>VLOOKUP($B103,GLOBE_recoded!$A$1:$K$59,MATCH(Research_data!V$1,GLOBE_recoded!$A$1:$K$1,0),FALSE)</f>
        <v>Germanic Europe</v>
      </c>
    </row>
    <row r="104" spans="1:22" x14ac:dyDescent="0.35">
      <c r="A104" t="s">
        <v>9</v>
      </c>
      <c r="B104" t="s">
        <v>225</v>
      </c>
      <c r="C104">
        <v>2012</v>
      </c>
      <c r="D104">
        <v>7.4009999999999998</v>
      </c>
      <c r="E104">
        <v>10.884</v>
      </c>
      <c r="F104">
        <v>0.94499999999999995</v>
      </c>
      <c r="G104">
        <v>70.099999999999994</v>
      </c>
      <c r="H104">
        <v>0.92</v>
      </c>
      <c r="I104">
        <v>0.112</v>
      </c>
      <c r="J104">
        <v>0.77100000000000002</v>
      </c>
      <c r="K104">
        <v>0.71199999999999997</v>
      </c>
      <c r="L104">
        <v>0.157</v>
      </c>
      <c r="M104">
        <f>VLOOKUP($B104,GLOBE_recoded!$A$1:$K$59,MATCH(Research_data!M$1,GLOBE_recoded!$A$1:$K$1,0),FALSE)</f>
        <v>3.6564102564102541</v>
      </c>
      <c r="N104">
        <f>VLOOKUP($B104,GLOBE_recoded!$A$1:$K$59,MATCH(Research_data!N$1,GLOBE_recoded!$A$1:$K$1,0),FALSE)</f>
        <v>5.1143162393162385</v>
      </c>
      <c r="O104">
        <f>VLOOKUP($B104,GLOBE_recoded!$A$1:$K$59,MATCH(Research_data!O$1,GLOBE_recoded!$A$1:$K$1,0),FALSE)</f>
        <v>2.4403846153846134</v>
      </c>
      <c r="P104">
        <f>VLOOKUP($B104,GLOBE_recoded!$A$1:$K$59,MATCH(Research_data!P$1,GLOBE_recoded!$A$1:$K$1,0),FALSE)</f>
        <v>4.7275641025641022</v>
      </c>
      <c r="Q104">
        <f>VLOOKUP($B104,GLOBE_recoded!$A$1:$K$59,MATCH(Research_data!Q$1,GLOBE_recoded!$A$1:$K$1,0),FALSE)</f>
        <v>5.759615384615385</v>
      </c>
      <c r="R104">
        <f>VLOOKUP($B104,GLOBE_recoded!$A$1:$K$59,MATCH(Research_data!R$1,GLOBE_recoded!$A$1:$K$1,0),FALSE)</f>
        <v>6.1025641025641022</v>
      </c>
      <c r="S104">
        <f>VLOOKUP($B104,GLOBE_recoded!$A$1:$K$59,MATCH(Research_data!S$1,GLOBE_recoded!$A$1:$K$1,0),FALSE)</f>
        <v>5.2660256410256414</v>
      </c>
      <c r="T104">
        <f>VLOOKUP($B104,GLOBE_recoded!$A$1:$K$59,MATCH(Research_data!T$1,GLOBE_recoded!$A$1:$K$1,0),FALSE)</f>
        <v>4.8256410256410263</v>
      </c>
      <c r="U104">
        <f>VLOOKUP($B104,GLOBE_recoded!$A$1:$K$59,MATCH(Research_data!U$1,GLOBE_recoded!$A$1:$K$1,0),FALSE)</f>
        <v>2.8119658119658117</v>
      </c>
      <c r="V104" t="str">
        <f>VLOOKUP($B104,GLOBE_recoded!$A$1:$K$59,MATCH(Research_data!V$1,GLOBE_recoded!$A$1:$K$1,0),FALSE)</f>
        <v>Germanic Europe</v>
      </c>
    </row>
    <row r="105" spans="1:22" x14ac:dyDescent="0.35">
      <c r="A105" t="s">
        <v>9</v>
      </c>
      <c r="B105" t="s">
        <v>225</v>
      </c>
      <c r="C105">
        <v>2013</v>
      </c>
      <c r="D105">
        <v>7.4989999999999997</v>
      </c>
      <c r="E105">
        <v>10.878</v>
      </c>
      <c r="F105">
        <v>0.95</v>
      </c>
      <c r="G105">
        <v>70.2</v>
      </c>
      <c r="H105">
        <v>0.92200000000000004</v>
      </c>
      <c r="I105">
        <v>0.16300000000000001</v>
      </c>
      <c r="J105">
        <v>0.67900000000000005</v>
      </c>
      <c r="K105">
        <v>0.72499999999999998</v>
      </c>
      <c r="L105">
        <v>0.16300000000000001</v>
      </c>
      <c r="M105">
        <f>VLOOKUP($B105,GLOBE_recoded!$A$1:$K$59,MATCH(Research_data!M$1,GLOBE_recoded!$A$1:$K$1,0),FALSE)</f>
        <v>3.6564102564102541</v>
      </c>
      <c r="N105">
        <f>VLOOKUP($B105,GLOBE_recoded!$A$1:$K$59,MATCH(Research_data!N$1,GLOBE_recoded!$A$1:$K$1,0),FALSE)</f>
        <v>5.1143162393162385</v>
      </c>
      <c r="O105">
        <f>VLOOKUP($B105,GLOBE_recoded!$A$1:$K$59,MATCH(Research_data!O$1,GLOBE_recoded!$A$1:$K$1,0),FALSE)</f>
        <v>2.4403846153846134</v>
      </c>
      <c r="P105">
        <f>VLOOKUP($B105,GLOBE_recoded!$A$1:$K$59,MATCH(Research_data!P$1,GLOBE_recoded!$A$1:$K$1,0),FALSE)</f>
        <v>4.7275641025641022</v>
      </c>
      <c r="Q105">
        <f>VLOOKUP($B105,GLOBE_recoded!$A$1:$K$59,MATCH(Research_data!Q$1,GLOBE_recoded!$A$1:$K$1,0),FALSE)</f>
        <v>5.759615384615385</v>
      </c>
      <c r="R105">
        <f>VLOOKUP($B105,GLOBE_recoded!$A$1:$K$59,MATCH(Research_data!R$1,GLOBE_recoded!$A$1:$K$1,0),FALSE)</f>
        <v>6.1025641025641022</v>
      </c>
      <c r="S105">
        <f>VLOOKUP($B105,GLOBE_recoded!$A$1:$K$59,MATCH(Research_data!S$1,GLOBE_recoded!$A$1:$K$1,0),FALSE)</f>
        <v>5.2660256410256414</v>
      </c>
      <c r="T105">
        <f>VLOOKUP($B105,GLOBE_recoded!$A$1:$K$59,MATCH(Research_data!T$1,GLOBE_recoded!$A$1:$K$1,0),FALSE)</f>
        <v>4.8256410256410263</v>
      </c>
      <c r="U105">
        <f>VLOOKUP($B105,GLOBE_recoded!$A$1:$K$59,MATCH(Research_data!U$1,GLOBE_recoded!$A$1:$K$1,0),FALSE)</f>
        <v>2.8119658119658117</v>
      </c>
      <c r="V105" t="str">
        <f>VLOOKUP($B105,GLOBE_recoded!$A$1:$K$59,MATCH(Research_data!V$1,GLOBE_recoded!$A$1:$K$1,0),FALSE)</f>
        <v>Germanic Europe</v>
      </c>
    </row>
    <row r="106" spans="1:22" x14ac:dyDescent="0.35">
      <c r="A106" t="s">
        <v>9</v>
      </c>
      <c r="B106" t="s">
        <v>225</v>
      </c>
      <c r="C106">
        <v>2014</v>
      </c>
      <c r="D106">
        <v>6.95</v>
      </c>
      <c r="E106">
        <v>10.877000000000001</v>
      </c>
      <c r="F106">
        <v>0.89900000000000002</v>
      </c>
      <c r="G106">
        <v>70.3</v>
      </c>
      <c r="H106">
        <v>0.88500000000000001</v>
      </c>
      <c r="I106">
        <v>0.112</v>
      </c>
      <c r="J106">
        <v>0.56699999999999995</v>
      </c>
      <c r="K106">
        <v>0.72099999999999997</v>
      </c>
      <c r="L106">
        <v>0.17</v>
      </c>
      <c r="M106">
        <f>VLOOKUP($B106,GLOBE_recoded!$A$1:$K$59,MATCH(Research_data!M$1,GLOBE_recoded!$A$1:$K$1,0),FALSE)</f>
        <v>3.6564102564102541</v>
      </c>
      <c r="N106">
        <f>VLOOKUP($B106,GLOBE_recoded!$A$1:$K$59,MATCH(Research_data!N$1,GLOBE_recoded!$A$1:$K$1,0),FALSE)</f>
        <v>5.1143162393162385</v>
      </c>
      <c r="O106">
        <f>VLOOKUP($B106,GLOBE_recoded!$A$1:$K$59,MATCH(Research_data!O$1,GLOBE_recoded!$A$1:$K$1,0),FALSE)</f>
        <v>2.4403846153846134</v>
      </c>
      <c r="P106">
        <f>VLOOKUP($B106,GLOBE_recoded!$A$1:$K$59,MATCH(Research_data!P$1,GLOBE_recoded!$A$1:$K$1,0),FALSE)</f>
        <v>4.7275641025641022</v>
      </c>
      <c r="Q106">
        <f>VLOOKUP($B106,GLOBE_recoded!$A$1:$K$59,MATCH(Research_data!Q$1,GLOBE_recoded!$A$1:$K$1,0),FALSE)</f>
        <v>5.759615384615385</v>
      </c>
      <c r="R106">
        <f>VLOOKUP($B106,GLOBE_recoded!$A$1:$K$59,MATCH(Research_data!R$1,GLOBE_recoded!$A$1:$K$1,0),FALSE)</f>
        <v>6.1025641025641022</v>
      </c>
      <c r="S106">
        <f>VLOOKUP($B106,GLOBE_recoded!$A$1:$K$59,MATCH(Research_data!S$1,GLOBE_recoded!$A$1:$K$1,0),FALSE)</f>
        <v>5.2660256410256414</v>
      </c>
      <c r="T106">
        <f>VLOOKUP($B106,GLOBE_recoded!$A$1:$K$59,MATCH(Research_data!T$1,GLOBE_recoded!$A$1:$K$1,0),FALSE)</f>
        <v>4.8256410256410263</v>
      </c>
      <c r="U106">
        <f>VLOOKUP($B106,GLOBE_recoded!$A$1:$K$59,MATCH(Research_data!U$1,GLOBE_recoded!$A$1:$K$1,0),FALSE)</f>
        <v>2.8119658119658117</v>
      </c>
      <c r="V106" t="str">
        <f>VLOOKUP($B106,GLOBE_recoded!$A$1:$K$59,MATCH(Research_data!V$1,GLOBE_recoded!$A$1:$K$1,0),FALSE)</f>
        <v>Germanic Europe</v>
      </c>
    </row>
    <row r="107" spans="1:22" x14ac:dyDescent="0.35">
      <c r="A107" t="s">
        <v>9</v>
      </c>
      <c r="B107" t="s">
        <v>225</v>
      </c>
      <c r="C107">
        <v>2015</v>
      </c>
      <c r="D107">
        <v>7.0759999999999996</v>
      </c>
      <c r="E107">
        <v>10.875999999999999</v>
      </c>
      <c r="F107">
        <v>0.92800000000000005</v>
      </c>
      <c r="G107">
        <v>70.400000000000006</v>
      </c>
      <c r="H107">
        <v>0.9</v>
      </c>
      <c r="I107">
        <v>9.2999999999999999E-2</v>
      </c>
      <c r="J107">
        <v>0.55700000000000005</v>
      </c>
      <c r="K107">
        <v>0.748</v>
      </c>
      <c r="L107">
        <v>0.16400000000000001</v>
      </c>
      <c r="M107">
        <f>VLOOKUP($B107,GLOBE_recoded!$A$1:$K$59,MATCH(Research_data!M$1,GLOBE_recoded!$A$1:$K$1,0),FALSE)</f>
        <v>3.6564102564102541</v>
      </c>
      <c r="N107">
        <f>VLOOKUP($B107,GLOBE_recoded!$A$1:$K$59,MATCH(Research_data!N$1,GLOBE_recoded!$A$1:$K$1,0),FALSE)</f>
        <v>5.1143162393162385</v>
      </c>
      <c r="O107">
        <f>VLOOKUP($B107,GLOBE_recoded!$A$1:$K$59,MATCH(Research_data!O$1,GLOBE_recoded!$A$1:$K$1,0),FALSE)</f>
        <v>2.4403846153846134</v>
      </c>
      <c r="P107">
        <f>VLOOKUP($B107,GLOBE_recoded!$A$1:$K$59,MATCH(Research_data!P$1,GLOBE_recoded!$A$1:$K$1,0),FALSE)</f>
        <v>4.7275641025641022</v>
      </c>
      <c r="Q107">
        <f>VLOOKUP($B107,GLOBE_recoded!$A$1:$K$59,MATCH(Research_data!Q$1,GLOBE_recoded!$A$1:$K$1,0),FALSE)</f>
        <v>5.759615384615385</v>
      </c>
      <c r="R107">
        <f>VLOOKUP($B107,GLOBE_recoded!$A$1:$K$59,MATCH(Research_data!R$1,GLOBE_recoded!$A$1:$K$1,0),FALSE)</f>
        <v>6.1025641025641022</v>
      </c>
      <c r="S107">
        <f>VLOOKUP($B107,GLOBE_recoded!$A$1:$K$59,MATCH(Research_data!S$1,GLOBE_recoded!$A$1:$K$1,0),FALSE)</f>
        <v>5.2660256410256414</v>
      </c>
      <c r="T107">
        <f>VLOOKUP($B107,GLOBE_recoded!$A$1:$K$59,MATCH(Research_data!T$1,GLOBE_recoded!$A$1:$K$1,0),FALSE)</f>
        <v>4.8256410256410263</v>
      </c>
      <c r="U107">
        <f>VLOOKUP($B107,GLOBE_recoded!$A$1:$K$59,MATCH(Research_data!U$1,GLOBE_recoded!$A$1:$K$1,0),FALSE)</f>
        <v>2.8119658119658117</v>
      </c>
      <c r="V107" t="str">
        <f>VLOOKUP($B107,GLOBE_recoded!$A$1:$K$59,MATCH(Research_data!V$1,GLOBE_recoded!$A$1:$K$1,0),FALSE)</f>
        <v>Germanic Europe</v>
      </c>
    </row>
    <row r="108" spans="1:22" x14ac:dyDescent="0.35">
      <c r="A108" t="s">
        <v>9</v>
      </c>
      <c r="B108" t="s">
        <v>225</v>
      </c>
      <c r="C108">
        <v>2016</v>
      </c>
      <c r="D108">
        <v>7.048</v>
      </c>
      <c r="E108">
        <v>10.885</v>
      </c>
      <c r="F108">
        <v>0.92600000000000005</v>
      </c>
      <c r="G108">
        <v>70.525000000000006</v>
      </c>
      <c r="H108">
        <v>0.88900000000000001</v>
      </c>
      <c r="I108">
        <v>7.3999999999999996E-2</v>
      </c>
      <c r="J108">
        <v>0.52400000000000002</v>
      </c>
      <c r="K108">
        <v>0.71299999999999997</v>
      </c>
      <c r="L108">
        <v>0.19700000000000001</v>
      </c>
      <c r="M108">
        <f>VLOOKUP($B108,GLOBE_recoded!$A$1:$K$59,MATCH(Research_data!M$1,GLOBE_recoded!$A$1:$K$1,0),FALSE)</f>
        <v>3.6564102564102541</v>
      </c>
      <c r="N108">
        <f>VLOOKUP($B108,GLOBE_recoded!$A$1:$K$59,MATCH(Research_data!N$1,GLOBE_recoded!$A$1:$K$1,0),FALSE)</f>
        <v>5.1143162393162385</v>
      </c>
      <c r="O108">
        <f>VLOOKUP($B108,GLOBE_recoded!$A$1:$K$59,MATCH(Research_data!O$1,GLOBE_recoded!$A$1:$K$1,0),FALSE)</f>
        <v>2.4403846153846134</v>
      </c>
      <c r="P108">
        <f>VLOOKUP($B108,GLOBE_recoded!$A$1:$K$59,MATCH(Research_data!P$1,GLOBE_recoded!$A$1:$K$1,0),FALSE)</f>
        <v>4.7275641025641022</v>
      </c>
      <c r="Q108">
        <f>VLOOKUP($B108,GLOBE_recoded!$A$1:$K$59,MATCH(Research_data!Q$1,GLOBE_recoded!$A$1:$K$1,0),FALSE)</f>
        <v>5.759615384615385</v>
      </c>
      <c r="R108">
        <f>VLOOKUP($B108,GLOBE_recoded!$A$1:$K$59,MATCH(Research_data!R$1,GLOBE_recoded!$A$1:$K$1,0),FALSE)</f>
        <v>6.1025641025641022</v>
      </c>
      <c r="S108">
        <f>VLOOKUP($B108,GLOBE_recoded!$A$1:$K$59,MATCH(Research_data!S$1,GLOBE_recoded!$A$1:$K$1,0),FALSE)</f>
        <v>5.2660256410256414</v>
      </c>
      <c r="T108">
        <f>VLOOKUP($B108,GLOBE_recoded!$A$1:$K$59,MATCH(Research_data!T$1,GLOBE_recoded!$A$1:$K$1,0),FALSE)</f>
        <v>4.8256410256410263</v>
      </c>
      <c r="U108">
        <f>VLOOKUP($B108,GLOBE_recoded!$A$1:$K$59,MATCH(Research_data!U$1,GLOBE_recoded!$A$1:$K$1,0),FALSE)</f>
        <v>2.8119658119658117</v>
      </c>
      <c r="V108" t="str">
        <f>VLOOKUP($B108,GLOBE_recoded!$A$1:$K$59,MATCH(Research_data!V$1,GLOBE_recoded!$A$1:$K$1,0),FALSE)</f>
        <v>Germanic Europe</v>
      </c>
    </row>
    <row r="109" spans="1:22" x14ac:dyDescent="0.35">
      <c r="A109" t="s">
        <v>9</v>
      </c>
      <c r="B109" t="s">
        <v>225</v>
      </c>
      <c r="C109">
        <v>2017</v>
      </c>
      <c r="D109">
        <v>7.2939999999999996</v>
      </c>
      <c r="E109">
        <v>10.9</v>
      </c>
      <c r="F109">
        <v>0.90600000000000003</v>
      </c>
      <c r="G109">
        <v>70.650000000000006</v>
      </c>
      <c r="H109">
        <v>0.89</v>
      </c>
      <c r="I109">
        <v>0.128</v>
      </c>
      <c r="J109">
        <v>0.51800000000000002</v>
      </c>
      <c r="K109">
        <v>0.69899999999999995</v>
      </c>
      <c r="L109">
        <v>0.18</v>
      </c>
      <c r="M109">
        <f>VLOOKUP($B109,GLOBE_recoded!$A$1:$K$59,MATCH(Research_data!M$1,GLOBE_recoded!$A$1:$K$1,0),FALSE)</f>
        <v>3.6564102564102541</v>
      </c>
      <c r="N109">
        <f>VLOOKUP($B109,GLOBE_recoded!$A$1:$K$59,MATCH(Research_data!N$1,GLOBE_recoded!$A$1:$K$1,0),FALSE)</f>
        <v>5.1143162393162385</v>
      </c>
      <c r="O109">
        <f>VLOOKUP($B109,GLOBE_recoded!$A$1:$K$59,MATCH(Research_data!O$1,GLOBE_recoded!$A$1:$K$1,0),FALSE)</f>
        <v>2.4403846153846134</v>
      </c>
      <c r="P109">
        <f>VLOOKUP($B109,GLOBE_recoded!$A$1:$K$59,MATCH(Research_data!P$1,GLOBE_recoded!$A$1:$K$1,0),FALSE)</f>
        <v>4.7275641025641022</v>
      </c>
      <c r="Q109">
        <f>VLOOKUP($B109,GLOBE_recoded!$A$1:$K$59,MATCH(Research_data!Q$1,GLOBE_recoded!$A$1:$K$1,0),FALSE)</f>
        <v>5.759615384615385</v>
      </c>
      <c r="R109">
        <f>VLOOKUP($B109,GLOBE_recoded!$A$1:$K$59,MATCH(Research_data!R$1,GLOBE_recoded!$A$1:$K$1,0),FALSE)</f>
        <v>6.1025641025641022</v>
      </c>
      <c r="S109">
        <f>VLOOKUP($B109,GLOBE_recoded!$A$1:$K$59,MATCH(Research_data!S$1,GLOBE_recoded!$A$1:$K$1,0),FALSE)</f>
        <v>5.2660256410256414</v>
      </c>
      <c r="T109">
        <f>VLOOKUP($B109,GLOBE_recoded!$A$1:$K$59,MATCH(Research_data!T$1,GLOBE_recoded!$A$1:$K$1,0),FALSE)</f>
        <v>4.8256410256410263</v>
      </c>
      <c r="U109">
        <f>VLOOKUP($B109,GLOBE_recoded!$A$1:$K$59,MATCH(Research_data!U$1,GLOBE_recoded!$A$1:$K$1,0),FALSE)</f>
        <v>2.8119658119658117</v>
      </c>
      <c r="V109" t="str">
        <f>VLOOKUP($B109,GLOBE_recoded!$A$1:$K$59,MATCH(Research_data!V$1,GLOBE_recoded!$A$1:$K$1,0),FALSE)</f>
        <v>Germanic Europe</v>
      </c>
    </row>
    <row r="110" spans="1:22" x14ac:dyDescent="0.35">
      <c r="A110" t="s">
        <v>9</v>
      </c>
      <c r="B110" t="s">
        <v>225</v>
      </c>
      <c r="C110">
        <v>2018</v>
      </c>
      <c r="D110">
        <v>7.3959999999999999</v>
      </c>
      <c r="E110">
        <v>10.919</v>
      </c>
      <c r="F110">
        <v>0.91200000000000003</v>
      </c>
      <c r="G110">
        <v>70.775000000000006</v>
      </c>
      <c r="H110">
        <v>0.90400000000000003</v>
      </c>
      <c r="I110">
        <v>4.8000000000000001E-2</v>
      </c>
      <c r="J110">
        <v>0.52300000000000002</v>
      </c>
      <c r="K110">
        <v>0.69499999999999995</v>
      </c>
      <c r="L110">
        <v>0.22600000000000001</v>
      </c>
      <c r="M110">
        <f>VLOOKUP($B110,GLOBE_recoded!$A$1:$K$59,MATCH(Research_data!M$1,GLOBE_recoded!$A$1:$K$1,0),FALSE)</f>
        <v>3.6564102564102541</v>
      </c>
      <c r="N110">
        <f>VLOOKUP($B110,GLOBE_recoded!$A$1:$K$59,MATCH(Research_data!N$1,GLOBE_recoded!$A$1:$K$1,0),FALSE)</f>
        <v>5.1143162393162385</v>
      </c>
      <c r="O110">
        <f>VLOOKUP($B110,GLOBE_recoded!$A$1:$K$59,MATCH(Research_data!O$1,GLOBE_recoded!$A$1:$K$1,0),FALSE)</f>
        <v>2.4403846153846134</v>
      </c>
      <c r="P110">
        <f>VLOOKUP($B110,GLOBE_recoded!$A$1:$K$59,MATCH(Research_data!P$1,GLOBE_recoded!$A$1:$K$1,0),FALSE)</f>
        <v>4.7275641025641022</v>
      </c>
      <c r="Q110">
        <f>VLOOKUP($B110,GLOBE_recoded!$A$1:$K$59,MATCH(Research_data!Q$1,GLOBE_recoded!$A$1:$K$1,0),FALSE)</f>
        <v>5.759615384615385</v>
      </c>
      <c r="R110">
        <f>VLOOKUP($B110,GLOBE_recoded!$A$1:$K$59,MATCH(Research_data!R$1,GLOBE_recoded!$A$1:$K$1,0),FALSE)</f>
        <v>6.1025641025641022</v>
      </c>
      <c r="S110">
        <f>VLOOKUP($B110,GLOBE_recoded!$A$1:$K$59,MATCH(Research_data!S$1,GLOBE_recoded!$A$1:$K$1,0),FALSE)</f>
        <v>5.2660256410256414</v>
      </c>
      <c r="T110">
        <f>VLOOKUP($B110,GLOBE_recoded!$A$1:$K$59,MATCH(Research_data!T$1,GLOBE_recoded!$A$1:$K$1,0),FALSE)</f>
        <v>4.8256410256410263</v>
      </c>
      <c r="U110">
        <f>VLOOKUP($B110,GLOBE_recoded!$A$1:$K$59,MATCH(Research_data!U$1,GLOBE_recoded!$A$1:$K$1,0),FALSE)</f>
        <v>2.8119658119658117</v>
      </c>
      <c r="V110" t="str">
        <f>VLOOKUP($B110,GLOBE_recoded!$A$1:$K$59,MATCH(Research_data!V$1,GLOBE_recoded!$A$1:$K$1,0),FALSE)</f>
        <v>Germanic Europe</v>
      </c>
    </row>
    <row r="111" spans="1:22" x14ac:dyDescent="0.35">
      <c r="A111" t="s">
        <v>9</v>
      </c>
      <c r="B111" t="s">
        <v>225</v>
      </c>
      <c r="C111">
        <v>2019</v>
      </c>
      <c r="D111">
        <v>7.1950000000000003</v>
      </c>
      <c r="E111">
        <v>10.93</v>
      </c>
      <c r="F111">
        <v>0.96399999999999997</v>
      </c>
      <c r="G111">
        <v>70.900000000000006</v>
      </c>
      <c r="H111">
        <v>0.90300000000000002</v>
      </c>
      <c r="I111">
        <v>5.3999999999999999E-2</v>
      </c>
      <c r="J111">
        <v>0.45700000000000002</v>
      </c>
      <c r="K111">
        <v>0.72699999999999998</v>
      </c>
      <c r="L111">
        <v>0.20499999999999999</v>
      </c>
      <c r="M111">
        <f>VLOOKUP($B111,GLOBE_recoded!$A$1:$K$59,MATCH(Research_data!M$1,GLOBE_recoded!$A$1:$K$1,0),FALSE)</f>
        <v>3.6564102564102541</v>
      </c>
      <c r="N111">
        <f>VLOOKUP($B111,GLOBE_recoded!$A$1:$K$59,MATCH(Research_data!N$1,GLOBE_recoded!$A$1:$K$1,0),FALSE)</f>
        <v>5.1143162393162385</v>
      </c>
      <c r="O111">
        <f>VLOOKUP($B111,GLOBE_recoded!$A$1:$K$59,MATCH(Research_data!O$1,GLOBE_recoded!$A$1:$K$1,0),FALSE)</f>
        <v>2.4403846153846134</v>
      </c>
      <c r="P111">
        <f>VLOOKUP($B111,GLOBE_recoded!$A$1:$K$59,MATCH(Research_data!P$1,GLOBE_recoded!$A$1:$K$1,0),FALSE)</f>
        <v>4.7275641025641022</v>
      </c>
      <c r="Q111">
        <f>VLOOKUP($B111,GLOBE_recoded!$A$1:$K$59,MATCH(Research_data!Q$1,GLOBE_recoded!$A$1:$K$1,0),FALSE)</f>
        <v>5.759615384615385</v>
      </c>
      <c r="R111">
        <f>VLOOKUP($B111,GLOBE_recoded!$A$1:$K$59,MATCH(Research_data!R$1,GLOBE_recoded!$A$1:$K$1,0),FALSE)</f>
        <v>6.1025641025641022</v>
      </c>
      <c r="S111">
        <f>VLOOKUP($B111,GLOBE_recoded!$A$1:$K$59,MATCH(Research_data!S$1,GLOBE_recoded!$A$1:$K$1,0),FALSE)</f>
        <v>5.2660256410256414</v>
      </c>
      <c r="T111">
        <f>VLOOKUP($B111,GLOBE_recoded!$A$1:$K$59,MATCH(Research_data!T$1,GLOBE_recoded!$A$1:$K$1,0),FALSE)</f>
        <v>4.8256410256410263</v>
      </c>
      <c r="U111">
        <f>VLOOKUP($B111,GLOBE_recoded!$A$1:$K$59,MATCH(Research_data!U$1,GLOBE_recoded!$A$1:$K$1,0),FALSE)</f>
        <v>2.8119658119658117</v>
      </c>
      <c r="V111" t="str">
        <f>VLOOKUP($B111,GLOBE_recoded!$A$1:$K$59,MATCH(Research_data!V$1,GLOBE_recoded!$A$1:$K$1,0),FALSE)</f>
        <v>Germanic Europe</v>
      </c>
    </row>
    <row r="112" spans="1:22" x14ac:dyDescent="0.35">
      <c r="A112" t="s">
        <v>9</v>
      </c>
      <c r="B112" t="s">
        <v>225</v>
      </c>
      <c r="C112">
        <v>2020</v>
      </c>
      <c r="D112">
        <v>7.2130000000000001</v>
      </c>
      <c r="E112">
        <v>10.859</v>
      </c>
      <c r="F112">
        <v>0.92500000000000004</v>
      </c>
      <c r="G112">
        <v>71.025000000000006</v>
      </c>
      <c r="H112">
        <v>0.91200000000000003</v>
      </c>
      <c r="I112">
        <v>4.0000000000000001E-3</v>
      </c>
      <c r="J112">
        <v>0.46400000000000002</v>
      </c>
      <c r="K112">
        <v>0.71599999999999997</v>
      </c>
      <c r="L112">
        <v>0.20599999999999999</v>
      </c>
      <c r="M112">
        <f>VLOOKUP($B112,GLOBE_recoded!$A$1:$K$59,MATCH(Research_data!M$1,GLOBE_recoded!$A$1:$K$1,0),FALSE)</f>
        <v>3.6564102564102541</v>
      </c>
      <c r="N112">
        <f>VLOOKUP($B112,GLOBE_recoded!$A$1:$K$59,MATCH(Research_data!N$1,GLOBE_recoded!$A$1:$K$1,0),FALSE)</f>
        <v>5.1143162393162385</v>
      </c>
      <c r="O112">
        <f>VLOOKUP($B112,GLOBE_recoded!$A$1:$K$59,MATCH(Research_data!O$1,GLOBE_recoded!$A$1:$K$1,0),FALSE)</f>
        <v>2.4403846153846134</v>
      </c>
      <c r="P112">
        <f>VLOOKUP($B112,GLOBE_recoded!$A$1:$K$59,MATCH(Research_data!P$1,GLOBE_recoded!$A$1:$K$1,0),FALSE)</f>
        <v>4.7275641025641022</v>
      </c>
      <c r="Q112">
        <f>VLOOKUP($B112,GLOBE_recoded!$A$1:$K$59,MATCH(Research_data!Q$1,GLOBE_recoded!$A$1:$K$1,0),FALSE)</f>
        <v>5.759615384615385</v>
      </c>
      <c r="R112">
        <f>VLOOKUP($B112,GLOBE_recoded!$A$1:$K$59,MATCH(Research_data!R$1,GLOBE_recoded!$A$1:$K$1,0),FALSE)</f>
        <v>6.1025641025641022</v>
      </c>
      <c r="S112">
        <f>VLOOKUP($B112,GLOBE_recoded!$A$1:$K$59,MATCH(Research_data!S$1,GLOBE_recoded!$A$1:$K$1,0),FALSE)</f>
        <v>5.2660256410256414</v>
      </c>
      <c r="T112">
        <f>VLOOKUP($B112,GLOBE_recoded!$A$1:$K$59,MATCH(Research_data!T$1,GLOBE_recoded!$A$1:$K$1,0),FALSE)</f>
        <v>4.8256410256410263</v>
      </c>
      <c r="U112">
        <f>VLOOKUP($B112,GLOBE_recoded!$A$1:$K$59,MATCH(Research_data!U$1,GLOBE_recoded!$A$1:$K$1,0),FALSE)</f>
        <v>2.8119658119658117</v>
      </c>
      <c r="V112" t="str">
        <f>VLOOKUP($B112,GLOBE_recoded!$A$1:$K$59,MATCH(Research_data!V$1,GLOBE_recoded!$A$1:$K$1,0),FALSE)</f>
        <v>Germanic Europe</v>
      </c>
    </row>
    <row r="113" spans="1:22" x14ac:dyDescent="0.35">
      <c r="A113" t="s">
        <v>9</v>
      </c>
      <c r="B113" t="s">
        <v>225</v>
      </c>
      <c r="C113">
        <v>2021</v>
      </c>
      <c r="D113">
        <v>7.08</v>
      </c>
      <c r="E113">
        <v>10.898999999999999</v>
      </c>
      <c r="F113">
        <v>0.86299999999999999</v>
      </c>
      <c r="G113">
        <v>71.150000000000006</v>
      </c>
      <c r="H113">
        <v>0.79500000000000004</v>
      </c>
      <c r="I113">
        <v>0.158</v>
      </c>
      <c r="J113">
        <v>0.501</v>
      </c>
      <c r="K113">
        <v>0.72199999999999998</v>
      </c>
      <c r="L113">
        <v>0.25900000000000001</v>
      </c>
      <c r="M113">
        <f>VLOOKUP($B113,GLOBE_recoded!$A$1:$K$59,MATCH(Research_data!M$1,GLOBE_recoded!$A$1:$K$1,0),FALSE)</f>
        <v>3.6564102564102541</v>
      </c>
      <c r="N113">
        <f>VLOOKUP($B113,GLOBE_recoded!$A$1:$K$59,MATCH(Research_data!N$1,GLOBE_recoded!$A$1:$K$1,0),FALSE)</f>
        <v>5.1143162393162385</v>
      </c>
      <c r="O113">
        <f>VLOOKUP($B113,GLOBE_recoded!$A$1:$K$59,MATCH(Research_data!O$1,GLOBE_recoded!$A$1:$K$1,0),FALSE)</f>
        <v>2.4403846153846134</v>
      </c>
      <c r="P113">
        <f>VLOOKUP($B113,GLOBE_recoded!$A$1:$K$59,MATCH(Research_data!P$1,GLOBE_recoded!$A$1:$K$1,0),FALSE)</f>
        <v>4.7275641025641022</v>
      </c>
      <c r="Q113">
        <f>VLOOKUP($B113,GLOBE_recoded!$A$1:$K$59,MATCH(Research_data!Q$1,GLOBE_recoded!$A$1:$K$1,0),FALSE)</f>
        <v>5.759615384615385</v>
      </c>
      <c r="R113">
        <f>VLOOKUP($B113,GLOBE_recoded!$A$1:$K$59,MATCH(Research_data!R$1,GLOBE_recoded!$A$1:$K$1,0),FALSE)</f>
        <v>6.1025641025641022</v>
      </c>
      <c r="S113">
        <f>VLOOKUP($B113,GLOBE_recoded!$A$1:$K$59,MATCH(Research_data!S$1,GLOBE_recoded!$A$1:$K$1,0),FALSE)</f>
        <v>5.2660256410256414</v>
      </c>
      <c r="T113">
        <f>VLOOKUP($B113,GLOBE_recoded!$A$1:$K$59,MATCH(Research_data!T$1,GLOBE_recoded!$A$1:$K$1,0),FALSE)</f>
        <v>4.8256410256410263</v>
      </c>
      <c r="U113">
        <f>VLOOKUP($B113,GLOBE_recoded!$A$1:$K$59,MATCH(Research_data!U$1,GLOBE_recoded!$A$1:$K$1,0),FALSE)</f>
        <v>2.8119658119658117</v>
      </c>
      <c r="V113" t="str">
        <f>VLOOKUP($B113,GLOBE_recoded!$A$1:$K$59,MATCH(Research_data!V$1,GLOBE_recoded!$A$1:$K$1,0),FALSE)</f>
        <v>Germanic Europe</v>
      </c>
    </row>
    <row r="114" spans="1:22" x14ac:dyDescent="0.35">
      <c r="A114" t="s">
        <v>9</v>
      </c>
      <c r="B114" t="s">
        <v>225</v>
      </c>
      <c r="C114">
        <v>2022</v>
      </c>
      <c r="D114">
        <v>6.9989999999999997</v>
      </c>
      <c r="E114">
        <v>10.938000000000001</v>
      </c>
      <c r="F114">
        <v>0.876</v>
      </c>
      <c r="G114">
        <v>71.275000000000006</v>
      </c>
      <c r="H114">
        <v>0.85599999999999998</v>
      </c>
      <c r="I114">
        <v>0.13700000000000001</v>
      </c>
      <c r="J114">
        <v>0.52400000000000002</v>
      </c>
      <c r="K114">
        <v>0.71799999999999997</v>
      </c>
      <c r="L114">
        <v>0.22600000000000001</v>
      </c>
      <c r="M114">
        <f>VLOOKUP($B114,GLOBE_recoded!$A$1:$K$59,MATCH(Research_data!M$1,GLOBE_recoded!$A$1:$K$1,0),FALSE)</f>
        <v>3.6564102564102541</v>
      </c>
      <c r="N114">
        <f>VLOOKUP($B114,GLOBE_recoded!$A$1:$K$59,MATCH(Research_data!N$1,GLOBE_recoded!$A$1:$K$1,0),FALSE)</f>
        <v>5.1143162393162385</v>
      </c>
      <c r="O114">
        <f>VLOOKUP($B114,GLOBE_recoded!$A$1:$K$59,MATCH(Research_data!O$1,GLOBE_recoded!$A$1:$K$1,0),FALSE)</f>
        <v>2.4403846153846134</v>
      </c>
      <c r="P114">
        <f>VLOOKUP($B114,GLOBE_recoded!$A$1:$K$59,MATCH(Research_data!P$1,GLOBE_recoded!$A$1:$K$1,0),FALSE)</f>
        <v>4.7275641025641022</v>
      </c>
      <c r="Q114">
        <f>VLOOKUP($B114,GLOBE_recoded!$A$1:$K$59,MATCH(Research_data!Q$1,GLOBE_recoded!$A$1:$K$1,0),FALSE)</f>
        <v>5.759615384615385</v>
      </c>
      <c r="R114">
        <f>VLOOKUP($B114,GLOBE_recoded!$A$1:$K$59,MATCH(Research_data!R$1,GLOBE_recoded!$A$1:$K$1,0),FALSE)</f>
        <v>6.1025641025641022</v>
      </c>
      <c r="S114">
        <f>VLOOKUP($B114,GLOBE_recoded!$A$1:$K$59,MATCH(Research_data!S$1,GLOBE_recoded!$A$1:$K$1,0),FALSE)</f>
        <v>5.2660256410256414</v>
      </c>
      <c r="T114">
        <f>VLOOKUP($B114,GLOBE_recoded!$A$1:$K$59,MATCH(Research_data!T$1,GLOBE_recoded!$A$1:$K$1,0),FALSE)</f>
        <v>4.8256410256410263</v>
      </c>
      <c r="U114">
        <f>VLOOKUP($B114,GLOBE_recoded!$A$1:$K$59,MATCH(Research_data!U$1,GLOBE_recoded!$A$1:$K$1,0),FALSE)</f>
        <v>2.8119658119658117</v>
      </c>
      <c r="V114" t="str">
        <f>VLOOKUP($B114,GLOBE_recoded!$A$1:$K$59,MATCH(Research_data!V$1,GLOBE_recoded!$A$1:$K$1,0),FALSE)</f>
        <v>Germanic Europe</v>
      </c>
    </row>
    <row r="115" spans="1:22" x14ac:dyDescent="0.35">
      <c r="A115" t="s">
        <v>9</v>
      </c>
      <c r="B115" t="s">
        <v>225</v>
      </c>
      <c r="C115">
        <v>2023</v>
      </c>
      <c r="D115">
        <v>6.6360000000000001</v>
      </c>
      <c r="E115">
        <v>10.93</v>
      </c>
      <c r="F115">
        <v>0.874</v>
      </c>
      <c r="G115">
        <v>71.400000000000006</v>
      </c>
      <c r="H115">
        <v>0.874</v>
      </c>
      <c r="I115">
        <v>0.20899999999999999</v>
      </c>
      <c r="J115">
        <v>0.52900000000000003</v>
      </c>
      <c r="K115">
        <v>0.71199999999999997</v>
      </c>
      <c r="L115">
        <v>0.24</v>
      </c>
      <c r="M115">
        <f>VLOOKUP($B115,GLOBE_recoded!$A$1:$K$59,MATCH(Research_data!M$1,GLOBE_recoded!$A$1:$K$1,0),FALSE)</f>
        <v>3.6564102564102541</v>
      </c>
      <c r="N115">
        <f>VLOOKUP($B115,GLOBE_recoded!$A$1:$K$59,MATCH(Research_data!N$1,GLOBE_recoded!$A$1:$K$1,0),FALSE)</f>
        <v>5.1143162393162385</v>
      </c>
      <c r="O115">
        <f>VLOOKUP($B115,GLOBE_recoded!$A$1:$K$59,MATCH(Research_data!O$1,GLOBE_recoded!$A$1:$K$1,0),FALSE)</f>
        <v>2.4403846153846134</v>
      </c>
      <c r="P115">
        <f>VLOOKUP($B115,GLOBE_recoded!$A$1:$K$59,MATCH(Research_data!P$1,GLOBE_recoded!$A$1:$K$1,0),FALSE)</f>
        <v>4.7275641025641022</v>
      </c>
      <c r="Q115">
        <f>VLOOKUP($B115,GLOBE_recoded!$A$1:$K$59,MATCH(Research_data!Q$1,GLOBE_recoded!$A$1:$K$1,0),FALSE)</f>
        <v>5.759615384615385</v>
      </c>
      <c r="R115">
        <f>VLOOKUP($B115,GLOBE_recoded!$A$1:$K$59,MATCH(Research_data!R$1,GLOBE_recoded!$A$1:$K$1,0),FALSE)</f>
        <v>6.1025641025641022</v>
      </c>
      <c r="S115">
        <f>VLOOKUP($B115,GLOBE_recoded!$A$1:$K$59,MATCH(Research_data!S$1,GLOBE_recoded!$A$1:$K$1,0),FALSE)</f>
        <v>5.2660256410256414</v>
      </c>
      <c r="T115">
        <f>VLOOKUP($B115,GLOBE_recoded!$A$1:$K$59,MATCH(Research_data!T$1,GLOBE_recoded!$A$1:$K$1,0),FALSE)</f>
        <v>4.8256410256410263</v>
      </c>
      <c r="U115">
        <f>VLOOKUP($B115,GLOBE_recoded!$A$1:$K$59,MATCH(Research_data!U$1,GLOBE_recoded!$A$1:$K$1,0),FALSE)</f>
        <v>2.8119658119658117</v>
      </c>
      <c r="V115" t="str">
        <f>VLOOKUP($B115,GLOBE_recoded!$A$1:$K$59,MATCH(Research_data!V$1,GLOBE_recoded!$A$1:$K$1,0),FALSE)</f>
        <v>Germanic Europe</v>
      </c>
    </row>
    <row r="116" spans="1:22" x14ac:dyDescent="0.35">
      <c r="A116" t="s">
        <v>10</v>
      </c>
      <c r="B116" t="s">
        <v>252</v>
      </c>
      <c r="C116">
        <v>2006</v>
      </c>
      <c r="D116">
        <v>4.7279999999999998</v>
      </c>
      <c r="E116">
        <v>9.1539999999999999</v>
      </c>
      <c r="F116">
        <v>0.85399999999999998</v>
      </c>
      <c r="G116">
        <v>60.58</v>
      </c>
      <c r="H116">
        <v>0.77200000000000002</v>
      </c>
      <c r="I116">
        <v>-0.23899999999999999</v>
      </c>
      <c r="J116">
        <v>0.77400000000000002</v>
      </c>
      <c r="K116">
        <v>0.46899999999999997</v>
      </c>
      <c r="L116">
        <v>0.27600000000000002</v>
      </c>
      <c r="M116" t="e">
        <f>VLOOKUP($B116,GLOBE_recoded!$A$1:$K$59,MATCH(Research_data!M$1,GLOBE_recoded!$A$1:$K$1,0),FALSE)</f>
        <v>#N/A</v>
      </c>
      <c r="N116" t="e">
        <f>VLOOKUP($B116,GLOBE_recoded!$A$1:$K$59,MATCH(Research_data!N$1,GLOBE_recoded!$A$1:$K$1,0),FALSE)</f>
        <v>#N/A</v>
      </c>
      <c r="O116" t="e">
        <f>VLOOKUP($B116,GLOBE_recoded!$A$1:$K$59,MATCH(Research_data!O$1,GLOBE_recoded!$A$1:$K$1,0),FALSE)</f>
        <v>#N/A</v>
      </c>
      <c r="P116" t="e">
        <f>VLOOKUP($B116,GLOBE_recoded!$A$1:$K$59,MATCH(Research_data!P$1,GLOBE_recoded!$A$1:$K$1,0),FALSE)</f>
        <v>#N/A</v>
      </c>
      <c r="Q116" t="e">
        <f>VLOOKUP($B116,GLOBE_recoded!$A$1:$K$59,MATCH(Research_data!Q$1,GLOBE_recoded!$A$1:$K$1,0),FALSE)</f>
        <v>#N/A</v>
      </c>
      <c r="R116" t="e">
        <f>VLOOKUP($B116,GLOBE_recoded!$A$1:$K$59,MATCH(Research_data!R$1,GLOBE_recoded!$A$1:$K$1,0),FALSE)</f>
        <v>#N/A</v>
      </c>
      <c r="S116" t="e">
        <f>VLOOKUP($B116,GLOBE_recoded!$A$1:$K$59,MATCH(Research_data!S$1,GLOBE_recoded!$A$1:$K$1,0),FALSE)</f>
        <v>#N/A</v>
      </c>
      <c r="T116" t="e">
        <f>VLOOKUP($B116,GLOBE_recoded!$A$1:$K$59,MATCH(Research_data!T$1,GLOBE_recoded!$A$1:$K$1,0),FALSE)</f>
        <v>#N/A</v>
      </c>
      <c r="U116" t="e">
        <f>VLOOKUP($B116,GLOBE_recoded!$A$1:$K$59,MATCH(Research_data!U$1,GLOBE_recoded!$A$1:$K$1,0),FALSE)</f>
        <v>#N/A</v>
      </c>
      <c r="V116" t="e">
        <f>VLOOKUP($B116,GLOBE_recoded!$A$1:$K$59,MATCH(Research_data!V$1,GLOBE_recoded!$A$1:$K$1,0),FALSE)</f>
        <v>#N/A</v>
      </c>
    </row>
    <row r="117" spans="1:22" x14ac:dyDescent="0.35">
      <c r="A117" t="s">
        <v>10</v>
      </c>
      <c r="B117" t="s">
        <v>252</v>
      </c>
      <c r="C117">
        <v>2007</v>
      </c>
      <c r="D117">
        <v>4.5679999999999996</v>
      </c>
      <c r="E117">
        <v>9.3659999999999997</v>
      </c>
      <c r="F117">
        <v>0.753</v>
      </c>
      <c r="G117">
        <v>60.86</v>
      </c>
      <c r="H117">
        <v>0.52200000000000002</v>
      </c>
      <c r="I117">
        <v>-0.21099999999999999</v>
      </c>
      <c r="J117">
        <v>0.871</v>
      </c>
      <c r="K117">
        <v>0.47399999999999998</v>
      </c>
      <c r="L117">
        <v>0.28399999999999997</v>
      </c>
      <c r="M117" t="e">
        <f>VLOOKUP($B117,GLOBE_recoded!$A$1:$K$59,MATCH(Research_data!M$1,GLOBE_recoded!$A$1:$K$1,0),FALSE)</f>
        <v>#N/A</v>
      </c>
      <c r="N117" t="e">
        <f>VLOOKUP($B117,GLOBE_recoded!$A$1:$K$59,MATCH(Research_data!N$1,GLOBE_recoded!$A$1:$K$1,0),FALSE)</f>
        <v>#N/A</v>
      </c>
      <c r="O117" t="e">
        <f>VLOOKUP($B117,GLOBE_recoded!$A$1:$K$59,MATCH(Research_data!O$1,GLOBE_recoded!$A$1:$K$1,0),FALSE)</f>
        <v>#N/A</v>
      </c>
      <c r="P117" t="e">
        <f>VLOOKUP($B117,GLOBE_recoded!$A$1:$K$59,MATCH(Research_data!P$1,GLOBE_recoded!$A$1:$K$1,0),FALSE)</f>
        <v>#N/A</v>
      </c>
      <c r="Q117" t="e">
        <f>VLOOKUP($B117,GLOBE_recoded!$A$1:$K$59,MATCH(Research_data!Q$1,GLOBE_recoded!$A$1:$K$1,0),FALSE)</f>
        <v>#N/A</v>
      </c>
      <c r="R117" t="e">
        <f>VLOOKUP($B117,GLOBE_recoded!$A$1:$K$59,MATCH(Research_data!R$1,GLOBE_recoded!$A$1:$K$1,0),FALSE)</f>
        <v>#N/A</v>
      </c>
      <c r="S117" t="e">
        <f>VLOOKUP($B117,GLOBE_recoded!$A$1:$K$59,MATCH(Research_data!S$1,GLOBE_recoded!$A$1:$K$1,0),FALSE)</f>
        <v>#N/A</v>
      </c>
      <c r="T117" t="e">
        <f>VLOOKUP($B117,GLOBE_recoded!$A$1:$K$59,MATCH(Research_data!T$1,GLOBE_recoded!$A$1:$K$1,0),FALSE)</f>
        <v>#N/A</v>
      </c>
      <c r="U117" t="e">
        <f>VLOOKUP($B117,GLOBE_recoded!$A$1:$K$59,MATCH(Research_data!U$1,GLOBE_recoded!$A$1:$K$1,0),FALSE)</f>
        <v>#N/A</v>
      </c>
      <c r="V117" t="e">
        <f>VLOOKUP($B117,GLOBE_recoded!$A$1:$K$59,MATCH(Research_data!V$1,GLOBE_recoded!$A$1:$K$1,0),FALSE)</f>
        <v>#N/A</v>
      </c>
    </row>
    <row r="118" spans="1:22" x14ac:dyDescent="0.35">
      <c r="A118" t="s">
        <v>10</v>
      </c>
      <c r="B118" t="s">
        <v>252</v>
      </c>
      <c r="C118">
        <v>2008</v>
      </c>
      <c r="D118">
        <v>4.8170000000000002</v>
      </c>
      <c r="E118">
        <v>9.4469999999999992</v>
      </c>
      <c r="F118">
        <v>0.68400000000000005</v>
      </c>
      <c r="G118">
        <v>61.14</v>
      </c>
      <c r="H118">
        <v>0.60099999999999998</v>
      </c>
      <c r="I118">
        <v>-3.4000000000000002E-2</v>
      </c>
      <c r="J118">
        <v>0.71499999999999997</v>
      </c>
      <c r="K118">
        <v>0.56100000000000005</v>
      </c>
      <c r="L118">
        <v>0.22700000000000001</v>
      </c>
      <c r="M118" t="e">
        <f>VLOOKUP($B118,GLOBE_recoded!$A$1:$K$59,MATCH(Research_data!M$1,GLOBE_recoded!$A$1:$K$1,0),FALSE)</f>
        <v>#N/A</v>
      </c>
      <c r="N118" t="e">
        <f>VLOOKUP($B118,GLOBE_recoded!$A$1:$K$59,MATCH(Research_data!N$1,GLOBE_recoded!$A$1:$K$1,0),FALSE)</f>
        <v>#N/A</v>
      </c>
      <c r="O118" t="e">
        <f>VLOOKUP($B118,GLOBE_recoded!$A$1:$K$59,MATCH(Research_data!O$1,GLOBE_recoded!$A$1:$K$1,0),FALSE)</f>
        <v>#N/A</v>
      </c>
      <c r="P118" t="e">
        <f>VLOOKUP($B118,GLOBE_recoded!$A$1:$K$59,MATCH(Research_data!P$1,GLOBE_recoded!$A$1:$K$1,0),FALSE)</f>
        <v>#N/A</v>
      </c>
      <c r="Q118" t="e">
        <f>VLOOKUP($B118,GLOBE_recoded!$A$1:$K$59,MATCH(Research_data!Q$1,GLOBE_recoded!$A$1:$K$1,0),FALSE)</f>
        <v>#N/A</v>
      </c>
      <c r="R118" t="e">
        <f>VLOOKUP($B118,GLOBE_recoded!$A$1:$K$59,MATCH(Research_data!R$1,GLOBE_recoded!$A$1:$K$1,0),FALSE)</f>
        <v>#N/A</v>
      </c>
      <c r="S118" t="e">
        <f>VLOOKUP($B118,GLOBE_recoded!$A$1:$K$59,MATCH(Research_data!S$1,GLOBE_recoded!$A$1:$K$1,0),FALSE)</f>
        <v>#N/A</v>
      </c>
      <c r="T118" t="e">
        <f>VLOOKUP($B118,GLOBE_recoded!$A$1:$K$59,MATCH(Research_data!T$1,GLOBE_recoded!$A$1:$K$1,0),FALSE)</f>
        <v>#N/A</v>
      </c>
      <c r="U118" t="e">
        <f>VLOOKUP($B118,GLOBE_recoded!$A$1:$K$59,MATCH(Research_data!U$1,GLOBE_recoded!$A$1:$K$1,0),FALSE)</f>
        <v>#N/A</v>
      </c>
      <c r="V118" t="e">
        <f>VLOOKUP($B118,GLOBE_recoded!$A$1:$K$59,MATCH(Research_data!V$1,GLOBE_recoded!$A$1:$K$1,0),FALSE)</f>
        <v>#N/A</v>
      </c>
    </row>
    <row r="119" spans="1:22" x14ac:dyDescent="0.35">
      <c r="A119" t="s">
        <v>10</v>
      </c>
      <c r="B119" t="s">
        <v>252</v>
      </c>
      <c r="C119">
        <v>2009</v>
      </c>
      <c r="D119">
        <v>4.5739999999999998</v>
      </c>
      <c r="E119">
        <v>9.5150000000000006</v>
      </c>
      <c r="F119">
        <v>0.73599999999999999</v>
      </c>
      <c r="G119">
        <v>61.42</v>
      </c>
      <c r="H119">
        <v>0.498</v>
      </c>
      <c r="I119">
        <v>-9.0999999999999998E-2</v>
      </c>
      <c r="J119">
        <v>0.754</v>
      </c>
      <c r="K119">
        <v>0.52200000000000002</v>
      </c>
      <c r="L119">
        <v>0.23400000000000001</v>
      </c>
      <c r="M119" t="e">
        <f>VLOOKUP($B119,GLOBE_recoded!$A$1:$K$59,MATCH(Research_data!M$1,GLOBE_recoded!$A$1:$K$1,0),FALSE)</f>
        <v>#N/A</v>
      </c>
      <c r="N119" t="e">
        <f>VLOOKUP($B119,GLOBE_recoded!$A$1:$K$59,MATCH(Research_data!N$1,GLOBE_recoded!$A$1:$K$1,0),FALSE)</f>
        <v>#N/A</v>
      </c>
      <c r="O119" t="e">
        <f>VLOOKUP($B119,GLOBE_recoded!$A$1:$K$59,MATCH(Research_data!O$1,GLOBE_recoded!$A$1:$K$1,0),FALSE)</f>
        <v>#N/A</v>
      </c>
      <c r="P119" t="e">
        <f>VLOOKUP($B119,GLOBE_recoded!$A$1:$K$59,MATCH(Research_data!P$1,GLOBE_recoded!$A$1:$K$1,0),FALSE)</f>
        <v>#N/A</v>
      </c>
      <c r="Q119" t="e">
        <f>VLOOKUP($B119,GLOBE_recoded!$A$1:$K$59,MATCH(Research_data!Q$1,GLOBE_recoded!$A$1:$K$1,0),FALSE)</f>
        <v>#N/A</v>
      </c>
      <c r="R119" t="e">
        <f>VLOOKUP($B119,GLOBE_recoded!$A$1:$K$59,MATCH(Research_data!R$1,GLOBE_recoded!$A$1:$K$1,0),FALSE)</f>
        <v>#N/A</v>
      </c>
      <c r="S119" t="e">
        <f>VLOOKUP($B119,GLOBE_recoded!$A$1:$K$59,MATCH(Research_data!S$1,GLOBE_recoded!$A$1:$K$1,0),FALSE)</f>
        <v>#N/A</v>
      </c>
      <c r="T119" t="e">
        <f>VLOOKUP($B119,GLOBE_recoded!$A$1:$K$59,MATCH(Research_data!T$1,GLOBE_recoded!$A$1:$K$1,0),FALSE)</f>
        <v>#N/A</v>
      </c>
      <c r="U119" t="e">
        <f>VLOOKUP($B119,GLOBE_recoded!$A$1:$K$59,MATCH(Research_data!U$1,GLOBE_recoded!$A$1:$K$1,0),FALSE)</f>
        <v>#N/A</v>
      </c>
      <c r="V119" t="e">
        <f>VLOOKUP($B119,GLOBE_recoded!$A$1:$K$59,MATCH(Research_data!V$1,GLOBE_recoded!$A$1:$K$1,0),FALSE)</f>
        <v>#N/A</v>
      </c>
    </row>
    <row r="120" spans="1:22" x14ac:dyDescent="0.35">
      <c r="A120" t="s">
        <v>10</v>
      </c>
      <c r="B120" t="s">
        <v>252</v>
      </c>
      <c r="C120">
        <v>2010</v>
      </c>
      <c r="D120">
        <v>4.2190000000000003</v>
      </c>
      <c r="E120">
        <v>9.5530000000000008</v>
      </c>
      <c r="F120">
        <v>0.68700000000000006</v>
      </c>
      <c r="G120">
        <v>61.7</v>
      </c>
      <c r="H120">
        <v>0.501</v>
      </c>
      <c r="I120">
        <v>-0.128</v>
      </c>
      <c r="J120">
        <v>0.85799999999999998</v>
      </c>
      <c r="K120">
        <v>0.51600000000000001</v>
      </c>
      <c r="L120">
        <v>0.27200000000000002</v>
      </c>
      <c r="M120" t="e">
        <f>VLOOKUP($B120,GLOBE_recoded!$A$1:$K$59,MATCH(Research_data!M$1,GLOBE_recoded!$A$1:$K$1,0),FALSE)</f>
        <v>#N/A</v>
      </c>
      <c r="N120" t="e">
        <f>VLOOKUP($B120,GLOBE_recoded!$A$1:$K$59,MATCH(Research_data!N$1,GLOBE_recoded!$A$1:$K$1,0),FALSE)</f>
        <v>#N/A</v>
      </c>
      <c r="O120" t="e">
        <f>VLOOKUP($B120,GLOBE_recoded!$A$1:$K$59,MATCH(Research_data!O$1,GLOBE_recoded!$A$1:$K$1,0),FALSE)</f>
        <v>#N/A</v>
      </c>
      <c r="P120" t="e">
        <f>VLOOKUP($B120,GLOBE_recoded!$A$1:$K$59,MATCH(Research_data!P$1,GLOBE_recoded!$A$1:$K$1,0),FALSE)</f>
        <v>#N/A</v>
      </c>
      <c r="Q120" t="e">
        <f>VLOOKUP($B120,GLOBE_recoded!$A$1:$K$59,MATCH(Research_data!Q$1,GLOBE_recoded!$A$1:$K$1,0),FALSE)</f>
        <v>#N/A</v>
      </c>
      <c r="R120" t="e">
        <f>VLOOKUP($B120,GLOBE_recoded!$A$1:$K$59,MATCH(Research_data!R$1,GLOBE_recoded!$A$1:$K$1,0),FALSE)</f>
        <v>#N/A</v>
      </c>
      <c r="S120" t="e">
        <f>VLOOKUP($B120,GLOBE_recoded!$A$1:$K$59,MATCH(Research_data!S$1,GLOBE_recoded!$A$1:$K$1,0),FALSE)</f>
        <v>#N/A</v>
      </c>
      <c r="T120" t="e">
        <f>VLOOKUP($B120,GLOBE_recoded!$A$1:$K$59,MATCH(Research_data!T$1,GLOBE_recoded!$A$1:$K$1,0),FALSE)</f>
        <v>#N/A</v>
      </c>
      <c r="U120" t="e">
        <f>VLOOKUP($B120,GLOBE_recoded!$A$1:$K$59,MATCH(Research_data!U$1,GLOBE_recoded!$A$1:$K$1,0),FALSE)</f>
        <v>#N/A</v>
      </c>
      <c r="V120" t="e">
        <f>VLOOKUP($B120,GLOBE_recoded!$A$1:$K$59,MATCH(Research_data!V$1,GLOBE_recoded!$A$1:$K$1,0),FALSE)</f>
        <v>#N/A</v>
      </c>
    </row>
    <row r="121" spans="1:22" x14ac:dyDescent="0.35">
      <c r="A121" t="s">
        <v>10</v>
      </c>
      <c r="B121" t="s">
        <v>252</v>
      </c>
      <c r="C121">
        <v>2011</v>
      </c>
      <c r="D121">
        <v>4.68</v>
      </c>
      <c r="E121">
        <v>9.5410000000000004</v>
      </c>
      <c r="F121">
        <v>0.72499999999999998</v>
      </c>
      <c r="G121">
        <v>61.98</v>
      </c>
      <c r="H121">
        <v>0.53700000000000003</v>
      </c>
      <c r="I121">
        <v>-0.11</v>
      </c>
      <c r="J121">
        <v>0.79500000000000004</v>
      </c>
      <c r="K121">
        <v>0.52200000000000002</v>
      </c>
      <c r="L121">
        <v>0.25800000000000001</v>
      </c>
      <c r="M121" t="e">
        <f>VLOOKUP($B121,GLOBE_recoded!$A$1:$K$59,MATCH(Research_data!M$1,GLOBE_recoded!$A$1:$K$1,0),FALSE)</f>
        <v>#N/A</v>
      </c>
      <c r="N121" t="e">
        <f>VLOOKUP($B121,GLOBE_recoded!$A$1:$K$59,MATCH(Research_data!N$1,GLOBE_recoded!$A$1:$K$1,0),FALSE)</f>
        <v>#N/A</v>
      </c>
      <c r="O121" t="e">
        <f>VLOOKUP($B121,GLOBE_recoded!$A$1:$K$59,MATCH(Research_data!O$1,GLOBE_recoded!$A$1:$K$1,0),FALSE)</f>
        <v>#N/A</v>
      </c>
      <c r="P121" t="e">
        <f>VLOOKUP($B121,GLOBE_recoded!$A$1:$K$59,MATCH(Research_data!P$1,GLOBE_recoded!$A$1:$K$1,0),FALSE)</f>
        <v>#N/A</v>
      </c>
      <c r="Q121" t="e">
        <f>VLOOKUP($B121,GLOBE_recoded!$A$1:$K$59,MATCH(Research_data!Q$1,GLOBE_recoded!$A$1:$K$1,0),FALSE)</f>
        <v>#N/A</v>
      </c>
      <c r="R121" t="e">
        <f>VLOOKUP($B121,GLOBE_recoded!$A$1:$K$59,MATCH(Research_data!R$1,GLOBE_recoded!$A$1:$K$1,0),FALSE)</f>
        <v>#N/A</v>
      </c>
      <c r="S121" t="e">
        <f>VLOOKUP($B121,GLOBE_recoded!$A$1:$K$59,MATCH(Research_data!S$1,GLOBE_recoded!$A$1:$K$1,0),FALSE)</f>
        <v>#N/A</v>
      </c>
      <c r="T121" t="e">
        <f>VLOOKUP($B121,GLOBE_recoded!$A$1:$K$59,MATCH(Research_data!T$1,GLOBE_recoded!$A$1:$K$1,0),FALSE)</f>
        <v>#N/A</v>
      </c>
      <c r="U121" t="e">
        <f>VLOOKUP($B121,GLOBE_recoded!$A$1:$K$59,MATCH(Research_data!U$1,GLOBE_recoded!$A$1:$K$1,0),FALSE)</f>
        <v>#N/A</v>
      </c>
      <c r="V121" t="e">
        <f>VLOOKUP($B121,GLOBE_recoded!$A$1:$K$59,MATCH(Research_data!V$1,GLOBE_recoded!$A$1:$K$1,0),FALSE)</f>
        <v>#N/A</v>
      </c>
    </row>
    <row r="122" spans="1:22" x14ac:dyDescent="0.35">
      <c r="A122" t="s">
        <v>10</v>
      </c>
      <c r="B122" t="s">
        <v>252</v>
      </c>
      <c r="C122">
        <v>2012</v>
      </c>
      <c r="D122">
        <v>4.9109999999999996</v>
      </c>
      <c r="E122">
        <v>9.5489999999999995</v>
      </c>
      <c r="F122">
        <v>0.76200000000000001</v>
      </c>
      <c r="G122">
        <v>62.26</v>
      </c>
      <c r="H122">
        <v>0.59899999999999998</v>
      </c>
      <c r="I122">
        <v>-0.14599999999999999</v>
      </c>
      <c r="J122">
        <v>0.76300000000000001</v>
      </c>
      <c r="K122">
        <v>0.52300000000000002</v>
      </c>
      <c r="L122">
        <v>0.26600000000000001</v>
      </c>
      <c r="M122" t="e">
        <f>VLOOKUP($B122,GLOBE_recoded!$A$1:$K$59,MATCH(Research_data!M$1,GLOBE_recoded!$A$1:$K$1,0),FALSE)</f>
        <v>#N/A</v>
      </c>
      <c r="N122" t="e">
        <f>VLOOKUP($B122,GLOBE_recoded!$A$1:$K$59,MATCH(Research_data!N$1,GLOBE_recoded!$A$1:$K$1,0),FALSE)</f>
        <v>#N/A</v>
      </c>
      <c r="O122" t="e">
        <f>VLOOKUP($B122,GLOBE_recoded!$A$1:$K$59,MATCH(Research_data!O$1,GLOBE_recoded!$A$1:$K$1,0),FALSE)</f>
        <v>#N/A</v>
      </c>
      <c r="P122" t="e">
        <f>VLOOKUP($B122,GLOBE_recoded!$A$1:$K$59,MATCH(Research_data!P$1,GLOBE_recoded!$A$1:$K$1,0),FALSE)</f>
        <v>#N/A</v>
      </c>
      <c r="Q122" t="e">
        <f>VLOOKUP($B122,GLOBE_recoded!$A$1:$K$59,MATCH(Research_data!Q$1,GLOBE_recoded!$A$1:$K$1,0),FALSE)</f>
        <v>#N/A</v>
      </c>
      <c r="R122" t="e">
        <f>VLOOKUP($B122,GLOBE_recoded!$A$1:$K$59,MATCH(Research_data!R$1,GLOBE_recoded!$A$1:$K$1,0),FALSE)</f>
        <v>#N/A</v>
      </c>
      <c r="S122" t="e">
        <f>VLOOKUP($B122,GLOBE_recoded!$A$1:$K$59,MATCH(Research_data!S$1,GLOBE_recoded!$A$1:$K$1,0),FALSE)</f>
        <v>#N/A</v>
      </c>
      <c r="T122" t="e">
        <f>VLOOKUP($B122,GLOBE_recoded!$A$1:$K$59,MATCH(Research_data!T$1,GLOBE_recoded!$A$1:$K$1,0),FALSE)</f>
        <v>#N/A</v>
      </c>
      <c r="U122" t="e">
        <f>VLOOKUP($B122,GLOBE_recoded!$A$1:$K$59,MATCH(Research_data!U$1,GLOBE_recoded!$A$1:$K$1,0),FALSE)</f>
        <v>#N/A</v>
      </c>
      <c r="V122" t="e">
        <f>VLOOKUP($B122,GLOBE_recoded!$A$1:$K$59,MATCH(Research_data!V$1,GLOBE_recoded!$A$1:$K$1,0),FALSE)</f>
        <v>#N/A</v>
      </c>
    </row>
    <row r="123" spans="1:22" x14ac:dyDescent="0.35">
      <c r="A123" t="s">
        <v>10</v>
      </c>
      <c r="B123" t="s">
        <v>252</v>
      </c>
      <c r="C123">
        <v>2013</v>
      </c>
      <c r="D123">
        <v>5.4809999999999999</v>
      </c>
      <c r="E123">
        <v>9.5920000000000005</v>
      </c>
      <c r="F123">
        <v>0.77</v>
      </c>
      <c r="G123">
        <v>62.54</v>
      </c>
      <c r="H123">
        <v>0.67200000000000004</v>
      </c>
      <c r="I123">
        <v>-0.17299999999999999</v>
      </c>
      <c r="J123">
        <v>0.69899999999999995</v>
      </c>
      <c r="K123">
        <v>0.51600000000000001</v>
      </c>
      <c r="L123">
        <v>0.24199999999999999</v>
      </c>
      <c r="M123" t="e">
        <f>VLOOKUP($B123,GLOBE_recoded!$A$1:$K$59,MATCH(Research_data!M$1,GLOBE_recoded!$A$1:$K$1,0),FALSE)</f>
        <v>#N/A</v>
      </c>
      <c r="N123" t="e">
        <f>VLOOKUP($B123,GLOBE_recoded!$A$1:$K$59,MATCH(Research_data!N$1,GLOBE_recoded!$A$1:$K$1,0),FALSE)</f>
        <v>#N/A</v>
      </c>
      <c r="O123" t="e">
        <f>VLOOKUP($B123,GLOBE_recoded!$A$1:$K$59,MATCH(Research_data!O$1,GLOBE_recoded!$A$1:$K$1,0),FALSE)</f>
        <v>#N/A</v>
      </c>
      <c r="P123" t="e">
        <f>VLOOKUP($B123,GLOBE_recoded!$A$1:$K$59,MATCH(Research_data!P$1,GLOBE_recoded!$A$1:$K$1,0),FALSE)</f>
        <v>#N/A</v>
      </c>
      <c r="Q123" t="e">
        <f>VLOOKUP($B123,GLOBE_recoded!$A$1:$K$59,MATCH(Research_data!Q$1,GLOBE_recoded!$A$1:$K$1,0),FALSE)</f>
        <v>#N/A</v>
      </c>
      <c r="R123" t="e">
        <f>VLOOKUP($B123,GLOBE_recoded!$A$1:$K$59,MATCH(Research_data!R$1,GLOBE_recoded!$A$1:$K$1,0),FALSE)</f>
        <v>#N/A</v>
      </c>
      <c r="S123" t="e">
        <f>VLOOKUP($B123,GLOBE_recoded!$A$1:$K$59,MATCH(Research_data!S$1,GLOBE_recoded!$A$1:$K$1,0),FALSE)</f>
        <v>#N/A</v>
      </c>
      <c r="T123" t="e">
        <f>VLOOKUP($B123,GLOBE_recoded!$A$1:$K$59,MATCH(Research_data!T$1,GLOBE_recoded!$A$1:$K$1,0),FALSE)</f>
        <v>#N/A</v>
      </c>
      <c r="U123" t="e">
        <f>VLOOKUP($B123,GLOBE_recoded!$A$1:$K$59,MATCH(Research_data!U$1,GLOBE_recoded!$A$1:$K$1,0),FALSE)</f>
        <v>#N/A</v>
      </c>
      <c r="V123" t="e">
        <f>VLOOKUP($B123,GLOBE_recoded!$A$1:$K$59,MATCH(Research_data!V$1,GLOBE_recoded!$A$1:$K$1,0),FALSE)</f>
        <v>#N/A</v>
      </c>
    </row>
    <row r="124" spans="1:22" x14ac:dyDescent="0.35">
      <c r="A124" t="s">
        <v>10</v>
      </c>
      <c r="B124" t="s">
        <v>252</v>
      </c>
      <c r="C124">
        <v>2014</v>
      </c>
      <c r="D124">
        <v>5.2519999999999998</v>
      </c>
      <c r="E124">
        <v>9.6069999999999993</v>
      </c>
      <c r="F124">
        <v>0.79900000000000004</v>
      </c>
      <c r="G124">
        <v>62.82</v>
      </c>
      <c r="H124">
        <v>0.73299999999999998</v>
      </c>
      <c r="I124">
        <v>-0.214</v>
      </c>
      <c r="J124">
        <v>0.65400000000000003</v>
      </c>
      <c r="K124">
        <v>0.502</v>
      </c>
      <c r="L124">
        <v>0.22</v>
      </c>
      <c r="M124" t="e">
        <f>VLOOKUP($B124,GLOBE_recoded!$A$1:$K$59,MATCH(Research_data!M$1,GLOBE_recoded!$A$1:$K$1,0),FALSE)</f>
        <v>#N/A</v>
      </c>
      <c r="N124" t="e">
        <f>VLOOKUP($B124,GLOBE_recoded!$A$1:$K$59,MATCH(Research_data!N$1,GLOBE_recoded!$A$1:$K$1,0),FALSE)</f>
        <v>#N/A</v>
      </c>
      <c r="O124" t="e">
        <f>VLOOKUP($B124,GLOBE_recoded!$A$1:$K$59,MATCH(Research_data!O$1,GLOBE_recoded!$A$1:$K$1,0),FALSE)</f>
        <v>#N/A</v>
      </c>
      <c r="P124" t="e">
        <f>VLOOKUP($B124,GLOBE_recoded!$A$1:$K$59,MATCH(Research_data!P$1,GLOBE_recoded!$A$1:$K$1,0),FALSE)</f>
        <v>#N/A</v>
      </c>
      <c r="Q124" t="e">
        <f>VLOOKUP($B124,GLOBE_recoded!$A$1:$K$59,MATCH(Research_data!Q$1,GLOBE_recoded!$A$1:$K$1,0),FALSE)</f>
        <v>#N/A</v>
      </c>
      <c r="R124" t="e">
        <f>VLOOKUP($B124,GLOBE_recoded!$A$1:$K$59,MATCH(Research_data!R$1,GLOBE_recoded!$A$1:$K$1,0),FALSE)</f>
        <v>#N/A</v>
      </c>
      <c r="S124" t="e">
        <f>VLOOKUP($B124,GLOBE_recoded!$A$1:$K$59,MATCH(Research_data!S$1,GLOBE_recoded!$A$1:$K$1,0),FALSE)</f>
        <v>#N/A</v>
      </c>
      <c r="T124" t="e">
        <f>VLOOKUP($B124,GLOBE_recoded!$A$1:$K$59,MATCH(Research_data!T$1,GLOBE_recoded!$A$1:$K$1,0),FALSE)</f>
        <v>#N/A</v>
      </c>
      <c r="U124" t="e">
        <f>VLOOKUP($B124,GLOBE_recoded!$A$1:$K$59,MATCH(Research_data!U$1,GLOBE_recoded!$A$1:$K$1,0),FALSE)</f>
        <v>#N/A</v>
      </c>
      <c r="V124" t="e">
        <f>VLOOKUP($B124,GLOBE_recoded!$A$1:$K$59,MATCH(Research_data!V$1,GLOBE_recoded!$A$1:$K$1,0),FALSE)</f>
        <v>#N/A</v>
      </c>
    </row>
    <row r="125" spans="1:22" x14ac:dyDescent="0.35">
      <c r="A125" t="s">
        <v>10</v>
      </c>
      <c r="B125" t="s">
        <v>252</v>
      </c>
      <c r="C125">
        <v>2015</v>
      </c>
      <c r="D125">
        <v>5.1470000000000002</v>
      </c>
      <c r="E125">
        <v>9.6059999999999999</v>
      </c>
      <c r="F125">
        <v>0.78600000000000003</v>
      </c>
      <c r="G125">
        <v>63.1</v>
      </c>
      <c r="H125">
        <v>0.76400000000000001</v>
      </c>
      <c r="I125">
        <v>-0.20300000000000001</v>
      </c>
      <c r="J125">
        <v>0.61599999999999999</v>
      </c>
      <c r="K125">
        <v>0.52</v>
      </c>
      <c r="L125">
        <v>0.20599999999999999</v>
      </c>
      <c r="M125" t="e">
        <f>VLOOKUP($B125,GLOBE_recoded!$A$1:$K$59,MATCH(Research_data!M$1,GLOBE_recoded!$A$1:$K$1,0),FALSE)</f>
        <v>#N/A</v>
      </c>
      <c r="N125" t="e">
        <f>VLOOKUP($B125,GLOBE_recoded!$A$1:$K$59,MATCH(Research_data!N$1,GLOBE_recoded!$A$1:$K$1,0),FALSE)</f>
        <v>#N/A</v>
      </c>
      <c r="O125" t="e">
        <f>VLOOKUP($B125,GLOBE_recoded!$A$1:$K$59,MATCH(Research_data!O$1,GLOBE_recoded!$A$1:$K$1,0),FALSE)</f>
        <v>#N/A</v>
      </c>
      <c r="P125" t="e">
        <f>VLOOKUP($B125,GLOBE_recoded!$A$1:$K$59,MATCH(Research_data!P$1,GLOBE_recoded!$A$1:$K$1,0),FALSE)</f>
        <v>#N/A</v>
      </c>
      <c r="Q125" t="e">
        <f>VLOOKUP($B125,GLOBE_recoded!$A$1:$K$59,MATCH(Research_data!Q$1,GLOBE_recoded!$A$1:$K$1,0),FALSE)</f>
        <v>#N/A</v>
      </c>
      <c r="R125" t="e">
        <f>VLOOKUP($B125,GLOBE_recoded!$A$1:$K$59,MATCH(Research_data!R$1,GLOBE_recoded!$A$1:$K$1,0),FALSE)</f>
        <v>#N/A</v>
      </c>
      <c r="S125" t="e">
        <f>VLOOKUP($B125,GLOBE_recoded!$A$1:$K$59,MATCH(Research_data!S$1,GLOBE_recoded!$A$1:$K$1,0),FALSE)</f>
        <v>#N/A</v>
      </c>
      <c r="T125" t="e">
        <f>VLOOKUP($B125,GLOBE_recoded!$A$1:$K$59,MATCH(Research_data!T$1,GLOBE_recoded!$A$1:$K$1,0),FALSE)</f>
        <v>#N/A</v>
      </c>
      <c r="U125" t="e">
        <f>VLOOKUP($B125,GLOBE_recoded!$A$1:$K$59,MATCH(Research_data!U$1,GLOBE_recoded!$A$1:$K$1,0),FALSE)</f>
        <v>#N/A</v>
      </c>
      <c r="V125" t="e">
        <f>VLOOKUP($B125,GLOBE_recoded!$A$1:$K$59,MATCH(Research_data!V$1,GLOBE_recoded!$A$1:$K$1,0),FALSE)</f>
        <v>#N/A</v>
      </c>
    </row>
    <row r="126" spans="1:22" x14ac:dyDescent="0.35">
      <c r="A126" t="s">
        <v>10</v>
      </c>
      <c r="B126" t="s">
        <v>252</v>
      </c>
      <c r="C126">
        <v>2016</v>
      </c>
      <c r="D126">
        <v>5.3040000000000003</v>
      </c>
      <c r="E126">
        <v>9.5630000000000006</v>
      </c>
      <c r="F126">
        <v>0.77700000000000002</v>
      </c>
      <c r="G126">
        <v>63.225000000000001</v>
      </c>
      <c r="H126">
        <v>0.71299999999999997</v>
      </c>
      <c r="I126">
        <v>-0.21</v>
      </c>
      <c r="J126">
        <v>0.60699999999999998</v>
      </c>
      <c r="K126">
        <v>0.50900000000000001</v>
      </c>
      <c r="L126">
        <v>0.191</v>
      </c>
      <c r="M126" t="e">
        <f>VLOOKUP($B126,GLOBE_recoded!$A$1:$K$59,MATCH(Research_data!M$1,GLOBE_recoded!$A$1:$K$1,0),FALSE)</f>
        <v>#N/A</v>
      </c>
      <c r="N126" t="e">
        <f>VLOOKUP($B126,GLOBE_recoded!$A$1:$K$59,MATCH(Research_data!N$1,GLOBE_recoded!$A$1:$K$1,0),FALSE)</f>
        <v>#N/A</v>
      </c>
      <c r="O126" t="e">
        <f>VLOOKUP($B126,GLOBE_recoded!$A$1:$K$59,MATCH(Research_data!O$1,GLOBE_recoded!$A$1:$K$1,0),FALSE)</f>
        <v>#N/A</v>
      </c>
      <c r="P126" t="e">
        <f>VLOOKUP($B126,GLOBE_recoded!$A$1:$K$59,MATCH(Research_data!P$1,GLOBE_recoded!$A$1:$K$1,0),FALSE)</f>
        <v>#N/A</v>
      </c>
      <c r="Q126" t="e">
        <f>VLOOKUP($B126,GLOBE_recoded!$A$1:$K$59,MATCH(Research_data!Q$1,GLOBE_recoded!$A$1:$K$1,0),FALSE)</f>
        <v>#N/A</v>
      </c>
      <c r="R126" t="e">
        <f>VLOOKUP($B126,GLOBE_recoded!$A$1:$K$59,MATCH(Research_data!R$1,GLOBE_recoded!$A$1:$K$1,0),FALSE)</f>
        <v>#N/A</v>
      </c>
      <c r="S126" t="e">
        <f>VLOOKUP($B126,GLOBE_recoded!$A$1:$K$59,MATCH(Research_data!S$1,GLOBE_recoded!$A$1:$K$1,0),FALSE)</f>
        <v>#N/A</v>
      </c>
      <c r="T126" t="e">
        <f>VLOOKUP($B126,GLOBE_recoded!$A$1:$K$59,MATCH(Research_data!T$1,GLOBE_recoded!$A$1:$K$1,0),FALSE)</f>
        <v>#N/A</v>
      </c>
      <c r="U126" t="e">
        <f>VLOOKUP($B126,GLOBE_recoded!$A$1:$K$59,MATCH(Research_data!U$1,GLOBE_recoded!$A$1:$K$1,0),FALSE)</f>
        <v>#N/A</v>
      </c>
      <c r="V126" t="e">
        <f>VLOOKUP($B126,GLOBE_recoded!$A$1:$K$59,MATCH(Research_data!V$1,GLOBE_recoded!$A$1:$K$1,0),FALSE)</f>
        <v>#N/A</v>
      </c>
    </row>
    <row r="127" spans="1:22" x14ac:dyDescent="0.35">
      <c r="A127" t="s">
        <v>10</v>
      </c>
      <c r="B127" t="s">
        <v>252</v>
      </c>
      <c r="C127">
        <v>2017</v>
      </c>
      <c r="D127">
        <v>5.1520000000000001</v>
      </c>
      <c r="E127">
        <v>9.5549999999999997</v>
      </c>
      <c r="F127">
        <v>0.78700000000000003</v>
      </c>
      <c r="G127">
        <v>63.35</v>
      </c>
      <c r="H127">
        <v>0.73099999999999998</v>
      </c>
      <c r="I127">
        <v>-0.23100000000000001</v>
      </c>
      <c r="J127">
        <v>0.65300000000000002</v>
      </c>
      <c r="K127">
        <v>0.51200000000000001</v>
      </c>
      <c r="L127">
        <v>0.19800000000000001</v>
      </c>
      <c r="M127" t="e">
        <f>VLOOKUP($B127,GLOBE_recoded!$A$1:$K$59,MATCH(Research_data!M$1,GLOBE_recoded!$A$1:$K$1,0),FALSE)</f>
        <v>#N/A</v>
      </c>
      <c r="N127" t="e">
        <f>VLOOKUP($B127,GLOBE_recoded!$A$1:$K$59,MATCH(Research_data!N$1,GLOBE_recoded!$A$1:$K$1,0),FALSE)</f>
        <v>#N/A</v>
      </c>
      <c r="O127" t="e">
        <f>VLOOKUP($B127,GLOBE_recoded!$A$1:$K$59,MATCH(Research_data!O$1,GLOBE_recoded!$A$1:$K$1,0),FALSE)</f>
        <v>#N/A</v>
      </c>
      <c r="P127" t="e">
        <f>VLOOKUP($B127,GLOBE_recoded!$A$1:$K$59,MATCH(Research_data!P$1,GLOBE_recoded!$A$1:$K$1,0),FALSE)</f>
        <v>#N/A</v>
      </c>
      <c r="Q127" t="e">
        <f>VLOOKUP($B127,GLOBE_recoded!$A$1:$K$59,MATCH(Research_data!Q$1,GLOBE_recoded!$A$1:$K$1,0),FALSE)</f>
        <v>#N/A</v>
      </c>
      <c r="R127" t="e">
        <f>VLOOKUP($B127,GLOBE_recoded!$A$1:$K$59,MATCH(Research_data!R$1,GLOBE_recoded!$A$1:$K$1,0),FALSE)</f>
        <v>#N/A</v>
      </c>
      <c r="S127" t="e">
        <f>VLOOKUP($B127,GLOBE_recoded!$A$1:$K$59,MATCH(Research_data!S$1,GLOBE_recoded!$A$1:$K$1,0),FALSE)</f>
        <v>#N/A</v>
      </c>
      <c r="T127" t="e">
        <f>VLOOKUP($B127,GLOBE_recoded!$A$1:$K$59,MATCH(Research_data!T$1,GLOBE_recoded!$A$1:$K$1,0),FALSE)</f>
        <v>#N/A</v>
      </c>
      <c r="U127" t="e">
        <f>VLOOKUP($B127,GLOBE_recoded!$A$1:$K$59,MATCH(Research_data!U$1,GLOBE_recoded!$A$1:$K$1,0),FALSE)</f>
        <v>#N/A</v>
      </c>
      <c r="V127" t="e">
        <f>VLOOKUP($B127,GLOBE_recoded!$A$1:$K$59,MATCH(Research_data!V$1,GLOBE_recoded!$A$1:$K$1,0),FALSE)</f>
        <v>#N/A</v>
      </c>
    </row>
    <row r="128" spans="1:22" x14ac:dyDescent="0.35">
      <c r="A128" t="s">
        <v>10</v>
      </c>
      <c r="B128" t="s">
        <v>252</v>
      </c>
      <c r="C128">
        <v>2018</v>
      </c>
      <c r="D128">
        <v>5.1680000000000001</v>
      </c>
      <c r="E128">
        <v>9.5619999999999994</v>
      </c>
      <c r="F128">
        <v>0.78100000000000003</v>
      </c>
      <c r="G128">
        <v>63.475000000000001</v>
      </c>
      <c r="H128">
        <v>0.77200000000000002</v>
      </c>
      <c r="I128">
        <v>-0.23699999999999999</v>
      </c>
      <c r="J128">
        <v>0.56100000000000005</v>
      </c>
      <c r="K128">
        <v>0.52700000000000002</v>
      </c>
      <c r="L128">
        <v>0.191</v>
      </c>
      <c r="M128" t="e">
        <f>VLOOKUP($B128,GLOBE_recoded!$A$1:$K$59,MATCH(Research_data!M$1,GLOBE_recoded!$A$1:$K$1,0),FALSE)</f>
        <v>#N/A</v>
      </c>
      <c r="N128" t="e">
        <f>VLOOKUP($B128,GLOBE_recoded!$A$1:$K$59,MATCH(Research_data!N$1,GLOBE_recoded!$A$1:$K$1,0),FALSE)</f>
        <v>#N/A</v>
      </c>
      <c r="O128" t="e">
        <f>VLOOKUP($B128,GLOBE_recoded!$A$1:$K$59,MATCH(Research_data!O$1,GLOBE_recoded!$A$1:$K$1,0),FALSE)</f>
        <v>#N/A</v>
      </c>
      <c r="P128" t="e">
        <f>VLOOKUP($B128,GLOBE_recoded!$A$1:$K$59,MATCH(Research_data!P$1,GLOBE_recoded!$A$1:$K$1,0),FALSE)</f>
        <v>#N/A</v>
      </c>
      <c r="Q128" t="e">
        <f>VLOOKUP($B128,GLOBE_recoded!$A$1:$K$59,MATCH(Research_data!Q$1,GLOBE_recoded!$A$1:$K$1,0),FALSE)</f>
        <v>#N/A</v>
      </c>
      <c r="R128" t="e">
        <f>VLOOKUP($B128,GLOBE_recoded!$A$1:$K$59,MATCH(Research_data!R$1,GLOBE_recoded!$A$1:$K$1,0),FALSE)</f>
        <v>#N/A</v>
      </c>
      <c r="S128" t="e">
        <f>VLOOKUP($B128,GLOBE_recoded!$A$1:$K$59,MATCH(Research_data!S$1,GLOBE_recoded!$A$1:$K$1,0),FALSE)</f>
        <v>#N/A</v>
      </c>
      <c r="T128" t="e">
        <f>VLOOKUP($B128,GLOBE_recoded!$A$1:$K$59,MATCH(Research_data!T$1,GLOBE_recoded!$A$1:$K$1,0),FALSE)</f>
        <v>#N/A</v>
      </c>
      <c r="U128" t="e">
        <f>VLOOKUP($B128,GLOBE_recoded!$A$1:$K$59,MATCH(Research_data!U$1,GLOBE_recoded!$A$1:$K$1,0),FALSE)</f>
        <v>#N/A</v>
      </c>
      <c r="V128" t="e">
        <f>VLOOKUP($B128,GLOBE_recoded!$A$1:$K$59,MATCH(Research_data!V$1,GLOBE_recoded!$A$1:$K$1,0),FALSE)</f>
        <v>#N/A</v>
      </c>
    </row>
    <row r="129" spans="1:22" x14ac:dyDescent="0.35">
      <c r="A129" t="s">
        <v>10</v>
      </c>
      <c r="B129" t="s">
        <v>252</v>
      </c>
      <c r="C129">
        <v>2019</v>
      </c>
      <c r="D129">
        <v>5.173</v>
      </c>
      <c r="E129">
        <v>9.5779999999999994</v>
      </c>
      <c r="F129">
        <v>0.88700000000000001</v>
      </c>
      <c r="G129">
        <v>63.6</v>
      </c>
      <c r="H129">
        <v>0.85399999999999998</v>
      </c>
      <c r="I129">
        <v>-0.22</v>
      </c>
      <c r="J129">
        <v>0.45700000000000002</v>
      </c>
      <c r="K129">
        <v>0.57699999999999996</v>
      </c>
      <c r="L129">
        <v>0.16400000000000001</v>
      </c>
      <c r="M129" t="e">
        <f>VLOOKUP($B129,GLOBE_recoded!$A$1:$K$59,MATCH(Research_data!M$1,GLOBE_recoded!$A$1:$K$1,0),FALSE)</f>
        <v>#N/A</v>
      </c>
      <c r="N129" t="e">
        <f>VLOOKUP($B129,GLOBE_recoded!$A$1:$K$59,MATCH(Research_data!N$1,GLOBE_recoded!$A$1:$K$1,0),FALSE)</f>
        <v>#N/A</v>
      </c>
      <c r="O129" t="e">
        <f>VLOOKUP($B129,GLOBE_recoded!$A$1:$K$59,MATCH(Research_data!O$1,GLOBE_recoded!$A$1:$K$1,0),FALSE)</f>
        <v>#N/A</v>
      </c>
      <c r="P129" t="e">
        <f>VLOOKUP($B129,GLOBE_recoded!$A$1:$K$59,MATCH(Research_data!P$1,GLOBE_recoded!$A$1:$K$1,0),FALSE)</f>
        <v>#N/A</v>
      </c>
      <c r="Q129" t="e">
        <f>VLOOKUP($B129,GLOBE_recoded!$A$1:$K$59,MATCH(Research_data!Q$1,GLOBE_recoded!$A$1:$K$1,0),FALSE)</f>
        <v>#N/A</v>
      </c>
      <c r="R129" t="e">
        <f>VLOOKUP($B129,GLOBE_recoded!$A$1:$K$59,MATCH(Research_data!R$1,GLOBE_recoded!$A$1:$K$1,0),FALSE)</f>
        <v>#N/A</v>
      </c>
      <c r="S129" t="e">
        <f>VLOOKUP($B129,GLOBE_recoded!$A$1:$K$59,MATCH(Research_data!S$1,GLOBE_recoded!$A$1:$K$1,0),FALSE)</f>
        <v>#N/A</v>
      </c>
      <c r="T129" t="e">
        <f>VLOOKUP($B129,GLOBE_recoded!$A$1:$K$59,MATCH(Research_data!T$1,GLOBE_recoded!$A$1:$K$1,0),FALSE)</f>
        <v>#N/A</v>
      </c>
      <c r="U129" t="e">
        <f>VLOOKUP($B129,GLOBE_recoded!$A$1:$K$59,MATCH(Research_data!U$1,GLOBE_recoded!$A$1:$K$1,0),FALSE)</f>
        <v>#N/A</v>
      </c>
      <c r="V129" t="e">
        <f>VLOOKUP($B129,GLOBE_recoded!$A$1:$K$59,MATCH(Research_data!V$1,GLOBE_recoded!$A$1:$K$1,0),FALSE)</f>
        <v>#N/A</v>
      </c>
    </row>
    <row r="130" spans="1:22" x14ac:dyDescent="0.35">
      <c r="A130" t="s">
        <v>10</v>
      </c>
      <c r="B130" t="s">
        <v>252</v>
      </c>
      <c r="C130">
        <v>2022</v>
      </c>
      <c r="D130">
        <v>4.5759999999999996</v>
      </c>
      <c r="E130">
        <v>9.6189999999999998</v>
      </c>
      <c r="F130">
        <v>0.66500000000000004</v>
      </c>
      <c r="G130">
        <v>63.975000000000001</v>
      </c>
      <c r="H130">
        <v>0.8</v>
      </c>
      <c r="I130">
        <v>7.4999999999999997E-2</v>
      </c>
      <c r="J130">
        <v>0.69599999999999995</v>
      </c>
      <c r="K130">
        <v>0.53300000000000003</v>
      </c>
      <c r="L130">
        <v>0.40100000000000002</v>
      </c>
      <c r="M130" t="e">
        <f>VLOOKUP($B130,GLOBE_recoded!$A$1:$K$59,MATCH(Research_data!M$1,GLOBE_recoded!$A$1:$K$1,0),FALSE)</f>
        <v>#N/A</v>
      </c>
      <c r="N130" t="e">
        <f>VLOOKUP($B130,GLOBE_recoded!$A$1:$K$59,MATCH(Research_data!N$1,GLOBE_recoded!$A$1:$K$1,0),FALSE)</f>
        <v>#N/A</v>
      </c>
      <c r="O130" t="e">
        <f>VLOOKUP($B130,GLOBE_recoded!$A$1:$K$59,MATCH(Research_data!O$1,GLOBE_recoded!$A$1:$K$1,0),FALSE)</f>
        <v>#N/A</v>
      </c>
      <c r="P130" t="e">
        <f>VLOOKUP($B130,GLOBE_recoded!$A$1:$K$59,MATCH(Research_data!P$1,GLOBE_recoded!$A$1:$K$1,0),FALSE)</f>
        <v>#N/A</v>
      </c>
      <c r="Q130" t="e">
        <f>VLOOKUP($B130,GLOBE_recoded!$A$1:$K$59,MATCH(Research_data!Q$1,GLOBE_recoded!$A$1:$K$1,0),FALSE)</f>
        <v>#N/A</v>
      </c>
      <c r="R130" t="e">
        <f>VLOOKUP($B130,GLOBE_recoded!$A$1:$K$59,MATCH(Research_data!R$1,GLOBE_recoded!$A$1:$K$1,0),FALSE)</f>
        <v>#N/A</v>
      </c>
      <c r="S130" t="e">
        <f>VLOOKUP($B130,GLOBE_recoded!$A$1:$K$59,MATCH(Research_data!S$1,GLOBE_recoded!$A$1:$K$1,0),FALSE)</f>
        <v>#N/A</v>
      </c>
      <c r="T130" t="e">
        <f>VLOOKUP($B130,GLOBE_recoded!$A$1:$K$59,MATCH(Research_data!T$1,GLOBE_recoded!$A$1:$K$1,0),FALSE)</f>
        <v>#N/A</v>
      </c>
      <c r="U130" t="e">
        <f>VLOOKUP($B130,GLOBE_recoded!$A$1:$K$59,MATCH(Research_data!U$1,GLOBE_recoded!$A$1:$K$1,0),FALSE)</f>
        <v>#N/A</v>
      </c>
      <c r="V130" t="e">
        <f>VLOOKUP($B130,GLOBE_recoded!$A$1:$K$59,MATCH(Research_data!V$1,GLOBE_recoded!$A$1:$K$1,0),FALSE)</f>
        <v>#N/A</v>
      </c>
    </row>
    <row r="131" spans="1:22" x14ac:dyDescent="0.35">
      <c r="A131" t="s">
        <v>10</v>
      </c>
      <c r="B131" t="s">
        <v>252</v>
      </c>
      <c r="C131">
        <v>2023</v>
      </c>
      <c r="D131">
        <v>5.2140000000000004</v>
      </c>
      <c r="E131">
        <v>9.6370000000000005</v>
      </c>
      <c r="F131">
        <v>0.71299999999999997</v>
      </c>
      <c r="G131">
        <v>64.099999999999994</v>
      </c>
      <c r="H131">
        <v>0.82899999999999996</v>
      </c>
      <c r="I131">
        <v>-0.16</v>
      </c>
      <c r="J131">
        <v>0.627</v>
      </c>
      <c r="K131">
        <v>0.50900000000000001</v>
      </c>
      <c r="L131">
        <v>0.221</v>
      </c>
      <c r="M131" t="e">
        <f>VLOOKUP($B131,GLOBE_recoded!$A$1:$K$59,MATCH(Research_data!M$1,GLOBE_recoded!$A$1:$K$1,0),FALSE)</f>
        <v>#N/A</v>
      </c>
      <c r="N131" t="e">
        <f>VLOOKUP($B131,GLOBE_recoded!$A$1:$K$59,MATCH(Research_data!N$1,GLOBE_recoded!$A$1:$K$1,0),FALSE)</f>
        <v>#N/A</v>
      </c>
      <c r="O131" t="e">
        <f>VLOOKUP($B131,GLOBE_recoded!$A$1:$K$59,MATCH(Research_data!O$1,GLOBE_recoded!$A$1:$K$1,0),FALSE)</f>
        <v>#N/A</v>
      </c>
      <c r="P131" t="e">
        <f>VLOOKUP($B131,GLOBE_recoded!$A$1:$K$59,MATCH(Research_data!P$1,GLOBE_recoded!$A$1:$K$1,0),FALSE)</f>
        <v>#N/A</v>
      </c>
      <c r="Q131" t="e">
        <f>VLOOKUP($B131,GLOBE_recoded!$A$1:$K$59,MATCH(Research_data!Q$1,GLOBE_recoded!$A$1:$K$1,0),FALSE)</f>
        <v>#N/A</v>
      </c>
      <c r="R131" t="e">
        <f>VLOOKUP($B131,GLOBE_recoded!$A$1:$K$59,MATCH(Research_data!R$1,GLOBE_recoded!$A$1:$K$1,0),FALSE)</f>
        <v>#N/A</v>
      </c>
      <c r="S131" t="e">
        <f>VLOOKUP($B131,GLOBE_recoded!$A$1:$K$59,MATCH(Research_data!S$1,GLOBE_recoded!$A$1:$K$1,0),FALSE)</f>
        <v>#N/A</v>
      </c>
      <c r="T131" t="e">
        <f>VLOOKUP($B131,GLOBE_recoded!$A$1:$K$59,MATCH(Research_data!T$1,GLOBE_recoded!$A$1:$K$1,0),FALSE)</f>
        <v>#N/A</v>
      </c>
      <c r="U131" t="e">
        <f>VLOOKUP($B131,GLOBE_recoded!$A$1:$K$59,MATCH(Research_data!U$1,GLOBE_recoded!$A$1:$K$1,0),FALSE)</f>
        <v>#N/A</v>
      </c>
      <c r="V131" t="e">
        <f>VLOOKUP($B131,GLOBE_recoded!$A$1:$K$59,MATCH(Research_data!V$1,GLOBE_recoded!$A$1:$K$1,0),FALSE)</f>
        <v>#N/A</v>
      </c>
    </row>
    <row r="132" spans="1:22" x14ac:dyDescent="0.35">
      <c r="A132" t="s">
        <v>11</v>
      </c>
      <c r="B132" t="s">
        <v>253</v>
      </c>
      <c r="C132">
        <v>2009</v>
      </c>
      <c r="D132">
        <v>5.7009999999999996</v>
      </c>
      <c r="E132">
        <v>10.714</v>
      </c>
      <c r="F132">
        <v>0.90400000000000003</v>
      </c>
      <c r="G132">
        <v>64.760000000000005</v>
      </c>
      <c r="H132">
        <v>0.89600000000000002</v>
      </c>
      <c r="I132">
        <v>3.1E-2</v>
      </c>
      <c r="J132">
        <v>0.50600000000000001</v>
      </c>
      <c r="K132">
        <v>0.70699999999999996</v>
      </c>
      <c r="L132">
        <v>0.42199999999999999</v>
      </c>
      <c r="M132" t="e">
        <f>VLOOKUP($B132,GLOBE_recoded!$A$1:$K$59,MATCH(Research_data!M$1,GLOBE_recoded!$A$1:$K$1,0),FALSE)</f>
        <v>#N/A</v>
      </c>
      <c r="N132" t="e">
        <f>VLOOKUP($B132,GLOBE_recoded!$A$1:$K$59,MATCH(Research_data!N$1,GLOBE_recoded!$A$1:$K$1,0),FALSE)</f>
        <v>#N/A</v>
      </c>
      <c r="O132" t="e">
        <f>VLOOKUP($B132,GLOBE_recoded!$A$1:$K$59,MATCH(Research_data!O$1,GLOBE_recoded!$A$1:$K$1,0),FALSE)</f>
        <v>#N/A</v>
      </c>
      <c r="P132" t="e">
        <f>VLOOKUP($B132,GLOBE_recoded!$A$1:$K$59,MATCH(Research_data!P$1,GLOBE_recoded!$A$1:$K$1,0),FALSE)</f>
        <v>#N/A</v>
      </c>
      <c r="Q132" t="e">
        <f>VLOOKUP($B132,GLOBE_recoded!$A$1:$K$59,MATCH(Research_data!Q$1,GLOBE_recoded!$A$1:$K$1,0),FALSE)</f>
        <v>#N/A</v>
      </c>
      <c r="R132" t="e">
        <f>VLOOKUP($B132,GLOBE_recoded!$A$1:$K$59,MATCH(Research_data!R$1,GLOBE_recoded!$A$1:$K$1,0),FALSE)</f>
        <v>#N/A</v>
      </c>
      <c r="S132" t="e">
        <f>VLOOKUP($B132,GLOBE_recoded!$A$1:$K$59,MATCH(Research_data!S$1,GLOBE_recoded!$A$1:$K$1,0),FALSE)</f>
        <v>#N/A</v>
      </c>
      <c r="T132" t="e">
        <f>VLOOKUP($B132,GLOBE_recoded!$A$1:$K$59,MATCH(Research_data!T$1,GLOBE_recoded!$A$1:$K$1,0),FALSE)</f>
        <v>#N/A</v>
      </c>
      <c r="U132" t="e">
        <f>VLOOKUP($B132,GLOBE_recoded!$A$1:$K$59,MATCH(Research_data!U$1,GLOBE_recoded!$A$1:$K$1,0),FALSE)</f>
        <v>#N/A</v>
      </c>
      <c r="V132" t="e">
        <f>VLOOKUP($B132,GLOBE_recoded!$A$1:$K$59,MATCH(Research_data!V$1,GLOBE_recoded!$A$1:$K$1,0),FALSE)</f>
        <v>#N/A</v>
      </c>
    </row>
    <row r="133" spans="1:22" x14ac:dyDescent="0.35">
      <c r="A133" t="s">
        <v>11</v>
      </c>
      <c r="B133" t="s">
        <v>253</v>
      </c>
      <c r="C133">
        <v>2010</v>
      </c>
      <c r="D133">
        <v>5.9370000000000003</v>
      </c>
      <c r="E133">
        <v>10.728</v>
      </c>
      <c r="F133">
        <v>0.877</v>
      </c>
      <c r="G133">
        <v>65</v>
      </c>
      <c r="H133">
        <v>0.86199999999999999</v>
      </c>
      <c r="I133">
        <v>-8.0000000000000002E-3</v>
      </c>
      <c r="J133">
        <v>0.71499999999999997</v>
      </c>
      <c r="K133">
        <v>0.64100000000000001</v>
      </c>
      <c r="L133">
        <v>0.42299999999999999</v>
      </c>
      <c r="M133" t="e">
        <f>VLOOKUP($B133,GLOBE_recoded!$A$1:$K$59,MATCH(Research_data!M$1,GLOBE_recoded!$A$1:$K$1,0),FALSE)</f>
        <v>#N/A</v>
      </c>
      <c r="N133" t="e">
        <f>VLOOKUP($B133,GLOBE_recoded!$A$1:$K$59,MATCH(Research_data!N$1,GLOBE_recoded!$A$1:$K$1,0),FALSE)</f>
        <v>#N/A</v>
      </c>
      <c r="O133" t="e">
        <f>VLOOKUP($B133,GLOBE_recoded!$A$1:$K$59,MATCH(Research_data!O$1,GLOBE_recoded!$A$1:$K$1,0),FALSE)</f>
        <v>#N/A</v>
      </c>
      <c r="P133" t="e">
        <f>VLOOKUP($B133,GLOBE_recoded!$A$1:$K$59,MATCH(Research_data!P$1,GLOBE_recoded!$A$1:$K$1,0),FALSE)</f>
        <v>#N/A</v>
      </c>
      <c r="Q133" t="e">
        <f>VLOOKUP($B133,GLOBE_recoded!$A$1:$K$59,MATCH(Research_data!Q$1,GLOBE_recoded!$A$1:$K$1,0),FALSE)</f>
        <v>#N/A</v>
      </c>
      <c r="R133" t="e">
        <f>VLOOKUP($B133,GLOBE_recoded!$A$1:$K$59,MATCH(Research_data!R$1,GLOBE_recoded!$A$1:$K$1,0),FALSE)</f>
        <v>#N/A</v>
      </c>
      <c r="S133" t="e">
        <f>VLOOKUP($B133,GLOBE_recoded!$A$1:$K$59,MATCH(Research_data!S$1,GLOBE_recoded!$A$1:$K$1,0),FALSE)</f>
        <v>#N/A</v>
      </c>
      <c r="T133" t="e">
        <f>VLOOKUP($B133,GLOBE_recoded!$A$1:$K$59,MATCH(Research_data!T$1,GLOBE_recoded!$A$1:$K$1,0),FALSE)</f>
        <v>#N/A</v>
      </c>
      <c r="U133" t="e">
        <f>VLOOKUP($B133,GLOBE_recoded!$A$1:$K$59,MATCH(Research_data!U$1,GLOBE_recoded!$A$1:$K$1,0),FALSE)</f>
        <v>#N/A</v>
      </c>
      <c r="V133" t="e">
        <f>VLOOKUP($B133,GLOBE_recoded!$A$1:$K$59,MATCH(Research_data!V$1,GLOBE_recoded!$A$1:$K$1,0),FALSE)</f>
        <v>#N/A</v>
      </c>
    </row>
    <row r="134" spans="1:22" x14ac:dyDescent="0.35">
      <c r="A134" t="s">
        <v>11</v>
      </c>
      <c r="B134" t="s">
        <v>253</v>
      </c>
      <c r="C134">
        <v>2011</v>
      </c>
      <c r="D134">
        <v>4.8239999999999998</v>
      </c>
      <c r="E134">
        <v>10.749000000000001</v>
      </c>
      <c r="F134">
        <v>0.90800000000000003</v>
      </c>
      <c r="G134">
        <v>65.239999999999995</v>
      </c>
      <c r="H134">
        <v>0.87</v>
      </c>
      <c r="I134">
        <v>-6.0999999999999999E-2</v>
      </c>
      <c r="J134">
        <v>0.58299999999999996</v>
      </c>
      <c r="K134">
        <v>0.50600000000000001</v>
      </c>
      <c r="L134">
        <v>0.51400000000000001</v>
      </c>
      <c r="M134" t="e">
        <f>VLOOKUP($B134,GLOBE_recoded!$A$1:$K$59,MATCH(Research_data!M$1,GLOBE_recoded!$A$1:$K$1,0),FALSE)</f>
        <v>#N/A</v>
      </c>
      <c r="N134" t="e">
        <f>VLOOKUP($B134,GLOBE_recoded!$A$1:$K$59,MATCH(Research_data!N$1,GLOBE_recoded!$A$1:$K$1,0),FALSE)</f>
        <v>#N/A</v>
      </c>
      <c r="O134" t="e">
        <f>VLOOKUP($B134,GLOBE_recoded!$A$1:$K$59,MATCH(Research_data!O$1,GLOBE_recoded!$A$1:$K$1,0),FALSE)</f>
        <v>#N/A</v>
      </c>
      <c r="P134" t="e">
        <f>VLOOKUP($B134,GLOBE_recoded!$A$1:$K$59,MATCH(Research_data!P$1,GLOBE_recoded!$A$1:$K$1,0),FALSE)</f>
        <v>#N/A</v>
      </c>
      <c r="Q134" t="e">
        <f>VLOOKUP($B134,GLOBE_recoded!$A$1:$K$59,MATCH(Research_data!Q$1,GLOBE_recoded!$A$1:$K$1,0),FALSE)</f>
        <v>#N/A</v>
      </c>
      <c r="R134" t="e">
        <f>VLOOKUP($B134,GLOBE_recoded!$A$1:$K$59,MATCH(Research_data!R$1,GLOBE_recoded!$A$1:$K$1,0),FALSE)</f>
        <v>#N/A</v>
      </c>
      <c r="S134" t="e">
        <f>VLOOKUP($B134,GLOBE_recoded!$A$1:$K$59,MATCH(Research_data!S$1,GLOBE_recoded!$A$1:$K$1,0),FALSE)</f>
        <v>#N/A</v>
      </c>
      <c r="T134" t="e">
        <f>VLOOKUP($B134,GLOBE_recoded!$A$1:$K$59,MATCH(Research_data!T$1,GLOBE_recoded!$A$1:$K$1,0),FALSE)</f>
        <v>#N/A</v>
      </c>
      <c r="U134" t="e">
        <f>VLOOKUP($B134,GLOBE_recoded!$A$1:$K$59,MATCH(Research_data!U$1,GLOBE_recoded!$A$1:$K$1,0),FALSE)</f>
        <v>#N/A</v>
      </c>
      <c r="V134" t="e">
        <f>VLOOKUP($B134,GLOBE_recoded!$A$1:$K$59,MATCH(Research_data!V$1,GLOBE_recoded!$A$1:$K$1,0),FALSE)</f>
        <v>#N/A</v>
      </c>
    </row>
    <row r="135" spans="1:22" x14ac:dyDescent="0.35">
      <c r="A135" t="s">
        <v>11</v>
      </c>
      <c r="B135" t="s">
        <v>253</v>
      </c>
      <c r="C135">
        <v>2012</v>
      </c>
      <c r="D135">
        <v>5.0270000000000001</v>
      </c>
      <c r="E135">
        <v>10.775</v>
      </c>
      <c r="F135">
        <v>0.91100000000000003</v>
      </c>
      <c r="G135">
        <v>65.48</v>
      </c>
      <c r="H135">
        <v>0.68200000000000005</v>
      </c>
      <c r="J135">
        <v>0.438</v>
      </c>
      <c r="K135">
        <v>0.55900000000000005</v>
      </c>
      <c r="L135">
        <v>0.38100000000000001</v>
      </c>
      <c r="M135" t="e">
        <f>VLOOKUP($B135,GLOBE_recoded!$A$1:$K$59,MATCH(Research_data!M$1,GLOBE_recoded!$A$1:$K$1,0),FALSE)</f>
        <v>#N/A</v>
      </c>
      <c r="N135" t="e">
        <f>VLOOKUP($B135,GLOBE_recoded!$A$1:$K$59,MATCH(Research_data!N$1,GLOBE_recoded!$A$1:$K$1,0),FALSE)</f>
        <v>#N/A</v>
      </c>
      <c r="O135" t="e">
        <f>VLOOKUP($B135,GLOBE_recoded!$A$1:$K$59,MATCH(Research_data!O$1,GLOBE_recoded!$A$1:$K$1,0),FALSE)</f>
        <v>#N/A</v>
      </c>
      <c r="P135" t="e">
        <f>VLOOKUP($B135,GLOBE_recoded!$A$1:$K$59,MATCH(Research_data!P$1,GLOBE_recoded!$A$1:$K$1,0),FALSE)</f>
        <v>#N/A</v>
      </c>
      <c r="Q135" t="e">
        <f>VLOOKUP($B135,GLOBE_recoded!$A$1:$K$59,MATCH(Research_data!Q$1,GLOBE_recoded!$A$1:$K$1,0),FALSE)</f>
        <v>#N/A</v>
      </c>
      <c r="R135" t="e">
        <f>VLOOKUP($B135,GLOBE_recoded!$A$1:$K$59,MATCH(Research_data!R$1,GLOBE_recoded!$A$1:$K$1,0),FALSE)</f>
        <v>#N/A</v>
      </c>
      <c r="S135" t="e">
        <f>VLOOKUP($B135,GLOBE_recoded!$A$1:$K$59,MATCH(Research_data!S$1,GLOBE_recoded!$A$1:$K$1,0),FALSE)</f>
        <v>#N/A</v>
      </c>
      <c r="T135" t="e">
        <f>VLOOKUP($B135,GLOBE_recoded!$A$1:$K$59,MATCH(Research_data!T$1,GLOBE_recoded!$A$1:$K$1,0),FALSE)</f>
        <v>#N/A</v>
      </c>
      <c r="U135" t="e">
        <f>VLOOKUP($B135,GLOBE_recoded!$A$1:$K$59,MATCH(Research_data!U$1,GLOBE_recoded!$A$1:$K$1,0),FALSE)</f>
        <v>#N/A</v>
      </c>
      <c r="V135" t="e">
        <f>VLOOKUP($B135,GLOBE_recoded!$A$1:$K$59,MATCH(Research_data!V$1,GLOBE_recoded!$A$1:$K$1,0),FALSE)</f>
        <v>#N/A</v>
      </c>
    </row>
    <row r="136" spans="1:22" x14ac:dyDescent="0.35">
      <c r="A136" t="s">
        <v>11</v>
      </c>
      <c r="B136" t="s">
        <v>253</v>
      </c>
      <c r="C136">
        <v>2013</v>
      </c>
      <c r="D136">
        <v>6.69</v>
      </c>
      <c r="E136">
        <v>10.798</v>
      </c>
      <c r="F136">
        <v>0.88400000000000001</v>
      </c>
      <c r="G136">
        <v>65.72</v>
      </c>
      <c r="H136">
        <v>0.80900000000000005</v>
      </c>
      <c r="J136">
        <v>0.52500000000000002</v>
      </c>
      <c r="K136">
        <v>0.71099999999999997</v>
      </c>
      <c r="L136">
        <v>0.30599999999999999</v>
      </c>
      <c r="M136" t="e">
        <f>VLOOKUP($B136,GLOBE_recoded!$A$1:$K$59,MATCH(Research_data!M$1,GLOBE_recoded!$A$1:$K$1,0),FALSE)</f>
        <v>#N/A</v>
      </c>
      <c r="N136" t="e">
        <f>VLOOKUP($B136,GLOBE_recoded!$A$1:$K$59,MATCH(Research_data!N$1,GLOBE_recoded!$A$1:$K$1,0),FALSE)</f>
        <v>#N/A</v>
      </c>
      <c r="O136" t="e">
        <f>VLOOKUP($B136,GLOBE_recoded!$A$1:$K$59,MATCH(Research_data!O$1,GLOBE_recoded!$A$1:$K$1,0),FALSE)</f>
        <v>#N/A</v>
      </c>
      <c r="P136" t="e">
        <f>VLOOKUP($B136,GLOBE_recoded!$A$1:$K$59,MATCH(Research_data!P$1,GLOBE_recoded!$A$1:$K$1,0),FALSE)</f>
        <v>#N/A</v>
      </c>
      <c r="Q136" t="e">
        <f>VLOOKUP($B136,GLOBE_recoded!$A$1:$K$59,MATCH(Research_data!Q$1,GLOBE_recoded!$A$1:$K$1,0),FALSE)</f>
        <v>#N/A</v>
      </c>
      <c r="R136" t="e">
        <f>VLOOKUP($B136,GLOBE_recoded!$A$1:$K$59,MATCH(Research_data!R$1,GLOBE_recoded!$A$1:$K$1,0),FALSE)</f>
        <v>#N/A</v>
      </c>
      <c r="S136" t="e">
        <f>VLOOKUP($B136,GLOBE_recoded!$A$1:$K$59,MATCH(Research_data!S$1,GLOBE_recoded!$A$1:$K$1,0),FALSE)</f>
        <v>#N/A</v>
      </c>
      <c r="T136" t="e">
        <f>VLOOKUP($B136,GLOBE_recoded!$A$1:$K$59,MATCH(Research_data!T$1,GLOBE_recoded!$A$1:$K$1,0),FALSE)</f>
        <v>#N/A</v>
      </c>
      <c r="U136" t="e">
        <f>VLOOKUP($B136,GLOBE_recoded!$A$1:$K$59,MATCH(Research_data!U$1,GLOBE_recoded!$A$1:$K$1,0),FALSE)</f>
        <v>#N/A</v>
      </c>
      <c r="V136" t="e">
        <f>VLOOKUP($B136,GLOBE_recoded!$A$1:$K$59,MATCH(Research_data!V$1,GLOBE_recoded!$A$1:$K$1,0),FALSE)</f>
        <v>#N/A</v>
      </c>
    </row>
    <row r="137" spans="1:22" x14ac:dyDescent="0.35">
      <c r="A137" t="s">
        <v>11</v>
      </c>
      <c r="B137" t="s">
        <v>253</v>
      </c>
      <c r="C137">
        <v>2014</v>
      </c>
      <c r="D137">
        <v>6.165</v>
      </c>
      <c r="E137">
        <v>10.802</v>
      </c>
      <c r="G137">
        <v>65.959999999999994</v>
      </c>
      <c r="M137" t="e">
        <f>VLOOKUP($B137,GLOBE_recoded!$A$1:$K$59,MATCH(Research_data!M$1,GLOBE_recoded!$A$1:$K$1,0),FALSE)</f>
        <v>#N/A</v>
      </c>
      <c r="N137" t="e">
        <f>VLOOKUP($B137,GLOBE_recoded!$A$1:$K$59,MATCH(Research_data!N$1,GLOBE_recoded!$A$1:$K$1,0),FALSE)</f>
        <v>#N/A</v>
      </c>
      <c r="O137" t="e">
        <f>VLOOKUP($B137,GLOBE_recoded!$A$1:$K$59,MATCH(Research_data!O$1,GLOBE_recoded!$A$1:$K$1,0),FALSE)</f>
        <v>#N/A</v>
      </c>
      <c r="P137" t="e">
        <f>VLOOKUP($B137,GLOBE_recoded!$A$1:$K$59,MATCH(Research_data!P$1,GLOBE_recoded!$A$1:$K$1,0),FALSE)</f>
        <v>#N/A</v>
      </c>
      <c r="Q137" t="e">
        <f>VLOOKUP($B137,GLOBE_recoded!$A$1:$K$59,MATCH(Research_data!Q$1,GLOBE_recoded!$A$1:$K$1,0),FALSE)</f>
        <v>#N/A</v>
      </c>
      <c r="R137" t="e">
        <f>VLOOKUP($B137,GLOBE_recoded!$A$1:$K$59,MATCH(Research_data!R$1,GLOBE_recoded!$A$1:$K$1,0),FALSE)</f>
        <v>#N/A</v>
      </c>
      <c r="S137" t="e">
        <f>VLOOKUP($B137,GLOBE_recoded!$A$1:$K$59,MATCH(Research_data!S$1,GLOBE_recoded!$A$1:$K$1,0),FALSE)</f>
        <v>#N/A</v>
      </c>
      <c r="T137" t="e">
        <f>VLOOKUP($B137,GLOBE_recoded!$A$1:$K$59,MATCH(Research_data!T$1,GLOBE_recoded!$A$1:$K$1,0),FALSE)</f>
        <v>#N/A</v>
      </c>
      <c r="U137" t="e">
        <f>VLOOKUP($B137,GLOBE_recoded!$A$1:$K$59,MATCH(Research_data!U$1,GLOBE_recoded!$A$1:$K$1,0),FALSE)</f>
        <v>#N/A</v>
      </c>
      <c r="V137" t="e">
        <f>VLOOKUP($B137,GLOBE_recoded!$A$1:$K$59,MATCH(Research_data!V$1,GLOBE_recoded!$A$1:$K$1,0),FALSE)</f>
        <v>#N/A</v>
      </c>
    </row>
    <row r="138" spans="1:22" x14ac:dyDescent="0.35">
      <c r="A138" t="s">
        <v>11</v>
      </c>
      <c r="B138" t="s">
        <v>253</v>
      </c>
      <c r="C138">
        <v>2015</v>
      </c>
      <c r="D138">
        <v>6.0069999999999997</v>
      </c>
      <c r="E138">
        <v>10.788</v>
      </c>
      <c r="F138">
        <v>0.85299999999999998</v>
      </c>
      <c r="G138">
        <v>66.2</v>
      </c>
      <c r="H138">
        <v>0.85</v>
      </c>
      <c r="I138">
        <v>0.106</v>
      </c>
      <c r="K138">
        <v>0.65300000000000002</v>
      </c>
      <c r="L138">
        <v>0.30299999999999999</v>
      </c>
      <c r="M138" t="e">
        <f>VLOOKUP($B138,GLOBE_recoded!$A$1:$K$59,MATCH(Research_data!M$1,GLOBE_recoded!$A$1:$K$1,0),FALSE)</f>
        <v>#N/A</v>
      </c>
      <c r="N138" t="e">
        <f>VLOOKUP($B138,GLOBE_recoded!$A$1:$K$59,MATCH(Research_data!N$1,GLOBE_recoded!$A$1:$K$1,0),FALSE)</f>
        <v>#N/A</v>
      </c>
      <c r="O138" t="e">
        <f>VLOOKUP($B138,GLOBE_recoded!$A$1:$K$59,MATCH(Research_data!O$1,GLOBE_recoded!$A$1:$K$1,0),FALSE)</f>
        <v>#N/A</v>
      </c>
      <c r="P138" t="e">
        <f>VLOOKUP($B138,GLOBE_recoded!$A$1:$K$59,MATCH(Research_data!P$1,GLOBE_recoded!$A$1:$K$1,0),FALSE)</f>
        <v>#N/A</v>
      </c>
      <c r="Q138" t="e">
        <f>VLOOKUP($B138,GLOBE_recoded!$A$1:$K$59,MATCH(Research_data!Q$1,GLOBE_recoded!$A$1:$K$1,0),FALSE)</f>
        <v>#N/A</v>
      </c>
      <c r="R138" t="e">
        <f>VLOOKUP($B138,GLOBE_recoded!$A$1:$K$59,MATCH(Research_data!R$1,GLOBE_recoded!$A$1:$K$1,0),FALSE)</f>
        <v>#N/A</v>
      </c>
      <c r="S138" t="e">
        <f>VLOOKUP($B138,GLOBE_recoded!$A$1:$K$59,MATCH(Research_data!S$1,GLOBE_recoded!$A$1:$K$1,0),FALSE)</f>
        <v>#N/A</v>
      </c>
      <c r="T138" t="e">
        <f>VLOOKUP($B138,GLOBE_recoded!$A$1:$K$59,MATCH(Research_data!T$1,GLOBE_recoded!$A$1:$K$1,0),FALSE)</f>
        <v>#N/A</v>
      </c>
      <c r="U138" t="e">
        <f>VLOOKUP($B138,GLOBE_recoded!$A$1:$K$59,MATCH(Research_data!U$1,GLOBE_recoded!$A$1:$K$1,0),FALSE)</f>
        <v>#N/A</v>
      </c>
      <c r="V138" t="e">
        <f>VLOOKUP($B138,GLOBE_recoded!$A$1:$K$59,MATCH(Research_data!V$1,GLOBE_recoded!$A$1:$K$1,0),FALSE)</f>
        <v>#N/A</v>
      </c>
    </row>
    <row r="139" spans="1:22" x14ac:dyDescent="0.35">
      <c r="A139" t="s">
        <v>11</v>
      </c>
      <c r="B139" t="s">
        <v>253</v>
      </c>
      <c r="C139">
        <v>2016</v>
      </c>
      <c r="D139">
        <v>6.17</v>
      </c>
      <c r="E139">
        <v>10.789</v>
      </c>
      <c r="F139">
        <v>0.86299999999999999</v>
      </c>
      <c r="G139">
        <v>66.125</v>
      </c>
      <c r="H139">
        <v>0.88900000000000001</v>
      </c>
      <c r="I139">
        <v>8.2000000000000003E-2</v>
      </c>
      <c r="K139">
        <v>0.73599999999999999</v>
      </c>
      <c r="L139">
        <v>0.28299999999999997</v>
      </c>
      <c r="M139" t="e">
        <f>VLOOKUP($B139,GLOBE_recoded!$A$1:$K$59,MATCH(Research_data!M$1,GLOBE_recoded!$A$1:$K$1,0),FALSE)</f>
        <v>#N/A</v>
      </c>
      <c r="N139" t="e">
        <f>VLOOKUP($B139,GLOBE_recoded!$A$1:$K$59,MATCH(Research_data!N$1,GLOBE_recoded!$A$1:$K$1,0),FALSE)</f>
        <v>#N/A</v>
      </c>
      <c r="O139" t="e">
        <f>VLOOKUP($B139,GLOBE_recoded!$A$1:$K$59,MATCH(Research_data!O$1,GLOBE_recoded!$A$1:$K$1,0),FALSE)</f>
        <v>#N/A</v>
      </c>
      <c r="P139" t="e">
        <f>VLOOKUP($B139,GLOBE_recoded!$A$1:$K$59,MATCH(Research_data!P$1,GLOBE_recoded!$A$1:$K$1,0),FALSE)</f>
        <v>#N/A</v>
      </c>
      <c r="Q139" t="e">
        <f>VLOOKUP($B139,GLOBE_recoded!$A$1:$K$59,MATCH(Research_data!Q$1,GLOBE_recoded!$A$1:$K$1,0),FALSE)</f>
        <v>#N/A</v>
      </c>
      <c r="R139" t="e">
        <f>VLOOKUP($B139,GLOBE_recoded!$A$1:$K$59,MATCH(Research_data!R$1,GLOBE_recoded!$A$1:$K$1,0),FALSE)</f>
        <v>#N/A</v>
      </c>
      <c r="S139" t="e">
        <f>VLOOKUP($B139,GLOBE_recoded!$A$1:$K$59,MATCH(Research_data!S$1,GLOBE_recoded!$A$1:$K$1,0),FALSE)</f>
        <v>#N/A</v>
      </c>
      <c r="T139" t="e">
        <f>VLOOKUP($B139,GLOBE_recoded!$A$1:$K$59,MATCH(Research_data!T$1,GLOBE_recoded!$A$1:$K$1,0),FALSE)</f>
        <v>#N/A</v>
      </c>
      <c r="U139" t="e">
        <f>VLOOKUP($B139,GLOBE_recoded!$A$1:$K$59,MATCH(Research_data!U$1,GLOBE_recoded!$A$1:$K$1,0),FALSE)</f>
        <v>#N/A</v>
      </c>
      <c r="V139" t="e">
        <f>VLOOKUP($B139,GLOBE_recoded!$A$1:$K$59,MATCH(Research_data!V$1,GLOBE_recoded!$A$1:$K$1,0),FALSE)</f>
        <v>#N/A</v>
      </c>
    </row>
    <row r="140" spans="1:22" x14ac:dyDescent="0.35">
      <c r="A140" t="s">
        <v>11</v>
      </c>
      <c r="B140" t="s">
        <v>253</v>
      </c>
      <c r="C140">
        <v>2017</v>
      </c>
      <c r="D140">
        <v>6.2270000000000003</v>
      </c>
      <c r="E140">
        <v>10.798</v>
      </c>
      <c r="F140">
        <v>0.876</v>
      </c>
      <c r="G140">
        <v>66.05</v>
      </c>
      <c r="H140">
        <v>0.90600000000000003</v>
      </c>
      <c r="I140">
        <v>0.128</v>
      </c>
      <c r="K140">
        <v>0.754</v>
      </c>
      <c r="L140">
        <v>0.28999999999999998</v>
      </c>
      <c r="M140" t="e">
        <f>VLOOKUP($B140,GLOBE_recoded!$A$1:$K$59,MATCH(Research_data!M$1,GLOBE_recoded!$A$1:$K$1,0),FALSE)</f>
        <v>#N/A</v>
      </c>
      <c r="N140" t="e">
        <f>VLOOKUP($B140,GLOBE_recoded!$A$1:$K$59,MATCH(Research_data!N$1,GLOBE_recoded!$A$1:$K$1,0),FALSE)</f>
        <v>#N/A</v>
      </c>
      <c r="O140" t="e">
        <f>VLOOKUP($B140,GLOBE_recoded!$A$1:$K$59,MATCH(Research_data!O$1,GLOBE_recoded!$A$1:$K$1,0),FALSE)</f>
        <v>#N/A</v>
      </c>
      <c r="P140" t="e">
        <f>VLOOKUP($B140,GLOBE_recoded!$A$1:$K$59,MATCH(Research_data!P$1,GLOBE_recoded!$A$1:$K$1,0),FALSE)</f>
        <v>#N/A</v>
      </c>
      <c r="Q140" t="e">
        <f>VLOOKUP($B140,GLOBE_recoded!$A$1:$K$59,MATCH(Research_data!Q$1,GLOBE_recoded!$A$1:$K$1,0),FALSE)</f>
        <v>#N/A</v>
      </c>
      <c r="R140" t="e">
        <f>VLOOKUP($B140,GLOBE_recoded!$A$1:$K$59,MATCH(Research_data!R$1,GLOBE_recoded!$A$1:$K$1,0),FALSE)</f>
        <v>#N/A</v>
      </c>
      <c r="S140" t="e">
        <f>VLOOKUP($B140,GLOBE_recoded!$A$1:$K$59,MATCH(Research_data!S$1,GLOBE_recoded!$A$1:$K$1,0),FALSE)</f>
        <v>#N/A</v>
      </c>
      <c r="T140" t="e">
        <f>VLOOKUP($B140,GLOBE_recoded!$A$1:$K$59,MATCH(Research_data!T$1,GLOBE_recoded!$A$1:$K$1,0),FALSE)</f>
        <v>#N/A</v>
      </c>
      <c r="U140" t="e">
        <f>VLOOKUP($B140,GLOBE_recoded!$A$1:$K$59,MATCH(Research_data!U$1,GLOBE_recoded!$A$1:$K$1,0),FALSE)</f>
        <v>#N/A</v>
      </c>
      <c r="V140" t="e">
        <f>VLOOKUP($B140,GLOBE_recoded!$A$1:$K$59,MATCH(Research_data!V$1,GLOBE_recoded!$A$1:$K$1,0),FALSE)</f>
        <v>#N/A</v>
      </c>
    </row>
    <row r="141" spans="1:22" x14ac:dyDescent="0.35">
      <c r="A141" t="s">
        <v>11</v>
      </c>
      <c r="B141" t="s">
        <v>253</v>
      </c>
      <c r="C141">
        <v>2019</v>
      </c>
      <c r="D141">
        <v>7.0979999999999999</v>
      </c>
      <c r="E141">
        <v>10.815</v>
      </c>
      <c r="F141">
        <v>0.878</v>
      </c>
      <c r="G141">
        <v>65.900000000000006</v>
      </c>
      <c r="H141">
        <v>0.90700000000000003</v>
      </c>
      <c r="I141">
        <v>3.5000000000000003E-2</v>
      </c>
      <c r="K141">
        <v>0.71099999999999997</v>
      </c>
      <c r="L141">
        <v>0.317</v>
      </c>
      <c r="M141" t="e">
        <f>VLOOKUP($B141,GLOBE_recoded!$A$1:$K$59,MATCH(Research_data!M$1,GLOBE_recoded!$A$1:$K$1,0),FALSE)</f>
        <v>#N/A</v>
      </c>
      <c r="N141" t="e">
        <f>VLOOKUP($B141,GLOBE_recoded!$A$1:$K$59,MATCH(Research_data!N$1,GLOBE_recoded!$A$1:$K$1,0),FALSE)</f>
        <v>#N/A</v>
      </c>
      <c r="O141" t="e">
        <f>VLOOKUP($B141,GLOBE_recoded!$A$1:$K$59,MATCH(Research_data!O$1,GLOBE_recoded!$A$1:$K$1,0),FALSE)</f>
        <v>#N/A</v>
      </c>
      <c r="P141" t="e">
        <f>VLOOKUP($B141,GLOBE_recoded!$A$1:$K$59,MATCH(Research_data!P$1,GLOBE_recoded!$A$1:$K$1,0),FALSE)</f>
        <v>#N/A</v>
      </c>
      <c r="Q141" t="e">
        <f>VLOOKUP($B141,GLOBE_recoded!$A$1:$K$59,MATCH(Research_data!Q$1,GLOBE_recoded!$A$1:$K$1,0),FALSE)</f>
        <v>#N/A</v>
      </c>
      <c r="R141" t="e">
        <f>VLOOKUP($B141,GLOBE_recoded!$A$1:$K$59,MATCH(Research_data!R$1,GLOBE_recoded!$A$1:$K$1,0),FALSE)</f>
        <v>#N/A</v>
      </c>
      <c r="S141" t="e">
        <f>VLOOKUP($B141,GLOBE_recoded!$A$1:$K$59,MATCH(Research_data!S$1,GLOBE_recoded!$A$1:$K$1,0),FALSE)</f>
        <v>#N/A</v>
      </c>
      <c r="T141" t="e">
        <f>VLOOKUP($B141,GLOBE_recoded!$A$1:$K$59,MATCH(Research_data!T$1,GLOBE_recoded!$A$1:$K$1,0),FALSE)</f>
        <v>#N/A</v>
      </c>
      <c r="U141" t="e">
        <f>VLOOKUP($B141,GLOBE_recoded!$A$1:$K$59,MATCH(Research_data!U$1,GLOBE_recoded!$A$1:$K$1,0),FALSE)</f>
        <v>#N/A</v>
      </c>
      <c r="V141" t="e">
        <f>VLOOKUP($B141,GLOBE_recoded!$A$1:$K$59,MATCH(Research_data!V$1,GLOBE_recoded!$A$1:$K$1,0),FALSE)</f>
        <v>#N/A</v>
      </c>
    </row>
    <row r="142" spans="1:22" x14ac:dyDescent="0.35">
      <c r="A142" t="s">
        <v>11</v>
      </c>
      <c r="B142" t="s">
        <v>253</v>
      </c>
      <c r="C142">
        <v>2020</v>
      </c>
      <c r="D142">
        <v>6.173</v>
      </c>
      <c r="E142">
        <v>10.779</v>
      </c>
      <c r="F142">
        <v>0.84799999999999998</v>
      </c>
      <c r="G142">
        <v>65.825000000000003</v>
      </c>
      <c r="H142">
        <v>0.94499999999999995</v>
      </c>
      <c r="I142">
        <v>0.115</v>
      </c>
      <c r="K142">
        <v>0.73</v>
      </c>
      <c r="L142">
        <v>0.29699999999999999</v>
      </c>
      <c r="M142" t="e">
        <f>VLOOKUP($B142,GLOBE_recoded!$A$1:$K$59,MATCH(Research_data!M$1,GLOBE_recoded!$A$1:$K$1,0),FALSE)</f>
        <v>#N/A</v>
      </c>
      <c r="N142" t="e">
        <f>VLOOKUP($B142,GLOBE_recoded!$A$1:$K$59,MATCH(Research_data!N$1,GLOBE_recoded!$A$1:$K$1,0),FALSE)</f>
        <v>#N/A</v>
      </c>
      <c r="O142" t="e">
        <f>VLOOKUP($B142,GLOBE_recoded!$A$1:$K$59,MATCH(Research_data!O$1,GLOBE_recoded!$A$1:$K$1,0),FALSE)</f>
        <v>#N/A</v>
      </c>
      <c r="P142" t="e">
        <f>VLOOKUP($B142,GLOBE_recoded!$A$1:$K$59,MATCH(Research_data!P$1,GLOBE_recoded!$A$1:$K$1,0),FALSE)</f>
        <v>#N/A</v>
      </c>
      <c r="Q142" t="e">
        <f>VLOOKUP($B142,GLOBE_recoded!$A$1:$K$59,MATCH(Research_data!Q$1,GLOBE_recoded!$A$1:$K$1,0),FALSE)</f>
        <v>#N/A</v>
      </c>
      <c r="R142" t="e">
        <f>VLOOKUP($B142,GLOBE_recoded!$A$1:$K$59,MATCH(Research_data!R$1,GLOBE_recoded!$A$1:$K$1,0),FALSE)</f>
        <v>#N/A</v>
      </c>
      <c r="S142" t="e">
        <f>VLOOKUP($B142,GLOBE_recoded!$A$1:$K$59,MATCH(Research_data!S$1,GLOBE_recoded!$A$1:$K$1,0),FALSE)</f>
        <v>#N/A</v>
      </c>
      <c r="T142" t="e">
        <f>VLOOKUP($B142,GLOBE_recoded!$A$1:$K$59,MATCH(Research_data!T$1,GLOBE_recoded!$A$1:$K$1,0),FALSE)</f>
        <v>#N/A</v>
      </c>
      <c r="U142" t="e">
        <f>VLOOKUP($B142,GLOBE_recoded!$A$1:$K$59,MATCH(Research_data!U$1,GLOBE_recoded!$A$1:$K$1,0),FALSE)</f>
        <v>#N/A</v>
      </c>
      <c r="V142" t="e">
        <f>VLOOKUP($B142,GLOBE_recoded!$A$1:$K$59,MATCH(Research_data!V$1,GLOBE_recoded!$A$1:$K$1,0),FALSE)</f>
        <v>#N/A</v>
      </c>
    </row>
    <row r="143" spans="1:22" x14ac:dyDescent="0.35">
      <c r="A143" t="s">
        <v>11</v>
      </c>
      <c r="B143" t="s">
        <v>253</v>
      </c>
      <c r="C143">
        <v>2023</v>
      </c>
      <c r="D143">
        <v>5.9589999999999996</v>
      </c>
      <c r="E143">
        <v>10.877000000000001</v>
      </c>
      <c r="F143">
        <v>0.81699999999999995</v>
      </c>
      <c r="G143">
        <v>65.599999999999994</v>
      </c>
      <c r="H143">
        <v>0.86899999999999999</v>
      </c>
      <c r="I143">
        <v>0.155</v>
      </c>
      <c r="K143">
        <v>0.67100000000000004</v>
      </c>
      <c r="L143">
        <v>0.33600000000000002</v>
      </c>
      <c r="M143" t="e">
        <f>VLOOKUP($B143,GLOBE_recoded!$A$1:$K$59,MATCH(Research_data!M$1,GLOBE_recoded!$A$1:$K$1,0),FALSE)</f>
        <v>#N/A</v>
      </c>
      <c r="N143" t="e">
        <f>VLOOKUP($B143,GLOBE_recoded!$A$1:$K$59,MATCH(Research_data!N$1,GLOBE_recoded!$A$1:$K$1,0),FALSE)</f>
        <v>#N/A</v>
      </c>
      <c r="O143" t="e">
        <f>VLOOKUP($B143,GLOBE_recoded!$A$1:$K$59,MATCH(Research_data!O$1,GLOBE_recoded!$A$1:$K$1,0),FALSE)</f>
        <v>#N/A</v>
      </c>
      <c r="P143" t="e">
        <f>VLOOKUP($B143,GLOBE_recoded!$A$1:$K$59,MATCH(Research_data!P$1,GLOBE_recoded!$A$1:$K$1,0),FALSE)</f>
        <v>#N/A</v>
      </c>
      <c r="Q143" t="e">
        <f>VLOOKUP($B143,GLOBE_recoded!$A$1:$K$59,MATCH(Research_data!Q$1,GLOBE_recoded!$A$1:$K$1,0),FALSE)</f>
        <v>#N/A</v>
      </c>
      <c r="R143" t="e">
        <f>VLOOKUP($B143,GLOBE_recoded!$A$1:$K$59,MATCH(Research_data!R$1,GLOBE_recoded!$A$1:$K$1,0),FALSE)</f>
        <v>#N/A</v>
      </c>
      <c r="S143" t="e">
        <f>VLOOKUP($B143,GLOBE_recoded!$A$1:$K$59,MATCH(Research_data!S$1,GLOBE_recoded!$A$1:$K$1,0),FALSE)</f>
        <v>#N/A</v>
      </c>
      <c r="T143" t="e">
        <f>VLOOKUP($B143,GLOBE_recoded!$A$1:$K$59,MATCH(Research_data!T$1,GLOBE_recoded!$A$1:$K$1,0),FALSE)</f>
        <v>#N/A</v>
      </c>
      <c r="U143" t="e">
        <f>VLOOKUP($B143,GLOBE_recoded!$A$1:$K$59,MATCH(Research_data!U$1,GLOBE_recoded!$A$1:$K$1,0),FALSE)</f>
        <v>#N/A</v>
      </c>
      <c r="V143" t="e">
        <f>VLOOKUP($B143,GLOBE_recoded!$A$1:$K$59,MATCH(Research_data!V$1,GLOBE_recoded!$A$1:$K$1,0),FALSE)</f>
        <v>#N/A</v>
      </c>
    </row>
    <row r="144" spans="1:22" x14ac:dyDescent="0.35">
      <c r="A144" t="s">
        <v>12</v>
      </c>
      <c r="B144" t="s">
        <v>254</v>
      </c>
      <c r="C144">
        <v>2006</v>
      </c>
      <c r="D144">
        <v>4.319</v>
      </c>
      <c r="E144">
        <v>7.94</v>
      </c>
      <c r="F144">
        <v>0.67200000000000004</v>
      </c>
      <c r="G144">
        <v>59.12</v>
      </c>
      <c r="H144">
        <v>0.61199999999999999</v>
      </c>
      <c r="I144">
        <v>5.1999999999999998E-2</v>
      </c>
      <c r="J144">
        <v>0.78600000000000003</v>
      </c>
      <c r="K144">
        <v>0.45900000000000002</v>
      </c>
      <c r="L144">
        <v>0.32100000000000001</v>
      </c>
      <c r="M144" t="e">
        <f>VLOOKUP($B144,GLOBE_recoded!$A$1:$K$59,MATCH(Research_data!M$1,GLOBE_recoded!$A$1:$K$1,0),FALSE)</f>
        <v>#N/A</v>
      </c>
      <c r="N144" t="e">
        <f>VLOOKUP($B144,GLOBE_recoded!$A$1:$K$59,MATCH(Research_data!N$1,GLOBE_recoded!$A$1:$K$1,0),FALSE)</f>
        <v>#N/A</v>
      </c>
      <c r="O144" t="e">
        <f>VLOOKUP($B144,GLOBE_recoded!$A$1:$K$59,MATCH(Research_data!O$1,GLOBE_recoded!$A$1:$K$1,0),FALSE)</f>
        <v>#N/A</v>
      </c>
      <c r="P144" t="e">
        <f>VLOOKUP($B144,GLOBE_recoded!$A$1:$K$59,MATCH(Research_data!P$1,GLOBE_recoded!$A$1:$K$1,0),FALSE)</f>
        <v>#N/A</v>
      </c>
      <c r="Q144" t="e">
        <f>VLOOKUP($B144,GLOBE_recoded!$A$1:$K$59,MATCH(Research_data!Q$1,GLOBE_recoded!$A$1:$K$1,0),FALSE)</f>
        <v>#N/A</v>
      </c>
      <c r="R144" t="e">
        <f>VLOOKUP($B144,GLOBE_recoded!$A$1:$K$59,MATCH(Research_data!R$1,GLOBE_recoded!$A$1:$K$1,0),FALSE)</f>
        <v>#N/A</v>
      </c>
      <c r="S144" t="e">
        <f>VLOOKUP($B144,GLOBE_recoded!$A$1:$K$59,MATCH(Research_data!S$1,GLOBE_recoded!$A$1:$K$1,0),FALSE)</f>
        <v>#N/A</v>
      </c>
      <c r="T144" t="e">
        <f>VLOOKUP($B144,GLOBE_recoded!$A$1:$K$59,MATCH(Research_data!T$1,GLOBE_recoded!$A$1:$K$1,0),FALSE)</f>
        <v>#N/A</v>
      </c>
      <c r="U144" t="e">
        <f>VLOOKUP($B144,GLOBE_recoded!$A$1:$K$59,MATCH(Research_data!U$1,GLOBE_recoded!$A$1:$K$1,0),FALSE)</f>
        <v>#N/A</v>
      </c>
      <c r="V144" t="e">
        <f>VLOOKUP($B144,GLOBE_recoded!$A$1:$K$59,MATCH(Research_data!V$1,GLOBE_recoded!$A$1:$K$1,0),FALSE)</f>
        <v>#N/A</v>
      </c>
    </row>
    <row r="145" spans="1:22" x14ac:dyDescent="0.35">
      <c r="A145" t="s">
        <v>12</v>
      </c>
      <c r="B145" t="s">
        <v>254</v>
      </c>
      <c r="C145">
        <v>2007</v>
      </c>
      <c r="D145">
        <v>4.6070000000000002</v>
      </c>
      <c r="E145">
        <v>7.9969999999999999</v>
      </c>
      <c r="F145">
        <v>0.51400000000000001</v>
      </c>
      <c r="G145">
        <v>59.64</v>
      </c>
      <c r="H145">
        <v>0.60499999999999998</v>
      </c>
      <c r="I145">
        <v>2.4E-2</v>
      </c>
      <c r="J145">
        <v>0.80600000000000005</v>
      </c>
      <c r="K145">
        <v>0.48399999999999999</v>
      </c>
      <c r="L145">
        <v>0.313</v>
      </c>
      <c r="M145" t="e">
        <f>VLOOKUP($B145,GLOBE_recoded!$A$1:$K$59,MATCH(Research_data!M$1,GLOBE_recoded!$A$1:$K$1,0),FALSE)</f>
        <v>#N/A</v>
      </c>
      <c r="N145" t="e">
        <f>VLOOKUP($B145,GLOBE_recoded!$A$1:$K$59,MATCH(Research_data!N$1,GLOBE_recoded!$A$1:$K$1,0),FALSE)</f>
        <v>#N/A</v>
      </c>
      <c r="O145" t="e">
        <f>VLOOKUP($B145,GLOBE_recoded!$A$1:$K$59,MATCH(Research_data!O$1,GLOBE_recoded!$A$1:$K$1,0),FALSE)</f>
        <v>#N/A</v>
      </c>
      <c r="P145" t="e">
        <f>VLOOKUP($B145,GLOBE_recoded!$A$1:$K$59,MATCH(Research_data!P$1,GLOBE_recoded!$A$1:$K$1,0),FALSE)</f>
        <v>#N/A</v>
      </c>
      <c r="Q145" t="e">
        <f>VLOOKUP($B145,GLOBE_recoded!$A$1:$K$59,MATCH(Research_data!Q$1,GLOBE_recoded!$A$1:$K$1,0),FALSE)</f>
        <v>#N/A</v>
      </c>
      <c r="R145" t="e">
        <f>VLOOKUP($B145,GLOBE_recoded!$A$1:$K$59,MATCH(Research_data!R$1,GLOBE_recoded!$A$1:$K$1,0),FALSE)</f>
        <v>#N/A</v>
      </c>
      <c r="S145" t="e">
        <f>VLOOKUP($B145,GLOBE_recoded!$A$1:$K$59,MATCH(Research_data!S$1,GLOBE_recoded!$A$1:$K$1,0),FALSE)</f>
        <v>#N/A</v>
      </c>
      <c r="T145" t="e">
        <f>VLOOKUP($B145,GLOBE_recoded!$A$1:$K$59,MATCH(Research_data!T$1,GLOBE_recoded!$A$1:$K$1,0),FALSE)</f>
        <v>#N/A</v>
      </c>
      <c r="U145" t="e">
        <f>VLOOKUP($B145,GLOBE_recoded!$A$1:$K$59,MATCH(Research_data!U$1,GLOBE_recoded!$A$1:$K$1,0),FALSE)</f>
        <v>#N/A</v>
      </c>
      <c r="V145" t="e">
        <f>VLOOKUP($B145,GLOBE_recoded!$A$1:$K$59,MATCH(Research_data!V$1,GLOBE_recoded!$A$1:$K$1,0),FALSE)</f>
        <v>#N/A</v>
      </c>
    </row>
    <row r="146" spans="1:22" x14ac:dyDescent="0.35">
      <c r="A146" t="s">
        <v>12</v>
      </c>
      <c r="B146" t="s">
        <v>254</v>
      </c>
      <c r="C146">
        <v>2008</v>
      </c>
      <c r="D146">
        <v>5.0519999999999996</v>
      </c>
      <c r="E146">
        <v>8.0470000000000006</v>
      </c>
      <c r="F146">
        <v>0.46700000000000003</v>
      </c>
      <c r="G146">
        <v>60.16</v>
      </c>
      <c r="H146">
        <v>0.60599999999999998</v>
      </c>
      <c r="I146">
        <v>-0.06</v>
      </c>
      <c r="J146">
        <v>0.80200000000000005</v>
      </c>
      <c r="K146">
        <v>0.54500000000000004</v>
      </c>
      <c r="L146">
        <v>0.23200000000000001</v>
      </c>
      <c r="M146" t="e">
        <f>VLOOKUP($B146,GLOBE_recoded!$A$1:$K$59,MATCH(Research_data!M$1,GLOBE_recoded!$A$1:$K$1,0),FALSE)</f>
        <v>#N/A</v>
      </c>
      <c r="N146" t="e">
        <f>VLOOKUP($B146,GLOBE_recoded!$A$1:$K$59,MATCH(Research_data!N$1,GLOBE_recoded!$A$1:$K$1,0),FALSE)</f>
        <v>#N/A</v>
      </c>
      <c r="O146" t="e">
        <f>VLOOKUP($B146,GLOBE_recoded!$A$1:$K$59,MATCH(Research_data!O$1,GLOBE_recoded!$A$1:$K$1,0),FALSE)</f>
        <v>#N/A</v>
      </c>
      <c r="P146" t="e">
        <f>VLOOKUP($B146,GLOBE_recoded!$A$1:$K$59,MATCH(Research_data!P$1,GLOBE_recoded!$A$1:$K$1,0),FALSE)</f>
        <v>#N/A</v>
      </c>
      <c r="Q146" t="e">
        <f>VLOOKUP($B146,GLOBE_recoded!$A$1:$K$59,MATCH(Research_data!Q$1,GLOBE_recoded!$A$1:$K$1,0),FALSE)</f>
        <v>#N/A</v>
      </c>
      <c r="R146" t="e">
        <f>VLOOKUP($B146,GLOBE_recoded!$A$1:$K$59,MATCH(Research_data!R$1,GLOBE_recoded!$A$1:$K$1,0),FALSE)</f>
        <v>#N/A</v>
      </c>
      <c r="S146" t="e">
        <f>VLOOKUP($B146,GLOBE_recoded!$A$1:$K$59,MATCH(Research_data!S$1,GLOBE_recoded!$A$1:$K$1,0),FALSE)</f>
        <v>#N/A</v>
      </c>
      <c r="T146" t="e">
        <f>VLOOKUP($B146,GLOBE_recoded!$A$1:$K$59,MATCH(Research_data!T$1,GLOBE_recoded!$A$1:$K$1,0),FALSE)</f>
        <v>#N/A</v>
      </c>
      <c r="U146" t="e">
        <f>VLOOKUP($B146,GLOBE_recoded!$A$1:$K$59,MATCH(Research_data!U$1,GLOBE_recoded!$A$1:$K$1,0),FALSE)</f>
        <v>#N/A</v>
      </c>
      <c r="V146" t="e">
        <f>VLOOKUP($B146,GLOBE_recoded!$A$1:$K$59,MATCH(Research_data!V$1,GLOBE_recoded!$A$1:$K$1,0),FALSE)</f>
        <v>#N/A</v>
      </c>
    </row>
    <row r="147" spans="1:22" x14ac:dyDescent="0.35">
      <c r="A147" t="s">
        <v>12</v>
      </c>
      <c r="B147" t="s">
        <v>254</v>
      </c>
      <c r="C147">
        <v>2009</v>
      </c>
      <c r="D147">
        <v>5.0830000000000002</v>
      </c>
      <c r="E147">
        <v>8.0869999999999997</v>
      </c>
      <c r="F147">
        <v>0.52800000000000002</v>
      </c>
      <c r="G147">
        <v>60.68</v>
      </c>
      <c r="H147">
        <v>0.63100000000000001</v>
      </c>
      <c r="I147">
        <v>-9.0999999999999998E-2</v>
      </c>
      <c r="J147">
        <v>0.77600000000000002</v>
      </c>
      <c r="K147">
        <v>0.50600000000000001</v>
      </c>
      <c r="L147">
        <v>0.223</v>
      </c>
      <c r="M147" t="e">
        <f>VLOOKUP($B147,GLOBE_recoded!$A$1:$K$59,MATCH(Research_data!M$1,GLOBE_recoded!$A$1:$K$1,0),FALSE)</f>
        <v>#N/A</v>
      </c>
      <c r="N147" t="e">
        <f>VLOOKUP($B147,GLOBE_recoded!$A$1:$K$59,MATCH(Research_data!N$1,GLOBE_recoded!$A$1:$K$1,0),FALSE)</f>
        <v>#N/A</v>
      </c>
      <c r="O147" t="e">
        <f>VLOOKUP($B147,GLOBE_recoded!$A$1:$K$59,MATCH(Research_data!O$1,GLOBE_recoded!$A$1:$K$1,0),FALSE)</f>
        <v>#N/A</v>
      </c>
      <c r="P147" t="e">
        <f>VLOOKUP($B147,GLOBE_recoded!$A$1:$K$59,MATCH(Research_data!P$1,GLOBE_recoded!$A$1:$K$1,0),FALSE)</f>
        <v>#N/A</v>
      </c>
      <c r="Q147" t="e">
        <f>VLOOKUP($B147,GLOBE_recoded!$A$1:$K$59,MATCH(Research_data!Q$1,GLOBE_recoded!$A$1:$K$1,0),FALSE)</f>
        <v>#N/A</v>
      </c>
      <c r="R147" t="e">
        <f>VLOOKUP($B147,GLOBE_recoded!$A$1:$K$59,MATCH(Research_data!R$1,GLOBE_recoded!$A$1:$K$1,0),FALSE)</f>
        <v>#N/A</v>
      </c>
      <c r="S147" t="e">
        <f>VLOOKUP($B147,GLOBE_recoded!$A$1:$K$59,MATCH(Research_data!S$1,GLOBE_recoded!$A$1:$K$1,0),FALSE)</f>
        <v>#N/A</v>
      </c>
      <c r="T147" t="e">
        <f>VLOOKUP($B147,GLOBE_recoded!$A$1:$K$59,MATCH(Research_data!T$1,GLOBE_recoded!$A$1:$K$1,0),FALSE)</f>
        <v>#N/A</v>
      </c>
      <c r="U147" t="e">
        <f>VLOOKUP($B147,GLOBE_recoded!$A$1:$K$59,MATCH(Research_data!U$1,GLOBE_recoded!$A$1:$K$1,0),FALSE)</f>
        <v>#N/A</v>
      </c>
      <c r="V147" t="e">
        <f>VLOOKUP($B147,GLOBE_recoded!$A$1:$K$59,MATCH(Research_data!V$1,GLOBE_recoded!$A$1:$K$1,0),FALSE)</f>
        <v>#N/A</v>
      </c>
    </row>
    <row r="148" spans="1:22" x14ac:dyDescent="0.35">
      <c r="A148" t="s">
        <v>12</v>
      </c>
      <c r="B148" t="s">
        <v>254</v>
      </c>
      <c r="C148">
        <v>2010</v>
      </c>
      <c r="D148">
        <v>4.8579999999999997</v>
      </c>
      <c r="E148">
        <v>8.1300000000000008</v>
      </c>
      <c r="F148">
        <v>0.54900000000000004</v>
      </c>
      <c r="G148">
        <v>61.2</v>
      </c>
      <c r="H148">
        <v>0.65900000000000003</v>
      </c>
      <c r="I148">
        <v>-3.3000000000000002E-2</v>
      </c>
      <c r="J148">
        <v>0.77400000000000002</v>
      </c>
      <c r="K148">
        <v>0.496</v>
      </c>
      <c r="L148">
        <v>0.29199999999999998</v>
      </c>
      <c r="M148" t="e">
        <f>VLOOKUP($B148,GLOBE_recoded!$A$1:$K$59,MATCH(Research_data!M$1,GLOBE_recoded!$A$1:$K$1,0),FALSE)</f>
        <v>#N/A</v>
      </c>
      <c r="N148" t="e">
        <f>VLOOKUP($B148,GLOBE_recoded!$A$1:$K$59,MATCH(Research_data!N$1,GLOBE_recoded!$A$1:$K$1,0),FALSE)</f>
        <v>#N/A</v>
      </c>
      <c r="O148" t="e">
        <f>VLOOKUP($B148,GLOBE_recoded!$A$1:$K$59,MATCH(Research_data!O$1,GLOBE_recoded!$A$1:$K$1,0),FALSE)</f>
        <v>#N/A</v>
      </c>
      <c r="P148" t="e">
        <f>VLOOKUP($B148,GLOBE_recoded!$A$1:$K$59,MATCH(Research_data!P$1,GLOBE_recoded!$A$1:$K$1,0),FALSE)</f>
        <v>#N/A</v>
      </c>
      <c r="Q148" t="e">
        <f>VLOOKUP($B148,GLOBE_recoded!$A$1:$K$59,MATCH(Research_data!Q$1,GLOBE_recoded!$A$1:$K$1,0),FALSE)</f>
        <v>#N/A</v>
      </c>
      <c r="R148" t="e">
        <f>VLOOKUP($B148,GLOBE_recoded!$A$1:$K$59,MATCH(Research_data!R$1,GLOBE_recoded!$A$1:$K$1,0),FALSE)</f>
        <v>#N/A</v>
      </c>
      <c r="S148" t="e">
        <f>VLOOKUP($B148,GLOBE_recoded!$A$1:$K$59,MATCH(Research_data!S$1,GLOBE_recoded!$A$1:$K$1,0),FALSE)</f>
        <v>#N/A</v>
      </c>
      <c r="T148" t="e">
        <f>VLOOKUP($B148,GLOBE_recoded!$A$1:$K$59,MATCH(Research_data!T$1,GLOBE_recoded!$A$1:$K$1,0),FALSE)</f>
        <v>#N/A</v>
      </c>
      <c r="U148" t="e">
        <f>VLOOKUP($B148,GLOBE_recoded!$A$1:$K$59,MATCH(Research_data!U$1,GLOBE_recoded!$A$1:$K$1,0),FALSE)</f>
        <v>#N/A</v>
      </c>
      <c r="V148" t="e">
        <f>VLOOKUP($B148,GLOBE_recoded!$A$1:$K$59,MATCH(Research_data!V$1,GLOBE_recoded!$A$1:$K$1,0),FALSE)</f>
        <v>#N/A</v>
      </c>
    </row>
    <row r="149" spans="1:22" x14ac:dyDescent="0.35">
      <c r="A149" t="s">
        <v>12</v>
      </c>
      <c r="B149" t="s">
        <v>254</v>
      </c>
      <c r="C149">
        <v>2011</v>
      </c>
      <c r="D149">
        <v>4.9859999999999998</v>
      </c>
      <c r="E149">
        <v>8.1809999999999992</v>
      </c>
      <c r="F149">
        <v>0.60599999999999998</v>
      </c>
      <c r="G149">
        <v>61.72</v>
      </c>
      <c r="H149">
        <v>0.83799999999999997</v>
      </c>
      <c r="I149">
        <v>-8.5999999999999993E-2</v>
      </c>
      <c r="J149">
        <v>0.75700000000000001</v>
      </c>
      <c r="K149">
        <v>0.501</v>
      </c>
      <c r="L149">
        <v>0.23499999999999999</v>
      </c>
      <c r="M149" t="e">
        <f>VLOOKUP($B149,GLOBE_recoded!$A$1:$K$59,MATCH(Research_data!M$1,GLOBE_recoded!$A$1:$K$1,0),FALSE)</f>
        <v>#N/A</v>
      </c>
      <c r="N149" t="e">
        <f>VLOOKUP($B149,GLOBE_recoded!$A$1:$K$59,MATCH(Research_data!N$1,GLOBE_recoded!$A$1:$K$1,0),FALSE)</f>
        <v>#N/A</v>
      </c>
      <c r="O149" t="e">
        <f>VLOOKUP($B149,GLOBE_recoded!$A$1:$K$59,MATCH(Research_data!O$1,GLOBE_recoded!$A$1:$K$1,0),FALSE)</f>
        <v>#N/A</v>
      </c>
      <c r="P149" t="e">
        <f>VLOOKUP($B149,GLOBE_recoded!$A$1:$K$59,MATCH(Research_data!P$1,GLOBE_recoded!$A$1:$K$1,0),FALSE)</f>
        <v>#N/A</v>
      </c>
      <c r="Q149" t="e">
        <f>VLOOKUP($B149,GLOBE_recoded!$A$1:$K$59,MATCH(Research_data!Q$1,GLOBE_recoded!$A$1:$K$1,0),FALSE)</f>
        <v>#N/A</v>
      </c>
      <c r="R149" t="e">
        <f>VLOOKUP($B149,GLOBE_recoded!$A$1:$K$59,MATCH(Research_data!R$1,GLOBE_recoded!$A$1:$K$1,0),FALSE)</f>
        <v>#N/A</v>
      </c>
      <c r="S149" t="e">
        <f>VLOOKUP($B149,GLOBE_recoded!$A$1:$K$59,MATCH(Research_data!S$1,GLOBE_recoded!$A$1:$K$1,0),FALSE)</f>
        <v>#N/A</v>
      </c>
      <c r="T149" t="e">
        <f>VLOOKUP($B149,GLOBE_recoded!$A$1:$K$59,MATCH(Research_data!T$1,GLOBE_recoded!$A$1:$K$1,0),FALSE)</f>
        <v>#N/A</v>
      </c>
      <c r="U149" t="e">
        <f>VLOOKUP($B149,GLOBE_recoded!$A$1:$K$59,MATCH(Research_data!U$1,GLOBE_recoded!$A$1:$K$1,0),FALSE)</f>
        <v>#N/A</v>
      </c>
      <c r="V149" t="e">
        <f>VLOOKUP($B149,GLOBE_recoded!$A$1:$K$59,MATCH(Research_data!V$1,GLOBE_recoded!$A$1:$K$1,0),FALSE)</f>
        <v>#N/A</v>
      </c>
    </row>
    <row r="150" spans="1:22" x14ac:dyDescent="0.35">
      <c r="A150" t="s">
        <v>12</v>
      </c>
      <c r="B150" t="s">
        <v>254</v>
      </c>
      <c r="C150">
        <v>2012</v>
      </c>
      <c r="D150">
        <v>4.7240000000000002</v>
      </c>
      <c r="E150">
        <v>8.2309999999999999</v>
      </c>
      <c r="F150">
        <v>0.58199999999999996</v>
      </c>
      <c r="G150">
        <v>62.24</v>
      </c>
      <c r="H150">
        <v>0.66800000000000004</v>
      </c>
      <c r="I150">
        <v>-5.0999999999999997E-2</v>
      </c>
      <c r="J150">
        <v>0.76500000000000001</v>
      </c>
      <c r="K150">
        <v>0.53700000000000003</v>
      </c>
      <c r="L150">
        <v>0.183</v>
      </c>
      <c r="M150" t="e">
        <f>VLOOKUP($B150,GLOBE_recoded!$A$1:$K$59,MATCH(Research_data!M$1,GLOBE_recoded!$A$1:$K$1,0),FALSE)</f>
        <v>#N/A</v>
      </c>
      <c r="N150" t="e">
        <f>VLOOKUP($B150,GLOBE_recoded!$A$1:$K$59,MATCH(Research_data!N$1,GLOBE_recoded!$A$1:$K$1,0),FALSE)</f>
        <v>#N/A</v>
      </c>
      <c r="O150" t="e">
        <f>VLOOKUP($B150,GLOBE_recoded!$A$1:$K$59,MATCH(Research_data!O$1,GLOBE_recoded!$A$1:$K$1,0),FALSE)</f>
        <v>#N/A</v>
      </c>
      <c r="P150" t="e">
        <f>VLOOKUP($B150,GLOBE_recoded!$A$1:$K$59,MATCH(Research_data!P$1,GLOBE_recoded!$A$1:$K$1,0),FALSE)</f>
        <v>#N/A</v>
      </c>
      <c r="Q150" t="e">
        <f>VLOOKUP($B150,GLOBE_recoded!$A$1:$K$59,MATCH(Research_data!Q$1,GLOBE_recoded!$A$1:$K$1,0),FALSE)</f>
        <v>#N/A</v>
      </c>
      <c r="R150" t="e">
        <f>VLOOKUP($B150,GLOBE_recoded!$A$1:$K$59,MATCH(Research_data!R$1,GLOBE_recoded!$A$1:$K$1,0),FALSE)</f>
        <v>#N/A</v>
      </c>
      <c r="S150" t="e">
        <f>VLOOKUP($B150,GLOBE_recoded!$A$1:$K$59,MATCH(Research_data!S$1,GLOBE_recoded!$A$1:$K$1,0),FALSE)</f>
        <v>#N/A</v>
      </c>
      <c r="T150" t="e">
        <f>VLOOKUP($B150,GLOBE_recoded!$A$1:$K$59,MATCH(Research_data!T$1,GLOBE_recoded!$A$1:$K$1,0),FALSE)</f>
        <v>#N/A</v>
      </c>
      <c r="U150" t="e">
        <f>VLOOKUP($B150,GLOBE_recoded!$A$1:$K$59,MATCH(Research_data!U$1,GLOBE_recoded!$A$1:$K$1,0),FALSE)</f>
        <v>#N/A</v>
      </c>
      <c r="V150" t="e">
        <f>VLOOKUP($B150,GLOBE_recoded!$A$1:$K$59,MATCH(Research_data!V$1,GLOBE_recoded!$A$1:$K$1,0),FALSE)</f>
        <v>#N/A</v>
      </c>
    </row>
    <row r="151" spans="1:22" x14ac:dyDescent="0.35">
      <c r="A151" t="s">
        <v>12</v>
      </c>
      <c r="B151" t="s">
        <v>254</v>
      </c>
      <c r="C151">
        <v>2013</v>
      </c>
      <c r="D151">
        <v>4.66</v>
      </c>
      <c r="E151">
        <v>8.2769999999999992</v>
      </c>
      <c r="F151">
        <v>0.53</v>
      </c>
      <c r="G151">
        <v>62.76</v>
      </c>
      <c r="H151">
        <v>0.74199999999999999</v>
      </c>
      <c r="I151">
        <v>-3.2000000000000001E-2</v>
      </c>
      <c r="J151">
        <v>0.74299999999999999</v>
      </c>
      <c r="K151">
        <v>0.49199999999999999</v>
      </c>
      <c r="L151">
        <v>0.246</v>
      </c>
      <c r="M151" t="e">
        <f>VLOOKUP($B151,GLOBE_recoded!$A$1:$K$59,MATCH(Research_data!M$1,GLOBE_recoded!$A$1:$K$1,0),FALSE)</f>
        <v>#N/A</v>
      </c>
      <c r="N151" t="e">
        <f>VLOOKUP($B151,GLOBE_recoded!$A$1:$K$59,MATCH(Research_data!N$1,GLOBE_recoded!$A$1:$K$1,0),FALSE)</f>
        <v>#N/A</v>
      </c>
      <c r="O151" t="e">
        <f>VLOOKUP($B151,GLOBE_recoded!$A$1:$K$59,MATCH(Research_data!O$1,GLOBE_recoded!$A$1:$K$1,0),FALSE)</f>
        <v>#N/A</v>
      </c>
      <c r="P151" t="e">
        <f>VLOOKUP($B151,GLOBE_recoded!$A$1:$K$59,MATCH(Research_data!P$1,GLOBE_recoded!$A$1:$K$1,0),FALSE)</f>
        <v>#N/A</v>
      </c>
      <c r="Q151" t="e">
        <f>VLOOKUP($B151,GLOBE_recoded!$A$1:$K$59,MATCH(Research_data!Q$1,GLOBE_recoded!$A$1:$K$1,0),FALSE)</f>
        <v>#N/A</v>
      </c>
      <c r="R151" t="e">
        <f>VLOOKUP($B151,GLOBE_recoded!$A$1:$K$59,MATCH(Research_data!R$1,GLOBE_recoded!$A$1:$K$1,0),FALSE)</f>
        <v>#N/A</v>
      </c>
      <c r="S151" t="e">
        <f>VLOOKUP($B151,GLOBE_recoded!$A$1:$K$59,MATCH(Research_data!S$1,GLOBE_recoded!$A$1:$K$1,0),FALSE)</f>
        <v>#N/A</v>
      </c>
      <c r="T151" t="e">
        <f>VLOOKUP($B151,GLOBE_recoded!$A$1:$K$59,MATCH(Research_data!T$1,GLOBE_recoded!$A$1:$K$1,0),FALSE)</f>
        <v>#N/A</v>
      </c>
      <c r="U151" t="e">
        <f>VLOOKUP($B151,GLOBE_recoded!$A$1:$K$59,MATCH(Research_data!U$1,GLOBE_recoded!$A$1:$K$1,0),FALSE)</f>
        <v>#N/A</v>
      </c>
      <c r="V151" t="e">
        <f>VLOOKUP($B151,GLOBE_recoded!$A$1:$K$59,MATCH(Research_data!V$1,GLOBE_recoded!$A$1:$K$1,0),FALSE)</f>
        <v>#N/A</v>
      </c>
    </row>
    <row r="152" spans="1:22" x14ac:dyDescent="0.35">
      <c r="A152" t="s">
        <v>12</v>
      </c>
      <c r="B152" t="s">
        <v>254</v>
      </c>
      <c r="C152">
        <v>2014</v>
      </c>
      <c r="D152">
        <v>4.6360000000000001</v>
      </c>
      <c r="E152">
        <v>8.3230000000000004</v>
      </c>
      <c r="F152">
        <v>0.57699999999999996</v>
      </c>
      <c r="G152">
        <v>63.28</v>
      </c>
      <c r="H152">
        <v>0.73599999999999999</v>
      </c>
      <c r="I152">
        <v>-0.115</v>
      </c>
      <c r="J152">
        <v>0.78900000000000003</v>
      </c>
      <c r="L152">
        <v>0.23100000000000001</v>
      </c>
      <c r="M152" t="e">
        <f>VLOOKUP($B152,GLOBE_recoded!$A$1:$K$59,MATCH(Research_data!M$1,GLOBE_recoded!$A$1:$K$1,0),FALSE)</f>
        <v>#N/A</v>
      </c>
      <c r="N152" t="e">
        <f>VLOOKUP($B152,GLOBE_recoded!$A$1:$K$59,MATCH(Research_data!N$1,GLOBE_recoded!$A$1:$K$1,0),FALSE)</f>
        <v>#N/A</v>
      </c>
      <c r="O152" t="e">
        <f>VLOOKUP($B152,GLOBE_recoded!$A$1:$K$59,MATCH(Research_data!O$1,GLOBE_recoded!$A$1:$K$1,0),FALSE)</f>
        <v>#N/A</v>
      </c>
      <c r="P152" t="e">
        <f>VLOOKUP($B152,GLOBE_recoded!$A$1:$K$59,MATCH(Research_data!P$1,GLOBE_recoded!$A$1:$K$1,0),FALSE)</f>
        <v>#N/A</v>
      </c>
      <c r="Q152" t="e">
        <f>VLOOKUP($B152,GLOBE_recoded!$A$1:$K$59,MATCH(Research_data!Q$1,GLOBE_recoded!$A$1:$K$1,0),FALSE)</f>
        <v>#N/A</v>
      </c>
      <c r="R152" t="e">
        <f>VLOOKUP($B152,GLOBE_recoded!$A$1:$K$59,MATCH(Research_data!R$1,GLOBE_recoded!$A$1:$K$1,0),FALSE)</f>
        <v>#N/A</v>
      </c>
      <c r="S152" t="e">
        <f>VLOOKUP($B152,GLOBE_recoded!$A$1:$K$59,MATCH(Research_data!S$1,GLOBE_recoded!$A$1:$K$1,0),FALSE)</f>
        <v>#N/A</v>
      </c>
      <c r="T152" t="e">
        <f>VLOOKUP($B152,GLOBE_recoded!$A$1:$K$59,MATCH(Research_data!T$1,GLOBE_recoded!$A$1:$K$1,0),FALSE)</f>
        <v>#N/A</v>
      </c>
      <c r="U152" t="e">
        <f>VLOOKUP($B152,GLOBE_recoded!$A$1:$K$59,MATCH(Research_data!U$1,GLOBE_recoded!$A$1:$K$1,0),FALSE)</f>
        <v>#N/A</v>
      </c>
      <c r="V152" t="e">
        <f>VLOOKUP($B152,GLOBE_recoded!$A$1:$K$59,MATCH(Research_data!V$1,GLOBE_recoded!$A$1:$K$1,0),FALSE)</f>
        <v>#N/A</v>
      </c>
    </row>
    <row r="153" spans="1:22" x14ac:dyDescent="0.35">
      <c r="A153" t="s">
        <v>12</v>
      </c>
      <c r="B153" t="s">
        <v>254</v>
      </c>
      <c r="C153">
        <v>2015</v>
      </c>
      <c r="D153">
        <v>4.633</v>
      </c>
      <c r="E153">
        <v>8.375</v>
      </c>
      <c r="F153">
        <v>0.60099999999999998</v>
      </c>
      <c r="G153">
        <v>63.8</v>
      </c>
      <c r="H153">
        <v>0.81499999999999995</v>
      </c>
      <c r="I153">
        <v>-8.5000000000000006E-2</v>
      </c>
      <c r="J153">
        <v>0.72099999999999997</v>
      </c>
      <c r="K153">
        <v>0.54300000000000004</v>
      </c>
      <c r="L153">
        <v>0.22600000000000001</v>
      </c>
      <c r="M153" t="e">
        <f>VLOOKUP($B153,GLOBE_recoded!$A$1:$K$59,MATCH(Research_data!M$1,GLOBE_recoded!$A$1:$K$1,0),FALSE)</f>
        <v>#N/A</v>
      </c>
      <c r="N153" t="e">
        <f>VLOOKUP($B153,GLOBE_recoded!$A$1:$K$59,MATCH(Research_data!N$1,GLOBE_recoded!$A$1:$K$1,0),FALSE)</f>
        <v>#N/A</v>
      </c>
      <c r="O153" t="e">
        <f>VLOOKUP($B153,GLOBE_recoded!$A$1:$K$59,MATCH(Research_data!O$1,GLOBE_recoded!$A$1:$K$1,0),FALSE)</f>
        <v>#N/A</v>
      </c>
      <c r="P153" t="e">
        <f>VLOOKUP($B153,GLOBE_recoded!$A$1:$K$59,MATCH(Research_data!P$1,GLOBE_recoded!$A$1:$K$1,0),FALSE)</f>
        <v>#N/A</v>
      </c>
      <c r="Q153" t="e">
        <f>VLOOKUP($B153,GLOBE_recoded!$A$1:$K$59,MATCH(Research_data!Q$1,GLOBE_recoded!$A$1:$K$1,0),FALSE)</f>
        <v>#N/A</v>
      </c>
      <c r="R153" t="e">
        <f>VLOOKUP($B153,GLOBE_recoded!$A$1:$K$59,MATCH(Research_data!R$1,GLOBE_recoded!$A$1:$K$1,0),FALSE)</f>
        <v>#N/A</v>
      </c>
      <c r="S153" t="e">
        <f>VLOOKUP($B153,GLOBE_recoded!$A$1:$K$59,MATCH(Research_data!S$1,GLOBE_recoded!$A$1:$K$1,0),FALSE)</f>
        <v>#N/A</v>
      </c>
      <c r="T153" t="e">
        <f>VLOOKUP($B153,GLOBE_recoded!$A$1:$K$59,MATCH(Research_data!T$1,GLOBE_recoded!$A$1:$K$1,0),FALSE)</f>
        <v>#N/A</v>
      </c>
      <c r="U153" t="e">
        <f>VLOOKUP($B153,GLOBE_recoded!$A$1:$K$59,MATCH(Research_data!U$1,GLOBE_recoded!$A$1:$K$1,0),FALSE)</f>
        <v>#N/A</v>
      </c>
      <c r="V153" t="e">
        <f>VLOOKUP($B153,GLOBE_recoded!$A$1:$K$59,MATCH(Research_data!V$1,GLOBE_recoded!$A$1:$K$1,0),FALSE)</f>
        <v>#N/A</v>
      </c>
    </row>
    <row r="154" spans="1:22" x14ac:dyDescent="0.35">
      <c r="A154" t="s">
        <v>12</v>
      </c>
      <c r="B154" t="s">
        <v>254</v>
      </c>
      <c r="C154">
        <v>2016</v>
      </c>
      <c r="D154">
        <v>4.556</v>
      </c>
      <c r="E154">
        <v>8.4309999999999992</v>
      </c>
      <c r="F154">
        <v>0.64900000000000002</v>
      </c>
      <c r="G154">
        <v>63.924999999999997</v>
      </c>
      <c r="H154">
        <v>0.875</v>
      </c>
      <c r="I154">
        <v>-0.105</v>
      </c>
      <c r="J154">
        <v>0.68799999999999994</v>
      </c>
      <c r="K154">
        <v>0.437</v>
      </c>
      <c r="L154">
        <v>0.23499999999999999</v>
      </c>
      <c r="M154" t="e">
        <f>VLOOKUP($B154,GLOBE_recoded!$A$1:$K$59,MATCH(Research_data!M$1,GLOBE_recoded!$A$1:$K$1,0),FALSE)</f>
        <v>#N/A</v>
      </c>
      <c r="N154" t="e">
        <f>VLOOKUP($B154,GLOBE_recoded!$A$1:$K$59,MATCH(Research_data!N$1,GLOBE_recoded!$A$1:$K$1,0),FALSE)</f>
        <v>#N/A</v>
      </c>
      <c r="O154" t="e">
        <f>VLOOKUP($B154,GLOBE_recoded!$A$1:$K$59,MATCH(Research_data!O$1,GLOBE_recoded!$A$1:$K$1,0),FALSE)</f>
        <v>#N/A</v>
      </c>
      <c r="P154" t="e">
        <f>VLOOKUP($B154,GLOBE_recoded!$A$1:$K$59,MATCH(Research_data!P$1,GLOBE_recoded!$A$1:$K$1,0),FALSE)</f>
        <v>#N/A</v>
      </c>
      <c r="Q154" t="e">
        <f>VLOOKUP($B154,GLOBE_recoded!$A$1:$K$59,MATCH(Research_data!Q$1,GLOBE_recoded!$A$1:$K$1,0),FALSE)</f>
        <v>#N/A</v>
      </c>
      <c r="R154" t="e">
        <f>VLOOKUP($B154,GLOBE_recoded!$A$1:$K$59,MATCH(Research_data!R$1,GLOBE_recoded!$A$1:$K$1,0),FALSE)</f>
        <v>#N/A</v>
      </c>
      <c r="S154" t="e">
        <f>VLOOKUP($B154,GLOBE_recoded!$A$1:$K$59,MATCH(Research_data!S$1,GLOBE_recoded!$A$1:$K$1,0),FALSE)</f>
        <v>#N/A</v>
      </c>
      <c r="T154" t="e">
        <f>VLOOKUP($B154,GLOBE_recoded!$A$1:$K$59,MATCH(Research_data!T$1,GLOBE_recoded!$A$1:$K$1,0),FALSE)</f>
        <v>#N/A</v>
      </c>
      <c r="U154" t="e">
        <f>VLOOKUP($B154,GLOBE_recoded!$A$1:$K$59,MATCH(Research_data!U$1,GLOBE_recoded!$A$1:$K$1,0),FALSE)</f>
        <v>#N/A</v>
      </c>
      <c r="V154" t="e">
        <f>VLOOKUP($B154,GLOBE_recoded!$A$1:$K$59,MATCH(Research_data!V$1,GLOBE_recoded!$A$1:$K$1,0),FALSE)</f>
        <v>#N/A</v>
      </c>
    </row>
    <row r="155" spans="1:22" x14ac:dyDescent="0.35">
      <c r="A155" t="s">
        <v>12</v>
      </c>
      <c r="B155" t="s">
        <v>254</v>
      </c>
      <c r="C155">
        <v>2017</v>
      </c>
      <c r="D155">
        <v>4.3099999999999996</v>
      </c>
      <c r="E155">
        <v>8.4830000000000005</v>
      </c>
      <c r="F155">
        <v>0.71299999999999997</v>
      </c>
      <c r="G155">
        <v>64.05</v>
      </c>
      <c r="H155">
        <v>0.89600000000000002</v>
      </c>
      <c r="I155">
        <v>-4.0000000000000001E-3</v>
      </c>
      <c r="J155">
        <v>0.63500000000000001</v>
      </c>
      <c r="K155">
        <v>0.436</v>
      </c>
      <c r="L155">
        <v>0.214</v>
      </c>
      <c r="M155" t="e">
        <f>VLOOKUP($B155,GLOBE_recoded!$A$1:$K$59,MATCH(Research_data!M$1,GLOBE_recoded!$A$1:$K$1,0),FALSE)</f>
        <v>#N/A</v>
      </c>
      <c r="N155" t="e">
        <f>VLOOKUP($B155,GLOBE_recoded!$A$1:$K$59,MATCH(Research_data!N$1,GLOBE_recoded!$A$1:$K$1,0),FALSE)</f>
        <v>#N/A</v>
      </c>
      <c r="O155" t="e">
        <f>VLOOKUP($B155,GLOBE_recoded!$A$1:$K$59,MATCH(Research_data!O$1,GLOBE_recoded!$A$1:$K$1,0),FALSE)</f>
        <v>#N/A</v>
      </c>
      <c r="P155" t="e">
        <f>VLOOKUP($B155,GLOBE_recoded!$A$1:$K$59,MATCH(Research_data!P$1,GLOBE_recoded!$A$1:$K$1,0),FALSE)</f>
        <v>#N/A</v>
      </c>
      <c r="Q155" t="e">
        <f>VLOOKUP($B155,GLOBE_recoded!$A$1:$K$59,MATCH(Research_data!Q$1,GLOBE_recoded!$A$1:$K$1,0),FALSE)</f>
        <v>#N/A</v>
      </c>
      <c r="R155" t="e">
        <f>VLOOKUP($B155,GLOBE_recoded!$A$1:$K$59,MATCH(Research_data!R$1,GLOBE_recoded!$A$1:$K$1,0),FALSE)</f>
        <v>#N/A</v>
      </c>
      <c r="S155" t="e">
        <f>VLOOKUP($B155,GLOBE_recoded!$A$1:$K$59,MATCH(Research_data!S$1,GLOBE_recoded!$A$1:$K$1,0),FALSE)</f>
        <v>#N/A</v>
      </c>
      <c r="T155" t="e">
        <f>VLOOKUP($B155,GLOBE_recoded!$A$1:$K$59,MATCH(Research_data!T$1,GLOBE_recoded!$A$1:$K$1,0),FALSE)</f>
        <v>#N/A</v>
      </c>
      <c r="U155" t="e">
        <f>VLOOKUP($B155,GLOBE_recoded!$A$1:$K$59,MATCH(Research_data!U$1,GLOBE_recoded!$A$1:$K$1,0),FALSE)</f>
        <v>#N/A</v>
      </c>
      <c r="V155" t="e">
        <f>VLOOKUP($B155,GLOBE_recoded!$A$1:$K$59,MATCH(Research_data!V$1,GLOBE_recoded!$A$1:$K$1,0),FALSE)</f>
        <v>#N/A</v>
      </c>
    </row>
    <row r="156" spans="1:22" x14ac:dyDescent="0.35">
      <c r="A156" t="s">
        <v>12</v>
      </c>
      <c r="B156" t="s">
        <v>254</v>
      </c>
      <c r="C156">
        <v>2018</v>
      </c>
      <c r="D156">
        <v>4.4989999999999997</v>
      </c>
      <c r="E156">
        <v>8.5419999999999998</v>
      </c>
      <c r="F156">
        <v>0.70599999999999996</v>
      </c>
      <c r="G156">
        <v>64.174999999999997</v>
      </c>
      <c r="H156">
        <v>0.90100000000000002</v>
      </c>
      <c r="I156">
        <v>-5.8999999999999997E-2</v>
      </c>
      <c r="J156">
        <v>0.70099999999999996</v>
      </c>
      <c r="K156">
        <v>0.433</v>
      </c>
      <c r="L156">
        <v>0.36099999999999999</v>
      </c>
      <c r="M156" t="e">
        <f>VLOOKUP($B156,GLOBE_recoded!$A$1:$K$59,MATCH(Research_data!M$1,GLOBE_recoded!$A$1:$K$1,0),FALSE)</f>
        <v>#N/A</v>
      </c>
      <c r="N156" t="e">
        <f>VLOOKUP($B156,GLOBE_recoded!$A$1:$K$59,MATCH(Research_data!N$1,GLOBE_recoded!$A$1:$K$1,0),FALSE)</f>
        <v>#N/A</v>
      </c>
      <c r="O156" t="e">
        <f>VLOOKUP($B156,GLOBE_recoded!$A$1:$K$59,MATCH(Research_data!O$1,GLOBE_recoded!$A$1:$K$1,0),FALSE)</f>
        <v>#N/A</v>
      </c>
      <c r="P156" t="e">
        <f>VLOOKUP($B156,GLOBE_recoded!$A$1:$K$59,MATCH(Research_data!P$1,GLOBE_recoded!$A$1:$K$1,0),FALSE)</f>
        <v>#N/A</v>
      </c>
      <c r="Q156" t="e">
        <f>VLOOKUP($B156,GLOBE_recoded!$A$1:$K$59,MATCH(Research_data!Q$1,GLOBE_recoded!$A$1:$K$1,0),FALSE)</f>
        <v>#N/A</v>
      </c>
      <c r="R156" t="e">
        <f>VLOOKUP($B156,GLOBE_recoded!$A$1:$K$59,MATCH(Research_data!R$1,GLOBE_recoded!$A$1:$K$1,0),FALSE)</f>
        <v>#N/A</v>
      </c>
      <c r="S156" t="e">
        <f>VLOOKUP($B156,GLOBE_recoded!$A$1:$K$59,MATCH(Research_data!S$1,GLOBE_recoded!$A$1:$K$1,0),FALSE)</f>
        <v>#N/A</v>
      </c>
      <c r="T156" t="e">
        <f>VLOOKUP($B156,GLOBE_recoded!$A$1:$K$59,MATCH(Research_data!T$1,GLOBE_recoded!$A$1:$K$1,0),FALSE)</f>
        <v>#N/A</v>
      </c>
      <c r="U156" t="e">
        <f>VLOOKUP($B156,GLOBE_recoded!$A$1:$K$59,MATCH(Research_data!U$1,GLOBE_recoded!$A$1:$K$1,0),FALSE)</f>
        <v>#N/A</v>
      </c>
      <c r="V156" t="e">
        <f>VLOOKUP($B156,GLOBE_recoded!$A$1:$K$59,MATCH(Research_data!V$1,GLOBE_recoded!$A$1:$K$1,0),FALSE)</f>
        <v>#N/A</v>
      </c>
    </row>
    <row r="157" spans="1:22" x14ac:dyDescent="0.35">
      <c r="A157" t="s">
        <v>12</v>
      </c>
      <c r="B157" t="s">
        <v>254</v>
      </c>
      <c r="C157">
        <v>2019</v>
      </c>
      <c r="D157">
        <v>5.1139999999999999</v>
      </c>
      <c r="E157">
        <v>8.6069999999999993</v>
      </c>
      <c r="F157">
        <v>0.67300000000000004</v>
      </c>
      <c r="G157">
        <v>64.3</v>
      </c>
      <c r="H157">
        <v>0.90200000000000002</v>
      </c>
      <c r="I157">
        <v>-6.7000000000000004E-2</v>
      </c>
      <c r="J157">
        <v>0.65600000000000003</v>
      </c>
      <c r="K157">
        <v>0.433</v>
      </c>
      <c r="L157">
        <v>0.36899999999999999</v>
      </c>
      <c r="M157" t="e">
        <f>VLOOKUP($B157,GLOBE_recoded!$A$1:$K$59,MATCH(Research_data!M$1,GLOBE_recoded!$A$1:$K$1,0),FALSE)</f>
        <v>#N/A</v>
      </c>
      <c r="N157" t="e">
        <f>VLOOKUP($B157,GLOBE_recoded!$A$1:$K$59,MATCH(Research_data!N$1,GLOBE_recoded!$A$1:$K$1,0),FALSE)</f>
        <v>#N/A</v>
      </c>
      <c r="O157" t="e">
        <f>VLOOKUP($B157,GLOBE_recoded!$A$1:$K$59,MATCH(Research_data!O$1,GLOBE_recoded!$A$1:$K$1,0),FALSE)</f>
        <v>#N/A</v>
      </c>
      <c r="P157" t="e">
        <f>VLOOKUP($B157,GLOBE_recoded!$A$1:$K$59,MATCH(Research_data!P$1,GLOBE_recoded!$A$1:$K$1,0),FALSE)</f>
        <v>#N/A</v>
      </c>
      <c r="Q157" t="e">
        <f>VLOOKUP($B157,GLOBE_recoded!$A$1:$K$59,MATCH(Research_data!Q$1,GLOBE_recoded!$A$1:$K$1,0),FALSE)</f>
        <v>#N/A</v>
      </c>
      <c r="R157" t="e">
        <f>VLOOKUP($B157,GLOBE_recoded!$A$1:$K$59,MATCH(Research_data!R$1,GLOBE_recoded!$A$1:$K$1,0),FALSE)</f>
        <v>#N/A</v>
      </c>
      <c r="S157" t="e">
        <f>VLOOKUP($B157,GLOBE_recoded!$A$1:$K$59,MATCH(Research_data!S$1,GLOBE_recoded!$A$1:$K$1,0),FALSE)</f>
        <v>#N/A</v>
      </c>
      <c r="T157" t="e">
        <f>VLOOKUP($B157,GLOBE_recoded!$A$1:$K$59,MATCH(Research_data!T$1,GLOBE_recoded!$A$1:$K$1,0),FALSE)</f>
        <v>#N/A</v>
      </c>
      <c r="U157" t="e">
        <f>VLOOKUP($B157,GLOBE_recoded!$A$1:$K$59,MATCH(Research_data!U$1,GLOBE_recoded!$A$1:$K$1,0),FALSE)</f>
        <v>#N/A</v>
      </c>
      <c r="V157" t="e">
        <f>VLOOKUP($B157,GLOBE_recoded!$A$1:$K$59,MATCH(Research_data!V$1,GLOBE_recoded!$A$1:$K$1,0),FALSE)</f>
        <v>#N/A</v>
      </c>
    </row>
    <row r="158" spans="1:22" x14ac:dyDescent="0.35">
      <c r="A158" t="s">
        <v>12</v>
      </c>
      <c r="B158" t="s">
        <v>254</v>
      </c>
      <c r="C158">
        <v>2020</v>
      </c>
      <c r="D158">
        <v>5.28</v>
      </c>
      <c r="E158">
        <v>8.6289999999999996</v>
      </c>
      <c r="F158">
        <v>0.73899999999999999</v>
      </c>
      <c r="G158">
        <v>64.424999999999997</v>
      </c>
      <c r="H158">
        <v>0.77700000000000002</v>
      </c>
      <c r="I158">
        <v>-2.5000000000000001E-2</v>
      </c>
      <c r="J158">
        <v>0.74199999999999999</v>
      </c>
      <c r="K158">
        <v>0.48499999999999999</v>
      </c>
      <c r="L158">
        <v>0.33200000000000002</v>
      </c>
      <c r="M158" t="e">
        <f>VLOOKUP($B158,GLOBE_recoded!$A$1:$K$59,MATCH(Research_data!M$1,GLOBE_recoded!$A$1:$K$1,0),FALSE)</f>
        <v>#N/A</v>
      </c>
      <c r="N158" t="e">
        <f>VLOOKUP($B158,GLOBE_recoded!$A$1:$K$59,MATCH(Research_data!N$1,GLOBE_recoded!$A$1:$K$1,0),FALSE)</f>
        <v>#N/A</v>
      </c>
      <c r="O158" t="e">
        <f>VLOOKUP($B158,GLOBE_recoded!$A$1:$K$59,MATCH(Research_data!O$1,GLOBE_recoded!$A$1:$K$1,0),FALSE)</f>
        <v>#N/A</v>
      </c>
      <c r="P158" t="e">
        <f>VLOOKUP($B158,GLOBE_recoded!$A$1:$K$59,MATCH(Research_data!P$1,GLOBE_recoded!$A$1:$K$1,0),FALSE)</f>
        <v>#N/A</v>
      </c>
      <c r="Q158" t="e">
        <f>VLOOKUP($B158,GLOBE_recoded!$A$1:$K$59,MATCH(Research_data!Q$1,GLOBE_recoded!$A$1:$K$1,0),FALSE)</f>
        <v>#N/A</v>
      </c>
      <c r="R158" t="e">
        <f>VLOOKUP($B158,GLOBE_recoded!$A$1:$K$59,MATCH(Research_data!R$1,GLOBE_recoded!$A$1:$K$1,0),FALSE)</f>
        <v>#N/A</v>
      </c>
      <c r="S158" t="e">
        <f>VLOOKUP($B158,GLOBE_recoded!$A$1:$K$59,MATCH(Research_data!S$1,GLOBE_recoded!$A$1:$K$1,0),FALSE)</f>
        <v>#N/A</v>
      </c>
      <c r="T158" t="e">
        <f>VLOOKUP($B158,GLOBE_recoded!$A$1:$K$59,MATCH(Research_data!T$1,GLOBE_recoded!$A$1:$K$1,0),FALSE)</f>
        <v>#N/A</v>
      </c>
      <c r="U158" t="e">
        <f>VLOOKUP($B158,GLOBE_recoded!$A$1:$K$59,MATCH(Research_data!U$1,GLOBE_recoded!$A$1:$K$1,0),FALSE)</f>
        <v>#N/A</v>
      </c>
      <c r="V158" t="e">
        <f>VLOOKUP($B158,GLOBE_recoded!$A$1:$K$59,MATCH(Research_data!V$1,GLOBE_recoded!$A$1:$K$1,0),FALSE)</f>
        <v>#N/A</v>
      </c>
    </row>
    <row r="159" spans="1:22" x14ac:dyDescent="0.35">
      <c r="A159" t="s">
        <v>12</v>
      </c>
      <c r="B159" t="s">
        <v>254</v>
      </c>
      <c r="C159">
        <v>2021</v>
      </c>
      <c r="D159">
        <v>4.1230000000000002</v>
      </c>
      <c r="E159">
        <v>8.6850000000000005</v>
      </c>
      <c r="F159">
        <v>0.48499999999999999</v>
      </c>
      <c r="G159">
        <v>64.55</v>
      </c>
      <c r="H159">
        <v>0.89300000000000002</v>
      </c>
      <c r="I159">
        <v>8.8999999999999996E-2</v>
      </c>
      <c r="J159">
        <v>0.746</v>
      </c>
      <c r="K159">
        <v>0.504</v>
      </c>
      <c r="L159">
        <v>0.44800000000000001</v>
      </c>
      <c r="M159" t="e">
        <f>VLOOKUP($B159,GLOBE_recoded!$A$1:$K$59,MATCH(Research_data!M$1,GLOBE_recoded!$A$1:$K$1,0),FALSE)</f>
        <v>#N/A</v>
      </c>
      <c r="N159" t="e">
        <f>VLOOKUP($B159,GLOBE_recoded!$A$1:$K$59,MATCH(Research_data!N$1,GLOBE_recoded!$A$1:$K$1,0),FALSE)</f>
        <v>#N/A</v>
      </c>
      <c r="O159" t="e">
        <f>VLOOKUP($B159,GLOBE_recoded!$A$1:$K$59,MATCH(Research_data!O$1,GLOBE_recoded!$A$1:$K$1,0),FALSE)</f>
        <v>#N/A</v>
      </c>
      <c r="P159" t="e">
        <f>VLOOKUP($B159,GLOBE_recoded!$A$1:$K$59,MATCH(Research_data!P$1,GLOBE_recoded!$A$1:$K$1,0),FALSE)</f>
        <v>#N/A</v>
      </c>
      <c r="Q159" t="e">
        <f>VLOOKUP($B159,GLOBE_recoded!$A$1:$K$59,MATCH(Research_data!Q$1,GLOBE_recoded!$A$1:$K$1,0),FALSE)</f>
        <v>#N/A</v>
      </c>
      <c r="R159" t="e">
        <f>VLOOKUP($B159,GLOBE_recoded!$A$1:$K$59,MATCH(Research_data!R$1,GLOBE_recoded!$A$1:$K$1,0),FALSE)</f>
        <v>#N/A</v>
      </c>
      <c r="S159" t="e">
        <f>VLOOKUP($B159,GLOBE_recoded!$A$1:$K$59,MATCH(Research_data!S$1,GLOBE_recoded!$A$1:$K$1,0),FALSE)</f>
        <v>#N/A</v>
      </c>
      <c r="T159" t="e">
        <f>VLOOKUP($B159,GLOBE_recoded!$A$1:$K$59,MATCH(Research_data!T$1,GLOBE_recoded!$A$1:$K$1,0),FALSE)</f>
        <v>#N/A</v>
      </c>
      <c r="U159" t="e">
        <f>VLOOKUP($B159,GLOBE_recoded!$A$1:$K$59,MATCH(Research_data!U$1,GLOBE_recoded!$A$1:$K$1,0),FALSE)</f>
        <v>#N/A</v>
      </c>
      <c r="V159" t="e">
        <f>VLOOKUP($B159,GLOBE_recoded!$A$1:$K$59,MATCH(Research_data!V$1,GLOBE_recoded!$A$1:$K$1,0),FALSE)</f>
        <v>#N/A</v>
      </c>
    </row>
    <row r="160" spans="1:22" x14ac:dyDescent="0.35">
      <c r="A160" t="s">
        <v>12</v>
      </c>
      <c r="B160" t="s">
        <v>254</v>
      </c>
      <c r="C160">
        <v>2022</v>
      </c>
      <c r="D160">
        <v>3.4079999999999999</v>
      </c>
      <c r="E160">
        <v>8.7420000000000009</v>
      </c>
      <c r="F160">
        <v>0.40400000000000003</v>
      </c>
      <c r="G160">
        <v>64.674999999999997</v>
      </c>
      <c r="H160">
        <v>0.86499999999999999</v>
      </c>
      <c r="I160">
        <v>-5.8000000000000003E-2</v>
      </c>
      <c r="J160">
        <v>0.61699999999999999</v>
      </c>
      <c r="K160">
        <v>0.39400000000000002</v>
      </c>
      <c r="L160">
        <v>0.44800000000000001</v>
      </c>
      <c r="M160" t="e">
        <f>VLOOKUP($B160,GLOBE_recoded!$A$1:$K$59,MATCH(Research_data!M$1,GLOBE_recoded!$A$1:$K$1,0),FALSE)</f>
        <v>#N/A</v>
      </c>
      <c r="N160" t="e">
        <f>VLOOKUP($B160,GLOBE_recoded!$A$1:$K$59,MATCH(Research_data!N$1,GLOBE_recoded!$A$1:$K$1,0),FALSE)</f>
        <v>#N/A</v>
      </c>
      <c r="O160" t="e">
        <f>VLOOKUP($B160,GLOBE_recoded!$A$1:$K$59,MATCH(Research_data!O$1,GLOBE_recoded!$A$1:$K$1,0),FALSE)</f>
        <v>#N/A</v>
      </c>
      <c r="P160" t="e">
        <f>VLOOKUP($B160,GLOBE_recoded!$A$1:$K$59,MATCH(Research_data!P$1,GLOBE_recoded!$A$1:$K$1,0),FALSE)</f>
        <v>#N/A</v>
      </c>
      <c r="Q160" t="e">
        <f>VLOOKUP($B160,GLOBE_recoded!$A$1:$K$59,MATCH(Research_data!Q$1,GLOBE_recoded!$A$1:$K$1,0),FALSE)</f>
        <v>#N/A</v>
      </c>
      <c r="R160" t="e">
        <f>VLOOKUP($B160,GLOBE_recoded!$A$1:$K$59,MATCH(Research_data!R$1,GLOBE_recoded!$A$1:$K$1,0),FALSE)</f>
        <v>#N/A</v>
      </c>
      <c r="S160" t="e">
        <f>VLOOKUP($B160,GLOBE_recoded!$A$1:$K$59,MATCH(Research_data!S$1,GLOBE_recoded!$A$1:$K$1,0),FALSE)</f>
        <v>#N/A</v>
      </c>
      <c r="T160" t="e">
        <f>VLOOKUP($B160,GLOBE_recoded!$A$1:$K$59,MATCH(Research_data!T$1,GLOBE_recoded!$A$1:$K$1,0),FALSE)</f>
        <v>#N/A</v>
      </c>
      <c r="U160" t="e">
        <f>VLOOKUP($B160,GLOBE_recoded!$A$1:$K$59,MATCH(Research_data!U$1,GLOBE_recoded!$A$1:$K$1,0),FALSE)</f>
        <v>#N/A</v>
      </c>
      <c r="V160" t="e">
        <f>VLOOKUP($B160,GLOBE_recoded!$A$1:$K$59,MATCH(Research_data!V$1,GLOBE_recoded!$A$1:$K$1,0),FALSE)</f>
        <v>#N/A</v>
      </c>
    </row>
    <row r="161" spans="1:22" x14ac:dyDescent="0.35">
      <c r="A161" t="s">
        <v>12</v>
      </c>
      <c r="B161" t="s">
        <v>254</v>
      </c>
      <c r="C161">
        <v>2023</v>
      </c>
      <c r="D161">
        <v>4.1139999999999999</v>
      </c>
      <c r="E161">
        <v>8.7829999999999995</v>
      </c>
      <c r="F161">
        <v>0.45</v>
      </c>
      <c r="G161">
        <v>64.8</v>
      </c>
      <c r="H161">
        <v>0.91900000000000004</v>
      </c>
      <c r="I161">
        <v>1.9E-2</v>
      </c>
      <c r="J161">
        <v>0.75600000000000001</v>
      </c>
      <c r="K161">
        <v>0.435</v>
      </c>
      <c r="L161">
        <v>0.435</v>
      </c>
      <c r="M161" t="e">
        <f>VLOOKUP($B161,GLOBE_recoded!$A$1:$K$59,MATCH(Research_data!M$1,GLOBE_recoded!$A$1:$K$1,0),FALSE)</f>
        <v>#N/A</v>
      </c>
      <c r="N161" t="e">
        <f>VLOOKUP($B161,GLOBE_recoded!$A$1:$K$59,MATCH(Research_data!N$1,GLOBE_recoded!$A$1:$K$1,0),FALSE)</f>
        <v>#N/A</v>
      </c>
      <c r="O161" t="e">
        <f>VLOOKUP($B161,GLOBE_recoded!$A$1:$K$59,MATCH(Research_data!O$1,GLOBE_recoded!$A$1:$K$1,0),FALSE)</f>
        <v>#N/A</v>
      </c>
      <c r="P161" t="e">
        <f>VLOOKUP($B161,GLOBE_recoded!$A$1:$K$59,MATCH(Research_data!P$1,GLOBE_recoded!$A$1:$K$1,0),FALSE)</f>
        <v>#N/A</v>
      </c>
      <c r="Q161" t="e">
        <f>VLOOKUP($B161,GLOBE_recoded!$A$1:$K$59,MATCH(Research_data!Q$1,GLOBE_recoded!$A$1:$K$1,0),FALSE)</f>
        <v>#N/A</v>
      </c>
      <c r="R161" t="e">
        <f>VLOOKUP($B161,GLOBE_recoded!$A$1:$K$59,MATCH(Research_data!R$1,GLOBE_recoded!$A$1:$K$1,0),FALSE)</f>
        <v>#N/A</v>
      </c>
      <c r="S161" t="e">
        <f>VLOOKUP($B161,GLOBE_recoded!$A$1:$K$59,MATCH(Research_data!S$1,GLOBE_recoded!$A$1:$K$1,0),FALSE)</f>
        <v>#N/A</v>
      </c>
      <c r="T161" t="e">
        <f>VLOOKUP($B161,GLOBE_recoded!$A$1:$K$59,MATCH(Research_data!T$1,GLOBE_recoded!$A$1:$K$1,0),FALSE)</f>
        <v>#N/A</v>
      </c>
      <c r="U161" t="e">
        <f>VLOOKUP($B161,GLOBE_recoded!$A$1:$K$59,MATCH(Research_data!U$1,GLOBE_recoded!$A$1:$K$1,0),FALSE)</f>
        <v>#N/A</v>
      </c>
      <c r="V161" t="e">
        <f>VLOOKUP($B161,GLOBE_recoded!$A$1:$K$59,MATCH(Research_data!V$1,GLOBE_recoded!$A$1:$K$1,0),FALSE)</f>
        <v>#N/A</v>
      </c>
    </row>
    <row r="162" spans="1:22" x14ac:dyDescent="0.35">
      <c r="A162" t="s">
        <v>13</v>
      </c>
      <c r="B162" t="s">
        <v>255</v>
      </c>
      <c r="C162">
        <v>2006</v>
      </c>
      <c r="D162">
        <v>5.6580000000000004</v>
      </c>
      <c r="E162">
        <v>9.4890000000000008</v>
      </c>
      <c r="F162">
        <v>0.91800000000000004</v>
      </c>
      <c r="G162">
        <v>60.06</v>
      </c>
      <c r="H162">
        <v>0.70699999999999996</v>
      </c>
      <c r="I162">
        <v>-0.252</v>
      </c>
      <c r="J162">
        <v>0.70799999999999996</v>
      </c>
      <c r="K162">
        <v>0.53500000000000003</v>
      </c>
      <c r="L162">
        <v>0.26900000000000002</v>
      </c>
      <c r="M162" t="e">
        <f>VLOOKUP($B162,GLOBE_recoded!$A$1:$K$59,MATCH(Research_data!M$1,GLOBE_recoded!$A$1:$K$1,0),FALSE)</f>
        <v>#N/A</v>
      </c>
      <c r="N162" t="e">
        <f>VLOOKUP($B162,GLOBE_recoded!$A$1:$K$59,MATCH(Research_data!N$1,GLOBE_recoded!$A$1:$K$1,0),FALSE)</f>
        <v>#N/A</v>
      </c>
      <c r="O162" t="e">
        <f>VLOOKUP($B162,GLOBE_recoded!$A$1:$K$59,MATCH(Research_data!O$1,GLOBE_recoded!$A$1:$K$1,0),FALSE)</f>
        <v>#N/A</v>
      </c>
      <c r="P162" t="e">
        <f>VLOOKUP($B162,GLOBE_recoded!$A$1:$K$59,MATCH(Research_data!P$1,GLOBE_recoded!$A$1:$K$1,0),FALSE)</f>
        <v>#N/A</v>
      </c>
      <c r="Q162" t="e">
        <f>VLOOKUP($B162,GLOBE_recoded!$A$1:$K$59,MATCH(Research_data!Q$1,GLOBE_recoded!$A$1:$K$1,0),FALSE)</f>
        <v>#N/A</v>
      </c>
      <c r="R162" t="e">
        <f>VLOOKUP($B162,GLOBE_recoded!$A$1:$K$59,MATCH(Research_data!R$1,GLOBE_recoded!$A$1:$K$1,0),FALSE)</f>
        <v>#N/A</v>
      </c>
      <c r="S162" t="e">
        <f>VLOOKUP($B162,GLOBE_recoded!$A$1:$K$59,MATCH(Research_data!S$1,GLOBE_recoded!$A$1:$K$1,0),FALSE)</f>
        <v>#N/A</v>
      </c>
      <c r="T162" t="e">
        <f>VLOOKUP($B162,GLOBE_recoded!$A$1:$K$59,MATCH(Research_data!T$1,GLOBE_recoded!$A$1:$K$1,0),FALSE)</f>
        <v>#N/A</v>
      </c>
      <c r="U162" t="e">
        <f>VLOOKUP($B162,GLOBE_recoded!$A$1:$K$59,MATCH(Research_data!U$1,GLOBE_recoded!$A$1:$K$1,0),FALSE)</f>
        <v>#N/A</v>
      </c>
      <c r="V162" t="e">
        <f>VLOOKUP($B162,GLOBE_recoded!$A$1:$K$59,MATCH(Research_data!V$1,GLOBE_recoded!$A$1:$K$1,0),FALSE)</f>
        <v>#N/A</v>
      </c>
    </row>
    <row r="163" spans="1:22" x14ac:dyDescent="0.35">
      <c r="A163" t="s">
        <v>13</v>
      </c>
      <c r="B163" t="s">
        <v>255</v>
      </c>
      <c r="C163">
        <v>2007</v>
      </c>
      <c r="D163">
        <v>5.617</v>
      </c>
      <c r="E163">
        <v>9.5760000000000005</v>
      </c>
      <c r="F163">
        <v>0.85799999999999998</v>
      </c>
      <c r="G163">
        <v>60.62</v>
      </c>
      <c r="H163">
        <v>0.66700000000000004</v>
      </c>
      <c r="I163">
        <v>-0.23</v>
      </c>
      <c r="J163">
        <v>0.69499999999999995</v>
      </c>
      <c r="K163">
        <v>0.502</v>
      </c>
      <c r="L163">
        <v>0.23499999999999999</v>
      </c>
      <c r="M163" t="e">
        <f>VLOOKUP($B163,GLOBE_recoded!$A$1:$K$59,MATCH(Research_data!M$1,GLOBE_recoded!$A$1:$K$1,0),FALSE)</f>
        <v>#N/A</v>
      </c>
      <c r="N163" t="e">
        <f>VLOOKUP($B163,GLOBE_recoded!$A$1:$K$59,MATCH(Research_data!N$1,GLOBE_recoded!$A$1:$K$1,0),FALSE)</f>
        <v>#N/A</v>
      </c>
      <c r="O163" t="e">
        <f>VLOOKUP($B163,GLOBE_recoded!$A$1:$K$59,MATCH(Research_data!O$1,GLOBE_recoded!$A$1:$K$1,0),FALSE)</f>
        <v>#N/A</v>
      </c>
      <c r="P163" t="e">
        <f>VLOOKUP($B163,GLOBE_recoded!$A$1:$K$59,MATCH(Research_data!P$1,GLOBE_recoded!$A$1:$K$1,0),FALSE)</f>
        <v>#N/A</v>
      </c>
      <c r="Q163" t="e">
        <f>VLOOKUP($B163,GLOBE_recoded!$A$1:$K$59,MATCH(Research_data!Q$1,GLOBE_recoded!$A$1:$K$1,0),FALSE)</f>
        <v>#N/A</v>
      </c>
      <c r="R163" t="e">
        <f>VLOOKUP($B163,GLOBE_recoded!$A$1:$K$59,MATCH(Research_data!R$1,GLOBE_recoded!$A$1:$K$1,0),FALSE)</f>
        <v>#N/A</v>
      </c>
      <c r="S163" t="e">
        <f>VLOOKUP($B163,GLOBE_recoded!$A$1:$K$59,MATCH(Research_data!S$1,GLOBE_recoded!$A$1:$K$1,0),FALSE)</f>
        <v>#N/A</v>
      </c>
      <c r="T163" t="e">
        <f>VLOOKUP($B163,GLOBE_recoded!$A$1:$K$59,MATCH(Research_data!T$1,GLOBE_recoded!$A$1:$K$1,0),FALSE)</f>
        <v>#N/A</v>
      </c>
      <c r="U163" t="e">
        <f>VLOOKUP($B163,GLOBE_recoded!$A$1:$K$59,MATCH(Research_data!U$1,GLOBE_recoded!$A$1:$K$1,0),FALSE)</f>
        <v>#N/A</v>
      </c>
      <c r="V163" t="e">
        <f>VLOOKUP($B163,GLOBE_recoded!$A$1:$K$59,MATCH(Research_data!V$1,GLOBE_recoded!$A$1:$K$1,0),FALSE)</f>
        <v>#N/A</v>
      </c>
    </row>
    <row r="164" spans="1:22" x14ac:dyDescent="0.35">
      <c r="A164" t="s">
        <v>13</v>
      </c>
      <c r="B164" t="s">
        <v>255</v>
      </c>
      <c r="C164">
        <v>2008</v>
      </c>
      <c r="D164">
        <v>5.4630000000000001</v>
      </c>
      <c r="E164">
        <v>9.6769999999999996</v>
      </c>
      <c r="F164">
        <v>0.90400000000000003</v>
      </c>
      <c r="G164">
        <v>61.18</v>
      </c>
      <c r="H164">
        <v>0.64</v>
      </c>
      <c r="I164">
        <v>-0.22600000000000001</v>
      </c>
      <c r="J164">
        <v>0.69599999999999995</v>
      </c>
      <c r="L164">
        <v>0.246</v>
      </c>
      <c r="M164" t="e">
        <f>VLOOKUP($B164,GLOBE_recoded!$A$1:$K$59,MATCH(Research_data!M$1,GLOBE_recoded!$A$1:$K$1,0),FALSE)</f>
        <v>#N/A</v>
      </c>
      <c r="N164" t="e">
        <f>VLOOKUP($B164,GLOBE_recoded!$A$1:$K$59,MATCH(Research_data!N$1,GLOBE_recoded!$A$1:$K$1,0),FALSE)</f>
        <v>#N/A</v>
      </c>
      <c r="O164" t="e">
        <f>VLOOKUP($B164,GLOBE_recoded!$A$1:$K$59,MATCH(Research_data!O$1,GLOBE_recoded!$A$1:$K$1,0),FALSE)</f>
        <v>#N/A</v>
      </c>
      <c r="P164" t="e">
        <f>VLOOKUP($B164,GLOBE_recoded!$A$1:$K$59,MATCH(Research_data!P$1,GLOBE_recoded!$A$1:$K$1,0),FALSE)</f>
        <v>#N/A</v>
      </c>
      <c r="Q164" t="e">
        <f>VLOOKUP($B164,GLOBE_recoded!$A$1:$K$59,MATCH(Research_data!Q$1,GLOBE_recoded!$A$1:$K$1,0),FALSE)</f>
        <v>#N/A</v>
      </c>
      <c r="R164" t="e">
        <f>VLOOKUP($B164,GLOBE_recoded!$A$1:$K$59,MATCH(Research_data!R$1,GLOBE_recoded!$A$1:$K$1,0),FALSE)</f>
        <v>#N/A</v>
      </c>
      <c r="S164" t="e">
        <f>VLOOKUP($B164,GLOBE_recoded!$A$1:$K$59,MATCH(Research_data!S$1,GLOBE_recoded!$A$1:$K$1,0),FALSE)</f>
        <v>#N/A</v>
      </c>
      <c r="T164" t="e">
        <f>VLOOKUP($B164,GLOBE_recoded!$A$1:$K$59,MATCH(Research_data!T$1,GLOBE_recoded!$A$1:$K$1,0),FALSE)</f>
        <v>#N/A</v>
      </c>
      <c r="U164" t="e">
        <f>VLOOKUP($B164,GLOBE_recoded!$A$1:$K$59,MATCH(Research_data!U$1,GLOBE_recoded!$A$1:$K$1,0),FALSE)</f>
        <v>#N/A</v>
      </c>
      <c r="V164" t="e">
        <f>VLOOKUP($B164,GLOBE_recoded!$A$1:$K$59,MATCH(Research_data!V$1,GLOBE_recoded!$A$1:$K$1,0),FALSE)</f>
        <v>#N/A</v>
      </c>
    </row>
    <row r="165" spans="1:22" x14ac:dyDescent="0.35">
      <c r="A165" t="s">
        <v>13</v>
      </c>
      <c r="B165" t="s">
        <v>255</v>
      </c>
      <c r="C165">
        <v>2009</v>
      </c>
      <c r="D165">
        <v>5.5640000000000001</v>
      </c>
      <c r="E165">
        <v>9.6809999999999992</v>
      </c>
      <c r="F165">
        <v>0.90800000000000003</v>
      </c>
      <c r="G165">
        <v>61.74</v>
      </c>
      <c r="H165">
        <v>0.67900000000000005</v>
      </c>
      <c r="I165">
        <v>-0.20899999999999999</v>
      </c>
      <c r="J165">
        <v>0.67600000000000005</v>
      </c>
      <c r="K165">
        <v>0.54400000000000004</v>
      </c>
      <c r="L165">
        <v>0.223</v>
      </c>
      <c r="M165" t="e">
        <f>VLOOKUP($B165,GLOBE_recoded!$A$1:$K$59,MATCH(Research_data!M$1,GLOBE_recoded!$A$1:$K$1,0),FALSE)</f>
        <v>#N/A</v>
      </c>
      <c r="N165" t="e">
        <f>VLOOKUP($B165,GLOBE_recoded!$A$1:$K$59,MATCH(Research_data!N$1,GLOBE_recoded!$A$1:$K$1,0),FALSE)</f>
        <v>#N/A</v>
      </c>
      <c r="O165" t="e">
        <f>VLOOKUP($B165,GLOBE_recoded!$A$1:$K$59,MATCH(Research_data!O$1,GLOBE_recoded!$A$1:$K$1,0),FALSE)</f>
        <v>#N/A</v>
      </c>
      <c r="P165" t="e">
        <f>VLOOKUP($B165,GLOBE_recoded!$A$1:$K$59,MATCH(Research_data!P$1,GLOBE_recoded!$A$1:$K$1,0),FALSE)</f>
        <v>#N/A</v>
      </c>
      <c r="Q165" t="e">
        <f>VLOOKUP($B165,GLOBE_recoded!$A$1:$K$59,MATCH(Research_data!Q$1,GLOBE_recoded!$A$1:$K$1,0),FALSE)</f>
        <v>#N/A</v>
      </c>
      <c r="R165" t="e">
        <f>VLOOKUP($B165,GLOBE_recoded!$A$1:$K$59,MATCH(Research_data!R$1,GLOBE_recoded!$A$1:$K$1,0),FALSE)</f>
        <v>#N/A</v>
      </c>
      <c r="S165" t="e">
        <f>VLOOKUP($B165,GLOBE_recoded!$A$1:$K$59,MATCH(Research_data!S$1,GLOBE_recoded!$A$1:$K$1,0),FALSE)</f>
        <v>#N/A</v>
      </c>
      <c r="T165" t="e">
        <f>VLOOKUP($B165,GLOBE_recoded!$A$1:$K$59,MATCH(Research_data!T$1,GLOBE_recoded!$A$1:$K$1,0),FALSE)</f>
        <v>#N/A</v>
      </c>
      <c r="U165" t="e">
        <f>VLOOKUP($B165,GLOBE_recoded!$A$1:$K$59,MATCH(Research_data!U$1,GLOBE_recoded!$A$1:$K$1,0),FALSE)</f>
        <v>#N/A</v>
      </c>
      <c r="V165" t="e">
        <f>VLOOKUP($B165,GLOBE_recoded!$A$1:$K$59,MATCH(Research_data!V$1,GLOBE_recoded!$A$1:$K$1,0),FALSE)</f>
        <v>#N/A</v>
      </c>
    </row>
    <row r="166" spans="1:22" x14ac:dyDescent="0.35">
      <c r="A166" t="s">
        <v>13</v>
      </c>
      <c r="B166" t="s">
        <v>255</v>
      </c>
      <c r="C166">
        <v>2010</v>
      </c>
      <c r="D166">
        <v>5.5259999999999998</v>
      </c>
      <c r="E166">
        <v>9.7590000000000003</v>
      </c>
      <c r="F166">
        <v>0.91800000000000004</v>
      </c>
      <c r="G166">
        <v>62.3</v>
      </c>
      <c r="H166">
        <v>0.7</v>
      </c>
      <c r="I166">
        <v>-0.16800000000000001</v>
      </c>
      <c r="J166">
        <v>0.70599999999999996</v>
      </c>
      <c r="K166">
        <v>0.53200000000000003</v>
      </c>
      <c r="L166">
        <v>0.20799999999999999</v>
      </c>
      <c r="M166" t="e">
        <f>VLOOKUP($B166,GLOBE_recoded!$A$1:$K$59,MATCH(Research_data!M$1,GLOBE_recoded!$A$1:$K$1,0),FALSE)</f>
        <v>#N/A</v>
      </c>
      <c r="N166" t="e">
        <f>VLOOKUP($B166,GLOBE_recoded!$A$1:$K$59,MATCH(Research_data!N$1,GLOBE_recoded!$A$1:$K$1,0),FALSE)</f>
        <v>#N/A</v>
      </c>
      <c r="O166" t="e">
        <f>VLOOKUP($B166,GLOBE_recoded!$A$1:$K$59,MATCH(Research_data!O$1,GLOBE_recoded!$A$1:$K$1,0),FALSE)</f>
        <v>#N/A</v>
      </c>
      <c r="P166" t="e">
        <f>VLOOKUP($B166,GLOBE_recoded!$A$1:$K$59,MATCH(Research_data!P$1,GLOBE_recoded!$A$1:$K$1,0),FALSE)</f>
        <v>#N/A</v>
      </c>
      <c r="Q166" t="e">
        <f>VLOOKUP($B166,GLOBE_recoded!$A$1:$K$59,MATCH(Research_data!Q$1,GLOBE_recoded!$A$1:$K$1,0),FALSE)</f>
        <v>#N/A</v>
      </c>
      <c r="R166" t="e">
        <f>VLOOKUP($B166,GLOBE_recoded!$A$1:$K$59,MATCH(Research_data!R$1,GLOBE_recoded!$A$1:$K$1,0),FALSE)</f>
        <v>#N/A</v>
      </c>
      <c r="S166" t="e">
        <f>VLOOKUP($B166,GLOBE_recoded!$A$1:$K$59,MATCH(Research_data!S$1,GLOBE_recoded!$A$1:$K$1,0),FALSE)</f>
        <v>#N/A</v>
      </c>
      <c r="T166" t="e">
        <f>VLOOKUP($B166,GLOBE_recoded!$A$1:$K$59,MATCH(Research_data!T$1,GLOBE_recoded!$A$1:$K$1,0),FALSE)</f>
        <v>#N/A</v>
      </c>
      <c r="U166" t="e">
        <f>VLOOKUP($B166,GLOBE_recoded!$A$1:$K$59,MATCH(Research_data!U$1,GLOBE_recoded!$A$1:$K$1,0),FALSE)</f>
        <v>#N/A</v>
      </c>
      <c r="V166" t="e">
        <f>VLOOKUP($B166,GLOBE_recoded!$A$1:$K$59,MATCH(Research_data!V$1,GLOBE_recoded!$A$1:$K$1,0),FALSE)</f>
        <v>#N/A</v>
      </c>
    </row>
    <row r="167" spans="1:22" x14ac:dyDescent="0.35">
      <c r="A167" t="s">
        <v>13</v>
      </c>
      <c r="B167" t="s">
        <v>255</v>
      </c>
      <c r="C167">
        <v>2011</v>
      </c>
      <c r="D167">
        <v>5.2249999999999996</v>
      </c>
      <c r="E167">
        <v>9.8130000000000006</v>
      </c>
      <c r="F167">
        <v>0.91</v>
      </c>
      <c r="G167">
        <v>62.86</v>
      </c>
      <c r="H167">
        <v>0.65600000000000003</v>
      </c>
      <c r="I167">
        <v>-0.17399999999999999</v>
      </c>
      <c r="J167">
        <v>0.67200000000000004</v>
      </c>
      <c r="K167">
        <v>0.49299999999999999</v>
      </c>
      <c r="L167">
        <v>0.249</v>
      </c>
      <c r="M167" t="e">
        <f>VLOOKUP($B167,GLOBE_recoded!$A$1:$K$59,MATCH(Research_data!M$1,GLOBE_recoded!$A$1:$K$1,0),FALSE)</f>
        <v>#N/A</v>
      </c>
      <c r="N167" t="e">
        <f>VLOOKUP($B167,GLOBE_recoded!$A$1:$K$59,MATCH(Research_data!N$1,GLOBE_recoded!$A$1:$K$1,0),FALSE)</f>
        <v>#N/A</v>
      </c>
      <c r="O167" t="e">
        <f>VLOOKUP($B167,GLOBE_recoded!$A$1:$K$59,MATCH(Research_data!O$1,GLOBE_recoded!$A$1:$K$1,0),FALSE)</f>
        <v>#N/A</v>
      </c>
      <c r="P167" t="e">
        <f>VLOOKUP($B167,GLOBE_recoded!$A$1:$K$59,MATCH(Research_data!P$1,GLOBE_recoded!$A$1:$K$1,0),FALSE)</f>
        <v>#N/A</v>
      </c>
      <c r="Q167" t="e">
        <f>VLOOKUP($B167,GLOBE_recoded!$A$1:$K$59,MATCH(Research_data!Q$1,GLOBE_recoded!$A$1:$K$1,0),FALSE)</f>
        <v>#N/A</v>
      </c>
      <c r="R167" t="e">
        <f>VLOOKUP($B167,GLOBE_recoded!$A$1:$K$59,MATCH(Research_data!R$1,GLOBE_recoded!$A$1:$K$1,0),FALSE)</f>
        <v>#N/A</v>
      </c>
      <c r="S167" t="e">
        <f>VLOOKUP($B167,GLOBE_recoded!$A$1:$K$59,MATCH(Research_data!S$1,GLOBE_recoded!$A$1:$K$1,0),FALSE)</f>
        <v>#N/A</v>
      </c>
      <c r="T167" t="e">
        <f>VLOOKUP($B167,GLOBE_recoded!$A$1:$K$59,MATCH(Research_data!T$1,GLOBE_recoded!$A$1:$K$1,0),FALSE)</f>
        <v>#N/A</v>
      </c>
      <c r="U167" t="e">
        <f>VLOOKUP($B167,GLOBE_recoded!$A$1:$K$59,MATCH(Research_data!U$1,GLOBE_recoded!$A$1:$K$1,0),FALSE)</f>
        <v>#N/A</v>
      </c>
      <c r="V167" t="e">
        <f>VLOOKUP($B167,GLOBE_recoded!$A$1:$K$59,MATCH(Research_data!V$1,GLOBE_recoded!$A$1:$K$1,0),FALSE)</f>
        <v>#N/A</v>
      </c>
    </row>
    <row r="168" spans="1:22" x14ac:dyDescent="0.35">
      <c r="A168" t="s">
        <v>13</v>
      </c>
      <c r="B168" t="s">
        <v>255</v>
      </c>
      <c r="C168">
        <v>2012</v>
      </c>
      <c r="D168">
        <v>5.7489999999999997</v>
      </c>
      <c r="E168">
        <v>9.8320000000000007</v>
      </c>
      <c r="F168">
        <v>0.90200000000000002</v>
      </c>
      <c r="G168">
        <v>63.42</v>
      </c>
      <c r="H168">
        <v>0.64500000000000002</v>
      </c>
      <c r="I168">
        <v>-0.223</v>
      </c>
      <c r="J168">
        <v>0.65700000000000003</v>
      </c>
      <c r="K168">
        <v>0.51500000000000001</v>
      </c>
      <c r="L168">
        <v>0.18099999999999999</v>
      </c>
      <c r="M168" t="e">
        <f>VLOOKUP($B168,GLOBE_recoded!$A$1:$K$59,MATCH(Research_data!M$1,GLOBE_recoded!$A$1:$K$1,0),FALSE)</f>
        <v>#N/A</v>
      </c>
      <c r="N168" t="e">
        <f>VLOOKUP($B168,GLOBE_recoded!$A$1:$K$59,MATCH(Research_data!N$1,GLOBE_recoded!$A$1:$K$1,0),FALSE)</f>
        <v>#N/A</v>
      </c>
      <c r="O168" t="e">
        <f>VLOOKUP($B168,GLOBE_recoded!$A$1:$K$59,MATCH(Research_data!O$1,GLOBE_recoded!$A$1:$K$1,0),FALSE)</f>
        <v>#N/A</v>
      </c>
      <c r="P168" t="e">
        <f>VLOOKUP($B168,GLOBE_recoded!$A$1:$K$59,MATCH(Research_data!P$1,GLOBE_recoded!$A$1:$K$1,0),FALSE)</f>
        <v>#N/A</v>
      </c>
      <c r="Q168" t="e">
        <f>VLOOKUP($B168,GLOBE_recoded!$A$1:$K$59,MATCH(Research_data!Q$1,GLOBE_recoded!$A$1:$K$1,0),FALSE)</f>
        <v>#N/A</v>
      </c>
      <c r="R168" t="e">
        <f>VLOOKUP($B168,GLOBE_recoded!$A$1:$K$59,MATCH(Research_data!R$1,GLOBE_recoded!$A$1:$K$1,0),FALSE)</f>
        <v>#N/A</v>
      </c>
      <c r="S168" t="e">
        <f>VLOOKUP($B168,GLOBE_recoded!$A$1:$K$59,MATCH(Research_data!S$1,GLOBE_recoded!$A$1:$K$1,0),FALSE)</f>
        <v>#N/A</v>
      </c>
      <c r="T168" t="e">
        <f>VLOOKUP($B168,GLOBE_recoded!$A$1:$K$59,MATCH(Research_data!T$1,GLOBE_recoded!$A$1:$K$1,0),FALSE)</f>
        <v>#N/A</v>
      </c>
      <c r="U168" t="e">
        <f>VLOOKUP($B168,GLOBE_recoded!$A$1:$K$59,MATCH(Research_data!U$1,GLOBE_recoded!$A$1:$K$1,0),FALSE)</f>
        <v>#N/A</v>
      </c>
      <c r="V168" t="e">
        <f>VLOOKUP($B168,GLOBE_recoded!$A$1:$K$59,MATCH(Research_data!V$1,GLOBE_recoded!$A$1:$K$1,0),FALSE)</f>
        <v>#N/A</v>
      </c>
    </row>
    <row r="169" spans="1:22" x14ac:dyDescent="0.35">
      <c r="A169" t="s">
        <v>13</v>
      </c>
      <c r="B169" t="s">
        <v>255</v>
      </c>
      <c r="C169">
        <v>2013</v>
      </c>
      <c r="D169">
        <v>5.8760000000000003</v>
      </c>
      <c r="E169">
        <v>9.8420000000000005</v>
      </c>
      <c r="F169">
        <v>0.92300000000000004</v>
      </c>
      <c r="G169">
        <v>63.98</v>
      </c>
      <c r="H169">
        <v>0.72299999999999998</v>
      </c>
      <c r="I169">
        <v>-0.183</v>
      </c>
      <c r="J169">
        <v>0.65300000000000002</v>
      </c>
      <c r="K169">
        <v>0.54500000000000004</v>
      </c>
      <c r="L169">
        <v>0.20599999999999999</v>
      </c>
      <c r="M169" t="e">
        <f>VLOOKUP($B169,GLOBE_recoded!$A$1:$K$59,MATCH(Research_data!M$1,GLOBE_recoded!$A$1:$K$1,0),FALSE)</f>
        <v>#N/A</v>
      </c>
      <c r="N169" t="e">
        <f>VLOOKUP($B169,GLOBE_recoded!$A$1:$K$59,MATCH(Research_data!N$1,GLOBE_recoded!$A$1:$K$1,0),FALSE)</f>
        <v>#N/A</v>
      </c>
      <c r="O169" t="e">
        <f>VLOOKUP($B169,GLOBE_recoded!$A$1:$K$59,MATCH(Research_data!O$1,GLOBE_recoded!$A$1:$K$1,0),FALSE)</f>
        <v>#N/A</v>
      </c>
      <c r="P169" t="e">
        <f>VLOOKUP($B169,GLOBE_recoded!$A$1:$K$59,MATCH(Research_data!P$1,GLOBE_recoded!$A$1:$K$1,0),FALSE)</f>
        <v>#N/A</v>
      </c>
      <c r="Q169" t="e">
        <f>VLOOKUP($B169,GLOBE_recoded!$A$1:$K$59,MATCH(Research_data!Q$1,GLOBE_recoded!$A$1:$K$1,0),FALSE)</f>
        <v>#N/A</v>
      </c>
      <c r="R169" t="e">
        <f>VLOOKUP($B169,GLOBE_recoded!$A$1:$K$59,MATCH(Research_data!R$1,GLOBE_recoded!$A$1:$K$1,0),FALSE)</f>
        <v>#N/A</v>
      </c>
      <c r="S169" t="e">
        <f>VLOOKUP($B169,GLOBE_recoded!$A$1:$K$59,MATCH(Research_data!S$1,GLOBE_recoded!$A$1:$K$1,0),FALSE)</f>
        <v>#N/A</v>
      </c>
      <c r="T169" t="e">
        <f>VLOOKUP($B169,GLOBE_recoded!$A$1:$K$59,MATCH(Research_data!T$1,GLOBE_recoded!$A$1:$K$1,0),FALSE)</f>
        <v>#N/A</v>
      </c>
      <c r="U169" t="e">
        <f>VLOOKUP($B169,GLOBE_recoded!$A$1:$K$59,MATCH(Research_data!U$1,GLOBE_recoded!$A$1:$K$1,0),FALSE)</f>
        <v>#N/A</v>
      </c>
      <c r="V169" t="e">
        <f>VLOOKUP($B169,GLOBE_recoded!$A$1:$K$59,MATCH(Research_data!V$1,GLOBE_recoded!$A$1:$K$1,0),FALSE)</f>
        <v>#N/A</v>
      </c>
    </row>
    <row r="170" spans="1:22" x14ac:dyDescent="0.35">
      <c r="A170" t="s">
        <v>13</v>
      </c>
      <c r="B170" t="s">
        <v>255</v>
      </c>
      <c r="C170">
        <v>2014</v>
      </c>
      <c r="D170">
        <v>5.8120000000000003</v>
      </c>
      <c r="E170">
        <v>9.8580000000000005</v>
      </c>
      <c r="F170">
        <v>0.88</v>
      </c>
      <c r="G170">
        <v>64.540000000000006</v>
      </c>
      <c r="H170">
        <v>0.64700000000000002</v>
      </c>
      <c r="I170">
        <v>-5.3999999999999999E-2</v>
      </c>
      <c r="J170">
        <v>0.68200000000000005</v>
      </c>
      <c r="K170">
        <v>0.57499999999999996</v>
      </c>
      <c r="L170">
        <v>0.20899999999999999</v>
      </c>
      <c r="M170" t="e">
        <f>VLOOKUP($B170,GLOBE_recoded!$A$1:$K$59,MATCH(Research_data!M$1,GLOBE_recoded!$A$1:$K$1,0),FALSE)</f>
        <v>#N/A</v>
      </c>
      <c r="N170" t="e">
        <f>VLOOKUP($B170,GLOBE_recoded!$A$1:$K$59,MATCH(Research_data!N$1,GLOBE_recoded!$A$1:$K$1,0),FALSE)</f>
        <v>#N/A</v>
      </c>
      <c r="O170" t="e">
        <f>VLOOKUP($B170,GLOBE_recoded!$A$1:$K$59,MATCH(Research_data!O$1,GLOBE_recoded!$A$1:$K$1,0),FALSE)</f>
        <v>#N/A</v>
      </c>
      <c r="P170" t="e">
        <f>VLOOKUP($B170,GLOBE_recoded!$A$1:$K$59,MATCH(Research_data!P$1,GLOBE_recoded!$A$1:$K$1,0),FALSE)</f>
        <v>#N/A</v>
      </c>
      <c r="Q170" t="e">
        <f>VLOOKUP($B170,GLOBE_recoded!$A$1:$K$59,MATCH(Research_data!Q$1,GLOBE_recoded!$A$1:$K$1,0),FALSE)</f>
        <v>#N/A</v>
      </c>
      <c r="R170" t="e">
        <f>VLOOKUP($B170,GLOBE_recoded!$A$1:$K$59,MATCH(Research_data!R$1,GLOBE_recoded!$A$1:$K$1,0),FALSE)</f>
        <v>#N/A</v>
      </c>
      <c r="S170" t="e">
        <f>VLOOKUP($B170,GLOBE_recoded!$A$1:$K$59,MATCH(Research_data!S$1,GLOBE_recoded!$A$1:$K$1,0),FALSE)</f>
        <v>#N/A</v>
      </c>
      <c r="T170" t="e">
        <f>VLOOKUP($B170,GLOBE_recoded!$A$1:$K$59,MATCH(Research_data!T$1,GLOBE_recoded!$A$1:$K$1,0),FALSE)</f>
        <v>#N/A</v>
      </c>
      <c r="U170" t="e">
        <f>VLOOKUP($B170,GLOBE_recoded!$A$1:$K$59,MATCH(Research_data!U$1,GLOBE_recoded!$A$1:$K$1,0),FALSE)</f>
        <v>#N/A</v>
      </c>
      <c r="V170" t="e">
        <f>VLOOKUP($B170,GLOBE_recoded!$A$1:$K$59,MATCH(Research_data!V$1,GLOBE_recoded!$A$1:$K$1,0),FALSE)</f>
        <v>#N/A</v>
      </c>
    </row>
    <row r="171" spans="1:22" x14ac:dyDescent="0.35">
      <c r="A171" t="s">
        <v>13</v>
      </c>
      <c r="B171" t="s">
        <v>255</v>
      </c>
      <c r="C171">
        <v>2015</v>
      </c>
      <c r="D171">
        <v>5.7190000000000003</v>
      </c>
      <c r="E171">
        <v>9.8179999999999996</v>
      </c>
      <c r="F171">
        <v>0.92400000000000004</v>
      </c>
      <c r="G171">
        <v>65.099999999999994</v>
      </c>
      <c r="H171">
        <v>0.623</v>
      </c>
      <c r="I171">
        <v>-9.7000000000000003E-2</v>
      </c>
      <c r="J171">
        <v>0.66900000000000004</v>
      </c>
      <c r="K171">
        <v>0.54600000000000004</v>
      </c>
      <c r="L171">
        <v>0.184</v>
      </c>
      <c r="M171" t="e">
        <f>VLOOKUP($B171,GLOBE_recoded!$A$1:$K$59,MATCH(Research_data!M$1,GLOBE_recoded!$A$1:$K$1,0),FALSE)</f>
        <v>#N/A</v>
      </c>
      <c r="N171" t="e">
        <f>VLOOKUP($B171,GLOBE_recoded!$A$1:$K$59,MATCH(Research_data!N$1,GLOBE_recoded!$A$1:$K$1,0),FALSE)</f>
        <v>#N/A</v>
      </c>
      <c r="O171" t="e">
        <f>VLOOKUP($B171,GLOBE_recoded!$A$1:$K$59,MATCH(Research_data!O$1,GLOBE_recoded!$A$1:$K$1,0),FALSE)</f>
        <v>#N/A</v>
      </c>
      <c r="P171" t="e">
        <f>VLOOKUP($B171,GLOBE_recoded!$A$1:$K$59,MATCH(Research_data!P$1,GLOBE_recoded!$A$1:$K$1,0),FALSE)</f>
        <v>#N/A</v>
      </c>
      <c r="Q171" t="e">
        <f>VLOOKUP($B171,GLOBE_recoded!$A$1:$K$59,MATCH(Research_data!Q$1,GLOBE_recoded!$A$1:$K$1,0),FALSE)</f>
        <v>#N/A</v>
      </c>
      <c r="R171" t="e">
        <f>VLOOKUP($B171,GLOBE_recoded!$A$1:$K$59,MATCH(Research_data!R$1,GLOBE_recoded!$A$1:$K$1,0),FALSE)</f>
        <v>#N/A</v>
      </c>
      <c r="S171" t="e">
        <f>VLOOKUP($B171,GLOBE_recoded!$A$1:$K$59,MATCH(Research_data!S$1,GLOBE_recoded!$A$1:$K$1,0),FALSE)</f>
        <v>#N/A</v>
      </c>
      <c r="T171" t="e">
        <f>VLOOKUP($B171,GLOBE_recoded!$A$1:$K$59,MATCH(Research_data!T$1,GLOBE_recoded!$A$1:$K$1,0),FALSE)</f>
        <v>#N/A</v>
      </c>
      <c r="U171" t="e">
        <f>VLOOKUP($B171,GLOBE_recoded!$A$1:$K$59,MATCH(Research_data!U$1,GLOBE_recoded!$A$1:$K$1,0),FALSE)</f>
        <v>#N/A</v>
      </c>
      <c r="V171" t="e">
        <f>VLOOKUP($B171,GLOBE_recoded!$A$1:$K$59,MATCH(Research_data!V$1,GLOBE_recoded!$A$1:$K$1,0),FALSE)</f>
        <v>#N/A</v>
      </c>
    </row>
    <row r="172" spans="1:22" x14ac:dyDescent="0.35">
      <c r="A172" t="s">
        <v>13</v>
      </c>
      <c r="B172" t="s">
        <v>255</v>
      </c>
      <c r="C172">
        <v>2016</v>
      </c>
      <c r="D172">
        <v>5.1779999999999999</v>
      </c>
      <c r="E172">
        <v>9.7919999999999998</v>
      </c>
      <c r="F172">
        <v>0.92700000000000005</v>
      </c>
      <c r="G172">
        <v>65.325000000000003</v>
      </c>
      <c r="H172">
        <v>0.65800000000000003</v>
      </c>
      <c r="I172">
        <v>-0.13100000000000001</v>
      </c>
      <c r="J172">
        <v>0.66400000000000003</v>
      </c>
      <c r="K172">
        <v>0.503</v>
      </c>
      <c r="L172">
        <v>0.182</v>
      </c>
      <c r="M172" t="e">
        <f>VLOOKUP($B172,GLOBE_recoded!$A$1:$K$59,MATCH(Research_data!M$1,GLOBE_recoded!$A$1:$K$1,0),FALSE)</f>
        <v>#N/A</v>
      </c>
      <c r="N172" t="e">
        <f>VLOOKUP($B172,GLOBE_recoded!$A$1:$K$59,MATCH(Research_data!N$1,GLOBE_recoded!$A$1:$K$1,0),FALSE)</f>
        <v>#N/A</v>
      </c>
      <c r="O172" t="e">
        <f>VLOOKUP($B172,GLOBE_recoded!$A$1:$K$59,MATCH(Research_data!O$1,GLOBE_recoded!$A$1:$K$1,0),FALSE)</f>
        <v>#N/A</v>
      </c>
      <c r="P172" t="e">
        <f>VLOOKUP($B172,GLOBE_recoded!$A$1:$K$59,MATCH(Research_data!P$1,GLOBE_recoded!$A$1:$K$1,0),FALSE)</f>
        <v>#N/A</v>
      </c>
      <c r="Q172" t="e">
        <f>VLOOKUP($B172,GLOBE_recoded!$A$1:$K$59,MATCH(Research_data!Q$1,GLOBE_recoded!$A$1:$K$1,0),FALSE)</f>
        <v>#N/A</v>
      </c>
      <c r="R172" t="e">
        <f>VLOOKUP($B172,GLOBE_recoded!$A$1:$K$59,MATCH(Research_data!R$1,GLOBE_recoded!$A$1:$K$1,0),FALSE)</f>
        <v>#N/A</v>
      </c>
      <c r="S172" t="e">
        <f>VLOOKUP($B172,GLOBE_recoded!$A$1:$K$59,MATCH(Research_data!S$1,GLOBE_recoded!$A$1:$K$1,0),FALSE)</f>
        <v>#N/A</v>
      </c>
      <c r="T172" t="e">
        <f>VLOOKUP($B172,GLOBE_recoded!$A$1:$K$59,MATCH(Research_data!T$1,GLOBE_recoded!$A$1:$K$1,0),FALSE)</f>
        <v>#N/A</v>
      </c>
      <c r="U172" t="e">
        <f>VLOOKUP($B172,GLOBE_recoded!$A$1:$K$59,MATCH(Research_data!U$1,GLOBE_recoded!$A$1:$K$1,0),FALSE)</f>
        <v>#N/A</v>
      </c>
      <c r="V172" t="e">
        <f>VLOOKUP($B172,GLOBE_recoded!$A$1:$K$59,MATCH(Research_data!V$1,GLOBE_recoded!$A$1:$K$1,0),FALSE)</f>
        <v>#N/A</v>
      </c>
    </row>
    <row r="173" spans="1:22" x14ac:dyDescent="0.35">
      <c r="A173" t="s">
        <v>13</v>
      </c>
      <c r="B173" t="s">
        <v>255</v>
      </c>
      <c r="C173">
        <v>2017</v>
      </c>
      <c r="D173">
        <v>5.5529999999999999</v>
      </c>
      <c r="E173">
        <v>9.8179999999999996</v>
      </c>
      <c r="F173">
        <v>0.9</v>
      </c>
      <c r="G173">
        <v>65.55</v>
      </c>
      <c r="H173">
        <v>0.621</v>
      </c>
      <c r="I173">
        <v>-0.128</v>
      </c>
      <c r="J173">
        <v>0.65400000000000003</v>
      </c>
      <c r="K173">
        <v>0.502</v>
      </c>
      <c r="L173">
        <v>0.23300000000000001</v>
      </c>
      <c r="M173" t="e">
        <f>VLOOKUP($B173,GLOBE_recoded!$A$1:$K$59,MATCH(Research_data!M$1,GLOBE_recoded!$A$1:$K$1,0),FALSE)</f>
        <v>#N/A</v>
      </c>
      <c r="N173" t="e">
        <f>VLOOKUP($B173,GLOBE_recoded!$A$1:$K$59,MATCH(Research_data!N$1,GLOBE_recoded!$A$1:$K$1,0),FALSE)</f>
        <v>#N/A</v>
      </c>
      <c r="O173" t="e">
        <f>VLOOKUP($B173,GLOBE_recoded!$A$1:$K$59,MATCH(Research_data!O$1,GLOBE_recoded!$A$1:$K$1,0),FALSE)</f>
        <v>#N/A</v>
      </c>
      <c r="P173" t="e">
        <f>VLOOKUP($B173,GLOBE_recoded!$A$1:$K$59,MATCH(Research_data!P$1,GLOBE_recoded!$A$1:$K$1,0),FALSE)</f>
        <v>#N/A</v>
      </c>
      <c r="Q173" t="e">
        <f>VLOOKUP($B173,GLOBE_recoded!$A$1:$K$59,MATCH(Research_data!Q$1,GLOBE_recoded!$A$1:$K$1,0),FALSE)</f>
        <v>#N/A</v>
      </c>
      <c r="R173" t="e">
        <f>VLOOKUP($B173,GLOBE_recoded!$A$1:$K$59,MATCH(Research_data!R$1,GLOBE_recoded!$A$1:$K$1,0),FALSE)</f>
        <v>#N/A</v>
      </c>
      <c r="S173" t="e">
        <f>VLOOKUP($B173,GLOBE_recoded!$A$1:$K$59,MATCH(Research_data!S$1,GLOBE_recoded!$A$1:$K$1,0),FALSE)</f>
        <v>#N/A</v>
      </c>
      <c r="T173" t="e">
        <f>VLOOKUP($B173,GLOBE_recoded!$A$1:$K$59,MATCH(Research_data!T$1,GLOBE_recoded!$A$1:$K$1,0),FALSE)</f>
        <v>#N/A</v>
      </c>
      <c r="U173" t="e">
        <f>VLOOKUP($B173,GLOBE_recoded!$A$1:$K$59,MATCH(Research_data!U$1,GLOBE_recoded!$A$1:$K$1,0),FALSE)</f>
        <v>#N/A</v>
      </c>
      <c r="V173" t="e">
        <f>VLOOKUP($B173,GLOBE_recoded!$A$1:$K$59,MATCH(Research_data!V$1,GLOBE_recoded!$A$1:$K$1,0),FALSE)</f>
        <v>#N/A</v>
      </c>
    </row>
    <row r="174" spans="1:22" x14ac:dyDescent="0.35">
      <c r="A174" t="s">
        <v>13</v>
      </c>
      <c r="B174" t="s">
        <v>255</v>
      </c>
      <c r="C174">
        <v>2018</v>
      </c>
      <c r="D174">
        <v>5.234</v>
      </c>
      <c r="E174">
        <v>9.8510000000000009</v>
      </c>
      <c r="F174">
        <v>0.90500000000000003</v>
      </c>
      <c r="G174">
        <v>65.775000000000006</v>
      </c>
      <c r="H174">
        <v>0.64400000000000002</v>
      </c>
      <c r="I174">
        <v>-0.18099999999999999</v>
      </c>
      <c r="J174">
        <v>0.71799999999999997</v>
      </c>
      <c r="K174">
        <v>0.40899999999999997</v>
      </c>
      <c r="L174">
        <v>0.23599999999999999</v>
      </c>
      <c r="M174" t="e">
        <f>VLOOKUP($B174,GLOBE_recoded!$A$1:$K$59,MATCH(Research_data!M$1,GLOBE_recoded!$A$1:$K$1,0),FALSE)</f>
        <v>#N/A</v>
      </c>
      <c r="N174" t="e">
        <f>VLOOKUP($B174,GLOBE_recoded!$A$1:$K$59,MATCH(Research_data!N$1,GLOBE_recoded!$A$1:$K$1,0),FALSE)</f>
        <v>#N/A</v>
      </c>
      <c r="O174" t="e">
        <f>VLOOKUP($B174,GLOBE_recoded!$A$1:$K$59,MATCH(Research_data!O$1,GLOBE_recoded!$A$1:$K$1,0),FALSE)</f>
        <v>#N/A</v>
      </c>
      <c r="P174" t="e">
        <f>VLOOKUP($B174,GLOBE_recoded!$A$1:$K$59,MATCH(Research_data!P$1,GLOBE_recoded!$A$1:$K$1,0),FALSE)</f>
        <v>#N/A</v>
      </c>
      <c r="Q174" t="e">
        <f>VLOOKUP($B174,GLOBE_recoded!$A$1:$K$59,MATCH(Research_data!Q$1,GLOBE_recoded!$A$1:$K$1,0),FALSE)</f>
        <v>#N/A</v>
      </c>
      <c r="R174" t="e">
        <f>VLOOKUP($B174,GLOBE_recoded!$A$1:$K$59,MATCH(Research_data!R$1,GLOBE_recoded!$A$1:$K$1,0),FALSE)</f>
        <v>#N/A</v>
      </c>
      <c r="S174" t="e">
        <f>VLOOKUP($B174,GLOBE_recoded!$A$1:$K$59,MATCH(Research_data!S$1,GLOBE_recoded!$A$1:$K$1,0),FALSE)</f>
        <v>#N/A</v>
      </c>
      <c r="T174" t="e">
        <f>VLOOKUP($B174,GLOBE_recoded!$A$1:$K$59,MATCH(Research_data!T$1,GLOBE_recoded!$A$1:$K$1,0),FALSE)</f>
        <v>#N/A</v>
      </c>
      <c r="U174" t="e">
        <f>VLOOKUP($B174,GLOBE_recoded!$A$1:$K$59,MATCH(Research_data!U$1,GLOBE_recoded!$A$1:$K$1,0),FALSE)</f>
        <v>#N/A</v>
      </c>
      <c r="V174" t="e">
        <f>VLOOKUP($B174,GLOBE_recoded!$A$1:$K$59,MATCH(Research_data!V$1,GLOBE_recoded!$A$1:$K$1,0),FALSE)</f>
        <v>#N/A</v>
      </c>
    </row>
    <row r="175" spans="1:22" x14ac:dyDescent="0.35">
      <c r="A175" t="s">
        <v>13</v>
      </c>
      <c r="B175" t="s">
        <v>255</v>
      </c>
      <c r="C175">
        <v>2019</v>
      </c>
      <c r="D175">
        <v>5.8209999999999997</v>
      </c>
      <c r="E175">
        <v>9.8670000000000009</v>
      </c>
      <c r="F175">
        <v>0.91700000000000004</v>
      </c>
      <c r="G175">
        <v>66</v>
      </c>
      <c r="H175">
        <v>0.65700000000000003</v>
      </c>
      <c r="I175">
        <v>-0.192</v>
      </c>
      <c r="J175">
        <v>0.54600000000000004</v>
      </c>
      <c r="K175">
        <v>0.55900000000000005</v>
      </c>
      <c r="L175">
        <v>0.19</v>
      </c>
      <c r="M175" t="e">
        <f>VLOOKUP($B175,GLOBE_recoded!$A$1:$K$59,MATCH(Research_data!M$1,GLOBE_recoded!$A$1:$K$1,0),FALSE)</f>
        <v>#N/A</v>
      </c>
      <c r="N175" t="e">
        <f>VLOOKUP($B175,GLOBE_recoded!$A$1:$K$59,MATCH(Research_data!N$1,GLOBE_recoded!$A$1:$K$1,0),FALSE)</f>
        <v>#N/A</v>
      </c>
      <c r="O175" t="e">
        <f>VLOOKUP($B175,GLOBE_recoded!$A$1:$K$59,MATCH(Research_data!O$1,GLOBE_recoded!$A$1:$K$1,0),FALSE)</f>
        <v>#N/A</v>
      </c>
      <c r="P175" t="e">
        <f>VLOOKUP($B175,GLOBE_recoded!$A$1:$K$59,MATCH(Research_data!P$1,GLOBE_recoded!$A$1:$K$1,0),FALSE)</f>
        <v>#N/A</v>
      </c>
      <c r="Q175" t="e">
        <f>VLOOKUP($B175,GLOBE_recoded!$A$1:$K$59,MATCH(Research_data!Q$1,GLOBE_recoded!$A$1:$K$1,0),FALSE)</f>
        <v>#N/A</v>
      </c>
      <c r="R175" t="e">
        <f>VLOOKUP($B175,GLOBE_recoded!$A$1:$K$59,MATCH(Research_data!R$1,GLOBE_recoded!$A$1:$K$1,0),FALSE)</f>
        <v>#N/A</v>
      </c>
      <c r="S175" t="e">
        <f>VLOOKUP($B175,GLOBE_recoded!$A$1:$K$59,MATCH(Research_data!S$1,GLOBE_recoded!$A$1:$K$1,0),FALSE)</f>
        <v>#N/A</v>
      </c>
      <c r="T175" t="e">
        <f>VLOOKUP($B175,GLOBE_recoded!$A$1:$K$59,MATCH(Research_data!T$1,GLOBE_recoded!$A$1:$K$1,0),FALSE)</f>
        <v>#N/A</v>
      </c>
      <c r="U175" t="e">
        <f>VLOOKUP($B175,GLOBE_recoded!$A$1:$K$59,MATCH(Research_data!U$1,GLOBE_recoded!$A$1:$K$1,0),FALSE)</f>
        <v>#N/A</v>
      </c>
      <c r="V175" t="e">
        <f>VLOOKUP($B175,GLOBE_recoded!$A$1:$K$59,MATCH(Research_data!V$1,GLOBE_recoded!$A$1:$K$1,0),FALSE)</f>
        <v>#N/A</v>
      </c>
    </row>
    <row r="176" spans="1:22" x14ac:dyDescent="0.35">
      <c r="A176" t="s">
        <v>14</v>
      </c>
      <c r="B176" t="s">
        <v>256</v>
      </c>
      <c r="C176">
        <v>2005</v>
      </c>
      <c r="D176">
        <v>7.2619999999999996</v>
      </c>
      <c r="E176">
        <v>10.744</v>
      </c>
      <c r="F176">
        <v>0.93500000000000005</v>
      </c>
      <c r="G176">
        <v>68.400000000000006</v>
      </c>
      <c r="H176">
        <v>0.92400000000000004</v>
      </c>
      <c r="J176">
        <v>0.59799999999999998</v>
      </c>
      <c r="K176">
        <v>0.67700000000000005</v>
      </c>
      <c r="L176">
        <v>0.26</v>
      </c>
      <c r="M176" t="e">
        <f>VLOOKUP($B176,GLOBE_recoded!$A$1:$K$59,MATCH(Research_data!M$1,GLOBE_recoded!$A$1:$K$1,0),FALSE)</f>
        <v>#N/A</v>
      </c>
      <c r="N176" t="e">
        <f>VLOOKUP($B176,GLOBE_recoded!$A$1:$K$59,MATCH(Research_data!N$1,GLOBE_recoded!$A$1:$K$1,0),FALSE)</f>
        <v>#N/A</v>
      </c>
      <c r="O176" t="e">
        <f>VLOOKUP($B176,GLOBE_recoded!$A$1:$K$59,MATCH(Research_data!O$1,GLOBE_recoded!$A$1:$K$1,0),FALSE)</f>
        <v>#N/A</v>
      </c>
      <c r="P176" t="e">
        <f>VLOOKUP($B176,GLOBE_recoded!$A$1:$K$59,MATCH(Research_data!P$1,GLOBE_recoded!$A$1:$K$1,0),FALSE)</f>
        <v>#N/A</v>
      </c>
      <c r="Q176" t="e">
        <f>VLOOKUP($B176,GLOBE_recoded!$A$1:$K$59,MATCH(Research_data!Q$1,GLOBE_recoded!$A$1:$K$1,0),FALSE)</f>
        <v>#N/A</v>
      </c>
      <c r="R176" t="e">
        <f>VLOOKUP($B176,GLOBE_recoded!$A$1:$K$59,MATCH(Research_data!R$1,GLOBE_recoded!$A$1:$K$1,0),FALSE)</f>
        <v>#N/A</v>
      </c>
      <c r="S176" t="e">
        <f>VLOOKUP($B176,GLOBE_recoded!$A$1:$K$59,MATCH(Research_data!S$1,GLOBE_recoded!$A$1:$K$1,0),FALSE)</f>
        <v>#N/A</v>
      </c>
      <c r="T176" t="e">
        <f>VLOOKUP($B176,GLOBE_recoded!$A$1:$K$59,MATCH(Research_data!T$1,GLOBE_recoded!$A$1:$K$1,0),FALSE)</f>
        <v>#N/A</v>
      </c>
      <c r="U176" t="e">
        <f>VLOOKUP($B176,GLOBE_recoded!$A$1:$K$59,MATCH(Research_data!U$1,GLOBE_recoded!$A$1:$K$1,0),FALSE)</f>
        <v>#N/A</v>
      </c>
      <c r="V176" t="e">
        <f>VLOOKUP($B176,GLOBE_recoded!$A$1:$K$59,MATCH(Research_data!V$1,GLOBE_recoded!$A$1:$K$1,0),FALSE)</f>
        <v>#N/A</v>
      </c>
    </row>
    <row r="177" spans="1:22" x14ac:dyDescent="0.35">
      <c r="A177" t="s">
        <v>14</v>
      </c>
      <c r="B177" t="s">
        <v>256</v>
      </c>
      <c r="C177">
        <v>2007</v>
      </c>
      <c r="D177">
        <v>7.2190000000000003</v>
      </c>
      <c r="E177">
        <v>10.791</v>
      </c>
      <c r="F177">
        <v>0.92200000000000004</v>
      </c>
      <c r="G177">
        <v>68.72</v>
      </c>
      <c r="H177">
        <v>0.90100000000000002</v>
      </c>
      <c r="I177">
        <v>6.4000000000000001E-2</v>
      </c>
      <c r="J177">
        <v>0.72099999999999997</v>
      </c>
      <c r="K177">
        <v>0.74399999999999999</v>
      </c>
      <c r="L177">
        <v>0.218</v>
      </c>
      <c r="M177" t="e">
        <f>VLOOKUP($B177,GLOBE_recoded!$A$1:$K$59,MATCH(Research_data!M$1,GLOBE_recoded!$A$1:$K$1,0),FALSE)</f>
        <v>#N/A</v>
      </c>
      <c r="N177" t="e">
        <f>VLOOKUP($B177,GLOBE_recoded!$A$1:$K$59,MATCH(Research_data!N$1,GLOBE_recoded!$A$1:$K$1,0),FALSE)</f>
        <v>#N/A</v>
      </c>
      <c r="O177" t="e">
        <f>VLOOKUP($B177,GLOBE_recoded!$A$1:$K$59,MATCH(Research_data!O$1,GLOBE_recoded!$A$1:$K$1,0),FALSE)</f>
        <v>#N/A</v>
      </c>
      <c r="P177" t="e">
        <f>VLOOKUP($B177,GLOBE_recoded!$A$1:$K$59,MATCH(Research_data!P$1,GLOBE_recoded!$A$1:$K$1,0),FALSE)</f>
        <v>#N/A</v>
      </c>
      <c r="Q177" t="e">
        <f>VLOOKUP($B177,GLOBE_recoded!$A$1:$K$59,MATCH(Research_data!Q$1,GLOBE_recoded!$A$1:$K$1,0),FALSE)</f>
        <v>#N/A</v>
      </c>
      <c r="R177" t="e">
        <f>VLOOKUP($B177,GLOBE_recoded!$A$1:$K$59,MATCH(Research_data!R$1,GLOBE_recoded!$A$1:$K$1,0),FALSE)</f>
        <v>#N/A</v>
      </c>
      <c r="S177" t="e">
        <f>VLOOKUP($B177,GLOBE_recoded!$A$1:$K$59,MATCH(Research_data!S$1,GLOBE_recoded!$A$1:$K$1,0),FALSE)</f>
        <v>#N/A</v>
      </c>
      <c r="T177" t="e">
        <f>VLOOKUP($B177,GLOBE_recoded!$A$1:$K$59,MATCH(Research_data!T$1,GLOBE_recoded!$A$1:$K$1,0),FALSE)</f>
        <v>#N/A</v>
      </c>
      <c r="U177" t="e">
        <f>VLOOKUP($B177,GLOBE_recoded!$A$1:$K$59,MATCH(Research_data!U$1,GLOBE_recoded!$A$1:$K$1,0),FALSE)</f>
        <v>#N/A</v>
      </c>
      <c r="V177" t="e">
        <f>VLOOKUP($B177,GLOBE_recoded!$A$1:$K$59,MATCH(Research_data!V$1,GLOBE_recoded!$A$1:$K$1,0),FALSE)</f>
        <v>#N/A</v>
      </c>
    </row>
    <row r="178" spans="1:22" x14ac:dyDescent="0.35">
      <c r="A178" t="s">
        <v>14</v>
      </c>
      <c r="B178" t="s">
        <v>256</v>
      </c>
      <c r="C178">
        <v>2008</v>
      </c>
      <c r="D178">
        <v>7.117</v>
      </c>
      <c r="E178">
        <v>10.788</v>
      </c>
      <c r="F178">
        <v>0.92300000000000004</v>
      </c>
      <c r="G178">
        <v>68.88</v>
      </c>
      <c r="H178">
        <v>0.88700000000000001</v>
      </c>
      <c r="I178">
        <v>1E-3</v>
      </c>
      <c r="J178">
        <v>0.65200000000000002</v>
      </c>
      <c r="K178">
        <v>0.70899999999999996</v>
      </c>
      <c r="L178">
        <v>0.24199999999999999</v>
      </c>
      <c r="M178" t="e">
        <f>VLOOKUP($B178,GLOBE_recoded!$A$1:$K$59,MATCH(Research_data!M$1,GLOBE_recoded!$A$1:$K$1,0),FALSE)</f>
        <v>#N/A</v>
      </c>
      <c r="N178" t="e">
        <f>VLOOKUP($B178,GLOBE_recoded!$A$1:$K$59,MATCH(Research_data!N$1,GLOBE_recoded!$A$1:$K$1,0),FALSE)</f>
        <v>#N/A</v>
      </c>
      <c r="O178" t="e">
        <f>VLOOKUP($B178,GLOBE_recoded!$A$1:$K$59,MATCH(Research_data!O$1,GLOBE_recoded!$A$1:$K$1,0),FALSE)</f>
        <v>#N/A</v>
      </c>
      <c r="P178" t="e">
        <f>VLOOKUP($B178,GLOBE_recoded!$A$1:$K$59,MATCH(Research_data!P$1,GLOBE_recoded!$A$1:$K$1,0),FALSE)</f>
        <v>#N/A</v>
      </c>
      <c r="Q178" t="e">
        <f>VLOOKUP($B178,GLOBE_recoded!$A$1:$K$59,MATCH(Research_data!Q$1,GLOBE_recoded!$A$1:$K$1,0),FALSE)</f>
        <v>#N/A</v>
      </c>
      <c r="R178" t="e">
        <f>VLOOKUP($B178,GLOBE_recoded!$A$1:$K$59,MATCH(Research_data!R$1,GLOBE_recoded!$A$1:$K$1,0),FALSE)</f>
        <v>#N/A</v>
      </c>
      <c r="S178" t="e">
        <f>VLOOKUP($B178,GLOBE_recoded!$A$1:$K$59,MATCH(Research_data!S$1,GLOBE_recoded!$A$1:$K$1,0),FALSE)</f>
        <v>#N/A</v>
      </c>
      <c r="T178" t="e">
        <f>VLOOKUP($B178,GLOBE_recoded!$A$1:$K$59,MATCH(Research_data!T$1,GLOBE_recoded!$A$1:$K$1,0),FALSE)</f>
        <v>#N/A</v>
      </c>
      <c r="U178" t="e">
        <f>VLOOKUP($B178,GLOBE_recoded!$A$1:$K$59,MATCH(Research_data!U$1,GLOBE_recoded!$A$1:$K$1,0),FALSE)</f>
        <v>#N/A</v>
      </c>
      <c r="V178" t="e">
        <f>VLOOKUP($B178,GLOBE_recoded!$A$1:$K$59,MATCH(Research_data!V$1,GLOBE_recoded!$A$1:$K$1,0),FALSE)</f>
        <v>#N/A</v>
      </c>
    </row>
    <row r="179" spans="1:22" x14ac:dyDescent="0.35">
      <c r="A179" t="s">
        <v>14</v>
      </c>
      <c r="B179" t="s">
        <v>256</v>
      </c>
      <c r="C179">
        <v>2010</v>
      </c>
      <c r="D179">
        <v>6.8540000000000001</v>
      </c>
      <c r="E179">
        <v>10.778</v>
      </c>
      <c r="F179">
        <v>0.93100000000000005</v>
      </c>
      <c r="G179">
        <v>69.2</v>
      </c>
      <c r="H179">
        <v>0.80700000000000005</v>
      </c>
      <c r="I179">
        <v>1.6E-2</v>
      </c>
      <c r="J179">
        <v>0.69699999999999995</v>
      </c>
      <c r="K179">
        <v>0.79300000000000004</v>
      </c>
      <c r="L179">
        <v>0.24</v>
      </c>
      <c r="M179" t="e">
        <f>VLOOKUP($B179,GLOBE_recoded!$A$1:$K$59,MATCH(Research_data!M$1,GLOBE_recoded!$A$1:$K$1,0),FALSE)</f>
        <v>#N/A</v>
      </c>
      <c r="N179" t="e">
        <f>VLOOKUP($B179,GLOBE_recoded!$A$1:$K$59,MATCH(Research_data!N$1,GLOBE_recoded!$A$1:$K$1,0),FALSE)</f>
        <v>#N/A</v>
      </c>
      <c r="O179" t="e">
        <f>VLOOKUP($B179,GLOBE_recoded!$A$1:$K$59,MATCH(Research_data!O$1,GLOBE_recoded!$A$1:$K$1,0),FALSE)</f>
        <v>#N/A</v>
      </c>
      <c r="P179" t="e">
        <f>VLOOKUP($B179,GLOBE_recoded!$A$1:$K$59,MATCH(Research_data!P$1,GLOBE_recoded!$A$1:$K$1,0),FALSE)</f>
        <v>#N/A</v>
      </c>
      <c r="Q179" t="e">
        <f>VLOOKUP($B179,GLOBE_recoded!$A$1:$K$59,MATCH(Research_data!Q$1,GLOBE_recoded!$A$1:$K$1,0),FALSE)</f>
        <v>#N/A</v>
      </c>
      <c r="R179" t="e">
        <f>VLOOKUP($B179,GLOBE_recoded!$A$1:$K$59,MATCH(Research_data!R$1,GLOBE_recoded!$A$1:$K$1,0),FALSE)</f>
        <v>#N/A</v>
      </c>
      <c r="S179" t="e">
        <f>VLOOKUP($B179,GLOBE_recoded!$A$1:$K$59,MATCH(Research_data!S$1,GLOBE_recoded!$A$1:$K$1,0),FALSE)</f>
        <v>#N/A</v>
      </c>
      <c r="T179" t="e">
        <f>VLOOKUP($B179,GLOBE_recoded!$A$1:$K$59,MATCH(Research_data!T$1,GLOBE_recoded!$A$1:$K$1,0),FALSE)</f>
        <v>#N/A</v>
      </c>
      <c r="U179" t="e">
        <f>VLOOKUP($B179,GLOBE_recoded!$A$1:$K$59,MATCH(Research_data!U$1,GLOBE_recoded!$A$1:$K$1,0),FALSE)</f>
        <v>#N/A</v>
      </c>
      <c r="V179" t="e">
        <f>VLOOKUP($B179,GLOBE_recoded!$A$1:$K$59,MATCH(Research_data!V$1,GLOBE_recoded!$A$1:$K$1,0),FALSE)</f>
        <v>#N/A</v>
      </c>
    </row>
    <row r="180" spans="1:22" x14ac:dyDescent="0.35">
      <c r="A180" t="s">
        <v>14</v>
      </c>
      <c r="B180" t="s">
        <v>256</v>
      </c>
      <c r="C180">
        <v>2011</v>
      </c>
      <c r="D180">
        <v>7.1109999999999998</v>
      </c>
      <c r="E180">
        <v>10.782</v>
      </c>
      <c r="F180">
        <v>0.93700000000000006</v>
      </c>
      <c r="G180">
        <v>69.36</v>
      </c>
      <c r="H180">
        <v>0.88</v>
      </c>
      <c r="I180">
        <v>-0.02</v>
      </c>
      <c r="J180">
        <v>0.71099999999999997</v>
      </c>
      <c r="K180">
        <v>0.752</v>
      </c>
      <c r="L180">
        <v>0.22500000000000001</v>
      </c>
      <c r="M180" t="e">
        <f>VLOOKUP($B180,GLOBE_recoded!$A$1:$K$59,MATCH(Research_data!M$1,GLOBE_recoded!$A$1:$K$1,0),FALSE)</f>
        <v>#N/A</v>
      </c>
      <c r="N180" t="e">
        <f>VLOOKUP($B180,GLOBE_recoded!$A$1:$K$59,MATCH(Research_data!N$1,GLOBE_recoded!$A$1:$K$1,0),FALSE)</f>
        <v>#N/A</v>
      </c>
      <c r="O180" t="e">
        <f>VLOOKUP($B180,GLOBE_recoded!$A$1:$K$59,MATCH(Research_data!O$1,GLOBE_recoded!$A$1:$K$1,0),FALSE)</f>
        <v>#N/A</v>
      </c>
      <c r="P180" t="e">
        <f>VLOOKUP($B180,GLOBE_recoded!$A$1:$K$59,MATCH(Research_data!P$1,GLOBE_recoded!$A$1:$K$1,0),FALSE)</f>
        <v>#N/A</v>
      </c>
      <c r="Q180" t="e">
        <f>VLOOKUP($B180,GLOBE_recoded!$A$1:$K$59,MATCH(Research_data!Q$1,GLOBE_recoded!$A$1:$K$1,0),FALSE)</f>
        <v>#N/A</v>
      </c>
      <c r="R180" t="e">
        <f>VLOOKUP($B180,GLOBE_recoded!$A$1:$K$59,MATCH(Research_data!R$1,GLOBE_recoded!$A$1:$K$1,0),FALSE)</f>
        <v>#N/A</v>
      </c>
      <c r="S180" t="e">
        <f>VLOOKUP($B180,GLOBE_recoded!$A$1:$K$59,MATCH(Research_data!S$1,GLOBE_recoded!$A$1:$K$1,0),FALSE)</f>
        <v>#N/A</v>
      </c>
      <c r="T180" t="e">
        <f>VLOOKUP($B180,GLOBE_recoded!$A$1:$K$59,MATCH(Research_data!T$1,GLOBE_recoded!$A$1:$K$1,0),FALSE)</f>
        <v>#N/A</v>
      </c>
      <c r="U180" t="e">
        <f>VLOOKUP($B180,GLOBE_recoded!$A$1:$K$59,MATCH(Research_data!U$1,GLOBE_recoded!$A$1:$K$1,0),FALSE)</f>
        <v>#N/A</v>
      </c>
      <c r="V180" t="e">
        <f>VLOOKUP($B180,GLOBE_recoded!$A$1:$K$59,MATCH(Research_data!V$1,GLOBE_recoded!$A$1:$K$1,0),FALSE)</f>
        <v>#N/A</v>
      </c>
    </row>
    <row r="181" spans="1:22" x14ac:dyDescent="0.35">
      <c r="A181" t="s">
        <v>14</v>
      </c>
      <c r="B181" t="s">
        <v>256</v>
      </c>
      <c r="C181">
        <v>2012</v>
      </c>
      <c r="D181">
        <v>6.9349999999999996</v>
      </c>
      <c r="E181">
        <v>10.782999999999999</v>
      </c>
      <c r="F181">
        <v>0.92700000000000005</v>
      </c>
      <c r="G181">
        <v>69.52</v>
      </c>
      <c r="H181">
        <v>0.85499999999999998</v>
      </c>
      <c r="I181">
        <v>-5.6000000000000001E-2</v>
      </c>
      <c r="J181">
        <v>0.75800000000000001</v>
      </c>
      <c r="K181">
        <v>0.71799999999999997</v>
      </c>
      <c r="L181">
        <v>0.23799999999999999</v>
      </c>
      <c r="M181" t="e">
        <f>VLOOKUP($B181,GLOBE_recoded!$A$1:$K$59,MATCH(Research_data!M$1,GLOBE_recoded!$A$1:$K$1,0),FALSE)</f>
        <v>#N/A</v>
      </c>
      <c r="N181" t="e">
        <f>VLOOKUP($B181,GLOBE_recoded!$A$1:$K$59,MATCH(Research_data!N$1,GLOBE_recoded!$A$1:$K$1,0),FALSE)</f>
        <v>#N/A</v>
      </c>
      <c r="O181" t="e">
        <f>VLOOKUP($B181,GLOBE_recoded!$A$1:$K$59,MATCH(Research_data!O$1,GLOBE_recoded!$A$1:$K$1,0),FALSE)</f>
        <v>#N/A</v>
      </c>
      <c r="P181" t="e">
        <f>VLOOKUP($B181,GLOBE_recoded!$A$1:$K$59,MATCH(Research_data!P$1,GLOBE_recoded!$A$1:$K$1,0),FALSE)</f>
        <v>#N/A</v>
      </c>
      <c r="Q181" t="e">
        <f>VLOOKUP($B181,GLOBE_recoded!$A$1:$K$59,MATCH(Research_data!Q$1,GLOBE_recoded!$A$1:$K$1,0),FALSE)</f>
        <v>#N/A</v>
      </c>
      <c r="R181" t="e">
        <f>VLOOKUP($B181,GLOBE_recoded!$A$1:$K$59,MATCH(Research_data!R$1,GLOBE_recoded!$A$1:$K$1,0),FALSE)</f>
        <v>#N/A</v>
      </c>
      <c r="S181" t="e">
        <f>VLOOKUP($B181,GLOBE_recoded!$A$1:$K$59,MATCH(Research_data!S$1,GLOBE_recoded!$A$1:$K$1,0),FALSE)</f>
        <v>#N/A</v>
      </c>
      <c r="T181" t="e">
        <f>VLOOKUP($B181,GLOBE_recoded!$A$1:$K$59,MATCH(Research_data!T$1,GLOBE_recoded!$A$1:$K$1,0),FALSE)</f>
        <v>#N/A</v>
      </c>
      <c r="U181" t="e">
        <f>VLOOKUP($B181,GLOBE_recoded!$A$1:$K$59,MATCH(Research_data!U$1,GLOBE_recoded!$A$1:$K$1,0),FALSE)</f>
        <v>#N/A</v>
      </c>
      <c r="V181" t="e">
        <f>VLOOKUP($B181,GLOBE_recoded!$A$1:$K$59,MATCH(Research_data!V$1,GLOBE_recoded!$A$1:$K$1,0),FALSE)</f>
        <v>#N/A</v>
      </c>
    </row>
    <row r="182" spans="1:22" x14ac:dyDescent="0.35">
      <c r="A182" t="s">
        <v>14</v>
      </c>
      <c r="B182" t="s">
        <v>256</v>
      </c>
      <c r="C182">
        <v>2013</v>
      </c>
      <c r="D182">
        <v>7.1040000000000001</v>
      </c>
      <c r="E182">
        <v>10.782999999999999</v>
      </c>
      <c r="F182">
        <v>0.90900000000000003</v>
      </c>
      <c r="G182">
        <v>69.680000000000007</v>
      </c>
      <c r="H182">
        <v>0.89100000000000001</v>
      </c>
      <c r="I182">
        <v>1.0999999999999999E-2</v>
      </c>
      <c r="J182">
        <v>0.57399999999999995</v>
      </c>
      <c r="K182">
        <v>0.73799999999999999</v>
      </c>
      <c r="L182">
        <v>0.217</v>
      </c>
      <c r="M182" t="e">
        <f>VLOOKUP($B182,GLOBE_recoded!$A$1:$K$59,MATCH(Research_data!M$1,GLOBE_recoded!$A$1:$K$1,0),FALSE)</f>
        <v>#N/A</v>
      </c>
      <c r="N182" t="e">
        <f>VLOOKUP($B182,GLOBE_recoded!$A$1:$K$59,MATCH(Research_data!N$1,GLOBE_recoded!$A$1:$K$1,0),FALSE)</f>
        <v>#N/A</v>
      </c>
      <c r="O182" t="e">
        <f>VLOOKUP($B182,GLOBE_recoded!$A$1:$K$59,MATCH(Research_data!O$1,GLOBE_recoded!$A$1:$K$1,0),FALSE)</f>
        <v>#N/A</v>
      </c>
      <c r="P182" t="e">
        <f>VLOOKUP($B182,GLOBE_recoded!$A$1:$K$59,MATCH(Research_data!P$1,GLOBE_recoded!$A$1:$K$1,0),FALSE)</f>
        <v>#N/A</v>
      </c>
      <c r="Q182" t="e">
        <f>VLOOKUP($B182,GLOBE_recoded!$A$1:$K$59,MATCH(Research_data!Q$1,GLOBE_recoded!$A$1:$K$1,0),FALSE)</f>
        <v>#N/A</v>
      </c>
      <c r="R182" t="e">
        <f>VLOOKUP($B182,GLOBE_recoded!$A$1:$K$59,MATCH(Research_data!R$1,GLOBE_recoded!$A$1:$K$1,0),FALSE)</f>
        <v>#N/A</v>
      </c>
      <c r="S182" t="e">
        <f>VLOOKUP($B182,GLOBE_recoded!$A$1:$K$59,MATCH(Research_data!S$1,GLOBE_recoded!$A$1:$K$1,0),FALSE)</f>
        <v>#N/A</v>
      </c>
      <c r="T182" t="e">
        <f>VLOOKUP($B182,GLOBE_recoded!$A$1:$K$59,MATCH(Research_data!T$1,GLOBE_recoded!$A$1:$K$1,0),FALSE)</f>
        <v>#N/A</v>
      </c>
      <c r="U182" t="e">
        <f>VLOOKUP($B182,GLOBE_recoded!$A$1:$K$59,MATCH(Research_data!U$1,GLOBE_recoded!$A$1:$K$1,0),FALSE)</f>
        <v>#N/A</v>
      </c>
      <c r="V182" t="e">
        <f>VLOOKUP($B182,GLOBE_recoded!$A$1:$K$59,MATCH(Research_data!V$1,GLOBE_recoded!$A$1:$K$1,0),FALSE)</f>
        <v>#N/A</v>
      </c>
    </row>
    <row r="183" spans="1:22" x14ac:dyDescent="0.35">
      <c r="A183" t="s">
        <v>14</v>
      </c>
      <c r="B183" t="s">
        <v>256</v>
      </c>
      <c r="C183">
        <v>2014</v>
      </c>
      <c r="D183">
        <v>6.8550000000000004</v>
      </c>
      <c r="E183">
        <v>10.794</v>
      </c>
      <c r="F183">
        <v>0.94399999999999995</v>
      </c>
      <c r="G183">
        <v>69.84</v>
      </c>
      <c r="H183">
        <v>0.86099999999999999</v>
      </c>
      <c r="I183">
        <v>-5.0000000000000001E-3</v>
      </c>
      <c r="J183">
        <v>0.51200000000000001</v>
      </c>
      <c r="K183">
        <v>0.74399999999999999</v>
      </c>
      <c r="L183">
        <v>0.252</v>
      </c>
      <c r="M183" t="e">
        <f>VLOOKUP($B183,GLOBE_recoded!$A$1:$K$59,MATCH(Research_data!M$1,GLOBE_recoded!$A$1:$K$1,0),FALSE)</f>
        <v>#N/A</v>
      </c>
      <c r="N183" t="e">
        <f>VLOOKUP($B183,GLOBE_recoded!$A$1:$K$59,MATCH(Research_data!N$1,GLOBE_recoded!$A$1:$K$1,0),FALSE)</f>
        <v>#N/A</v>
      </c>
      <c r="O183" t="e">
        <f>VLOOKUP($B183,GLOBE_recoded!$A$1:$K$59,MATCH(Research_data!O$1,GLOBE_recoded!$A$1:$K$1,0),FALSE)</f>
        <v>#N/A</v>
      </c>
      <c r="P183" t="e">
        <f>VLOOKUP($B183,GLOBE_recoded!$A$1:$K$59,MATCH(Research_data!P$1,GLOBE_recoded!$A$1:$K$1,0),FALSE)</f>
        <v>#N/A</v>
      </c>
      <c r="Q183" t="e">
        <f>VLOOKUP($B183,GLOBE_recoded!$A$1:$K$59,MATCH(Research_data!Q$1,GLOBE_recoded!$A$1:$K$1,0),FALSE)</f>
        <v>#N/A</v>
      </c>
      <c r="R183" t="e">
        <f>VLOOKUP($B183,GLOBE_recoded!$A$1:$K$59,MATCH(Research_data!R$1,GLOBE_recoded!$A$1:$K$1,0),FALSE)</f>
        <v>#N/A</v>
      </c>
      <c r="S183" t="e">
        <f>VLOOKUP($B183,GLOBE_recoded!$A$1:$K$59,MATCH(Research_data!S$1,GLOBE_recoded!$A$1:$K$1,0),FALSE)</f>
        <v>#N/A</v>
      </c>
      <c r="T183" t="e">
        <f>VLOOKUP($B183,GLOBE_recoded!$A$1:$K$59,MATCH(Research_data!T$1,GLOBE_recoded!$A$1:$K$1,0),FALSE)</f>
        <v>#N/A</v>
      </c>
      <c r="U183" t="e">
        <f>VLOOKUP($B183,GLOBE_recoded!$A$1:$K$59,MATCH(Research_data!U$1,GLOBE_recoded!$A$1:$K$1,0),FALSE)</f>
        <v>#N/A</v>
      </c>
      <c r="V183" t="e">
        <f>VLOOKUP($B183,GLOBE_recoded!$A$1:$K$59,MATCH(Research_data!V$1,GLOBE_recoded!$A$1:$K$1,0),FALSE)</f>
        <v>#N/A</v>
      </c>
    </row>
    <row r="184" spans="1:22" x14ac:dyDescent="0.35">
      <c r="A184" t="s">
        <v>14</v>
      </c>
      <c r="B184" t="s">
        <v>256</v>
      </c>
      <c r="C184">
        <v>2015</v>
      </c>
      <c r="D184">
        <v>6.9039999999999999</v>
      </c>
      <c r="E184">
        <v>10.808999999999999</v>
      </c>
      <c r="F184">
        <v>0.88500000000000001</v>
      </c>
      <c r="G184">
        <v>70</v>
      </c>
      <c r="H184">
        <v>0.86899999999999999</v>
      </c>
      <c r="I184">
        <v>5.6000000000000001E-2</v>
      </c>
      <c r="J184">
        <v>0.46899999999999997</v>
      </c>
      <c r="K184">
        <v>0.747</v>
      </c>
      <c r="L184">
        <v>0.24</v>
      </c>
      <c r="M184" t="e">
        <f>VLOOKUP($B184,GLOBE_recoded!$A$1:$K$59,MATCH(Research_data!M$1,GLOBE_recoded!$A$1:$K$1,0),FALSE)</f>
        <v>#N/A</v>
      </c>
      <c r="N184" t="e">
        <f>VLOOKUP($B184,GLOBE_recoded!$A$1:$K$59,MATCH(Research_data!N$1,GLOBE_recoded!$A$1:$K$1,0),FALSE)</f>
        <v>#N/A</v>
      </c>
      <c r="O184" t="e">
        <f>VLOOKUP($B184,GLOBE_recoded!$A$1:$K$59,MATCH(Research_data!O$1,GLOBE_recoded!$A$1:$K$1,0),FALSE)</f>
        <v>#N/A</v>
      </c>
      <c r="P184" t="e">
        <f>VLOOKUP($B184,GLOBE_recoded!$A$1:$K$59,MATCH(Research_data!P$1,GLOBE_recoded!$A$1:$K$1,0),FALSE)</f>
        <v>#N/A</v>
      </c>
      <c r="Q184" t="e">
        <f>VLOOKUP($B184,GLOBE_recoded!$A$1:$K$59,MATCH(Research_data!Q$1,GLOBE_recoded!$A$1:$K$1,0),FALSE)</f>
        <v>#N/A</v>
      </c>
      <c r="R184" t="e">
        <f>VLOOKUP($B184,GLOBE_recoded!$A$1:$K$59,MATCH(Research_data!R$1,GLOBE_recoded!$A$1:$K$1,0),FALSE)</f>
        <v>#N/A</v>
      </c>
      <c r="S184" t="e">
        <f>VLOOKUP($B184,GLOBE_recoded!$A$1:$K$59,MATCH(Research_data!S$1,GLOBE_recoded!$A$1:$K$1,0),FALSE)</f>
        <v>#N/A</v>
      </c>
      <c r="T184" t="e">
        <f>VLOOKUP($B184,GLOBE_recoded!$A$1:$K$59,MATCH(Research_data!T$1,GLOBE_recoded!$A$1:$K$1,0),FALSE)</f>
        <v>#N/A</v>
      </c>
      <c r="U184" t="e">
        <f>VLOOKUP($B184,GLOBE_recoded!$A$1:$K$59,MATCH(Research_data!U$1,GLOBE_recoded!$A$1:$K$1,0),FALSE)</f>
        <v>#N/A</v>
      </c>
      <c r="V184" t="e">
        <f>VLOOKUP($B184,GLOBE_recoded!$A$1:$K$59,MATCH(Research_data!V$1,GLOBE_recoded!$A$1:$K$1,0),FALSE)</f>
        <v>#N/A</v>
      </c>
    </row>
    <row r="185" spans="1:22" x14ac:dyDescent="0.35">
      <c r="A185" t="s">
        <v>14</v>
      </c>
      <c r="B185" t="s">
        <v>256</v>
      </c>
      <c r="C185">
        <v>2016</v>
      </c>
      <c r="D185">
        <v>6.9489999999999998</v>
      </c>
      <c r="E185">
        <v>10.816000000000001</v>
      </c>
      <c r="F185">
        <v>0.92900000000000005</v>
      </c>
      <c r="G185">
        <v>70.150000000000006</v>
      </c>
      <c r="H185">
        <v>0.86599999999999999</v>
      </c>
      <c r="I185">
        <v>-6.2E-2</v>
      </c>
      <c r="J185">
        <v>0.497</v>
      </c>
      <c r="K185">
        <v>0.70099999999999996</v>
      </c>
      <c r="L185">
        <v>0.26</v>
      </c>
      <c r="M185" t="e">
        <f>VLOOKUP($B185,GLOBE_recoded!$A$1:$K$59,MATCH(Research_data!M$1,GLOBE_recoded!$A$1:$K$1,0),FALSE)</f>
        <v>#N/A</v>
      </c>
      <c r="N185" t="e">
        <f>VLOOKUP($B185,GLOBE_recoded!$A$1:$K$59,MATCH(Research_data!N$1,GLOBE_recoded!$A$1:$K$1,0),FALSE)</f>
        <v>#N/A</v>
      </c>
      <c r="O185" t="e">
        <f>VLOOKUP($B185,GLOBE_recoded!$A$1:$K$59,MATCH(Research_data!O$1,GLOBE_recoded!$A$1:$K$1,0),FALSE)</f>
        <v>#N/A</v>
      </c>
      <c r="P185" t="e">
        <f>VLOOKUP($B185,GLOBE_recoded!$A$1:$K$59,MATCH(Research_data!P$1,GLOBE_recoded!$A$1:$K$1,0),FALSE)</f>
        <v>#N/A</v>
      </c>
      <c r="Q185" t="e">
        <f>VLOOKUP($B185,GLOBE_recoded!$A$1:$K$59,MATCH(Research_data!Q$1,GLOBE_recoded!$A$1:$K$1,0),FALSE)</f>
        <v>#N/A</v>
      </c>
      <c r="R185" t="e">
        <f>VLOOKUP($B185,GLOBE_recoded!$A$1:$K$59,MATCH(Research_data!R$1,GLOBE_recoded!$A$1:$K$1,0),FALSE)</f>
        <v>#N/A</v>
      </c>
      <c r="S185" t="e">
        <f>VLOOKUP($B185,GLOBE_recoded!$A$1:$K$59,MATCH(Research_data!S$1,GLOBE_recoded!$A$1:$K$1,0),FALSE)</f>
        <v>#N/A</v>
      </c>
      <c r="T185" t="e">
        <f>VLOOKUP($B185,GLOBE_recoded!$A$1:$K$59,MATCH(Research_data!T$1,GLOBE_recoded!$A$1:$K$1,0),FALSE)</f>
        <v>#N/A</v>
      </c>
      <c r="U185" t="e">
        <f>VLOOKUP($B185,GLOBE_recoded!$A$1:$K$59,MATCH(Research_data!U$1,GLOBE_recoded!$A$1:$K$1,0),FALSE)</f>
        <v>#N/A</v>
      </c>
      <c r="V185" t="e">
        <f>VLOOKUP($B185,GLOBE_recoded!$A$1:$K$59,MATCH(Research_data!V$1,GLOBE_recoded!$A$1:$K$1,0),FALSE)</f>
        <v>#N/A</v>
      </c>
    </row>
    <row r="186" spans="1:22" x14ac:dyDescent="0.35">
      <c r="A186" t="s">
        <v>14</v>
      </c>
      <c r="B186" t="s">
        <v>256</v>
      </c>
      <c r="C186">
        <v>2017</v>
      </c>
      <c r="D186">
        <v>6.9279999999999999</v>
      </c>
      <c r="E186">
        <v>10.829000000000001</v>
      </c>
      <c r="F186">
        <v>0.92200000000000004</v>
      </c>
      <c r="G186">
        <v>70.3</v>
      </c>
      <c r="H186">
        <v>0.85699999999999998</v>
      </c>
      <c r="I186">
        <v>4.9000000000000002E-2</v>
      </c>
      <c r="J186">
        <v>0.54300000000000004</v>
      </c>
      <c r="K186">
        <v>0.71299999999999997</v>
      </c>
      <c r="L186">
        <v>0.23400000000000001</v>
      </c>
      <c r="M186" t="e">
        <f>VLOOKUP($B186,GLOBE_recoded!$A$1:$K$59,MATCH(Research_data!M$1,GLOBE_recoded!$A$1:$K$1,0),FALSE)</f>
        <v>#N/A</v>
      </c>
      <c r="N186" t="e">
        <f>VLOOKUP($B186,GLOBE_recoded!$A$1:$K$59,MATCH(Research_data!N$1,GLOBE_recoded!$A$1:$K$1,0),FALSE)</f>
        <v>#N/A</v>
      </c>
      <c r="O186" t="e">
        <f>VLOOKUP($B186,GLOBE_recoded!$A$1:$K$59,MATCH(Research_data!O$1,GLOBE_recoded!$A$1:$K$1,0),FALSE)</f>
        <v>#N/A</v>
      </c>
      <c r="P186" t="e">
        <f>VLOOKUP($B186,GLOBE_recoded!$A$1:$K$59,MATCH(Research_data!P$1,GLOBE_recoded!$A$1:$K$1,0),FALSE)</f>
        <v>#N/A</v>
      </c>
      <c r="Q186" t="e">
        <f>VLOOKUP($B186,GLOBE_recoded!$A$1:$K$59,MATCH(Research_data!Q$1,GLOBE_recoded!$A$1:$K$1,0),FALSE)</f>
        <v>#N/A</v>
      </c>
      <c r="R186" t="e">
        <f>VLOOKUP($B186,GLOBE_recoded!$A$1:$K$59,MATCH(Research_data!R$1,GLOBE_recoded!$A$1:$K$1,0),FALSE)</f>
        <v>#N/A</v>
      </c>
      <c r="S186" t="e">
        <f>VLOOKUP($B186,GLOBE_recoded!$A$1:$K$59,MATCH(Research_data!S$1,GLOBE_recoded!$A$1:$K$1,0),FALSE)</f>
        <v>#N/A</v>
      </c>
      <c r="T186" t="e">
        <f>VLOOKUP($B186,GLOBE_recoded!$A$1:$K$59,MATCH(Research_data!T$1,GLOBE_recoded!$A$1:$K$1,0),FALSE)</f>
        <v>#N/A</v>
      </c>
      <c r="U186" t="e">
        <f>VLOOKUP($B186,GLOBE_recoded!$A$1:$K$59,MATCH(Research_data!U$1,GLOBE_recoded!$A$1:$K$1,0),FALSE)</f>
        <v>#N/A</v>
      </c>
      <c r="V186" t="e">
        <f>VLOOKUP($B186,GLOBE_recoded!$A$1:$K$59,MATCH(Research_data!V$1,GLOBE_recoded!$A$1:$K$1,0),FALSE)</f>
        <v>#N/A</v>
      </c>
    </row>
    <row r="187" spans="1:22" x14ac:dyDescent="0.35">
      <c r="A187" t="s">
        <v>14</v>
      </c>
      <c r="B187" t="s">
        <v>256</v>
      </c>
      <c r="C187">
        <v>2018</v>
      </c>
      <c r="D187">
        <v>6.8920000000000003</v>
      </c>
      <c r="E187">
        <v>10.842000000000001</v>
      </c>
      <c r="F187">
        <v>0.93</v>
      </c>
      <c r="G187">
        <v>70.45</v>
      </c>
      <c r="H187">
        <v>0.80800000000000005</v>
      </c>
      <c r="I187">
        <v>-0.13</v>
      </c>
      <c r="J187">
        <v>0.63</v>
      </c>
      <c r="K187">
        <v>0.68200000000000005</v>
      </c>
      <c r="L187">
        <v>0.25</v>
      </c>
      <c r="M187" t="e">
        <f>VLOOKUP($B187,GLOBE_recoded!$A$1:$K$59,MATCH(Research_data!M$1,GLOBE_recoded!$A$1:$K$1,0),FALSE)</f>
        <v>#N/A</v>
      </c>
      <c r="N187" t="e">
        <f>VLOOKUP($B187,GLOBE_recoded!$A$1:$K$59,MATCH(Research_data!N$1,GLOBE_recoded!$A$1:$K$1,0),FALSE)</f>
        <v>#N/A</v>
      </c>
      <c r="O187" t="e">
        <f>VLOOKUP($B187,GLOBE_recoded!$A$1:$K$59,MATCH(Research_data!O$1,GLOBE_recoded!$A$1:$K$1,0),FALSE)</f>
        <v>#N/A</v>
      </c>
      <c r="P187" t="e">
        <f>VLOOKUP($B187,GLOBE_recoded!$A$1:$K$59,MATCH(Research_data!P$1,GLOBE_recoded!$A$1:$K$1,0),FALSE)</f>
        <v>#N/A</v>
      </c>
      <c r="Q187" t="e">
        <f>VLOOKUP($B187,GLOBE_recoded!$A$1:$K$59,MATCH(Research_data!Q$1,GLOBE_recoded!$A$1:$K$1,0),FALSE)</f>
        <v>#N/A</v>
      </c>
      <c r="R187" t="e">
        <f>VLOOKUP($B187,GLOBE_recoded!$A$1:$K$59,MATCH(Research_data!R$1,GLOBE_recoded!$A$1:$K$1,0),FALSE)</f>
        <v>#N/A</v>
      </c>
      <c r="S187" t="e">
        <f>VLOOKUP($B187,GLOBE_recoded!$A$1:$K$59,MATCH(Research_data!S$1,GLOBE_recoded!$A$1:$K$1,0),FALSE)</f>
        <v>#N/A</v>
      </c>
      <c r="T187" t="e">
        <f>VLOOKUP($B187,GLOBE_recoded!$A$1:$K$59,MATCH(Research_data!T$1,GLOBE_recoded!$A$1:$K$1,0),FALSE)</f>
        <v>#N/A</v>
      </c>
      <c r="U187" t="e">
        <f>VLOOKUP($B187,GLOBE_recoded!$A$1:$K$59,MATCH(Research_data!U$1,GLOBE_recoded!$A$1:$K$1,0),FALSE)</f>
        <v>#N/A</v>
      </c>
      <c r="V187" t="e">
        <f>VLOOKUP($B187,GLOBE_recoded!$A$1:$K$59,MATCH(Research_data!V$1,GLOBE_recoded!$A$1:$K$1,0),FALSE)</f>
        <v>#N/A</v>
      </c>
    </row>
    <row r="188" spans="1:22" x14ac:dyDescent="0.35">
      <c r="A188" t="s">
        <v>14</v>
      </c>
      <c r="B188" t="s">
        <v>256</v>
      </c>
      <c r="C188">
        <v>2019</v>
      </c>
      <c r="D188">
        <v>6.7720000000000002</v>
      </c>
      <c r="E188">
        <v>10.859</v>
      </c>
      <c r="F188">
        <v>0.88400000000000001</v>
      </c>
      <c r="G188">
        <v>70.599999999999994</v>
      </c>
      <c r="H188">
        <v>0.77600000000000002</v>
      </c>
      <c r="I188">
        <v>-0.17799999999999999</v>
      </c>
      <c r="J188">
        <v>0.67200000000000004</v>
      </c>
      <c r="K188">
        <v>0.69899999999999995</v>
      </c>
      <c r="L188">
        <v>0.24399999999999999</v>
      </c>
      <c r="M188" t="e">
        <f>VLOOKUP($B188,GLOBE_recoded!$A$1:$K$59,MATCH(Research_data!M$1,GLOBE_recoded!$A$1:$K$1,0),FALSE)</f>
        <v>#N/A</v>
      </c>
      <c r="N188" t="e">
        <f>VLOOKUP($B188,GLOBE_recoded!$A$1:$K$59,MATCH(Research_data!N$1,GLOBE_recoded!$A$1:$K$1,0),FALSE)</f>
        <v>#N/A</v>
      </c>
      <c r="O188" t="e">
        <f>VLOOKUP($B188,GLOBE_recoded!$A$1:$K$59,MATCH(Research_data!O$1,GLOBE_recoded!$A$1:$K$1,0),FALSE)</f>
        <v>#N/A</v>
      </c>
      <c r="P188" t="e">
        <f>VLOOKUP($B188,GLOBE_recoded!$A$1:$K$59,MATCH(Research_data!P$1,GLOBE_recoded!$A$1:$K$1,0),FALSE)</f>
        <v>#N/A</v>
      </c>
      <c r="Q188" t="e">
        <f>VLOOKUP($B188,GLOBE_recoded!$A$1:$K$59,MATCH(Research_data!Q$1,GLOBE_recoded!$A$1:$K$1,0),FALSE)</f>
        <v>#N/A</v>
      </c>
      <c r="R188" t="e">
        <f>VLOOKUP($B188,GLOBE_recoded!$A$1:$K$59,MATCH(Research_data!R$1,GLOBE_recoded!$A$1:$K$1,0),FALSE)</f>
        <v>#N/A</v>
      </c>
      <c r="S188" t="e">
        <f>VLOOKUP($B188,GLOBE_recoded!$A$1:$K$59,MATCH(Research_data!S$1,GLOBE_recoded!$A$1:$K$1,0),FALSE)</f>
        <v>#N/A</v>
      </c>
      <c r="T188" t="e">
        <f>VLOOKUP($B188,GLOBE_recoded!$A$1:$K$59,MATCH(Research_data!T$1,GLOBE_recoded!$A$1:$K$1,0),FALSE)</f>
        <v>#N/A</v>
      </c>
      <c r="U188" t="e">
        <f>VLOOKUP($B188,GLOBE_recoded!$A$1:$K$59,MATCH(Research_data!U$1,GLOBE_recoded!$A$1:$K$1,0),FALSE)</f>
        <v>#N/A</v>
      </c>
      <c r="V188" t="e">
        <f>VLOOKUP($B188,GLOBE_recoded!$A$1:$K$59,MATCH(Research_data!V$1,GLOBE_recoded!$A$1:$K$1,0),FALSE)</f>
        <v>#N/A</v>
      </c>
    </row>
    <row r="189" spans="1:22" x14ac:dyDescent="0.35">
      <c r="A189" t="s">
        <v>14</v>
      </c>
      <c r="B189" t="s">
        <v>256</v>
      </c>
      <c r="C189">
        <v>2020</v>
      </c>
      <c r="D189">
        <v>6.8390000000000004</v>
      </c>
      <c r="E189">
        <v>10.798999999999999</v>
      </c>
      <c r="F189">
        <v>0.90400000000000003</v>
      </c>
      <c r="G189">
        <v>70.75</v>
      </c>
      <c r="H189">
        <v>0.76700000000000002</v>
      </c>
      <c r="I189">
        <v>-0.17199999999999999</v>
      </c>
      <c r="J189">
        <v>0.63400000000000001</v>
      </c>
      <c r="K189">
        <v>0.61899999999999999</v>
      </c>
      <c r="L189">
        <v>0.26</v>
      </c>
      <c r="M189" t="e">
        <f>VLOOKUP($B189,GLOBE_recoded!$A$1:$K$59,MATCH(Research_data!M$1,GLOBE_recoded!$A$1:$K$1,0),FALSE)</f>
        <v>#N/A</v>
      </c>
      <c r="N189" t="e">
        <f>VLOOKUP($B189,GLOBE_recoded!$A$1:$K$59,MATCH(Research_data!N$1,GLOBE_recoded!$A$1:$K$1,0),FALSE)</f>
        <v>#N/A</v>
      </c>
      <c r="O189" t="e">
        <f>VLOOKUP($B189,GLOBE_recoded!$A$1:$K$59,MATCH(Research_data!O$1,GLOBE_recoded!$A$1:$K$1,0),FALSE)</f>
        <v>#N/A</v>
      </c>
      <c r="P189" t="e">
        <f>VLOOKUP($B189,GLOBE_recoded!$A$1:$K$59,MATCH(Research_data!P$1,GLOBE_recoded!$A$1:$K$1,0),FALSE)</f>
        <v>#N/A</v>
      </c>
      <c r="Q189" t="e">
        <f>VLOOKUP($B189,GLOBE_recoded!$A$1:$K$59,MATCH(Research_data!Q$1,GLOBE_recoded!$A$1:$K$1,0),FALSE)</f>
        <v>#N/A</v>
      </c>
      <c r="R189" t="e">
        <f>VLOOKUP($B189,GLOBE_recoded!$A$1:$K$59,MATCH(Research_data!R$1,GLOBE_recoded!$A$1:$K$1,0),FALSE)</f>
        <v>#N/A</v>
      </c>
      <c r="S189" t="e">
        <f>VLOOKUP($B189,GLOBE_recoded!$A$1:$K$59,MATCH(Research_data!S$1,GLOBE_recoded!$A$1:$K$1,0),FALSE)</f>
        <v>#N/A</v>
      </c>
      <c r="T189" t="e">
        <f>VLOOKUP($B189,GLOBE_recoded!$A$1:$K$59,MATCH(Research_data!T$1,GLOBE_recoded!$A$1:$K$1,0),FALSE)</f>
        <v>#N/A</v>
      </c>
      <c r="U189" t="e">
        <f>VLOOKUP($B189,GLOBE_recoded!$A$1:$K$59,MATCH(Research_data!U$1,GLOBE_recoded!$A$1:$K$1,0),FALSE)</f>
        <v>#N/A</v>
      </c>
      <c r="V189" t="e">
        <f>VLOOKUP($B189,GLOBE_recoded!$A$1:$K$59,MATCH(Research_data!V$1,GLOBE_recoded!$A$1:$K$1,0),FALSE)</f>
        <v>#N/A</v>
      </c>
    </row>
    <row r="190" spans="1:22" x14ac:dyDescent="0.35">
      <c r="A190" t="s">
        <v>14</v>
      </c>
      <c r="B190" t="s">
        <v>256</v>
      </c>
      <c r="C190">
        <v>2021</v>
      </c>
      <c r="D190">
        <v>6.8819999999999997</v>
      </c>
      <c r="E190">
        <v>10.856</v>
      </c>
      <c r="F190">
        <v>0.91500000000000004</v>
      </c>
      <c r="G190">
        <v>70.900000000000006</v>
      </c>
      <c r="H190">
        <v>0.82299999999999995</v>
      </c>
      <c r="I190">
        <v>7.6999999999999999E-2</v>
      </c>
      <c r="J190">
        <v>0.52300000000000002</v>
      </c>
      <c r="K190">
        <v>0.68700000000000006</v>
      </c>
      <c r="L190">
        <v>0.26</v>
      </c>
      <c r="M190" t="e">
        <f>VLOOKUP($B190,GLOBE_recoded!$A$1:$K$59,MATCH(Research_data!M$1,GLOBE_recoded!$A$1:$K$1,0),FALSE)</f>
        <v>#N/A</v>
      </c>
      <c r="N190" t="e">
        <f>VLOOKUP($B190,GLOBE_recoded!$A$1:$K$59,MATCH(Research_data!N$1,GLOBE_recoded!$A$1:$K$1,0),FALSE)</f>
        <v>#N/A</v>
      </c>
      <c r="O190" t="e">
        <f>VLOOKUP($B190,GLOBE_recoded!$A$1:$K$59,MATCH(Research_data!O$1,GLOBE_recoded!$A$1:$K$1,0),FALSE)</f>
        <v>#N/A</v>
      </c>
      <c r="P190" t="e">
        <f>VLOOKUP($B190,GLOBE_recoded!$A$1:$K$59,MATCH(Research_data!P$1,GLOBE_recoded!$A$1:$K$1,0),FALSE)</f>
        <v>#N/A</v>
      </c>
      <c r="Q190" t="e">
        <f>VLOOKUP($B190,GLOBE_recoded!$A$1:$K$59,MATCH(Research_data!Q$1,GLOBE_recoded!$A$1:$K$1,0),FALSE)</f>
        <v>#N/A</v>
      </c>
      <c r="R190" t="e">
        <f>VLOOKUP($B190,GLOBE_recoded!$A$1:$K$59,MATCH(Research_data!R$1,GLOBE_recoded!$A$1:$K$1,0),FALSE)</f>
        <v>#N/A</v>
      </c>
      <c r="S190" t="e">
        <f>VLOOKUP($B190,GLOBE_recoded!$A$1:$K$59,MATCH(Research_data!S$1,GLOBE_recoded!$A$1:$K$1,0),FALSE)</f>
        <v>#N/A</v>
      </c>
      <c r="T190" t="e">
        <f>VLOOKUP($B190,GLOBE_recoded!$A$1:$K$59,MATCH(Research_data!T$1,GLOBE_recoded!$A$1:$K$1,0),FALSE)</f>
        <v>#N/A</v>
      </c>
      <c r="U190" t="e">
        <f>VLOOKUP($B190,GLOBE_recoded!$A$1:$K$59,MATCH(Research_data!U$1,GLOBE_recoded!$A$1:$K$1,0),FALSE)</f>
        <v>#N/A</v>
      </c>
      <c r="V190" t="e">
        <f>VLOOKUP($B190,GLOBE_recoded!$A$1:$K$59,MATCH(Research_data!V$1,GLOBE_recoded!$A$1:$K$1,0),FALSE)</f>
        <v>#N/A</v>
      </c>
    </row>
    <row r="191" spans="1:22" x14ac:dyDescent="0.35">
      <c r="A191" t="s">
        <v>14</v>
      </c>
      <c r="B191" t="s">
        <v>256</v>
      </c>
      <c r="C191">
        <v>2022</v>
      </c>
      <c r="D191">
        <v>6.8570000000000002</v>
      </c>
      <c r="E191">
        <v>10.881</v>
      </c>
      <c r="F191">
        <v>0.92300000000000004</v>
      </c>
      <c r="G191">
        <v>71.05</v>
      </c>
      <c r="H191">
        <v>0.89</v>
      </c>
      <c r="I191">
        <v>9.5000000000000001E-2</v>
      </c>
      <c r="J191">
        <v>0.48299999999999998</v>
      </c>
      <c r="K191">
        <v>0.71799999999999997</v>
      </c>
      <c r="L191">
        <v>0.23499999999999999</v>
      </c>
      <c r="M191" t="e">
        <f>VLOOKUP($B191,GLOBE_recoded!$A$1:$K$59,MATCH(Research_data!M$1,GLOBE_recoded!$A$1:$K$1,0),FALSE)</f>
        <v>#N/A</v>
      </c>
      <c r="N191" t="e">
        <f>VLOOKUP($B191,GLOBE_recoded!$A$1:$K$59,MATCH(Research_data!N$1,GLOBE_recoded!$A$1:$K$1,0),FALSE)</f>
        <v>#N/A</v>
      </c>
      <c r="O191" t="e">
        <f>VLOOKUP($B191,GLOBE_recoded!$A$1:$K$59,MATCH(Research_data!O$1,GLOBE_recoded!$A$1:$K$1,0),FALSE)</f>
        <v>#N/A</v>
      </c>
      <c r="P191" t="e">
        <f>VLOOKUP($B191,GLOBE_recoded!$A$1:$K$59,MATCH(Research_data!P$1,GLOBE_recoded!$A$1:$K$1,0),FALSE)</f>
        <v>#N/A</v>
      </c>
      <c r="Q191" t="e">
        <f>VLOOKUP($B191,GLOBE_recoded!$A$1:$K$59,MATCH(Research_data!Q$1,GLOBE_recoded!$A$1:$K$1,0),FALSE)</f>
        <v>#N/A</v>
      </c>
      <c r="R191" t="e">
        <f>VLOOKUP($B191,GLOBE_recoded!$A$1:$K$59,MATCH(Research_data!R$1,GLOBE_recoded!$A$1:$K$1,0),FALSE)</f>
        <v>#N/A</v>
      </c>
      <c r="S191" t="e">
        <f>VLOOKUP($B191,GLOBE_recoded!$A$1:$K$59,MATCH(Research_data!S$1,GLOBE_recoded!$A$1:$K$1,0),FALSE)</f>
        <v>#N/A</v>
      </c>
      <c r="T191" t="e">
        <f>VLOOKUP($B191,GLOBE_recoded!$A$1:$K$59,MATCH(Research_data!T$1,GLOBE_recoded!$A$1:$K$1,0),FALSE)</f>
        <v>#N/A</v>
      </c>
      <c r="U191" t="e">
        <f>VLOOKUP($B191,GLOBE_recoded!$A$1:$K$59,MATCH(Research_data!U$1,GLOBE_recoded!$A$1:$K$1,0),FALSE)</f>
        <v>#N/A</v>
      </c>
      <c r="V191" t="e">
        <f>VLOOKUP($B191,GLOBE_recoded!$A$1:$K$59,MATCH(Research_data!V$1,GLOBE_recoded!$A$1:$K$1,0),FALSE)</f>
        <v>#N/A</v>
      </c>
    </row>
    <row r="192" spans="1:22" x14ac:dyDescent="0.35">
      <c r="A192" t="s">
        <v>14</v>
      </c>
      <c r="B192" t="s">
        <v>256</v>
      </c>
      <c r="C192">
        <v>2023</v>
      </c>
      <c r="D192">
        <v>6.944</v>
      </c>
      <c r="E192">
        <v>10.882999999999999</v>
      </c>
      <c r="F192">
        <v>0.89600000000000002</v>
      </c>
      <c r="G192">
        <v>71.2</v>
      </c>
      <c r="H192">
        <v>0.87</v>
      </c>
      <c r="I192">
        <v>6.5000000000000002E-2</v>
      </c>
      <c r="J192">
        <v>0.52200000000000002</v>
      </c>
      <c r="K192">
        <v>0.72499999999999998</v>
      </c>
      <c r="L192">
        <v>0.245</v>
      </c>
      <c r="M192" t="e">
        <f>VLOOKUP($B192,GLOBE_recoded!$A$1:$K$59,MATCH(Research_data!M$1,GLOBE_recoded!$A$1:$K$1,0),FALSE)</f>
        <v>#N/A</v>
      </c>
      <c r="N192" t="e">
        <f>VLOOKUP($B192,GLOBE_recoded!$A$1:$K$59,MATCH(Research_data!N$1,GLOBE_recoded!$A$1:$K$1,0),FALSE)</f>
        <v>#N/A</v>
      </c>
      <c r="O192" t="e">
        <f>VLOOKUP($B192,GLOBE_recoded!$A$1:$K$59,MATCH(Research_data!O$1,GLOBE_recoded!$A$1:$K$1,0),FALSE)</f>
        <v>#N/A</v>
      </c>
      <c r="P192" t="e">
        <f>VLOOKUP($B192,GLOBE_recoded!$A$1:$K$59,MATCH(Research_data!P$1,GLOBE_recoded!$A$1:$K$1,0),FALSE)</f>
        <v>#N/A</v>
      </c>
      <c r="Q192" t="e">
        <f>VLOOKUP($B192,GLOBE_recoded!$A$1:$K$59,MATCH(Research_data!Q$1,GLOBE_recoded!$A$1:$K$1,0),FALSE)</f>
        <v>#N/A</v>
      </c>
      <c r="R192" t="e">
        <f>VLOOKUP($B192,GLOBE_recoded!$A$1:$K$59,MATCH(Research_data!R$1,GLOBE_recoded!$A$1:$K$1,0),FALSE)</f>
        <v>#N/A</v>
      </c>
      <c r="S192" t="e">
        <f>VLOOKUP($B192,GLOBE_recoded!$A$1:$K$59,MATCH(Research_data!S$1,GLOBE_recoded!$A$1:$K$1,0),FALSE)</f>
        <v>#N/A</v>
      </c>
      <c r="T192" t="e">
        <f>VLOOKUP($B192,GLOBE_recoded!$A$1:$K$59,MATCH(Research_data!T$1,GLOBE_recoded!$A$1:$K$1,0),FALSE)</f>
        <v>#N/A</v>
      </c>
      <c r="U192" t="e">
        <f>VLOOKUP($B192,GLOBE_recoded!$A$1:$K$59,MATCH(Research_data!U$1,GLOBE_recoded!$A$1:$K$1,0),FALSE)</f>
        <v>#N/A</v>
      </c>
      <c r="V192" t="e">
        <f>VLOOKUP($B192,GLOBE_recoded!$A$1:$K$59,MATCH(Research_data!V$1,GLOBE_recoded!$A$1:$K$1,0),FALSE)</f>
        <v>#N/A</v>
      </c>
    </row>
    <row r="193" spans="1:22" x14ac:dyDescent="0.35">
      <c r="A193" t="s">
        <v>15</v>
      </c>
      <c r="B193" t="s">
        <v>257</v>
      </c>
      <c r="C193">
        <v>2007</v>
      </c>
      <c r="D193">
        <v>6.4509999999999996</v>
      </c>
      <c r="E193">
        <v>9.1920000000000002</v>
      </c>
      <c r="F193">
        <v>0.872</v>
      </c>
      <c r="G193">
        <v>64.3</v>
      </c>
      <c r="H193">
        <v>0.70499999999999996</v>
      </c>
      <c r="I193">
        <v>6.0000000000000001E-3</v>
      </c>
      <c r="J193">
        <v>0.76900000000000002</v>
      </c>
      <c r="K193">
        <v>0.73199999999999998</v>
      </c>
      <c r="L193">
        <v>0.251</v>
      </c>
      <c r="M193" t="e">
        <f>VLOOKUP($B193,GLOBE_recoded!$A$1:$K$59,MATCH(Research_data!M$1,GLOBE_recoded!$A$1:$K$1,0),FALSE)</f>
        <v>#N/A</v>
      </c>
      <c r="N193" t="e">
        <f>VLOOKUP($B193,GLOBE_recoded!$A$1:$K$59,MATCH(Research_data!N$1,GLOBE_recoded!$A$1:$K$1,0),FALSE)</f>
        <v>#N/A</v>
      </c>
      <c r="O193" t="e">
        <f>VLOOKUP($B193,GLOBE_recoded!$A$1:$K$59,MATCH(Research_data!O$1,GLOBE_recoded!$A$1:$K$1,0),FALSE)</f>
        <v>#N/A</v>
      </c>
      <c r="P193" t="e">
        <f>VLOOKUP($B193,GLOBE_recoded!$A$1:$K$59,MATCH(Research_data!P$1,GLOBE_recoded!$A$1:$K$1,0),FALSE)</f>
        <v>#N/A</v>
      </c>
      <c r="Q193" t="e">
        <f>VLOOKUP($B193,GLOBE_recoded!$A$1:$K$59,MATCH(Research_data!Q$1,GLOBE_recoded!$A$1:$K$1,0),FALSE)</f>
        <v>#N/A</v>
      </c>
      <c r="R193" t="e">
        <f>VLOOKUP($B193,GLOBE_recoded!$A$1:$K$59,MATCH(Research_data!R$1,GLOBE_recoded!$A$1:$K$1,0),FALSE)</f>
        <v>#N/A</v>
      </c>
      <c r="S193" t="e">
        <f>VLOOKUP($B193,GLOBE_recoded!$A$1:$K$59,MATCH(Research_data!S$1,GLOBE_recoded!$A$1:$K$1,0),FALSE)</f>
        <v>#N/A</v>
      </c>
      <c r="T193" t="e">
        <f>VLOOKUP($B193,GLOBE_recoded!$A$1:$K$59,MATCH(Research_data!T$1,GLOBE_recoded!$A$1:$K$1,0),FALSE)</f>
        <v>#N/A</v>
      </c>
      <c r="U193" t="e">
        <f>VLOOKUP($B193,GLOBE_recoded!$A$1:$K$59,MATCH(Research_data!U$1,GLOBE_recoded!$A$1:$K$1,0),FALSE)</f>
        <v>#N/A</v>
      </c>
      <c r="V193" t="e">
        <f>VLOOKUP($B193,GLOBE_recoded!$A$1:$K$59,MATCH(Research_data!V$1,GLOBE_recoded!$A$1:$K$1,0),FALSE)</f>
        <v>#N/A</v>
      </c>
    </row>
    <row r="194" spans="1:22" x14ac:dyDescent="0.35">
      <c r="A194" t="s">
        <v>15</v>
      </c>
      <c r="B194" t="s">
        <v>257</v>
      </c>
      <c r="C194">
        <v>2014</v>
      </c>
      <c r="D194">
        <v>5.9560000000000004</v>
      </c>
      <c r="E194">
        <v>9.1349999999999998</v>
      </c>
      <c r="F194">
        <v>0.75700000000000001</v>
      </c>
      <c r="G194">
        <v>65</v>
      </c>
      <c r="H194">
        <v>0.874</v>
      </c>
      <c r="I194">
        <v>-2E-3</v>
      </c>
      <c r="J194">
        <v>0.78200000000000003</v>
      </c>
      <c r="K194">
        <v>0.73499999999999999</v>
      </c>
      <c r="L194">
        <v>0.28199999999999997</v>
      </c>
      <c r="M194" t="e">
        <f>VLOOKUP($B194,GLOBE_recoded!$A$1:$K$59,MATCH(Research_data!M$1,GLOBE_recoded!$A$1:$K$1,0),FALSE)</f>
        <v>#N/A</v>
      </c>
      <c r="N194" t="e">
        <f>VLOOKUP($B194,GLOBE_recoded!$A$1:$K$59,MATCH(Research_data!N$1,GLOBE_recoded!$A$1:$K$1,0),FALSE)</f>
        <v>#N/A</v>
      </c>
      <c r="O194" t="e">
        <f>VLOOKUP($B194,GLOBE_recoded!$A$1:$K$59,MATCH(Research_data!O$1,GLOBE_recoded!$A$1:$K$1,0),FALSE)</f>
        <v>#N/A</v>
      </c>
      <c r="P194" t="e">
        <f>VLOOKUP($B194,GLOBE_recoded!$A$1:$K$59,MATCH(Research_data!P$1,GLOBE_recoded!$A$1:$K$1,0),FALSE)</f>
        <v>#N/A</v>
      </c>
      <c r="Q194" t="e">
        <f>VLOOKUP($B194,GLOBE_recoded!$A$1:$K$59,MATCH(Research_data!Q$1,GLOBE_recoded!$A$1:$K$1,0),FALSE)</f>
        <v>#N/A</v>
      </c>
      <c r="R194" t="e">
        <f>VLOOKUP($B194,GLOBE_recoded!$A$1:$K$59,MATCH(Research_data!R$1,GLOBE_recoded!$A$1:$K$1,0),FALSE)</f>
        <v>#N/A</v>
      </c>
      <c r="S194" t="e">
        <f>VLOOKUP($B194,GLOBE_recoded!$A$1:$K$59,MATCH(Research_data!S$1,GLOBE_recoded!$A$1:$K$1,0),FALSE)</f>
        <v>#N/A</v>
      </c>
      <c r="T194" t="e">
        <f>VLOOKUP($B194,GLOBE_recoded!$A$1:$K$59,MATCH(Research_data!T$1,GLOBE_recoded!$A$1:$K$1,0),FALSE)</f>
        <v>#N/A</v>
      </c>
      <c r="U194" t="e">
        <f>VLOOKUP($B194,GLOBE_recoded!$A$1:$K$59,MATCH(Research_data!U$1,GLOBE_recoded!$A$1:$K$1,0),FALSE)</f>
        <v>#N/A</v>
      </c>
      <c r="V194" t="e">
        <f>VLOOKUP($B194,GLOBE_recoded!$A$1:$K$59,MATCH(Research_data!V$1,GLOBE_recoded!$A$1:$K$1,0),FALSE)</f>
        <v>#N/A</v>
      </c>
    </row>
    <row r="195" spans="1:22" x14ac:dyDescent="0.35">
      <c r="A195" t="s">
        <v>16</v>
      </c>
      <c r="B195" t="s">
        <v>258</v>
      </c>
      <c r="C195">
        <v>2006</v>
      </c>
      <c r="D195">
        <v>3.33</v>
      </c>
      <c r="E195">
        <v>7.8440000000000003</v>
      </c>
      <c r="F195">
        <v>0.44500000000000001</v>
      </c>
      <c r="G195">
        <v>51.96</v>
      </c>
      <c r="H195">
        <v>0.57999999999999996</v>
      </c>
      <c r="I195">
        <v>-1.4999999999999999E-2</v>
      </c>
      <c r="J195">
        <v>0.79</v>
      </c>
      <c r="K195">
        <v>0.52100000000000002</v>
      </c>
      <c r="L195">
        <v>0.309</v>
      </c>
      <c r="M195" t="e">
        <f>VLOOKUP($B195,GLOBE_recoded!$A$1:$K$59,MATCH(Research_data!M$1,GLOBE_recoded!$A$1:$K$1,0),FALSE)</f>
        <v>#N/A</v>
      </c>
      <c r="N195" t="e">
        <f>VLOOKUP($B195,GLOBE_recoded!$A$1:$K$59,MATCH(Research_data!N$1,GLOBE_recoded!$A$1:$K$1,0),FALSE)</f>
        <v>#N/A</v>
      </c>
      <c r="O195" t="e">
        <f>VLOOKUP($B195,GLOBE_recoded!$A$1:$K$59,MATCH(Research_data!O$1,GLOBE_recoded!$A$1:$K$1,0),FALSE)</f>
        <v>#N/A</v>
      </c>
      <c r="P195" t="e">
        <f>VLOOKUP($B195,GLOBE_recoded!$A$1:$K$59,MATCH(Research_data!P$1,GLOBE_recoded!$A$1:$K$1,0),FALSE)</f>
        <v>#N/A</v>
      </c>
      <c r="Q195" t="e">
        <f>VLOOKUP($B195,GLOBE_recoded!$A$1:$K$59,MATCH(Research_data!Q$1,GLOBE_recoded!$A$1:$K$1,0),FALSE)</f>
        <v>#N/A</v>
      </c>
      <c r="R195" t="e">
        <f>VLOOKUP($B195,GLOBE_recoded!$A$1:$K$59,MATCH(Research_data!R$1,GLOBE_recoded!$A$1:$K$1,0),FALSE)</f>
        <v>#N/A</v>
      </c>
      <c r="S195" t="e">
        <f>VLOOKUP($B195,GLOBE_recoded!$A$1:$K$59,MATCH(Research_data!S$1,GLOBE_recoded!$A$1:$K$1,0),FALSE)</f>
        <v>#N/A</v>
      </c>
      <c r="T195" t="e">
        <f>VLOOKUP($B195,GLOBE_recoded!$A$1:$K$59,MATCH(Research_data!T$1,GLOBE_recoded!$A$1:$K$1,0),FALSE)</f>
        <v>#N/A</v>
      </c>
      <c r="U195" t="e">
        <f>VLOOKUP($B195,GLOBE_recoded!$A$1:$K$59,MATCH(Research_data!U$1,GLOBE_recoded!$A$1:$K$1,0),FALSE)</f>
        <v>#N/A</v>
      </c>
      <c r="V195" t="e">
        <f>VLOOKUP($B195,GLOBE_recoded!$A$1:$K$59,MATCH(Research_data!V$1,GLOBE_recoded!$A$1:$K$1,0),FALSE)</f>
        <v>#N/A</v>
      </c>
    </row>
    <row r="196" spans="1:22" x14ac:dyDescent="0.35">
      <c r="A196" t="s">
        <v>16</v>
      </c>
      <c r="B196" t="s">
        <v>258</v>
      </c>
      <c r="C196">
        <v>2008</v>
      </c>
      <c r="D196">
        <v>3.6669999999999998</v>
      </c>
      <c r="E196">
        <v>7.891</v>
      </c>
      <c r="F196">
        <v>0.38200000000000001</v>
      </c>
      <c r="G196">
        <v>52.48</v>
      </c>
      <c r="H196">
        <v>0.70899999999999996</v>
      </c>
      <c r="I196">
        <v>-8.0000000000000002E-3</v>
      </c>
      <c r="J196">
        <v>0.82499999999999996</v>
      </c>
      <c r="K196">
        <v>0.57399999999999995</v>
      </c>
      <c r="L196">
        <v>0.30299999999999999</v>
      </c>
      <c r="M196" t="e">
        <f>VLOOKUP($B196,GLOBE_recoded!$A$1:$K$59,MATCH(Research_data!M$1,GLOBE_recoded!$A$1:$K$1,0),FALSE)</f>
        <v>#N/A</v>
      </c>
      <c r="N196" t="e">
        <f>VLOOKUP($B196,GLOBE_recoded!$A$1:$K$59,MATCH(Research_data!N$1,GLOBE_recoded!$A$1:$K$1,0),FALSE)</f>
        <v>#N/A</v>
      </c>
      <c r="O196" t="e">
        <f>VLOOKUP($B196,GLOBE_recoded!$A$1:$K$59,MATCH(Research_data!O$1,GLOBE_recoded!$A$1:$K$1,0),FALSE)</f>
        <v>#N/A</v>
      </c>
      <c r="P196" t="e">
        <f>VLOOKUP($B196,GLOBE_recoded!$A$1:$K$59,MATCH(Research_data!P$1,GLOBE_recoded!$A$1:$K$1,0),FALSE)</f>
        <v>#N/A</v>
      </c>
      <c r="Q196" t="e">
        <f>VLOOKUP($B196,GLOBE_recoded!$A$1:$K$59,MATCH(Research_data!Q$1,GLOBE_recoded!$A$1:$K$1,0),FALSE)</f>
        <v>#N/A</v>
      </c>
      <c r="R196" t="e">
        <f>VLOOKUP($B196,GLOBE_recoded!$A$1:$K$59,MATCH(Research_data!R$1,GLOBE_recoded!$A$1:$K$1,0),FALSE)</f>
        <v>#N/A</v>
      </c>
      <c r="S196" t="e">
        <f>VLOOKUP($B196,GLOBE_recoded!$A$1:$K$59,MATCH(Research_data!S$1,GLOBE_recoded!$A$1:$K$1,0),FALSE)</f>
        <v>#N/A</v>
      </c>
      <c r="T196" t="e">
        <f>VLOOKUP($B196,GLOBE_recoded!$A$1:$K$59,MATCH(Research_data!T$1,GLOBE_recoded!$A$1:$K$1,0),FALSE)</f>
        <v>#N/A</v>
      </c>
      <c r="U196" t="e">
        <f>VLOOKUP($B196,GLOBE_recoded!$A$1:$K$59,MATCH(Research_data!U$1,GLOBE_recoded!$A$1:$K$1,0),FALSE)</f>
        <v>#N/A</v>
      </c>
      <c r="V196" t="e">
        <f>VLOOKUP($B196,GLOBE_recoded!$A$1:$K$59,MATCH(Research_data!V$1,GLOBE_recoded!$A$1:$K$1,0),FALSE)</f>
        <v>#N/A</v>
      </c>
    </row>
    <row r="197" spans="1:22" x14ac:dyDescent="0.35">
      <c r="A197" t="s">
        <v>16</v>
      </c>
      <c r="B197" t="s">
        <v>258</v>
      </c>
      <c r="C197">
        <v>2011</v>
      </c>
      <c r="D197">
        <v>3.87</v>
      </c>
      <c r="E197">
        <v>7.8760000000000003</v>
      </c>
      <c r="F197">
        <v>0.47699999999999998</v>
      </c>
      <c r="G197">
        <v>53.26</v>
      </c>
      <c r="H197">
        <v>0.77300000000000002</v>
      </c>
      <c r="I197">
        <v>-0.14499999999999999</v>
      </c>
      <c r="J197">
        <v>0.84899999999999998</v>
      </c>
      <c r="K197">
        <v>0.57399999999999995</v>
      </c>
      <c r="L197">
        <v>0.219</v>
      </c>
      <c r="M197" t="e">
        <f>VLOOKUP($B197,GLOBE_recoded!$A$1:$K$59,MATCH(Research_data!M$1,GLOBE_recoded!$A$1:$K$1,0),FALSE)</f>
        <v>#N/A</v>
      </c>
      <c r="N197" t="e">
        <f>VLOOKUP($B197,GLOBE_recoded!$A$1:$K$59,MATCH(Research_data!N$1,GLOBE_recoded!$A$1:$K$1,0),FALSE)</f>
        <v>#N/A</v>
      </c>
      <c r="O197" t="e">
        <f>VLOOKUP($B197,GLOBE_recoded!$A$1:$K$59,MATCH(Research_data!O$1,GLOBE_recoded!$A$1:$K$1,0),FALSE)</f>
        <v>#N/A</v>
      </c>
      <c r="P197" t="e">
        <f>VLOOKUP($B197,GLOBE_recoded!$A$1:$K$59,MATCH(Research_data!P$1,GLOBE_recoded!$A$1:$K$1,0),FALSE)</f>
        <v>#N/A</v>
      </c>
      <c r="Q197" t="e">
        <f>VLOOKUP($B197,GLOBE_recoded!$A$1:$K$59,MATCH(Research_data!Q$1,GLOBE_recoded!$A$1:$K$1,0),FALSE)</f>
        <v>#N/A</v>
      </c>
      <c r="R197" t="e">
        <f>VLOOKUP($B197,GLOBE_recoded!$A$1:$K$59,MATCH(Research_data!R$1,GLOBE_recoded!$A$1:$K$1,0),FALSE)</f>
        <v>#N/A</v>
      </c>
      <c r="S197" t="e">
        <f>VLOOKUP($B197,GLOBE_recoded!$A$1:$K$59,MATCH(Research_data!S$1,GLOBE_recoded!$A$1:$K$1,0),FALSE)</f>
        <v>#N/A</v>
      </c>
      <c r="T197" t="e">
        <f>VLOOKUP($B197,GLOBE_recoded!$A$1:$K$59,MATCH(Research_data!T$1,GLOBE_recoded!$A$1:$K$1,0),FALSE)</f>
        <v>#N/A</v>
      </c>
      <c r="U197" t="e">
        <f>VLOOKUP($B197,GLOBE_recoded!$A$1:$K$59,MATCH(Research_data!U$1,GLOBE_recoded!$A$1:$K$1,0),FALSE)</f>
        <v>#N/A</v>
      </c>
      <c r="V197" t="e">
        <f>VLOOKUP($B197,GLOBE_recoded!$A$1:$K$59,MATCH(Research_data!V$1,GLOBE_recoded!$A$1:$K$1,0),FALSE)</f>
        <v>#N/A</v>
      </c>
    </row>
    <row r="198" spans="1:22" x14ac:dyDescent="0.35">
      <c r="A198" t="s">
        <v>16</v>
      </c>
      <c r="B198" t="s">
        <v>258</v>
      </c>
      <c r="C198">
        <v>2012</v>
      </c>
      <c r="D198">
        <v>3.1930000000000001</v>
      </c>
      <c r="E198">
        <v>7.8940000000000001</v>
      </c>
      <c r="F198">
        <v>0.52300000000000002</v>
      </c>
      <c r="G198">
        <v>53.52</v>
      </c>
      <c r="H198">
        <v>0.76900000000000002</v>
      </c>
      <c r="I198">
        <v>-0.114</v>
      </c>
      <c r="J198">
        <v>0.80600000000000005</v>
      </c>
      <c r="K198">
        <v>0.56299999999999994</v>
      </c>
      <c r="L198">
        <v>0.23100000000000001</v>
      </c>
      <c r="M198" t="e">
        <f>VLOOKUP($B198,GLOBE_recoded!$A$1:$K$59,MATCH(Research_data!M$1,GLOBE_recoded!$A$1:$K$1,0),FALSE)</f>
        <v>#N/A</v>
      </c>
      <c r="N198" t="e">
        <f>VLOOKUP($B198,GLOBE_recoded!$A$1:$K$59,MATCH(Research_data!N$1,GLOBE_recoded!$A$1:$K$1,0),FALSE)</f>
        <v>#N/A</v>
      </c>
      <c r="O198" t="e">
        <f>VLOOKUP($B198,GLOBE_recoded!$A$1:$K$59,MATCH(Research_data!O$1,GLOBE_recoded!$A$1:$K$1,0),FALSE)</f>
        <v>#N/A</v>
      </c>
      <c r="P198" t="e">
        <f>VLOOKUP($B198,GLOBE_recoded!$A$1:$K$59,MATCH(Research_data!P$1,GLOBE_recoded!$A$1:$K$1,0),FALSE)</f>
        <v>#N/A</v>
      </c>
      <c r="Q198" t="e">
        <f>VLOOKUP($B198,GLOBE_recoded!$A$1:$K$59,MATCH(Research_data!Q$1,GLOBE_recoded!$A$1:$K$1,0),FALSE)</f>
        <v>#N/A</v>
      </c>
      <c r="R198" t="e">
        <f>VLOOKUP($B198,GLOBE_recoded!$A$1:$K$59,MATCH(Research_data!R$1,GLOBE_recoded!$A$1:$K$1,0),FALSE)</f>
        <v>#N/A</v>
      </c>
      <c r="S198" t="e">
        <f>VLOOKUP($B198,GLOBE_recoded!$A$1:$K$59,MATCH(Research_data!S$1,GLOBE_recoded!$A$1:$K$1,0),FALSE)</f>
        <v>#N/A</v>
      </c>
      <c r="T198" t="e">
        <f>VLOOKUP($B198,GLOBE_recoded!$A$1:$K$59,MATCH(Research_data!T$1,GLOBE_recoded!$A$1:$K$1,0),FALSE)</f>
        <v>#N/A</v>
      </c>
      <c r="U198" t="e">
        <f>VLOOKUP($B198,GLOBE_recoded!$A$1:$K$59,MATCH(Research_data!U$1,GLOBE_recoded!$A$1:$K$1,0),FALSE)</f>
        <v>#N/A</v>
      </c>
      <c r="V198" t="e">
        <f>VLOOKUP($B198,GLOBE_recoded!$A$1:$K$59,MATCH(Research_data!V$1,GLOBE_recoded!$A$1:$K$1,0),FALSE)</f>
        <v>#N/A</v>
      </c>
    </row>
    <row r="199" spans="1:22" x14ac:dyDescent="0.35">
      <c r="A199" t="s">
        <v>16</v>
      </c>
      <c r="B199" t="s">
        <v>258</v>
      </c>
      <c r="C199">
        <v>2013</v>
      </c>
      <c r="D199">
        <v>3.4790000000000001</v>
      </c>
      <c r="E199">
        <v>7.9349999999999996</v>
      </c>
      <c r="F199">
        <v>0.57699999999999996</v>
      </c>
      <c r="G199">
        <v>53.78</v>
      </c>
      <c r="H199">
        <v>0.78300000000000003</v>
      </c>
      <c r="I199">
        <v>-8.7999999999999995E-2</v>
      </c>
      <c r="J199">
        <v>0.85599999999999998</v>
      </c>
      <c r="K199">
        <v>0.64600000000000002</v>
      </c>
      <c r="L199">
        <v>0.216</v>
      </c>
      <c r="M199" t="e">
        <f>VLOOKUP($B199,GLOBE_recoded!$A$1:$K$59,MATCH(Research_data!M$1,GLOBE_recoded!$A$1:$K$1,0),FALSE)</f>
        <v>#N/A</v>
      </c>
      <c r="N199" t="e">
        <f>VLOOKUP($B199,GLOBE_recoded!$A$1:$K$59,MATCH(Research_data!N$1,GLOBE_recoded!$A$1:$K$1,0),FALSE)</f>
        <v>#N/A</v>
      </c>
      <c r="O199" t="e">
        <f>VLOOKUP($B199,GLOBE_recoded!$A$1:$K$59,MATCH(Research_data!O$1,GLOBE_recoded!$A$1:$K$1,0),FALSE)</f>
        <v>#N/A</v>
      </c>
      <c r="P199" t="e">
        <f>VLOOKUP($B199,GLOBE_recoded!$A$1:$K$59,MATCH(Research_data!P$1,GLOBE_recoded!$A$1:$K$1,0),FALSE)</f>
        <v>#N/A</v>
      </c>
      <c r="Q199" t="e">
        <f>VLOOKUP($B199,GLOBE_recoded!$A$1:$K$59,MATCH(Research_data!Q$1,GLOBE_recoded!$A$1:$K$1,0),FALSE)</f>
        <v>#N/A</v>
      </c>
      <c r="R199" t="e">
        <f>VLOOKUP($B199,GLOBE_recoded!$A$1:$K$59,MATCH(Research_data!R$1,GLOBE_recoded!$A$1:$K$1,0),FALSE)</f>
        <v>#N/A</v>
      </c>
      <c r="S199" t="e">
        <f>VLOOKUP($B199,GLOBE_recoded!$A$1:$K$59,MATCH(Research_data!S$1,GLOBE_recoded!$A$1:$K$1,0),FALSE)</f>
        <v>#N/A</v>
      </c>
      <c r="T199" t="e">
        <f>VLOOKUP($B199,GLOBE_recoded!$A$1:$K$59,MATCH(Research_data!T$1,GLOBE_recoded!$A$1:$K$1,0),FALSE)</f>
        <v>#N/A</v>
      </c>
      <c r="U199" t="e">
        <f>VLOOKUP($B199,GLOBE_recoded!$A$1:$K$59,MATCH(Research_data!U$1,GLOBE_recoded!$A$1:$K$1,0),FALSE)</f>
        <v>#N/A</v>
      </c>
      <c r="V199" t="e">
        <f>VLOOKUP($B199,GLOBE_recoded!$A$1:$K$59,MATCH(Research_data!V$1,GLOBE_recoded!$A$1:$K$1,0),FALSE)</f>
        <v>#N/A</v>
      </c>
    </row>
    <row r="200" spans="1:22" x14ac:dyDescent="0.35">
      <c r="A200" t="s">
        <v>16</v>
      </c>
      <c r="B200" t="s">
        <v>258</v>
      </c>
      <c r="C200">
        <v>2014</v>
      </c>
      <c r="D200">
        <v>3.347</v>
      </c>
      <c r="E200">
        <v>7.9669999999999996</v>
      </c>
      <c r="F200">
        <v>0.50600000000000001</v>
      </c>
      <c r="G200">
        <v>54.04</v>
      </c>
      <c r="H200">
        <v>0.77600000000000002</v>
      </c>
      <c r="I200">
        <v>-9.9000000000000005E-2</v>
      </c>
      <c r="J200">
        <v>0.85499999999999998</v>
      </c>
      <c r="K200">
        <v>0.55800000000000005</v>
      </c>
      <c r="L200">
        <v>0.27300000000000002</v>
      </c>
      <c r="M200" t="e">
        <f>VLOOKUP($B200,GLOBE_recoded!$A$1:$K$59,MATCH(Research_data!M$1,GLOBE_recoded!$A$1:$K$1,0),FALSE)</f>
        <v>#N/A</v>
      </c>
      <c r="N200" t="e">
        <f>VLOOKUP($B200,GLOBE_recoded!$A$1:$K$59,MATCH(Research_data!N$1,GLOBE_recoded!$A$1:$K$1,0),FALSE)</f>
        <v>#N/A</v>
      </c>
      <c r="O200" t="e">
        <f>VLOOKUP($B200,GLOBE_recoded!$A$1:$K$59,MATCH(Research_data!O$1,GLOBE_recoded!$A$1:$K$1,0),FALSE)</f>
        <v>#N/A</v>
      </c>
      <c r="P200" t="e">
        <f>VLOOKUP($B200,GLOBE_recoded!$A$1:$K$59,MATCH(Research_data!P$1,GLOBE_recoded!$A$1:$K$1,0),FALSE)</f>
        <v>#N/A</v>
      </c>
      <c r="Q200" t="e">
        <f>VLOOKUP($B200,GLOBE_recoded!$A$1:$K$59,MATCH(Research_data!Q$1,GLOBE_recoded!$A$1:$K$1,0),FALSE)</f>
        <v>#N/A</v>
      </c>
      <c r="R200" t="e">
        <f>VLOOKUP($B200,GLOBE_recoded!$A$1:$K$59,MATCH(Research_data!R$1,GLOBE_recoded!$A$1:$K$1,0),FALSE)</f>
        <v>#N/A</v>
      </c>
      <c r="S200" t="e">
        <f>VLOOKUP($B200,GLOBE_recoded!$A$1:$K$59,MATCH(Research_data!S$1,GLOBE_recoded!$A$1:$K$1,0),FALSE)</f>
        <v>#N/A</v>
      </c>
      <c r="T200" t="e">
        <f>VLOOKUP($B200,GLOBE_recoded!$A$1:$K$59,MATCH(Research_data!T$1,GLOBE_recoded!$A$1:$K$1,0),FALSE)</f>
        <v>#N/A</v>
      </c>
      <c r="U200" t="e">
        <f>VLOOKUP($B200,GLOBE_recoded!$A$1:$K$59,MATCH(Research_data!U$1,GLOBE_recoded!$A$1:$K$1,0),FALSE)</f>
        <v>#N/A</v>
      </c>
      <c r="V200" t="e">
        <f>VLOOKUP($B200,GLOBE_recoded!$A$1:$K$59,MATCH(Research_data!V$1,GLOBE_recoded!$A$1:$K$1,0),FALSE)</f>
        <v>#N/A</v>
      </c>
    </row>
    <row r="201" spans="1:22" x14ac:dyDescent="0.35">
      <c r="A201" t="s">
        <v>16</v>
      </c>
      <c r="B201" t="s">
        <v>258</v>
      </c>
      <c r="C201">
        <v>2015</v>
      </c>
      <c r="D201">
        <v>3.625</v>
      </c>
      <c r="E201">
        <v>7.9550000000000001</v>
      </c>
      <c r="F201">
        <v>0.434</v>
      </c>
      <c r="G201">
        <v>54.3</v>
      </c>
      <c r="H201">
        <v>0.73299999999999998</v>
      </c>
      <c r="I201">
        <v>-2.9000000000000001E-2</v>
      </c>
      <c r="J201">
        <v>0.85</v>
      </c>
      <c r="K201">
        <v>0.55500000000000005</v>
      </c>
      <c r="L201">
        <v>0.373</v>
      </c>
      <c r="M201" t="e">
        <f>VLOOKUP($B201,GLOBE_recoded!$A$1:$K$59,MATCH(Research_data!M$1,GLOBE_recoded!$A$1:$K$1,0),FALSE)</f>
        <v>#N/A</v>
      </c>
      <c r="N201" t="e">
        <f>VLOOKUP($B201,GLOBE_recoded!$A$1:$K$59,MATCH(Research_data!N$1,GLOBE_recoded!$A$1:$K$1,0),FALSE)</f>
        <v>#N/A</v>
      </c>
      <c r="O201" t="e">
        <f>VLOOKUP($B201,GLOBE_recoded!$A$1:$K$59,MATCH(Research_data!O$1,GLOBE_recoded!$A$1:$K$1,0),FALSE)</f>
        <v>#N/A</v>
      </c>
      <c r="P201" t="e">
        <f>VLOOKUP($B201,GLOBE_recoded!$A$1:$K$59,MATCH(Research_data!P$1,GLOBE_recoded!$A$1:$K$1,0),FALSE)</f>
        <v>#N/A</v>
      </c>
      <c r="Q201" t="e">
        <f>VLOOKUP($B201,GLOBE_recoded!$A$1:$K$59,MATCH(Research_data!Q$1,GLOBE_recoded!$A$1:$K$1,0),FALSE)</f>
        <v>#N/A</v>
      </c>
      <c r="R201" t="e">
        <f>VLOOKUP($B201,GLOBE_recoded!$A$1:$K$59,MATCH(Research_data!R$1,GLOBE_recoded!$A$1:$K$1,0),FALSE)</f>
        <v>#N/A</v>
      </c>
      <c r="S201" t="e">
        <f>VLOOKUP($B201,GLOBE_recoded!$A$1:$K$59,MATCH(Research_data!S$1,GLOBE_recoded!$A$1:$K$1,0),FALSE)</f>
        <v>#N/A</v>
      </c>
      <c r="T201" t="e">
        <f>VLOOKUP($B201,GLOBE_recoded!$A$1:$K$59,MATCH(Research_data!T$1,GLOBE_recoded!$A$1:$K$1,0),FALSE)</f>
        <v>#N/A</v>
      </c>
      <c r="U201" t="e">
        <f>VLOOKUP($B201,GLOBE_recoded!$A$1:$K$59,MATCH(Research_data!U$1,GLOBE_recoded!$A$1:$K$1,0),FALSE)</f>
        <v>#N/A</v>
      </c>
      <c r="V201" t="e">
        <f>VLOOKUP($B201,GLOBE_recoded!$A$1:$K$59,MATCH(Research_data!V$1,GLOBE_recoded!$A$1:$K$1,0),FALSE)</f>
        <v>#N/A</v>
      </c>
    </row>
    <row r="202" spans="1:22" x14ac:dyDescent="0.35">
      <c r="A202" t="s">
        <v>16</v>
      </c>
      <c r="B202" t="s">
        <v>258</v>
      </c>
      <c r="C202">
        <v>2016</v>
      </c>
      <c r="D202">
        <v>4.0069999999999997</v>
      </c>
      <c r="E202">
        <v>7.9580000000000002</v>
      </c>
      <c r="F202">
        <v>0.49299999999999999</v>
      </c>
      <c r="G202">
        <v>54.6</v>
      </c>
      <c r="H202">
        <v>0.78</v>
      </c>
      <c r="I202">
        <v>-6.8000000000000005E-2</v>
      </c>
      <c r="J202">
        <v>0.83799999999999997</v>
      </c>
      <c r="K202">
        <v>0.57799999999999996</v>
      </c>
      <c r="L202">
        <v>0.45600000000000002</v>
      </c>
      <c r="M202" t="e">
        <f>VLOOKUP($B202,GLOBE_recoded!$A$1:$K$59,MATCH(Research_data!M$1,GLOBE_recoded!$A$1:$K$1,0),FALSE)</f>
        <v>#N/A</v>
      </c>
      <c r="N202" t="e">
        <f>VLOOKUP($B202,GLOBE_recoded!$A$1:$K$59,MATCH(Research_data!N$1,GLOBE_recoded!$A$1:$K$1,0),FALSE)</f>
        <v>#N/A</v>
      </c>
      <c r="O202" t="e">
        <f>VLOOKUP($B202,GLOBE_recoded!$A$1:$K$59,MATCH(Research_data!O$1,GLOBE_recoded!$A$1:$K$1,0),FALSE)</f>
        <v>#N/A</v>
      </c>
      <c r="P202" t="e">
        <f>VLOOKUP($B202,GLOBE_recoded!$A$1:$K$59,MATCH(Research_data!P$1,GLOBE_recoded!$A$1:$K$1,0),FALSE)</f>
        <v>#N/A</v>
      </c>
      <c r="Q202" t="e">
        <f>VLOOKUP($B202,GLOBE_recoded!$A$1:$K$59,MATCH(Research_data!Q$1,GLOBE_recoded!$A$1:$K$1,0),FALSE)</f>
        <v>#N/A</v>
      </c>
      <c r="R202" t="e">
        <f>VLOOKUP($B202,GLOBE_recoded!$A$1:$K$59,MATCH(Research_data!R$1,GLOBE_recoded!$A$1:$K$1,0),FALSE)</f>
        <v>#N/A</v>
      </c>
      <c r="S202" t="e">
        <f>VLOOKUP($B202,GLOBE_recoded!$A$1:$K$59,MATCH(Research_data!S$1,GLOBE_recoded!$A$1:$K$1,0),FALSE)</f>
        <v>#N/A</v>
      </c>
      <c r="T202" t="e">
        <f>VLOOKUP($B202,GLOBE_recoded!$A$1:$K$59,MATCH(Research_data!T$1,GLOBE_recoded!$A$1:$K$1,0),FALSE)</f>
        <v>#N/A</v>
      </c>
      <c r="U202" t="e">
        <f>VLOOKUP($B202,GLOBE_recoded!$A$1:$K$59,MATCH(Research_data!U$1,GLOBE_recoded!$A$1:$K$1,0),FALSE)</f>
        <v>#N/A</v>
      </c>
      <c r="V202" t="e">
        <f>VLOOKUP($B202,GLOBE_recoded!$A$1:$K$59,MATCH(Research_data!V$1,GLOBE_recoded!$A$1:$K$1,0),FALSE)</f>
        <v>#N/A</v>
      </c>
    </row>
    <row r="203" spans="1:22" x14ac:dyDescent="0.35">
      <c r="A203" t="s">
        <v>16</v>
      </c>
      <c r="B203" t="s">
        <v>258</v>
      </c>
      <c r="C203">
        <v>2017</v>
      </c>
      <c r="D203">
        <v>4.8529999999999998</v>
      </c>
      <c r="E203">
        <v>7.984</v>
      </c>
      <c r="F203">
        <v>0.436</v>
      </c>
      <c r="G203">
        <v>54.9</v>
      </c>
      <c r="H203">
        <v>0.72699999999999998</v>
      </c>
      <c r="I203">
        <v>-6.8000000000000005E-2</v>
      </c>
      <c r="J203">
        <v>0.76700000000000002</v>
      </c>
      <c r="K203">
        <v>0.59799999999999998</v>
      </c>
      <c r="L203">
        <v>0.45800000000000002</v>
      </c>
      <c r="M203" t="e">
        <f>VLOOKUP($B203,GLOBE_recoded!$A$1:$K$59,MATCH(Research_data!M$1,GLOBE_recoded!$A$1:$K$1,0),FALSE)</f>
        <v>#N/A</v>
      </c>
      <c r="N203" t="e">
        <f>VLOOKUP($B203,GLOBE_recoded!$A$1:$K$59,MATCH(Research_data!N$1,GLOBE_recoded!$A$1:$K$1,0),FALSE)</f>
        <v>#N/A</v>
      </c>
      <c r="O203" t="e">
        <f>VLOOKUP($B203,GLOBE_recoded!$A$1:$K$59,MATCH(Research_data!O$1,GLOBE_recoded!$A$1:$K$1,0),FALSE)</f>
        <v>#N/A</v>
      </c>
      <c r="P203" t="e">
        <f>VLOOKUP($B203,GLOBE_recoded!$A$1:$K$59,MATCH(Research_data!P$1,GLOBE_recoded!$A$1:$K$1,0),FALSE)</f>
        <v>#N/A</v>
      </c>
      <c r="Q203" t="e">
        <f>VLOOKUP($B203,GLOBE_recoded!$A$1:$K$59,MATCH(Research_data!Q$1,GLOBE_recoded!$A$1:$K$1,0),FALSE)</f>
        <v>#N/A</v>
      </c>
      <c r="R203" t="e">
        <f>VLOOKUP($B203,GLOBE_recoded!$A$1:$K$59,MATCH(Research_data!R$1,GLOBE_recoded!$A$1:$K$1,0),FALSE)</f>
        <v>#N/A</v>
      </c>
      <c r="S203" t="e">
        <f>VLOOKUP($B203,GLOBE_recoded!$A$1:$K$59,MATCH(Research_data!S$1,GLOBE_recoded!$A$1:$K$1,0),FALSE)</f>
        <v>#N/A</v>
      </c>
      <c r="T203" t="e">
        <f>VLOOKUP($B203,GLOBE_recoded!$A$1:$K$59,MATCH(Research_data!T$1,GLOBE_recoded!$A$1:$K$1,0),FALSE)</f>
        <v>#N/A</v>
      </c>
      <c r="U203" t="e">
        <f>VLOOKUP($B203,GLOBE_recoded!$A$1:$K$59,MATCH(Research_data!U$1,GLOBE_recoded!$A$1:$K$1,0),FALSE)</f>
        <v>#N/A</v>
      </c>
      <c r="V203" t="e">
        <f>VLOOKUP($B203,GLOBE_recoded!$A$1:$K$59,MATCH(Research_data!V$1,GLOBE_recoded!$A$1:$K$1,0),FALSE)</f>
        <v>#N/A</v>
      </c>
    </row>
    <row r="204" spans="1:22" x14ac:dyDescent="0.35">
      <c r="A204" t="s">
        <v>16</v>
      </c>
      <c r="B204" t="s">
        <v>258</v>
      </c>
      <c r="C204">
        <v>2018</v>
      </c>
      <c r="D204">
        <v>5.82</v>
      </c>
      <c r="E204">
        <v>8.02</v>
      </c>
      <c r="F204">
        <v>0.504</v>
      </c>
      <c r="G204">
        <v>55.2</v>
      </c>
      <c r="H204">
        <v>0.71299999999999997</v>
      </c>
      <c r="I204">
        <v>0</v>
      </c>
      <c r="J204">
        <v>0.747</v>
      </c>
      <c r="K204">
        <v>0.625</v>
      </c>
      <c r="L204">
        <v>0.46800000000000003</v>
      </c>
      <c r="M204" t="e">
        <f>VLOOKUP($B204,GLOBE_recoded!$A$1:$K$59,MATCH(Research_data!M$1,GLOBE_recoded!$A$1:$K$1,0),FALSE)</f>
        <v>#N/A</v>
      </c>
      <c r="N204" t="e">
        <f>VLOOKUP($B204,GLOBE_recoded!$A$1:$K$59,MATCH(Research_data!N$1,GLOBE_recoded!$A$1:$K$1,0),FALSE)</f>
        <v>#N/A</v>
      </c>
      <c r="O204" t="e">
        <f>VLOOKUP($B204,GLOBE_recoded!$A$1:$K$59,MATCH(Research_data!O$1,GLOBE_recoded!$A$1:$K$1,0),FALSE)</f>
        <v>#N/A</v>
      </c>
      <c r="P204" t="e">
        <f>VLOOKUP($B204,GLOBE_recoded!$A$1:$K$59,MATCH(Research_data!P$1,GLOBE_recoded!$A$1:$K$1,0),FALSE)</f>
        <v>#N/A</v>
      </c>
      <c r="Q204" t="e">
        <f>VLOOKUP($B204,GLOBE_recoded!$A$1:$K$59,MATCH(Research_data!Q$1,GLOBE_recoded!$A$1:$K$1,0),FALSE)</f>
        <v>#N/A</v>
      </c>
      <c r="R204" t="e">
        <f>VLOOKUP($B204,GLOBE_recoded!$A$1:$K$59,MATCH(Research_data!R$1,GLOBE_recoded!$A$1:$K$1,0),FALSE)</f>
        <v>#N/A</v>
      </c>
      <c r="S204" t="e">
        <f>VLOOKUP($B204,GLOBE_recoded!$A$1:$K$59,MATCH(Research_data!S$1,GLOBE_recoded!$A$1:$K$1,0),FALSE)</f>
        <v>#N/A</v>
      </c>
      <c r="T204" t="e">
        <f>VLOOKUP($B204,GLOBE_recoded!$A$1:$K$59,MATCH(Research_data!T$1,GLOBE_recoded!$A$1:$K$1,0),FALSE)</f>
        <v>#N/A</v>
      </c>
      <c r="U204" t="e">
        <f>VLOOKUP($B204,GLOBE_recoded!$A$1:$K$59,MATCH(Research_data!U$1,GLOBE_recoded!$A$1:$K$1,0),FALSE)</f>
        <v>#N/A</v>
      </c>
      <c r="V204" t="e">
        <f>VLOOKUP($B204,GLOBE_recoded!$A$1:$K$59,MATCH(Research_data!V$1,GLOBE_recoded!$A$1:$K$1,0),FALSE)</f>
        <v>#N/A</v>
      </c>
    </row>
    <row r="205" spans="1:22" x14ac:dyDescent="0.35">
      <c r="A205" t="s">
        <v>16</v>
      </c>
      <c r="B205" t="s">
        <v>258</v>
      </c>
      <c r="C205">
        <v>2019</v>
      </c>
      <c r="D205">
        <v>4.976</v>
      </c>
      <c r="E205">
        <v>8.0570000000000004</v>
      </c>
      <c r="F205">
        <v>0.442</v>
      </c>
      <c r="G205">
        <v>55.5</v>
      </c>
      <c r="H205">
        <v>0.77</v>
      </c>
      <c r="I205">
        <v>-1.7999999999999999E-2</v>
      </c>
      <c r="J205">
        <v>0.69799999999999995</v>
      </c>
      <c r="K205">
        <v>0.63800000000000001</v>
      </c>
      <c r="L205">
        <v>0.441</v>
      </c>
      <c r="M205" t="e">
        <f>VLOOKUP($B205,GLOBE_recoded!$A$1:$K$59,MATCH(Research_data!M$1,GLOBE_recoded!$A$1:$K$1,0),FALSE)</f>
        <v>#N/A</v>
      </c>
      <c r="N205" t="e">
        <f>VLOOKUP($B205,GLOBE_recoded!$A$1:$K$59,MATCH(Research_data!N$1,GLOBE_recoded!$A$1:$K$1,0),FALSE)</f>
        <v>#N/A</v>
      </c>
      <c r="O205" t="e">
        <f>VLOOKUP($B205,GLOBE_recoded!$A$1:$K$59,MATCH(Research_data!O$1,GLOBE_recoded!$A$1:$K$1,0),FALSE)</f>
        <v>#N/A</v>
      </c>
      <c r="P205" t="e">
        <f>VLOOKUP($B205,GLOBE_recoded!$A$1:$K$59,MATCH(Research_data!P$1,GLOBE_recoded!$A$1:$K$1,0),FALSE)</f>
        <v>#N/A</v>
      </c>
      <c r="Q205" t="e">
        <f>VLOOKUP($B205,GLOBE_recoded!$A$1:$K$59,MATCH(Research_data!Q$1,GLOBE_recoded!$A$1:$K$1,0),FALSE)</f>
        <v>#N/A</v>
      </c>
      <c r="R205" t="e">
        <f>VLOOKUP($B205,GLOBE_recoded!$A$1:$K$59,MATCH(Research_data!R$1,GLOBE_recoded!$A$1:$K$1,0),FALSE)</f>
        <v>#N/A</v>
      </c>
      <c r="S205" t="e">
        <f>VLOOKUP($B205,GLOBE_recoded!$A$1:$K$59,MATCH(Research_data!S$1,GLOBE_recoded!$A$1:$K$1,0),FALSE)</f>
        <v>#N/A</v>
      </c>
      <c r="T205" t="e">
        <f>VLOOKUP($B205,GLOBE_recoded!$A$1:$K$59,MATCH(Research_data!T$1,GLOBE_recoded!$A$1:$K$1,0),FALSE)</f>
        <v>#N/A</v>
      </c>
      <c r="U205" t="e">
        <f>VLOOKUP($B205,GLOBE_recoded!$A$1:$K$59,MATCH(Research_data!U$1,GLOBE_recoded!$A$1:$K$1,0),FALSE)</f>
        <v>#N/A</v>
      </c>
      <c r="V205" t="e">
        <f>VLOOKUP($B205,GLOBE_recoded!$A$1:$K$59,MATCH(Research_data!V$1,GLOBE_recoded!$A$1:$K$1,0),FALSE)</f>
        <v>#N/A</v>
      </c>
    </row>
    <row r="206" spans="1:22" x14ac:dyDescent="0.35">
      <c r="A206" t="s">
        <v>16</v>
      </c>
      <c r="B206" t="s">
        <v>258</v>
      </c>
      <c r="C206">
        <v>2020</v>
      </c>
      <c r="D206">
        <v>4.4080000000000004</v>
      </c>
      <c r="E206">
        <v>8.0670000000000002</v>
      </c>
      <c r="F206">
        <v>0.50700000000000001</v>
      </c>
      <c r="G206">
        <v>55.8</v>
      </c>
      <c r="H206">
        <v>0.78300000000000003</v>
      </c>
      <c r="I206">
        <v>-8.5999999999999993E-2</v>
      </c>
      <c r="J206">
        <v>0.53200000000000003</v>
      </c>
      <c r="K206">
        <v>0.55700000000000005</v>
      </c>
      <c r="L206">
        <v>0.30499999999999999</v>
      </c>
      <c r="M206" t="e">
        <f>VLOOKUP($B206,GLOBE_recoded!$A$1:$K$59,MATCH(Research_data!M$1,GLOBE_recoded!$A$1:$K$1,0),FALSE)</f>
        <v>#N/A</v>
      </c>
      <c r="N206" t="e">
        <f>VLOOKUP($B206,GLOBE_recoded!$A$1:$K$59,MATCH(Research_data!N$1,GLOBE_recoded!$A$1:$K$1,0),FALSE)</f>
        <v>#N/A</v>
      </c>
      <c r="O206" t="e">
        <f>VLOOKUP($B206,GLOBE_recoded!$A$1:$K$59,MATCH(Research_data!O$1,GLOBE_recoded!$A$1:$K$1,0),FALSE)</f>
        <v>#N/A</v>
      </c>
      <c r="P206" t="e">
        <f>VLOOKUP($B206,GLOBE_recoded!$A$1:$K$59,MATCH(Research_data!P$1,GLOBE_recoded!$A$1:$K$1,0),FALSE)</f>
        <v>#N/A</v>
      </c>
      <c r="Q206" t="e">
        <f>VLOOKUP($B206,GLOBE_recoded!$A$1:$K$59,MATCH(Research_data!Q$1,GLOBE_recoded!$A$1:$K$1,0),FALSE)</f>
        <v>#N/A</v>
      </c>
      <c r="R206" t="e">
        <f>VLOOKUP($B206,GLOBE_recoded!$A$1:$K$59,MATCH(Research_data!R$1,GLOBE_recoded!$A$1:$K$1,0),FALSE)</f>
        <v>#N/A</v>
      </c>
      <c r="S206" t="e">
        <f>VLOOKUP($B206,GLOBE_recoded!$A$1:$K$59,MATCH(Research_data!S$1,GLOBE_recoded!$A$1:$K$1,0),FALSE)</f>
        <v>#N/A</v>
      </c>
      <c r="T206" t="e">
        <f>VLOOKUP($B206,GLOBE_recoded!$A$1:$K$59,MATCH(Research_data!T$1,GLOBE_recoded!$A$1:$K$1,0),FALSE)</f>
        <v>#N/A</v>
      </c>
      <c r="U206" t="e">
        <f>VLOOKUP($B206,GLOBE_recoded!$A$1:$K$59,MATCH(Research_data!U$1,GLOBE_recoded!$A$1:$K$1,0),FALSE)</f>
        <v>#N/A</v>
      </c>
      <c r="V206" t="e">
        <f>VLOOKUP($B206,GLOBE_recoded!$A$1:$K$59,MATCH(Research_data!V$1,GLOBE_recoded!$A$1:$K$1,0),FALSE)</f>
        <v>#N/A</v>
      </c>
    </row>
    <row r="207" spans="1:22" x14ac:dyDescent="0.35">
      <c r="A207" t="s">
        <v>16</v>
      </c>
      <c r="B207" t="s">
        <v>258</v>
      </c>
      <c r="C207">
        <v>2021</v>
      </c>
      <c r="D207">
        <v>4.4930000000000003</v>
      </c>
      <c r="E207">
        <v>8.1080000000000005</v>
      </c>
      <c r="F207">
        <v>0.436</v>
      </c>
      <c r="G207">
        <v>56.1</v>
      </c>
      <c r="H207">
        <v>0.72399999999999998</v>
      </c>
      <c r="I207">
        <v>-1.6E-2</v>
      </c>
      <c r="J207">
        <v>0.61299999999999999</v>
      </c>
      <c r="K207">
        <v>0.59699999999999998</v>
      </c>
      <c r="L207">
        <v>0.435</v>
      </c>
      <c r="M207" t="e">
        <f>VLOOKUP($B207,GLOBE_recoded!$A$1:$K$59,MATCH(Research_data!M$1,GLOBE_recoded!$A$1:$K$1,0),FALSE)</f>
        <v>#N/A</v>
      </c>
      <c r="N207" t="e">
        <f>VLOOKUP($B207,GLOBE_recoded!$A$1:$K$59,MATCH(Research_data!N$1,GLOBE_recoded!$A$1:$K$1,0),FALSE)</f>
        <v>#N/A</v>
      </c>
      <c r="O207" t="e">
        <f>VLOOKUP($B207,GLOBE_recoded!$A$1:$K$59,MATCH(Research_data!O$1,GLOBE_recoded!$A$1:$K$1,0),FALSE)</f>
        <v>#N/A</v>
      </c>
      <c r="P207" t="e">
        <f>VLOOKUP($B207,GLOBE_recoded!$A$1:$K$59,MATCH(Research_data!P$1,GLOBE_recoded!$A$1:$K$1,0),FALSE)</f>
        <v>#N/A</v>
      </c>
      <c r="Q207" t="e">
        <f>VLOOKUP($B207,GLOBE_recoded!$A$1:$K$59,MATCH(Research_data!Q$1,GLOBE_recoded!$A$1:$K$1,0),FALSE)</f>
        <v>#N/A</v>
      </c>
      <c r="R207" t="e">
        <f>VLOOKUP($B207,GLOBE_recoded!$A$1:$K$59,MATCH(Research_data!R$1,GLOBE_recoded!$A$1:$K$1,0),FALSE)</f>
        <v>#N/A</v>
      </c>
      <c r="S207" t="e">
        <f>VLOOKUP($B207,GLOBE_recoded!$A$1:$K$59,MATCH(Research_data!S$1,GLOBE_recoded!$A$1:$K$1,0),FALSE)</f>
        <v>#N/A</v>
      </c>
      <c r="T207" t="e">
        <f>VLOOKUP($B207,GLOBE_recoded!$A$1:$K$59,MATCH(Research_data!T$1,GLOBE_recoded!$A$1:$K$1,0),FALSE)</f>
        <v>#N/A</v>
      </c>
      <c r="U207" t="e">
        <f>VLOOKUP($B207,GLOBE_recoded!$A$1:$K$59,MATCH(Research_data!U$1,GLOBE_recoded!$A$1:$K$1,0),FALSE)</f>
        <v>#N/A</v>
      </c>
      <c r="V207" t="e">
        <f>VLOOKUP($B207,GLOBE_recoded!$A$1:$K$59,MATCH(Research_data!V$1,GLOBE_recoded!$A$1:$K$1,0),FALSE)</f>
        <v>#N/A</v>
      </c>
    </row>
    <row r="208" spans="1:22" x14ac:dyDescent="0.35">
      <c r="A208" t="s">
        <v>16</v>
      </c>
      <c r="B208" t="s">
        <v>258</v>
      </c>
      <c r="C208">
        <v>2022</v>
      </c>
      <c r="D208">
        <v>4.2169999999999996</v>
      </c>
      <c r="E208">
        <v>8.1419999999999995</v>
      </c>
      <c r="F208">
        <v>0.36599999999999999</v>
      </c>
      <c r="G208">
        <v>56.4</v>
      </c>
      <c r="H208">
        <v>0.71399999999999997</v>
      </c>
      <c r="I208">
        <v>-3.3000000000000002E-2</v>
      </c>
      <c r="J208">
        <v>0.57999999999999996</v>
      </c>
      <c r="K208">
        <v>0.57099999999999995</v>
      </c>
      <c r="L208">
        <v>0.44400000000000001</v>
      </c>
      <c r="M208" t="e">
        <f>VLOOKUP($B208,GLOBE_recoded!$A$1:$K$59,MATCH(Research_data!M$1,GLOBE_recoded!$A$1:$K$1,0),FALSE)</f>
        <v>#N/A</v>
      </c>
      <c r="N208" t="e">
        <f>VLOOKUP($B208,GLOBE_recoded!$A$1:$K$59,MATCH(Research_data!N$1,GLOBE_recoded!$A$1:$K$1,0),FALSE)</f>
        <v>#N/A</v>
      </c>
      <c r="O208" t="e">
        <f>VLOOKUP($B208,GLOBE_recoded!$A$1:$K$59,MATCH(Research_data!O$1,GLOBE_recoded!$A$1:$K$1,0),FALSE)</f>
        <v>#N/A</v>
      </c>
      <c r="P208" t="e">
        <f>VLOOKUP($B208,GLOBE_recoded!$A$1:$K$59,MATCH(Research_data!P$1,GLOBE_recoded!$A$1:$K$1,0),FALSE)</f>
        <v>#N/A</v>
      </c>
      <c r="Q208" t="e">
        <f>VLOOKUP($B208,GLOBE_recoded!$A$1:$K$59,MATCH(Research_data!Q$1,GLOBE_recoded!$A$1:$K$1,0),FALSE)</f>
        <v>#N/A</v>
      </c>
      <c r="R208" t="e">
        <f>VLOOKUP($B208,GLOBE_recoded!$A$1:$K$59,MATCH(Research_data!R$1,GLOBE_recoded!$A$1:$K$1,0),FALSE)</f>
        <v>#N/A</v>
      </c>
      <c r="S208" t="e">
        <f>VLOOKUP($B208,GLOBE_recoded!$A$1:$K$59,MATCH(Research_data!S$1,GLOBE_recoded!$A$1:$K$1,0),FALSE)</f>
        <v>#N/A</v>
      </c>
      <c r="T208" t="e">
        <f>VLOOKUP($B208,GLOBE_recoded!$A$1:$K$59,MATCH(Research_data!T$1,GLOBE_recoded!$A$1:$K$1,0),FALSE)</f>
        <v>#N/A</v>
      </c>
      <c r="U208" t="e">
        <f>VLOOKUP($B208,GLOBE_recoded!$A$1:$K$59,MATCH(Research_data!U$1,GLOBE_recoded!$A$1:$K$1,0),FALSE)</f>
        <v>#N/A</v>
      </c>
      <c r="V208" t="e">
        <f>VLOOKUP($B208,GLOBE_recoded!$A$1:$K$59,MATCH(Research_data!V$1,GLOBE_recoded!$A$1:$K$1,0),FALSE)</f>
        <v>#N/A</v>
      </c>
    </row>
    <row r="209" spans="1:22" x14ac:dyDescent="0.35">
      <c r="A209" t="s">
        <v>16</v>
      </c>
      <c r="B209" t="s">
        <v>258</v>
      </c>
      <c r="C209">
        <v>2023</v>
      </c>
      <c r="D209">
        <v>4.42</v>
      </c>
      <c r="E209">
        <v>8.1739999999999995</v>
      </c>
      <c r="F209">
        <v>0.39800000000000002</v>
      </c>
      <c r="G209">
        <v>56.7</v>
      </c>
      <c r="H209">
        <v>0.78600000000000003</v>
      </c>
      <c r="I209">
        <v>-7.2999999999999995E-2</v>
      </c>
      <c r="J209">
        <v>0.57499999999999996</v>
      </c>
      <c r="K209">
        <v>0.57299999999999995</v>
      </c>
      <c r="L209">
        <v>0.42799999999999999</v>
      </c>
      <c r="M209" t="e">
        <f>VLOOKUP($B209,GLOBE_recoded!$A$1:$K$59,MATCH(Research_data!M$1,GLOBE_recoded!$A$1:$K$1,0),FALSE)</f>
        <v>#N/A</v>
      </c>
      <c r="N209" t="e">
        <f>VLOOKUP($B209,GLOBE_recoded!$A$1:$K$59,MATCH(Research_data!N$1,GLOBE_recoded!$A$1:$K$1,0),FALSE)</f>
        <v>#N/A</v>
      </c>
      <c r="O209" t="e">
        <f>VLOOKUP($B209,GLOBE_recoded!$A$1:$K$59,MATCH(Research_data!O$1,GLOBE_recoded!$A$1:$K$1,0),FALSE)</f>
        <v>#N/A</v>
      </c>
      <c r="P209" t="e">
        <f>VLOOKUP($B209,GLOBE_recoded!$A$1:$K$59,MATCH(Research_data!P$1,GLOBE_recoded!$A$1:$K$1,0),FALSE)</f>
        <v>#N/A</v>
      </c>
      <c r="Q209" t="e">
        <f>VLOOKUP($B209,GLOBE_recoded!$A$1:$K$59,MATCH(Research_data!Q$1,GLOBE_recoded!$A$1:$K$1,0),FALSE)</f>
        <v>#N/A</v>
      </c>
      <c r="R209" t="e">
        <f>VLOOKUP($B209,GLOBE_recoded!$A$1:$K$59,MATCH(Research_data!R$1,GLOBE_recoded!$A$1:$K$1,0),FALSE)</f>
        <v>#N/A</v>
      </c>
      <c r="S209" t="e">
        <f>VLOOKUP($B209,GLOBE_recoded!$A$1:$K$59,MATCH(Research_data!S$1,GLOBE_recoded!$A$1:$K$1,0),FALSE)</f>
        <v>#N/A</v>
      </c>
      <c r="T209" t="e">
        <f>VLOOKUP($B209,GLOBE_recoded!$A$1:$K$59,MATCH(Research_data!T$1,GLOBE_recoded!$A$1:$K$1,0),FALSE)</f>
        <v>#N/A</v>
      </c>
      <c r="U209" t="e">
        <f>VLOOKUP($B209,GLOBE_recoded!$A$1:$K$59,MATCH(Research_data!U$1,GLOBE_recoded!$A$1:$K$1,0),FALSE)</f>
        <v>#N/A</v>
      </c>
      <c r="V209" t="e">
        <f>VLOOKUP($B209,GLOBE_recoded!$A$1:$K$59,MATCH(Research_data!V$1,GLOBE_recoded!$A$1:$K$1,0),FALSE)</f>
        <v>#N/A</v>
      </c>
    </row>
    <row r="210" spans="1:22" x14ac:dyDescent="0.35">
      <c r="A210" t="s">
        <v>17</v>
      </c>
      <c r="B210" t="s">
        <v>259</v>
      </c>
      <c r="C210">
        <v>2013</v>
      </c>
      <c r="D210">
        <v>5.569</v>
      </c>
      <c r="E210">
        <v>9.0969999999999995</v>
      </c>
      <c r="F210">
        <v>0.81899999999999995</v>
      </c>
      <c r="G210">
        <v>62.24</v>
      </c>
      <c r="H210">
        <v>0.81</v>
      </c>
      <c r="I210">
        <v>0.34899999999999998</v>
      </c>
      <c r="J210">
        <v>0.80200000000000005</v>
      </c>
      <c r="K210">
        <v>0.66400000000000003</v>
      </c>
      <c r="L210">
        <v>0.217</v>
      </c>
      <c r="M210" t="e">
        <f>VLOOKUP($B210,GLOBE_recoded!$A$1:$K$59,MATCH(Research_data!M$1,GLOBE_recoded!$A$1:$K$1,0),FALSE)</f>
        <v>#N/A</v>
      </c>
      <c r="N210" t="e">
        <f>VLOOKUP($B210,GLOBE_recoded!$A$1:$K$59,MATCH(Research_data!N$1,GLOBE_recoded!$A$1:$K$1,0),FALSE)</f>
        <v>#N/A</v>
      </c>
      <c r="O210" t="e">
        <f>VLOOKUP($B210,GLOBE_recoded!$A$1:$K$59,MATCH(Research_data!O$1,GLOBE_recoded!$A$1:$K$1,0),FALSE)</f>
        <v>#N/A</v>
      </c>
      <c r="P210" t="e">
        <f>VLOOKUP($B210,GLOBE_recoded!$A$1:$K$59,MATCH(Research_data!P$1,GLOBE_recoded!$A$1:$K$1,0),FALSE)</f>
        <v>#N/A</v>
      </c>
      <c r="Q210" t="e">
        <f>VLOOKUP($B210,GLOBE_recoded!$A$1:$K$59,MATCH(Research_data!Q$1,GLOBE_recoded!$A$1:$K$1,0),FALSE)</f>
        <v>#N/A</v>
      </c>
      <c r="R210" t="e">
        <f>VLOOKUP($B210,GLOBE_recoded!$A$1:$K$59,MATCH(Research_data!R$1,GLOBE_recoded!$A$1:$K$1,0),FALSE)</f>
        <v>#N/A</v>
      </c>
      <c r="S210" t="e">
        <f>VLOOKUP($B210,GLOBE_recoded!$A$1:$K$59,MATCH(Research_data!S$1,GLOBE_recoded!$A$1:$K$1,0),FALSE)</f>
        <v>#N/A</v>
      </c>
      <c r="T210" t="e">
        <f>VLOOKUP($B210,GLOBE_recoded!$A$1:$K$59,MATCH(Research_data!T$1,GLOBE_recoded!$A$1:$K$1,0),FALSE)</f>
        <v>#N/A</v>
      </c>
      <c r="U210" t="e">
        <f>VLOOKUP($B210,GLOBE_recoded!$A$1:$K$59,MATCH(Research_data!U$1,GLOBE_recoded!$A$1:$K$1,0),FALSE)</f>
        <v>#N/A</v>
      </c>
      <c r="V210" t="e">
        <f>VLOOKUP($B210,GLOBE_recoded!$A$1:$K$59,MATCH(Research_data!V$1,GLOBE_recoded!$A$1:$K$1,0),FALSE)</f>
        <v>#N/A</v>
      </c>
    </row>
    <row r="211" spans="1:22" x14ac:dyDescent="0.35">
      <c r="A211" t="s">
        <v>17</v>
      </c>
      <c r="B211" t="s">
        <v>259</v>
      </c>
      <c r="C211">
        <v>2014</v>
      </c>
      <c r="D211">
        <v>4.9390000000000001</v>
      </c>
      <c r="E211">
        <v>9.1430000000000007</v>
      </c>
      <c r="F211">
        <v>0.88</v>
      </c>
      <c r="G211">
        <v>62.42</v>
      </c>
      <c r="H211">
        <v>0.83399999999999996</v>
      </c>
      <c r="I211">
        <v>0.26400000000000001</v>
      </c>
      <c r="J211">
        <v>0.65</v>
      </c>
      <c r="K211">
        <v>0.77500000000000002</v>
      </c>
      <c r="L211">
        <v>0.32400000000000001</v>
      </c>
      <c r="M211" t="e">
        <f>VLOOKUP($B211,GLOBE_recoded!$A$1:$K$59,MATCH(Research_data!M$1,GLOBE_recoded!$A$1:$K$1,0),FALSE)</f>
        <v>#N/A</v>
      </c>
      <c r="N211" t="e">
        <f>VLOOKUP($B211,GLOBE_recoded!$A$1:$K$59,MATCH(Research_data!N$1,GLOBE_recoded!$A$1:$K$1,0),FALSE)</f>
        <v>#N/A</v>
      </c>
      <c r="O211" t="e">
        <f>VLOOKUP($B211,GLOBE_recoded!$A$1:$K$59,MATCH(Research_data!O$1,GLOBE_recoded!$A$1:$K$1,0),FALSE)</f>
        <v>#N/A</v>
      </c>
      <c r="P211" t="e">
        <f>VLOOKUP($B211,GLOBE_recoded!$A$1:$K$59,MATCH(Research_data!P$1,GLOBE_recoded!$A$1:$K$1,0),FALSE)</f>
        <v>#N/A</v>
      </c>
      <c r="Q211" t="e">
        <f>VLOOKUP($B211,GLOBE_recoded!$A$1:$K$59,MATCH(Research_data!Q$1,GLOBE_recoded!$A$1:$K$1,0),FALSE)</f>
        <v>#N/A</v>
      </c>
      <c r="R211" t="e">
        <f>VLOOKUP($B211,GLOBE_recoded!$A$1:$K$59,MATCH(Research_data!R$1,GLOBE_recoded!$A$1:$K$1,0),FALSE)</f>
        <v>#N/A</v>
      </c>
      <c r="S211" t="e">
        <f>VLOOKUP($B211,GLOBE_recoded!$A$1:$K$59,MATCH(Research_data!S$1,GLOBE_recoded!$A$1:$K$1,0),FALSE)</f>
        <v>#N/A</v>
      </c>
      <c r="T211" t="e">
        <f>VLOOKUP($B211,GLOBE_recoded!$A$1:$K$59,MATCH(Research_data!T$1,GLOBE_recoded!$A$1:$K$1,0),FALSE)</f>
        <v>#N/A</v>
      </c>
      <c r="U211" t="e">
        <f>VLOOKUP($B211,GLOBE_recoded!$A$1:$K$59,MATCH(Research_data!U$1,GLOBE_recoded!$A$1:$K$1,0),FALSE)</f>
        <v>#N/A</v>
      </c>
      <c r="V211" t="e">
        <f>VLOOKUP($B211,GLOBE_recoded!$A$1:$K$59,MATCH(Research_data!V$1,GLOBE_recoded!$A$1:$K$1,0),FALSE)</f>
        <v>#N/A</v>
      </c>
    </row>
    <row r="212" spans="1:22" x14ac:dyDescent="0.35">
      <c r="A212" t="s">
        <v>17</v>
      </c>
      <c r="B212" t="s">
        <v>259</v>
      </c>
      <c r="C212">
        <v>2015</v>
      </c>
      <c r="D212">
        <v>5.0819999999999999</v>
      </c>
      <c r="E212">
        <v>9.1980000000000004</v>
      </c>
      <c r="F212">
        <v>0.84799999999999998</v>
      </c>
      <c r="G212">
        <v>62.6</v>
      </c>
      <c r="H212">
        <v>0.83</v>
      </c>
      <c r="I212">
        <v>0.27300000000000002</v>
      </c>
      <c r="J212">
        <v>0.63400000000000001</v>
      </c>
      <c r="K212">
        <v>0.72299999999999998</v>
      </c>
      <c r="L212">
        <v>0.312</v>
      </c>
      <c r="M212" t="e">
        <f>VLOOKUP($B212,GLOBE_recoded!$A$1:$K$59,MATCH(Research_data!M$1,GLOBE_recoded!$A$1:$K$1,0),FALSE)</f>
        <v>#N/A</v>
      </c>
      <c r="N212" t="e">
        <f>VLOOKUP($B212,GLOBE_recoded!$A$1:$K$59,MATCH(Research_data!N$1,GLOBE_recoded!$A$1:$K$1,0),FALSE)</f>
        <v>#N/A</v>
      </c>
      <c r="O212" t="e">
        <f>VLOOKUP($B212,GLOBE_recoded!$A$1:$K$59,MATCH(Research_data!O$1,GLOBE_recoded!$A$1:$K$1,0),FALSE)</f>
        <v>#N/A</v>
      </c>
      <c r="P212" t="e">
        <f>VLOOKUP($B212,GLOBE_recoded!$A$1:$K$59,MATCH(Research_data!P$1,GLOBE_recoded!$A$1:$K$1,0),FALSE)</f>
        <v>#N/A</v>
      </c>
      <c r="Q212" t="e">
        <f>VLOOKUP($B212,GLOBE_recoded!$A$1:$K$59,MATCH(Research_data!Q$1,GLOBE_recoded!$A$1:$K$1,0),FALSE)</f>
        <v>#N/A</v>
      </c>
      <c r="R212" t="e">
        <f>VLOOKUP($B212,GLOBE_recoded!$A$1:$K$59,MATCH(Research_data!R$1,GLOBE_recoded!$A$1:$K$1,0),FALSE)</f>
        <v>#N/A</v>
      </c>
      <c r="S212" t="e">
        <f>VLOOKUP($B212,GLOBE_recoded!$A$1:$K$59,MATCH(Research_data!S$1,GLOBE_recoded!$A$1:$K$1,0),FALSE)</f>
        <v>#N/A</v>
      </c>
      <c r="T212" t="e">
        <f>VLOOKUP($B212,GLOBE_recoded!$A$1:$K$59,MATCH(Research_data!T$1,GLOBE_recoded!$A$1:$K$1,0),FALSE)</f>
        <v>#N/A</v>
      </c>
      <c r="U212" t="e">
        <f>VLOOKUP($B212,GLOBE_recoded!$A$1:$K$59,MATCH(Research_data!U$1,GLOBE_recoded!$A$1:$K$1,0),FALSE)</f>
        <v>#N/A</v>
      </c>
      <c r="V212" t="e">
        <f>VLOOKUP($B212,GLOBE_recoded!$A$1:$K$59,MATCH(Research_data!V$1,GLOBE_recoded!$A$1:$K$1,0),FALSE)</f>
        <v>#N/A</v>
      </c>
    </row>
    <row r="213" spans="1:22" x14ac:dyDescent="0.35">
      <c r="A213" t="s">
        <v>18</v>
      </c>
      <c r="B213" t="s">
        <v>224</v>
      </c>
      <c r="C213">
        <v>2006</v>
      </c>
      <c r="D213">
        <v>5.3739999999999997</v>
      </c>
      <c r="E213">
        <v>8.6709999999999994</v>
      </c>
      <c r="F213">
        <v>0.83399999999999996</v>
      </c>
      <c r="G213">
        <v>60.9</v>
      </c>
      <c r="H213">
        <v>0.77</v>
      </c>
      <c r="I213">
        <v>-4.8000000000000001E-2</v>
      </c>
      <c r="J213">
        <v>0.79400000000000004</v>
      </c>
      <c r="K213">
        <v>0.70799999999999996</v>
      </c>
      <c r="L213">
        <v>0.432</v>
      </c>
      <c r="M213">
        <f>VLOOKUP($B213,GLOBE_recoded!$A$1:$K$59,MATCH(Research_data!M$1,GLOBE_recoded!$A$1:$K$1,0),FALSE)</f>
        <v>4.6960905349794233</v>
      </c>
      <c r="N213">
        <f>VLOOKUP($B213,GLOBE_recoded!$A$1:$K$59,MATCH(Research_data!N$1,GLOBE_recoded!$A$1:$K$1,0),FALSE)</f>
        <v>5.6275720164609062</v>
      </c>
      <c r="O213">
        <f>VLOOKUP($B213,GLOBE_recoded!$A$1:$K$59,MATCH(Research_data!O$1,GLOBE_recoded!$A$1:$K$1,0),FALSE)</f>
        <v>3.4141975308641976</v>
      </c>
      <c r="P213">
        <f>VLOOKUP($B213,GLOBE_recoded!$A$1:$K$59,MATCH(Research_data!P$1,GLOBE_recoded!$A$1:$K$1,0),FALSE)</f>
        <v>5.0977366255144032</v>
      </c>
      <c r="Q213">
        <f>VLOOKUP($B213,GLOBE_recoded!$A$1:$K$59,MATCH(Research_data!Q$1,GLOBE_recoded!$A$1:$K$1,0),FALSE)</f>
        <v>5.0658436213991767</v>
      </c>
      <c r="R213">
        <f>VLOOKUP($B213,GLOBE_recoded!$A$1:$K$59,MATCH(Research_data!R$1,GLOBE_recoded!$A$1:$K$1,0),FALSE)</f>
        <v>6.0524691358024691</v>
      </c>
      <c r="S213">
        <f>VLOOKUP($B213,GLOBE_recoded!$A$1:$K$59,MATCH(Research_data!S$1,GLOBE_recoded!$A$1:$K$1,0),FALSE)</f>
        <v>5.9979423868312765</v>
      </c>
      <c r="T213">
        <f>VLOOKUP($B213,GLOBE_recoded!$A$1:$K$59,MATCH(Research_data!T$1,GLOBE_recoded!$A$1:$K$1,0),FALSE)</f>
        <v>4.7495884773662551</v>
      </c>
      <c r="U213">
        <f>VLOOKUP($B213,GLOBE_recoded!$A$1:$K$59,MATCH(Research_data!U$1,GLOBE_recoded!$A$1:$K$1,0),FALSE)</f>
        <v>3.7345679012345681</v>
      </c>
      <c r="V213" t="str">
        <f>VLOOKUP($B213,GLOBE_recoded!$A$1:$K$59,MATCH(Research_data!V$1,GLOBE_recoded!$A$1:$K$1,0),FALSE)</f>
        <v>Latin America</v>
      </c>
    </row>
    <row r="214" spans="1:22" x14ac:dyDescent="0.35">
      <c r="A214" t="s">
        <v>18</v>
      </c>
      <c r="B214" t="s">
        <v>224</v>
      </c>
      <c r="C214">
        <v>2007</v>
      </c>
      <c r="D214">
        <v>5.6280000000000001</v>
      </c>
      <c r="E214">
        <v>8.6980000000000004</v>
      </c>
      <c r="F214">
        <v>0.79600000000000004</v>
      </c>
      <c r="G214">
        <v>61.1</v>
      </c>
      <c r="H214">
        <v>0.78</v>
      </c>
      <c r="I214">
        <v>-4.0000000000000001E-3</v>
      </c>
      <c r="J214">
        <v>0.81699999999999995</v>
      </c>
      <c r="K214">
        <v>0.746</v>
      </c>
      <c r="L214">
        <v>0.38800000000000001</v>
      </c>
      <c r="M214">
        <f>VLOOKUP($B214,GLOBE_recoded!$A$1:$K$59,MATCH(Research_data!M$1,GLOBE_recoded!$A$1:$K$1,0),FALSE)</f>
        <v>4.6960905349794233</v>
      </c>
      <c r="N214">
        <f>VLOOKUP($B214,GLOBE_recoded!$A$1:$K$59,MATCH(Research_data!N$1,GLOBE_recoded!$A$1:$K$1,0),FALSE)</f>
        <v>5.6275720164609062</v>
      </c>
      <c r="O214">
        <f>VLOOKUP($B214,GLOBE_recoded!$A$1:$K$59,MATCH(Research_data!O$1,GLOBE_recoded!$A$1:$K$1,0),FALSE)</f>
        <v>3.4141975308641976</v>
      </c>
      <c r="P214">
        <f>VLOOKUP($B214,GLOBE_recoded!$A$1:$K$59,MATCH(Research_data!P$1,GLOBE_recoded!$A$1:$K$1,0),FALSE)</f>
        <v>5.0977366255144032</v>
      </c>
      <c r="Q214">
        <f>VLOOKUP($B214,GLOBE_recoded!$A$1:$K$59,MATCH(Research_data!Q$1,GLOBE_recoded!$A$1:$K$1,0),FALSE)</f>
        <v>5.0658436213991767</v>
      </c>
      <c r="R214">
        <f>VLOOKUP($B214,GLOBE_recoded!$A$1:$K$59,MATCH(Research_data!R$1,GLOBE_recoded!$A$1:$K$1,0),FALSE)</f>
        <v>6.0524691358024691</v>
      </c>
      <c r="S214">
        <f>VLOOKUP($B214,GLOBE_recoded!$A$1:$K$59,MATCH(Research_data!S$1,GLOBE_recoded!$A$1:$K$1,0),FALSE)</f>
        <v>5.9979423868312765</v>
      </c>
      <c r="T214">
        <f>VLOOKUP($B214,GLOBE_recoded!$A$1:$K$59,MATCH(Research_data!T$1,GLOBE_recoded!$A$1:$K$1,0),FALSE)</f>
        <v>4.7495884773662551</v>
      </c>
      <c r="U214">
        <f>VLOOKUP($B214,GLOBE_recoded!$A$1:$K$59,MATCH(Research_data!U$1,GLOBE_recoded!$A$1:$K$1,0),FALSE)</f>
        <v>3.7345679012345681</v>
      </c>
      <c r="V214" t="str">
        <f>VLOOKUP($B214,GLOBE_recoded!$A$1:$K$59,MATCH(Research_data!V$1,GLOBE_recoded!$A$1:$K$1,0),FALSE)</f>
        <v>Latin America</v>
      </c>
    </row>
    <row r="215" spans="1:22" x14ac:dyDescent="0.35">
      <c r="A215" t="s">
        <v>18</v>
      </c>
      <c r="B215" t="s">
        <v>224</v>
      </c>
      <c r="C215">
        <v>2008</v>
      </c>
      <c r="D215">
        <v>5.298</v>
      </c>
      <c r="E215">
        <v>8.74</v>
      </c>
      <c r="F215">
        <v>0.78500000000000003</v>
      </c>
      <c r="G215">
        <v>61.3</v>
      </c>
      <c r="H215">
        <v>0.72599999999999998</v>
      </c>
      <c r="I215">
        <v>-9.6000000000000002E-2</v>
      </c>
      <c r="J215">
        <v>0.80100000000000005</v>
      </c>
      <c r="K215">
        <v>0.72299999999999998</v>
      </c>
      <c r="L215">
        <v>0.39200000000000002</v>
      </c>
      <c r="M215">
        <f>VLOOKUP($B215,GLOBE_recoded!$A$1:$K$59,MATCH(Research_data!M$1,GLOBE_recoded!$A$1:$K$1,0),FALSE)</f>
        <v>4.6960905349794233</v>
      </c>
      <c r="N215">
        <f>VLOOKUP($B215,GLOBE_recoded!$A$1:$K$59,MATCH(Research_data!N$1,GLOBE_recoded!$A$1:$K$1,0),FALSE)</f>
        <v>5.6275720164609062</v>
      </c>
      <c r="O215">
        <f>VLOOKUP($B215,GLOBE_recoded!$A$1:$K$59,MATCH(Research_data!O$1,GLOBE_recoded!$A$1:$K$1,0),FALSE)</f>
        <v>3.4141975308641976</v>
      </c>
      <c r="P215">
        <f>VLOOKUP($B215,GLOBE_recoded!$A$1:$K$59,MATCH(Research_data!P$1,GLOBE_recoded!$A$1:$K$1,0),FALSE)</f>
        <v>5.0977366255144032</v>
      </c>
      <c r="Q215">
        <f>VLOOKUP($B215,GLOBE_recoded!$A$1:$K$59,MATCH(Research_data!Q$1,GLOBE_recoded!$A$1:$K$1,0),FALSE)</f>
        <v>5.0658436213991767</v>
      </c>
      <c r="R215">
        <f>VLOOKUP($B215,GLOBE_recoded!$A$1:$K$59,MATCH(Research_data!R$1,GLOBE_recoded!$A$1:$K$1,0),FALSE)</f>
        <v>6.0524691358024691</v>
      </c>
      <c r="S215">
        <f>VLOOKUP($B215,GLOBE_recoded!$A$1:$K$59,MATCH(Research_data!S$1,GLOBE_recoded!$A$1:$K$1,0),FALSE)</f>
        <v>5.9979423868312765</v>
      </c>
      <c r="T215">
        <f>VLOOKUP($B215,GLOBE_recoded!$A$1:$K$59,MATCH(Research_data!T$1,GLOBE_recoded!$A$1:$K$1,0),FALSE)</f>
        <v>4.7495884773662551</v>
      </c>
      <c r="U215">
        <f>VLOOKUP($B215,GLOBE_recoded!$A$1:$K$59,MATCH(Research_data!U$1,GLOBE_recoded!$A$1:$K$1,0),FALSE)</f>
        <v>3.7345679012345681</v>
      </c>
      <c r="V215" t="str">
        <f>VLOOKUP($B215,GLOBE_recoded!$A$1:$K$59,MATCH(Research_data!V$1,GLOBE_recoded!$A$1:$K$1,0),FALSE)</f>
        <v>Latin America</v>
      </c>
    </row>
    <row r="216" spans="1:22" x14ac:dyDescent="0.35">
      <c r="A216" t="s">
        <v>18</v>
      </c>
      <c r="B216" t="s">
        <v>224</v>
      </c>
      <c r="C216">
        <v>2009</v>
      </c>
      <c r="D216">
        <v>6.0860000000000003</v>
      </c>
      <c r="E216">
        <v>8.7560000000000002</v>
      </c>
      <c r="F216">
        <v>0.83099999999999996</v>
      </c>
      <c r="G216">
        <v>61.5</v>
      </c>
      <c r="H216">
        <v>0.77900000000000003</v>
      </c>
      <c r="I216">
        <v>-0.04</v>
      </c>
      <c r="J216">
        <v>0.76300000000000001</v>
      </c>
      <c r="K216">
        <v>0.74199999999999999</v>
      </c>
      <c r="L216">
        <v>0.372</v>
      </c>
      <c r="M216">
        <f>VLOOKUP($B216,GLOBE_recoded!$A$1:$K$59,MATCH(Research_data!M$1,GLOBE_recoded!$A$1:$K$1,0),FALSE)</f>
        <v>4.6960905349794233</v>
      </c>
      <c r="N216">
        <f>VLOOKUP($B216,GLOBE_recoded!$A$1:$K$59,MATCH(Research_data!N$1,GLOBE_recoded!$A$1:$K$1,0),FALSE)</f>
        <v>5.6275720164609062</v>
      </c>
      <c r="O216">
        <f>VLOOKUP($B216,GLOBE_recoded!$A$1:$K$59,MATCH(Research_data!O$1,GLOBE_recoded!$A$1:$K$1,0),FALSE)</f>
        <v>3.4141975308641976</v>
      </c>
      <c r="P216">
        <f>VLOOKUP($B216,GLOBE_recoded!$A$1:$K$59,MATCH(Research_data!P$1,GLOBE_recoded!$A$1:$K$1,0),FALSE)</f>
        <v>5.0977366255144032</v>
      </c>
      <c r="Q216">
        <f>VLOOKUP($B216,GLOBE_recoded!$A$1:$K$59,MATCH(Research_data!Q$1,GLOBE_recoded!$A$1:$K$1,0),FALSE)</f>
        <v>5.0658436213991767</v>
      </c>
      <c r="R216">
        <f>VLOOKUP($B216,GLOBE_recoded!$A$1:$K$59,MATCH(Research_data!R$1,GLOBE_recoded!$A$1:$K$1,0),FALSE)</f>
        <v>6.0524691358024691</v>
      </c>
      <c r="S216">
        <f>VLOOKUP($B216,GLOBE_recoded!$A$1:$K$59,MATCH(Research_data!S$1,GLOBE_recoded!$A$1:$K$1,0),FALSE)</f>
        <v>5.9979423868312765</v>
      </c>
      <c r="T216">
        <f>VLOOKUP($B216,GLOBE_recoded!$A$1:$K$59,MATCH(Research_data!T$1,GLOBE_recoded!$A$1:$K$1,0),FALSE)</f>
        <v>4.7495884773662551</v>
      </c>
      <c r="U216">
        <f>VLOOKUP($B216,GLOBE_recoded!$A$1:$K$59,MATCH(Research_data!U$1,GLOBE_recoded!$A$1:$K$1,0),FALSE)</f>
        <v>3.7345679012345681</v>
      </c>
      <c r="V216" t="str">
        <f>VLOOKUP($B216,GLOBE_recoded!$A$1:$K$59,MATCH(Research_data!V$1,GLOBE_recoded!$A$1:$K$1,0),FALSE)</f>
        <v>Latin America</v>
      </c>
    </row>
    <row r="217" spans="1:22" x14ac:dyDescent="0.35">
      <c r="A217" t="s">
        <v>18</v>
      </c>
      <c r="B217" t="s">
        <v>224</v>
      </c>
      <c r="C217">
        <v>2010</v>
      </c>
      <c r="D217">
        <v>5.7809999999999997</v>
      </c>
      <c r="E217">
        <v>8.7799999999999994</v>
      </c>
      <c r="F217">
        <v>0.80700000000000005</v>
      </c>
      <c r="G217">
        <v>61.7</v>
      </c>
      <c r="H217">
        <v>0.70299999999999996</v>
      </c>
      <c r="I217">
        <v>-7.2999999999999995E-2</v>
      </c>
      <c r="J217">
        <v>0.78100000000000003</v>
      </c>
      <c r="K217">
        <v>0.72</v>
      </c>
      <c r="L217">
        <v>0.35</v>
      </c>
      <c r="M217">
        <f>VLOOKUP($B217,GLOBE_recoded!$A$1:$K$59,MATCH(Research_data!M$1,GLOBE_recoded!$A$1:$K$1,0),FALSE)</f>
        <v>4.6960905349794233</v>
      </c>
      <c r="N217">
        <f>VLOOKUP($B217,GLOBE_recoded!$A$1:$K$59,MATCH(Research_data!N$1,GLOBE_recoded!$A$1:$K$1,0),FALSE)</f>
        <v>5.6275720164609062</v>
      </c>
      <c r="O217">
        <f>VLOOKUP($B217,GLOBE_recoded!$A$1:$K$59,MATCH(Research_data!O$1,GLOBE_recoded!$A$1:$K$1,0),FALSE)</f>
        <v>3.4141975308641976</v>
      </c>
      <c r="P217">
        <f>VLOOKUP($B217,GLOBE_recoded!$A$1:$K$59,MATCH(Research_data!P$1,GLOBE_recoded!$A$1:$K$1,0),FALSE)</f>
        <v>5.0977366255144032</v>
      </c>
      <c r="Q217">
        <f>VLOOKUP($B217,GLOBE_recoded!$A$1:$K$59,MATCH(Research_data!Q$1,GLOBE_recoded!$A$1:$K$1,0),FALSE)</f>
        <v>5.0658436213991767</v>
      </c>
      <c r="R217">
        <f>VLOOKUP($B217,GLOBE_recoded!$A$1:$K$59,MATCH(Research_data!R$1,GLOBE_recoded!$A$1:$K$1,0),FALSE)</f>
        <v>6.0524691358024691</v>
      </c>
      <c r="S217">
        <f>VLOOKUP($B217,GLOBE_recoded!$A$1:$K$59,MATCH(Research_data!S$1,GLOBE_recoded!$A$1:$K$1,0),FALSE)</f>
        <v>5.9979423868312765</v>
      </c>
      <c r="T217">
        <f>VLOOKUP($B217,GLOBE_recoded!$A$1:$K$59,MATCH(Research_data!T$1,GLOBE_recoded!$A$1:$K$1,0),FALSE)</f>
        <v>4.7495884773662551</v>
      </c>
      <c r="U217">
        <f>VLOOKUP($B217,GLOBE_recoded!$A$1:$K$59,MATCH(Research_data!U$1,GLOBE_recoded!$A$1:$K$1,0),FALSE)</f>
        <v>3.7345679012345681</v>
      </c>
      <c r="V217" t="str">
        <f>VLOOKUP($B217,GLOBE_recoded!$A$1:$K$59,MATCH(Research_data!V$1,GLOBE_recoded!$A$1:$K$1,0),FALSE)</f>
        <v>Latin America</v>
      </c>
    </row>
    <row r="218" spans="1:22" x14ac:dyDescent="0.35">
      <c r="A218" t="s">
        <v>18</v>
      </c>
      <c r="B218" t="s">
        <v>224</v>
      </c>
      <c r="C218">
        <v>2011</v>
      </c>
      <c r="D218">
        <v>5.7789999999999999</v>
      </c>
      <c r="E218">
        <v>8.8130000000000006</v>
      </c>
      <c r="F218">
        <v>0.81699999999999995</v>
      </c>
      <c r="G218">
        <v>61.9</v>
      </c>
      <c r="H218">
        <v>0.78200000000000003</v>
      </c>
      <c r="I218">
        <v>-4.2999999999999997E-2</v>
      </c>
      <c r="J218">
        <v>0.82499999999999996</v>
      </c>
      <c r="K218">
        <v>0.68899999999999995</v>
      </c>
      <c r="L218">
        <v>0.36099999999999999</v>
      </c>
      <c r="M218">
        <f>VLOOKUP($B218,GLOBE_recoded!$A$1:$K$59,MATCH(Research_data!M$1,GLOBE_recoded!$A$1:$K$1,0),FALSE)</f>
        <v>4.6960905349794233</v>
      </c>
      <c r="N218">
        <f>VLOOKUP($B218,GLOBE_recoded!$A$1:$K$59,MATCH(Research_data!N$1,GLOBE_recoded!$A$1:$K$1,0),FALSE)</f>
        <v>5.6275720164609062</v>
      </c>
      <c r="O218">
        <f>VLOOKUP($B218,GLOBE_recoded!$A$1:$K$59,MATCH(Research_data!O$1,GLOBE_recoded!$A$1:$K$1,0),FALSE)</f>
        <v>3.4141975308641976</v>
      </c>
      <c r="P218">
        <f>VLOOKUP($B218,GLOBE_recoded!$A$1:$K$59,MATCH(Research_data!P$1,GLOBE_recoded!$A$1:$K$1,0),FALSE)</f>
        <v>5.0977366255144032</v>
      </c>
      <c r="Q218">
        <f>VLOOKUP($B218,GLOBE_recoded!$A$1:$K$59,MATCH(Research_data!Q$1,GLOBE_recoded!$A$1:$K$1,0),FALSE)</f>
        <v>5.0658436213991767</v>
      </c>
      <c r="R218">
        <f>VLOOKUP($B218,GLOBE_recoded!$A$1:$K$59,MATCH(Research_data!R$1,GLOBE_recoded!$A$1:$K$1,0),FALSE)</f>
        <v>6.0524691358024691</v>
      </c>
      <c r="S218">
        <f>VLOOKUP($B218,GLOBE_recoded!$A$1:$K$59,MATCH(Research_data!S$1,GLOBE_recoded!$A$1:$K$1,0),FALSE)</f>
        <v>5.9979423868312765</v>
      </c>
      <c r="T218">
        <f>VLOOKUP($B218,GLOBE_recoded!$A$1:$K$59,MATCH(Research_data!T$1,GLOBE_recoded!$A$1:$K$1,0),FALSE)</f>
        <v>4.7495884773662551</v>
      </c>
      <c r="U218">
        <f>VLOOKUP($B218,GLOBE_recoded!$A$1:$K$59,MATCH(Research_data!U$1,GLOBE_recoded!$A$1:$K$1,0),FALSE)</f>
        <v>3.7345679012345681</v>
      </c>
      <c r="V218" t="str">
        <f>VLOOKUP($B218,GLOBE_recoded!$A$1:$K$59,MATCH(Research_data!V$1,GLOBE_recoded!$A$1:$K$1,0),FALSE)</f>
        <v>Latin America</v>
      </c>
    </row>
    <row r="219" spans="1:22" x14ac:dyDescent="0.35">
      <c r="A219" t="s">
        <v>18</v>
      </c>
      <c r="B219" t="s">
        <v>224</v>
      </c>
      <c r="C219">
        <v>2012</v>
      </c>
      <c r="D219">
        <v>6.0190000000000001</v>
      </c>
      <c r="E219">
        <v>8.8469999999999995</v>
      </c>
      <c r="F219">
        <v>0.78100000000000003</v>
      </c>
      <c r="G219">
        <v>62.1</v>
      </c>
      <c r="H219">
        <v>0.86199999999999999</v>
      </c>
      <c r="I219">
        <v>-1.9E-2</v>
      </c>
      <c r="J219">
        <v>0.84</v>
      </c>
      <c r="K219">
        <v>0.69899999999999995</v>
      </c>
      <c r="L219">
        <v>0.40899999999999997</v>
      </c>
      <c r="M219">
        <f>VLOOKUP($B219,GLOBE_recoded!$A$1:$K$59,MATCH(Research_data!M$1,GLOBE_recoded!$A$1:$K$1,0),FALSE)</f>
        <v>4.6960905349794233</v>
      </c>
      <c r="N219">
        <f>VLOOKUP($B219,GLOBE_recoded!$A$1:$K$59,MATCH(Research_data!N$1,GLOBE_recoded!$A$1:$K$1,0),FALSE)</f>
        <v>5.6275720164609062</v>
      </c>
      <c r="O219">
        <f>VLOOKUP($B219,GLOBE_recoded!$A$1:$K$59,MATCH(Research_data!O$1,GLOBE_recoded!$A$1:$K$1,0),FALSE)</f>
        <v>3.4141975308641976</v>
      </c>
      <c r="P219">
        <f>VLOOKUP($B219,GLOBE_recoded!$A$1:$K$59,MATCH(Research_data!P$1,GLOBE_recoded!$A$1:$K$1,0),FALSE)</f>
        <v>5.0977366255144032</v>
      </c>
      <c r="Q219">
        <f>VLOOKUP($B219,GLOBE_recoded!$A$1:$K$59,MATCH(Research_data!Q$1,GLOBE_recoded!$A$1:$K$1,0),FALSE)</f>
        <v>5.0658436213991767</v>
      </c>
      <c r="R219">
        <f>VLOOKUP($B219,GLOBE_recoded!$A$1:$K$59,MATCH(Research_data!R$1,GLOBE_recoded!$A$1:$K$1,0),FALSE)</f>
        <v>6.0524691358024691</v>
      </c>
      <c r="S219">
        <f>VLOOKUP($B219,GLOBE_recoded!$A$1:$K$59,MATCH(Research_data!S$1,GLOBE_recoded!$A$1:$K$1,0),FALSE)</f>
        <v>5.9979423868312765</v>
      </c>
      <c r="T219">
        <f>VLOOKUP($B219,GLOBE_recoded!$A$1:$K$59,MATCH(Research_data!T$1,GLOBE_recoded!$A$1:$K$1,0),FALSE)</f>
        <v>4.7495884773662551</v>
      </c>
      <c r="U219">
        <f>VLOOKUP($B219,GLOBE_recoded!$A$1:$K$59,MATCH(Research_data!U$1,GLOBE_recoded!$A$1:$K$1,0),FALSE)</f>
        <v>3.7345679012345681</v>
      </c>
      <c r="V219" t="str">
        <f>VLOOKUP($B219,GLOBE_recoded!$A$1:$K$59,MATCH(Research_data!V$1,GLOBE_recoded!$A$1:$K$1,0),FALSE)</f>
        <v>Latin America</v>
      </c>
    </row>
    <row r="220" spans="1:22" x14ac:dyDescent="0.35">
      <c r="A220" t="s">
        <v>18</v>
      </c>
      <c r="B220" t="s">
        <v>224</v>
      </c>
      <c r="C220">
        <v>2013</v>
      </c>
      <c r="D220">
        <v>5.7670000000000003</v>
      </c>
      <c r="E220">
        <v>8.8960000000000008</v>
      </c>
      <c r="F220">
        <v>0.80300000000000005</v>
      </c>
      <c r="G220">
        <v>62.3</v>
      </c>
      <c r="H220">
        <v>0.84599999999999997</v>
      </c>
      <c r="I220">
        <v>-7.0999999999999994E-2</v>
      </c>
      <c r="J220">
        <v>0.81200000000000006</v>
      </c>
      <c r="K220">
        <v>0.72099999999999997</v>
      </c>
      <c r="L220">
        <v>0.41</v>
      </c>
      <c r="M220">
        <f>VLOOKUP($B220,GLOBE_recoded!$A$1:$K$59,MATCH(Research_data!M$1,GLOBE_recoded!$A$1:$K$1,0),FALSE)</f>
        <v>4.6960905349794233</v>
      </c>
      <c r="N220">
        <f>VLOOKUP($B220,GLOBE_recoded!$A$1:$K$59,MATCH(Research_data!N$1,GLOBE_recoded!$A$1:$K$1,0),FALSE)</f>
        <v>5.6275720164609062</v>
      </c>
      <c r="O220">
        <f>VLOOKUP($B220,GLOBE_recoded!$A$1:$K$59,MATCH(Research_data!O$1,GLOBE_recoded!$A$1:$K$1,0),FALSE)</f>
        <v>3.4141975308641976</v>
      </c>
      <c r="P220">
        <f>VLOOKUP($B220,GLOBE_recoded!$A$1:$K$59,MATCH(Research_data!P$1,GLOBE_recoded!$A$1:$K$1,0),FALSE)</f>
        <v>5.0977366255144032</v>
      </c>
      <c r="Q220">
        <f>VLOOKUP($B220,GLOBE_recoded!$A$1:$K$59,MATCH(Research_data!Q$1,GLOBE_recoded!$A$1:$K$1,0),FALSE)</f>
        <v>5.0658436213991767</v>
      </c>
      <c r="R220">
        <f>VLOOKUP($B220,GLOBE_recoded!$A$1:$K$59,MATCH(Research_data!R$1,GLOBE_recoded!$A$1:$K$1,0),FALSE)</f>
        <v>6.0524691358024691</v>
      </c>
      <c r="S220">
        <f>VLOOKUP($B220,GLOBE_recoded!$A$1:$K$59,MATCH(Research_data!S$1,GLOBE_recoded!$A$1:$K$1,0),FALSE)</f>
        <v>5.9979423868312765</v>
      </c>
      <c r="T220">
        <f>VLOOKUP($B220,GLOBE_recoded!$A$1:$K$59,MATCH(Research_data!T$1,GLOBE_recoded!$A$1:$K$1,0),FALSE)</f>
        <v>4.7495884773662551</v>
      </c>
      <c r="U220">
        <f>VLOOKUP($B220,GLOBE_recoded!$A$1:$K$59,MATCH(Research_data!U$1,GLOBE_recoded!$A$1:$K$1,0),FALSE)</f>
        <v>3.7345679012345681</v>
      </c>
      <c r="V220" t="str">
        <f>VLOOKUP($B220,GLOBE_recoded!$A$1:$K$59,MATCH(Research_data!V$1,GLOBE_recoded!$A$1:$K$1,0),FALSE)</f>
        <v>Latin America</v>
      </c>
    </row>
    <row r="221" spans="1:22" x14ac:dyDescent="0.35">
      <c r="A221" t="s">
        <v>18</v>
      </c>
      <c r="B221" t="s">
        <v>224</v>
      </c>
      <c r="C221">
        <v>2014</v>
      </c>
      <c r="D221">
        <v>5.8650000000000002</v>
      </c>
      <c r="E221">
        <v>8.9329999999999998</v>
      </c>
      <c r="F221">
        <v>0.82099999999999995</v>
      </c>
      <c r="G221">
        <v>62.5</v>
      </c>
      <c r="H221">
        <v>0.88100000000000001</v>
      </c>
      <c r="I221">
        <v>1.4E-2</v>
      </c>
      <c r="J221">
        <v>0.83199999999999996</v>
      </c>
      <c r="K221">
        <v>0.76900000000000002</v>
      </c>
      <c r="L221">
        <v>0.39800000000000002</v>
      </c>
      <c r="M221">
        <f>VLOOKUP($B221,GLOBE_recoded!$A$1:$K$59,MATCH(Research_data!M$1,GLOBE_recoded!$A$1:$K$1,0),FALSE)</f>
        <v>4.6960905349794233</v>
      </c>
      <c r="N221">
        <f>VLOOKUP($B221,GLOBE_recoded!$A$1:$K$59,MATCH(Research_data!N$1,GLOBE_recoded!$A$1:$K$1,0),FALSE)</f>
        <v>5.6275720164609062</v>
      </c>
      <c r="O221">
        <f>VLOOKUP($B221,GLOBE_recoded!$A$1:$K$59,MATCH(Research_data!O$1,GLOBE_recoded!$A$1:$K$1,0),FALSE)</f>
        <v>3.4141975308641976</v>
      </c>
      <c r="P221">
        <f>VLOOKUP($B221,GLOBE_recoded!$A$1:$K$59,MATCH(Research_data!P$1,GLOBE_recoded!$A$1:$K$1,0),FALSE)</f>
        <v>5.0977366255144032</v>
      </c>
      <c r="Q221">
        <f>VLOOKUP($B221,GLOBE_recoded!$A$1:$K$59,MATCH(Research_data!Q$1,GLOBE_recoded!$A$1:$K$1,0),FALSE)</f>
        <v>5.0658436213991767</v>
      </c>
      <c r="R221">
        <f>VLOOKUP($B221,GLOBE_recoded!$A$1:$K$59,MATCH(Research_data!R$1,GLOBE_recoded!$A$1:$K$1,0),FALSE)</f>
        <v>6.0524691358024691</v>
      </c>
      <c r="S221">
        <f>VLOOKUP($B221,GLOBE_recoded!$A$1:$K$59,MATCH(Research_data!S$1,GLOBE_recoded!$A$1:$K$1,0),FALSE)</f>
        <v>5.9979423868312765</v>
      </c>
      <c r="T221">
        <f>VLOOKUP($B221,GLOBE_recoded!$A$1:$K$59,MATCH(Research_data!T$1,GLOBE_recoded!$A$1:$K$1,0),FALSE)</f>
        <v>4.7495884773662551</v>
      </c>
      <c r="U221">
        <f>VLOOKUP($B221,GLOBE_recoded!$A$1:$K$59,MATCH(Research_data!U$1,GLOBE_recoded!$A$1:$K$1,0),FALSE)</f>
        <v>3.7345679012345681</v>
      </c>
      <c r="V221" t="str">
        <f>VLOOKUP($B221,GLOBE_recoded!$A$1:$K$59,MATCH(Research_data!V$1,GLOBE_recoded!$A$1:$K$1,0),FALSE)</f>
        <v>Latin America</v>
      </c>
    </row>
    <row r="222" spans="1:22" x14ac:dyDescent="0.35">
      <c r="A222" t="s">
        <v>18</v>
      </c>
      <c r="B222" t="s">
        <v>224</v>
      </c>
      <c r="C222">
        <v>2015</v>
      </c>
      <c r="D222">
        <v>5.8339999999999996</v>
      </c>
      <c r="E222">
        <v>8.9649999999999999</v>
      </c>
      <c r="F222">
        <v>0.82899999999999996</v>
      </c>
      <c r="G222">
        <v>62.7</v>
      </c>
      <c r="H222">
        <v>0.88400000000000001</v>
      </c>
      <c r="I222">
        <v>-3.4000000000000002E-2</v>
      </c>
      <c r="J222">
        <v>0.86199999999999999</v>
      </c>
      <c r="K222">
        <v>0.749</v>
      </c>
      <c r="L222">
        <v>0.39300000000000002</v>
      </c>
      <c r="M222">
        <f>VLOOKUP($B222,GLOBE_recoded!$A$1:$K$59,MATCH(Research_data!M$1,GLOBE_recoded!$A$1:$K$1,0),FALSE)</f>
        <v>4.6960905349794233</v>
      </c>
      <c r="N222">
        <f>VLOOKUP($B222,GLOBE_recoded!$A$1:$K$59,MATCH(Research_data!N$1,GLOBE_recoded!$A$1:$K$1,0),FALSE)</f>
        <v>5.6275720164609062</v>
      </c>
      <c r="O222">
        <f>VLOOKUP($B222,GLOBE_recoded!$A$1:$K$59,MATCH(Research_data!O$1,GLOBE_recoded!$A$1:$K$1,0),FALSE)</f>
        <v>3.4141975308641976</v>
      </c>
      <c r="P222">
        <f>VLOOKUP($B222,GLOBE_recoded!$A$1:$K$59,MATCH(Research_data!P$1,GLOBE_recoded!$A$1:$K$1,0),FALSE)</f>
        <v>5.0977366255144032</v>
      </c>
      <c r="Q222">
        <f>VLOOKUP($B222,GLOBE_recoded!$A$1:$K$59,MATCH(Research_data!Q$1,GLOBE_recoded!$A$1:$K$1,0),FALSE)</f>
        <v>5.0658436213991767</v>
      </c>
      <c r="R222">
        <f>VLOOKUP($B222,GLOBE_recoded!$A$1:$K$59,MATCH(Research_data!R$1,GLOBE_recoded!$A$1:$K$1,0),FALSE)</f>
        <v>6.0524691358024691</v>
      </c>
      <c r="S222">
        <f>VLOOKUP($B222,GLOBE_recoded!$A$1:$K$59,MATCH(Research_data!S$1,GLOBE_recoded!$A$1:$K$1,0),FALSE)</f>
        <v>5.9979423868312765</v>
      </c>
      <c r="T222">
        <f>VLOOKUP($B222,GLOBE_recoded!$A$1:$K$59,MATCH(Research_data!T$1,GLOBE_recoded!$A$1:$K$1,0),FALSE)</f>
        <v>4.7495884773662551</v>
      </c>
      <c r="U222">
        <f>VLOOKUP($B222,GLOBE_recoded!$A$1:$K$59,MATCH(Research_data!U$1,GLOBE_recoded!$A$1:$K$1,0),FALSE)</f>
        <v>3.7345679012345681</v>
      </c>
      <c r="V222" t="str">
        <f>VLOOKUP($B222,GLOBE_recoded!$A$1:$K$59,MATCH(Research_data!V$1,GLOBE_recoded!$A$1:$K$1,0),FALSE)</f>
        <v>Latin America</v>
      </c>
    </row>
    <row r="223" spans="1:22" x14ac:dyDescent="0.35">
      <c r="A223" t="s">
        <v>18</v>
      </c>
      <c r="B223" t="s">
        <v>224</v>
      </c>
      <c r="C223">
        <v>2016</v>
      </c>
      <c r="D223">
        <v>5.77</v>
      </c>
      <c r="E223">
        <v>8.9909999999999997</v>
      </c>
      <c r="F223">
        <v>0.79600000000000004</v>
      </c>
      <c r="G223">
        <v>62.85</v>
      </c>
      <c r="H223">
        <v>0.88200000000000001</v>
      </c>
      <c r="I223">
        <v>-5.0999999999999997E-2</v>
      </c>
      <c r="J223">
        <v>0.85299999999999998</v>
      </c>
      <c r="K223">
        <v>0.73599999999999999</v>
      </c>
      <c r="L223">
        <v>0.376</v>
      </c>
      <c r="M223">
        <f>VLOOKUP($B223,GLOBE_recoded!$A$1:$K$59,MATCH(Research_data!M$1,GLOBE_recoded!$A$1:$K$1,0),FALSE)</f>
        <v>4.6960905349794233</v>
      </c>
      <c r="N223">
        <f>VLOOKUP($B223,GLOBE_recoded!$A$1:$K$59,MATCH(Research_data!N$1,GLOBE_recoded!$A$1:$K$1,0),FALSE)</f>
        <v>5.6275720164609062</v>
      </c>
      <c r="O223">
        <f>VLOOKUP($B223,GLOBE_recoded!$A$1:$K$59,MATCH(Research_data!O$1,GLOBE_recoded!$A$1:$K$1,0),FALSE)</f>
        <v>3.4141975308641976</v>
      </c>
      <c r="P223">
        <f>VLOOKUP($B223,GLOBE_recoded!$A$1:$K$59,MATCH(Research_data!P$1,GLOBE_recoded!$A$1:$K$1,0),FALSE)</f>
        <v>5.0977366255144032</v>
      </c>
      <c r="Q223">
        <f>VLOOKUP($B223,GLOBE_recoded!$A$1:$K$59,MATCH(Research_data!Q$1,GLOBE_recoded!$A$1:$K$1,0),FALSE)</f>
        <v>5.0658436213991767</v>
      </c>
      <c r="R223">
        <f>VLOOKUP($B223,GLOBE_recoded!$A$1:$K$59,MATCH(Research_data!R$1,GLOBE_recoded!$A$1:$K$1,0),FALSE)</f>
        <v>6.0524691358024691</v>
      </c>
      <c r="S223">
        <f>VLOOKUP($B223,GLOBE_recoded!$A$1:$K$59,MATCH(Research_data!S$1,GLOBE_recoded!$A$1:$K$1,0),FALSE)</f>
        <v>5.9979423868312765</v>
      </c>
      <c r="T223">
        <f>VLOOKUP($B223,GLOBE_recoded!$A$1:$K$59,MATCH(Research_data!T$1,GLOBE_recoded!$A$1:$K$1,0),FALSE)</f>
        <v>4.7495884773662551</v>
      </c>
      <c r="U223">
        <f>VLOOKUP($B223,GLOBE_recoded!$A$1:$K$59,MATCH(Research_data!U$1,GLOBE_recoded!$A$1:$K$1,0),FALSE)</f>
        <v>3.7345679012345681</v>
      </c>
      <c r="V223" t="str">
        <f>VLOOKUP($B223,GLOBE_recoded!$A$1:$K$59,MATCH(Research_data!V$1,GLOBE_recoded!$A$1:$K$1,0),FALSE)</f>
        <v>Latin America</v>
      </c>
    </row>
    <row r="224" spans="1:22" x14ac:dyDescent="0.35">
      <c r="A224" t="s">
        <v>18</v>
      </c>
      <c r="B224" t="s">
        <v>224</v>
      </c>
      <c r="C224">
        <v>2017</v>
      </c>
      <c r="D224">
        <v>5.6509999999999998</v>
      </c>
      <c r="E224">
        <v>9.0169999999999995</v>
      </c>
      <c r="F224">
        <v>0.77900000000000003</v>
      </c>
      <c r="G224">
        <v>63</v>
      </c>
      <c r="H224">
        <v>0.88400000000000001</v>
      </c>
      <c r="I224">
        <v>-0.124</v>
      </c>
      <c r="J224">
        <v>0.81899999999999995</v>
      </c>
      <c r="K224">
        <v>0.65500000000000003</v>
      </c>
      <c r="L224">
        <v>0.434</v>
      </c>
      <c r="M224">
        <f>VLOOKUP($B224,GLOBE_recoded!$A$1:$K$59,MATCH(Research_data!M$1,GLOBE_recoded!$A$1:$K$1,0),FALSE)</f>
        <v>4.6960905349794233</v>
      </c>
      <c r="N224">
        <f>VLOOKUP($B224,GLOBE_recoded!$A$1:$K$59,MATCH(Research_data!N$1,GLOBE_recoded!$A$1:$K$1,0),FALSE)</f>
        <v>5.6275720164609062</v>
      </c>
      <c r="O224">
        <f>VLOOKUP($B224,GLOBE_recoded!$A$1:$K$59,MATCH(Research_data!O$1,GLOBE_recoded!$A$1:$K$1,0),FALSE)</f>
        <v>3.4141975308641976</v>
      </c>
      <c r="P224">
        <f>VLOOKUP($B224,GLOBE_recoded!$A$1:$K$59,MATCH(Research_data!P$1,GLOBE_recoded!$A$1:$K$1,0),FALSE)</f>
        <v>5.0977366255144032</v>
      </c>
      <c r="Q224">
        <f>VLOOKUP($B224,GLOBE_recoded!$A$1:$K$59,MATCH(Research_data!Q$1,GLOBE_recoded!$A$1:$K$1,0),FALSE)</f>
        <v>5.0658436213991767</v>
      </c>
      <c r="R224">
        <f>VLOOKUP($B224,GLOBE_recoded!$A$1:$K$59,MATCH(Research_data!R$1,GLOBE_recoded!$A$1:$K$1,0),FALSE)</f>
        <v>6.0524691358024691</v>
      </c>
      <c r="S224">
        <f>VLOOKUP($B224,GLOBE_recoded!$A$1:$K$59,MATCH(Research_data!S$1,GLOBE_recoded!$A$1:$K$1,0),FALSE)</f>
        <v>5.9979423868312765</v>
      </c>
      <c r="T224">
        <f>VLOOKUP($B224,GLOBE_recoded!$A$1:$K$59,MATCH(Research_data!T$1,GLOBE_recoded!$A$1:$K$1,0),FALSE)</f>
        <v>4.7495884773662551</v>
      </c>
      <c r="U224">
        <f>VLOOKUP($B224,GLOBE_recoded!$A$1:$K$59,MATCH(Research_data!U$1,GLOBE_recoded!$A$1:$K$1,0),FALSE)</f>
        <v>3.7345679012345681</v>
      </c>
      <c r="V224" t="str">
        <f>VLOOKUP($B224,GLOBE_recoded!$A$1:$K$59,MATCH(Research_data!V$1,GLOBE_recoded!$A$1:$K$1,0),FALSE)</f>
        <v>Latin America</v>
      </c>
    </row>
    <row r="225" spans="1:22" x14ac:dyDescent="0.35">
      <c r="A225" t="s">
        <v>18</v>
      </c>
      <c r="B225" t="s">
        <v>224</v>
      </c>
      <c r="C225">
        <v>2018</v>
      </c>
      <c r="D225">
        <v>5.9160000000000004</v>
      </c>
      <c r="E225">
        <v>9.0440000000000005</v>
      </c>
      <c r="F225">
        <v>0.82699999999999996</v>
      </c>
      <c r="G225">
        <v>63.15</v>
      </c>
      <c r="H225">
        <v>0.86299999999999999</v>
      </c>
      <c r="I225">
        <v>-9.7000000000000003E-2</v>
      </c>
      <c r="J225">
        <v>0.78600000000000003</v>
      </c>
      <c r="K225">
        <v>0.70499999999999996</v>
      </c>
      <c r="L225">
        <v>0.38700000000000001</v>
      </c>
      <c r="M225">
        <f>VLOOKUP($B225,GLOBE_recoded!$A$1:$K$59,MATCH(Research_data!M$1,GLOBE_recoded!$A$1:$K$1,0),FALSE)</f>
        <v>4.6960905349794233</v>
      </c>
      <c r="N225">
        <f>VLOOKUP($B225,GLOBE_recoded!$A$1:$K$59,MATCH(Research_data!N$1,GLOBE_recoded!$A$1:$K$1,0),FALSE)</f>
        <v>5.6275720164609062</v>
      </c>
      <c r="O225">
        <f>VLOOKUP($B225,GLOBE_recoded!$A$1:$K$59,MATCH(Research_data!O$1,GLOBE_recoded!$A$1:$K$1,0),FALSE)</f>
        <v>3.4141975308641976</v>
      </c>
      <c r="P225">
        <f>VLOOKUP($B225,GLOBE_recoded!$A$1:$K$59,MATCH(Research_data!P$1,GLOBE_recoded!$A$1:$K$1,0),FALSE)</f>
        <v>5.0977366255144032</v>
      </c>
      <c r="Q225">
        <f>VLOOKUP($B225,GLOBE_recoded!$A$1:$K$59,MATCH(Research_data!Q$1,GLOBE_recoded!$A$1:$K$1,0),FALSE)</f>
        <v>5.0658436213991767</v>
      </c>
      <c r="R225">
        <f>VLOOKUP($B225,GLOBE_recoded!$A$1:$K$59,MATCH(Research_data!R$1,GLOBE_recoded!$A$1:$K$1,0),FALSE)</f>
        <v>6.0524691358024691</v>
      </c>
      <c r="S225">
        <f>VLOOKUP($B225,GLOBE_recoded!$A$1:$K$59,MATCH(Research_data!S$1,GLOBE_recoded!$A$1:$K$1,0),FALSE)</f>
        <v>5.9979423868312765</v>
      </c>
      <c r="T225">
        <f>VLOOKUP($B225,GLOBE_recoded!$A$1:$K$59,MATCH(Research_data!T$1,GLOBE_recoded!$A$1:$K$1,0),FALSE)</f>
        <v>4.7495884773662551</v>
      </c>
      <c r="U225">
        <f>VLOOKUP($B225,GLOBE_recoded!$A$1:$K$59,MATCH(Research_data!U$1,GLOBE_recoded!$A$1:$K$1,0),FALSE)</f>
        <v>3.7345679012345681</v>
      </c>
      <c r="V225" t="str">
        <f>VLOOKUP($B225,GLOBE_recoded!$A$1:$K$59,MATCH(Research_data!V$1,GLOBE_recoded!$A$1:$K$1,0),FALSE)</f>
        <v>Latin America</v>
      </c>
    </row>
    <row r="226" spans="1:22" x14ac:dyDescent="0.35">
      <c r="A226" t="s">
        <v>18</v>
      </c>
      <c r="B226" t="s">
        <v>224</v>
      </c>
      <c r="C226">
        <v>2019</v>
      </c>
      <c r="D226">
        <v>5.6740000000000004</v>
      </c>
      <c r="E226">
        <v>9.0510000000000002</v>
      </c>
      <c r="F226">
        <v>0.78400000000000003</v>
      </c>
      <c r="G226">
        <v>63.3</v>
      </c>
      <c r="H226">
        <v>0.88100000000000001</v>
      </c>
      <c r="I226">
        <v>-0.09</v>
      </c>
      <c r="J226">
        <v>0.85699999999999998</v>
      </c>
      <c r="K226">
        <v>0.70099999999999996</v>
      </c>
      <c r="L226">
        <v>0.41899999999999998</v>
      </c>
      <c r="M226">
        <f>VLOOKUP($B226,GLOBE_recoded!$A$1:$K$59,MATCH(Research_data!M$1,GLOBE_recoded!$A$1:$K$1,0),FALSE)</f>
        <v>4.6960905349794233</v>
      </c>
      <c r="N226">
        <f>VLOOKUP($B226,GLOBE_recoded!$A$1:$K$59,MATCH(Research_data!N$1,GLOBE_recoded!$A$1:$K$1,0),FALSE)</f>
        <v>5.6275720164609062</v>
      </c>
      <c r="O226">
        <f>VLOOKUP($B226,GLOBE_recoded!$A$1:$K$59,MATCH(Research_data!O$1,GLOBE_recoded!$A$1:$K$1,0),FALSE)</f>
        <v>3.4141975308641976</v>
      </c>
      <c r="P226">
        <f>VLOOKUP($B226,GLOBE_recoded!$A$1:$K$59,MATCH(Research_data!P$1,GLOBE_recoded!$A$1:$K$1,0),FALSE)</f>
        <v>5.0977366255144032</v>
      </c>
      <c r="Q226">
        <f>VLOOKUP($B226,GLOBE_recoded!$A$1:$K$59,MATCH(Research_data!Q$1,GLOBE_recoded!$A$1:$K$1,0),FALSE)</f>
        <v>5.0658436213991767</v>
      </c>
      <c r="R226">
        <f>VLOOKUP($B226,GLOBE_recoded!$A$1:$K$59,MATCH(Research_data!R$1,GLOBE_recoded!$A$1:$K$1,0),FALSE)</f>
        <v>6.0524691358024691</v>
      </c>
      <c r="S226">
        <f>VLOOKUP($B226,GLOBE_recoded!$A$1:$K$59,MATCH(Research_data!S$1,GLOBE_recoded!$A$1:$K$1,0),FALSE)</f>
        <v>5.9979423868312765</v>
      </c>
      <c r="T226">
        <f>VLOOKUP($B226,GLOBE_recoded!$A$1:$K$59,MATCH(Research_data!T$1,GLOBE_recoded!$A$1:$K$1,0),FALSE)</f>
        <v>4.7495884773662551</v>
      </c>
      <c r="U226">
        <f>VLOOKUP($B226,GLOBE_recoded!$A$1:$K$59,MATCH(Research_data!U$1,GLOBE_recoded!$A$1:$K$1,0),FALSE)</f>
        <v>3.7345679012345681</v>
      </c>
      <c r="V226" t="str">
        <f>VLOOKUP($B226,GLOBE_recoded!$A$1:$K$59,MATCH(Research_data!V$1,GLOBE_recoded!$A$1:$K$1,0),FALSE)</f>
        <v>Latin America</v>
      </c>
    </row>
    <row r="227" spans="1:22" x14ac:dyDescent="0.35">
      <c r="A227" t="s">
        <v>18</v>
      </c>
      <c r="B227" t="s">
        <v>224</v>
      </c>
      <c r="C227">
        <v>2020</v>
      </c>
      <c r="D227">
        <v>5.5590000000000002</v>
      </c>
      <c r="E227">
        <v>8.9459999999999997</v>
      </c>
      <c r="F227">
        <v>0.80500000000000005</v>
      </c>
      <c r="G227">
        <v>63.45</v>
      </c>
      <c r="H227">
        <v>0.877</v>
      </c>
      <c r="I227">
        <v>-5.6000000000000001E-2</v>
      </c>
      <c r="J227">
        <v>0.86799999999999999</v>
      </c>
      <c r="K227">
        <v>0.72899999999999998</v>
      </c>
      <c r="L227">
        <v>0.38200000000000001</v>
      </c>
      <c r="M227">
        <f>VLOOKUP($B227,GLOBE_recoded!$A$1:$K$59,MATCH(Research_data!M$1,GLOBE_recoded!$A$1:$K$1,0),FALSE)</f>
        <v>4.6960905349794233</v>
      </c>
      <c r="N227">
        <f>VLOOKUP($B227,GLOBE_recoded!$A$1:$K$59,MATCH(Research_data!N$1,GLOBE_recoded!$A$1:$K$1,0),FALSE)</f>
        <v>5.6275720164609062</v>
      </c>
      <c r="O227">
        <f>VLOOKUP($B227,GLOBE_recoded!$A$1:$K$59,MATCH(Research_data!O$1,GLOBE_recoded!$A$1:$K$1,0),FALSE)</f>
        <v>3.4141975308641976</v>
      </c>
      <c r="P227">
        <f>VLOOKUP($B227,GLOBE_recoded!$A$1:$K$59,MATCH(Research_data!P$1,GLOBE_recoded!$A$1:$K$1,0),FALSE)</f>
        <v>5.0977366255144032</v>
      </c>
      <c r="Q227">
        <f>VLOOKUP($B227,GLOBE_recoded!$A$1:$K$59,MATCH(Research_data!Q$1,GLOBE_recoded!$A$1:$K$1,0),FALSE)</f>
        <v>5.0658436213991767</v>
      </c>
      <c r="R227">
        <f>VLOOKUP($B227,GLOBE_recoded!$A$1:$K$59,MATCH(Research_data!R$1,GLOBE_recoded!$A$1:$K$1,0),FALSE)</f>
        <v>6.0524691358024691</v>
      </c>
      <c r="S227">
        <f>VLOOKUP($B227,GLOBE_recoded!$A$1:$K$59,MATCH(Research_data!S$1,GLOBE_recoded!$A$1:$K$1,0),FALSE)</f>
        <v>5.9979423868312765</v>
      </c>
      <c r="T227">
        <f>VLOOKUP($B227,GLOBE_recoded!$A$1:$K$59,MATCH(Research_data!T$1,GLOBE_recoded!$A$1:$K$1,0),FALSE)</f>
        <v>4.7495884773662551</v>
      </c>
      <c r="U227">
        <f>VLOOKUP($B227,GLOBE_recoded!$A$1:$K$59,MATCH(Research_data!U$1,GLOBE_recoded!$A$1:$K$1,0),FALSE)</f>
        <v>3.7345679012345681</v>
      </c>
      <c r="V227" t="str">
        <f>VLOOKUP($B227,GLOBE_recoded!$A$1:$K$59,MATCH(Research_data!V$1,GLOBE_recoded!$A$1:$K$1,0),FALSE)</f>
        <v>Latin America</v>
      </c>
    </row>
    <row r="228" spans="1:22" x14ac:dyDescent="0.35">
      <c r="A228" t="s">
        <v>18</v>
      </c>
      <c r="B228" t="s">
        <v>224</v>
      </c>
      <c r="C228">
        <v>2021</v>
      </c>
      <c r="D228">
        <v>5.569</v>
      </c>
      <c r="E228">
        <v>8.9939999999999998</v>
      </c>
      <c r="F228">
        <v>0.79800000000000004</v>
      </c>
      <c r="G228">
        <v>63.6</v>
      </c>
      <c r="H228">
        <v>0.86199999999999999</v>
      </c>
      <c r="I228">
        <v>-5.8000000000000003E-2</v>
      </c>
      <c r="J228">
        <v>0.81200000000000006</v>
      </c>
      <c r="K228">
        <v>0.72099999999999997</v>
      </c>
      <c r="L228">
        <v>0.40300000000000002</v>
      </c>
      <c r="M228">
        <f>VLOOKUP($B228,GLOBE_recoded!$A$1:$K$59,MATCH(Research_data!M$1,GLOBE_recoded!$A$1:$K$1,0),FALSE)</f>
        <v>4.6960905349794233</v>
      </c>
      <c r="N228">
        <f>VLOOKUP($B228,GLOBE_recoded!$A$1:$K$59,MATCH(Research_data!N$1,GLOBE_recoded!$A$1:$K$1,0),FALSE)</f>
        <v>5.6275720164609062</v>
      </c>
      <c r="O228">
        <f>VLOOKUP($B228,GLOBE_recoded!$A$1:$K$59,MATCH(Research_data!O$1,GLOBE_recoded!$A$1:$K$1,0),FALSE)</f>
        <v>3.4141975308641976</v>
      </c>
      <c r="P228">
        <f>VLOOKUP($B228,GLOBE_recoded!$A$1:$K$59,MATCH(Research_data!P$1,GLOBE_recoded!$A$1:$K$1,0),FALSE)</f>
        <v>5.0977366255144032</v>
      </c>
      <c r="Q228">
        <f>VLOOKUP($B228,GLOBE_recoded!$A$1:$K$59,MATCH(Research_data!Q$1,GLOBE_recoded!$A$1:$K$1,0),FALSE)</f>
        <v>5.0658436213991767</v>
      </c>
      <c r="R228">
        <f>VLOOKUP($B228,GLOBE_recoded!$A$1:$K$59,MATCH(Research_data!R$1,GLOBE_recoded!$A$1:$K$1,0),FALSE)</f>
        <v>6.0524691358024691</v>
      </c>
      <c r="S228">
        <f>VLOOKUP($B228,GLOBE_recoded!$A$1:$K$59,MATCH(Research_data!S$1,GLOBE_recoded!$A$1:$K$1,0),FALSE)</f>
        <v>5.9979423868312765</v>
      </c>
      <c r="T228">
        <f>VLOOKUP($B228,GLOBE_recoded!$A$1:$K$59,MATCH(Research_data!T$1,GLOBE_recoded!$A$1:$K$1,0),FALSE)</f>
        <v>4.7495884773662551</v>
      </c>
      <c r="U228">
        <f>VLOOKUP($B228,GLOBE_recoded!$A$1:$K$59,MATCH(Research_data!U$1,GLOBE_recoded!$A$1:$K$1,0),FALSE)</f>
        <v>3.7345679012345681</v>
      </c>
      <c r="V228" t="str">
        <f>VLOOKUP($B228,GLOBE_recoded!$A$1:$K$59,MATCH(Research_data!V$1,GLOBE_recoded!$A$1:$K$1,0),FALSE)</f>
        <v>Latin America</v>
      </c>
    </row>
    <row r="229" spans="1:22" x14ac:dyDescent="0.35">
      <c r="A229" t="s">
        <v>18</v>
      </c>
      <c r="B229" t="s">
        <v>224</v>
      </c>
      <c r="C229">
        <v>2022</v>
      </c>
      <c r="D229">
        <v>5.9290000000000003</v>
      </c>
      <c r="E229">
        <v>9.0120000000000005</v>
      </c>
      <c r="F229">
        <v>0.82399999999999995</v>
      </c>
      <c r="G229">
        <v>63.75</v>
      </c>
      <c r="H229">
        <v>0.86499999999999999</v>
      </c>
      <c r="I229">
        <v>-8.3000000000000004E-2</v>
      </c>
      <c r="J229">
        <v>0.84</v>
      </c>
      <c r="K229">
        <v>0.73799999999999999</v>
      </c>
      <c r="L229">
        <v>0.42599999999999999</v>
      </c>
      <c r="M229">
        <f>VLOOKUP($B229,GLOBE_recoded!$A$1:$K$59,MATCH(Research_data!M$1,GLOBE_recoded!$A$1:$K$1,0),FALSE)</f>
        <v>4.6960905349794233</v>
      </c>
      <c r="N229">
        <f>VLOOKUP($B229,GLOBE_recoded!$A$1:$K$59,MATCH(Research_data!N$1,GLOBE_recoded!$A$1:$K$1,0),FALSE)</f>
        <v>5.6275720164609062</v>
      </c>
      <c r="O229">
        <f>VLOOKUP($B229,GLOBE_recoded!$A$1:$K$59,MATCH(Research_data!O$1,GLOBE_recoded!$A$1:$K$1,0),FALSE)</f>
        <v>3.4141975308641976</v>
      </c>
      <c r="P229">
        <f>VLOOKUP($B229,GLOBE_recoded!$A$1:$K$59,MATCH(Research_data!P$1,GLOBE_recoded!$A$1:$K$1,0),FALSE)</f>
        <v>5.0977366255144032</v>
      </c>
      <c r="Q229">
        <f>VLOOKUP($B229,GLOBE_recoded!$A$1:$K$59,MATCH(Research_data!Q$1,GLOBE_recoded!$A$1:$K$1,0),FALSE)</f>
        <v>5.0658436213991767</v>
      </c>
      <c r="R229">
        <f>VLOOKUP($B229,GLOBE_recoded!$A$1:$K$59,MATCH(Research_data!R$1,GLOBE_recoded!$A$1:$K$1,0),FALSE)</f>
        <v>6.0524691358024691</v>
      </c>
      <c r="S229">
        <f>VLOOKUP($B229,GLOBE_recoded!$A$1:$K$59,MATCH(Research_data!S$1,GLOBE_recoded!$A$1:$K$1,0),FALSE)</f>
        <v>5.9979423868312765</v>
      </c>
      <c r="T229">
        <f>VLOOKUP($B229,GLOBE_recoded!$A$1:$K$59,MATCH(Research_data!T$1,GLOBE_recoded!$A$1:$K$1,0),FALSE)</f>
        <v>4.7495884773662551</v>
      </c>
      <c r="U229">
        <f>VLOOKUP($B229,GLOBE_recoded!$A$1:$K$59,MATCH(Research_data!U$1,GLOBE_recoded!$A$1:$K$1,0),FALSE)</f>
        <v>3.7345679012345681</v>
      </c>
      <c r="V229" t="str">
        <f>VLOOKUP($B229,GLOBE_recoded!$A$1:$K$59,MATCH(Research_data!V$1,GLOBE_recoded!$A$1:$K$1,0),FALSE)</f>
        <v>Latin America</v>
      </c>
    </row>
    <row r="230" spans="1:22" x14ac:dyDescent="0.35">
      <c r="A230" t="s">
        <v>18</v>
      </c>
      <c r="B230" t="s">
        <v>224</v>
      </c>
      <c r="C230">
        <v>2023</v>
      </c>
      <c r="D230">
        <v>5.86</v>
      </c>
      <c r="E230">
        <v>9.0250000000000004</v>
      </c>
      <c r="F230">
        <v>0.78600000000000003</v>
      </c>
      <c r="G230">
        <v>63.9</v>
      </c>
      <c r="H230">
        <v>0.83199999999999996</v>
      </c>
      <c r="I230">
        <v>-5.8999999999999997E-2</v>
      </c>
      <c r="J230">
        <v>0.877</v>
      </c>
      <c r="K230">
        <v>0.753</v>
      </c>
      <c r="L230">
        <v>0.40100000000000002</v>
      </c>
      <c r="M230">
        <f>VLOOKUP($B230,GLOBE_recoded!$A$1:$K$59,MATCH(Research_data!M$1,GLOBE_recoded!$A$1:$K$1,0),FALSE)</f>
        <v>4.6960905349794233</v>
      </c>
      <c r="N230">
        <f>VLOOKUP($B230,GLOBE_recoded!$A$1:$K$59,MATCH(Research_data!N$1,GLOBE_recoded!$A$1:$K$1,0),FALSE)</f>
        <v>5.6275720164609062</v>
      </c>
      <c r="O230">
        <f>VLOOKUP($B230,GLOBE_recoded!$A$1:$K$59,MATCH(Research_data!O$1,GLOBE_recoded!$A$1:$K$1,0),FALSE)</f>
        <v>3.4141975308641976</v>
      </c>
      <c r="P230">
        <f>VLOOKUP($B230,GLOBE_recoded!$A$1:$K$59,MATCH(Research_data!P$1,GLOBE_recoded!$A$1:$K$1,0),FALSE)</f>
        <v>5.0977366255144032</v>
      </c>
      <c r="Q230">
        <f>VLOOKUP($B230,GLOBE_recoded!$A$1:$K$59,MATCH(Research_data!Q$1,GLOBE_recoded!$A$1:$K$1,0),FALSE)</f>
        <v>5.0658436213991767</v>
      </c>
      <c r="R230">
        <f>VLOOKUP($B230,GLOBE_recoded!$A$1:$K$59,MATCH(Research_data!R$1,GLOBE_recoded!$A$1:$K$1,0),FALSE)</f>
        <v>6.0524691358024691</v>
      </c>
      <c r="S230">
        <f>VLOOKUP($B230,GLOBE_recoded!$A$1:$K$59,MATCH(Research_data!S$1,GLOBE_recoded!$A$1:$K$1,0),FALSE)</f>
        <v>5.9979423868312765</v>
      </c>
      <c r="T230">
        <f>VLOOKUP($B230,GLOBE_recoded!$A$1:$K$59,MATCH(Research_data!T$1,GLOBE_recoded!$A$1:$K$1,0),FALSE)</f>
        <v>4.7495884773662551</v>
      </c>
      <c r="U230">
        <f>VLOOKUP($B230,GLOBE_recoded!$A$1:$K$59,MATCH(Research_data!U$1,GLOBE_recoded!$A$1:$K$1,0),FALSE)</f>
        <v>3.7345679012345681</v>
      </c>
      <c r="V230" t="str">
        <f>VLOOKUP($B230,GLOBE_recoded!$A$1:$K$59,MATCH(Research_data!V$1,GLOBE_recoded!$A$1:$K$1,0),FALSE)</f>
        <v>Latin America</v>
      </c>
    </row>
    <row r="231" spans="1:22" x14ac:dyDescent="0.35">
      <c r="A231" t="s">
        <v>19</v>
      </c>
      <c r="B231" t="s">
        <v>260</v>
      </c>
      <c r="C231">
        <v>2007</v>
      </c>
      <c r="D231">
        <v>4.9000000000000004</v>
      </c>
      <c r="E231">
        <v>9.1910000000000007</v>
      </c>
      <c r="F231">
        <v>0.76600000000000001</v>
      </c>
      <c r="G231">
        <v>67</v>
      </c>
      <c r="H231">
        <v>0.34200000000000003</v>
      </c>
      <c r="I231">
        <v>6.0000000000000001E-3</v>
      </c>
      <c r="J231">
        <v>0.92600000000000005</v>
      </c>
      <c r="K231">
        <v>0.56999999999999995</v>
      </c>
      <c r="L231">
        <v>0.29599999999999999</v>
      </c>
      <c r="M231" t="e">
        <f>VLOOKUP($B231,GLOBE_recoded!$A$1:$K$59,MATCH(Research_data!M$1,GLOBE_recoded!$A$1:$K$1,0),FALSE)</f>
        <v>#N/A</v>
      </c>
      <c r="N231" t="e">
        <f>VLOOKUP($B231,GLOBE_recoded!$A$1:$K$59,MATCH(Research_data!N$1,GLOBE_recoded!$A$1:$K$1,0),FALSE)</f>
        <v>#N/A</v>
      </c>
      <c r="O231" t="e">
        <f>VLOOKUP($B231,GLOBE_recoded!$A$1:$K$59,MATCH(Research_data!O$1,GLOBE_recoded!$A$1:$K$1,0),FALSE)</f>
        <v>#N/A</v>
      </c>
      <c r="P231" t="e">
        <f>VLOOKUP($B231,GLOBE_recoded!$A$1:$K$59,MATCH(Research_data!P$1,GLOBE_recoded!$A$1:$K$1,0),FALSE)</f>
        <v>#N/A</v>
      </c>
      <c r="Q231" t="e">
        <f>VLOOKUP($B231,GLOBE_recoded!$A$1:$K$59,MATCH(Research_data!Q$1,GLOBE_recoded!$A$1:$K$1,0),FALSE)</f>
        <v>#N/A</v>
      </c>
      <c r="R231" t="e">
        <f>VLOOKUP($B231,GLOBE_recoded!$A$1:$K$59,MATCH(Research_data!R$1,GLOBE_recoded!$A$1:$K$1,0),FALSE)</f>
        <v>#N/A</v>
      </c>
      <c r="S231" t="e">
        <f>VLOOKUP($B231,GLOBE_recoded!$A$1:$K$59,MATCH(Research_data!S$1,GLOBE_recoded!$A$1:$K$1,0),FALSE)</f>
        <v>#N/A</v>
      </c>
      <c r="T231" t="e">
        <f>VLOOKUP($B231,GLOBE_recoded!$A$1:$K$59,MATCH(Research_data!T$1,GLOBE_recoded!$A$1:$K$1,0),FALSE)</f>
        <v>#N/A</v>
      </c>
      <c r="U231" t="e">
        <f>VLOOKUP($B231,GLOBE_recoded!$A$1:$K$59,MATCH(Research_data!U$1,GLOBE_recoded!$A$1:$K$1,0),FALSE)</f>
        <v>#N/A</v>
      </c>
      <c r="V231" t="e">
        <f>VLOOKUP($B231,GLOBE_recoded!$A$1:$K$59,MATCH(Research_data!V$1,GLOBE_recoded!$A$1:$K$1,0),FALSE)</f>
        <v>#N/A</v>
      </c>
    </row>
    <row r="232" spans="1:22" x14ac:dyDescent="0.35">
      <c r="A232" t="s">
        <v>19</v>
      </c>
      <c r="B232" t="s">
        <v>260</v>
      </c>
      <c r="C232">
        <v>2009</v>
      </c>
      <c r="D232">
        <v>4.9630000000000001</v>
      </c>
      <c r="E232">
        <v>9.2460000000000004</v>
      </c>
      <c r="F232">
        <v>0.73499999999999999</v>
      </c>
      <c r="G232">
        <v>67</v>
      </c>
      <c r="H232">
        <v>0.25800000000000001</v>
      </c>
      <c r="I232">
        <v>-2.7E-2</v>
      </c>
      <c r="J232">
        <v>0.95899999999999996</v>
      </c>
      <c r="K232">
        <v>0.50700000000000001</v>
      </c>
      <c r="L232">
        <v>0.39</v>
      </c>
      <c r="M232" t="e">
        <f>VLOOKUP($B232,GLOBE_recoded!$A$1:$K$59,MATCH(Research_data!M$1,GLOBE_recoded!$A$1:$K$1,0),FALSE)</f>
        <v>#N/A</v>
      </c>
      <c r="N232" t="e">
        <f>VLOOKUP($B232,GLOBE_recoded!$A$1:$K$59,MATCH(Research_data!N$1,GLOBE_recoded!$A$1:$K$1,0),FALSE)</f>
        <v>#N/A</v>
      </c>
      <c r="O232" t="e">
        <f>VLOOKUP($B232,GLOBE_recoded!$A$1:$K$59,MATCH(Research_data!O$1,GLOBE_recoded!$A$1:$K$1,0),FALSE)</f>
        <v>#N/A</v>
      </c>
      <c r="P232" t="e">
        <f>VLOOKUP($B232,GLOBE_recoded!$A$1:$K$59,MATCH(Research_data!P$1,GLOBE_recoded!$A$1:$K$1,0),FALSE)</f>
        <v>#N/A</v>
      </c>
      <c r="Q232" t="e">
        <f>VLOOKUP($B232,GLOBE_recoded!$A$1:$K$59,MATCH(Research_data!Q$1,GLOBE_recoded!$A$1:$K$1,0),FALSE)</f>
        <v>#N/A</v>
      </c>
      <c r="R232" t="e">
        <f>VLOOKUP($B232,GLOBE_recoded!$A$1:$K$59,MATCH(Research_data!R$1,GLOBE_recoded!$A$1:$K$1,0),FALSE)</f>
        <v>#N/A</v>
      </c>
      <c r="S232" t="e">
        <f>VLOOKUP($B232,GLOBE_recoded!$A$1:$K$59,MATCH(Research_data!S$1,GLOBE_recoded!$A$1:$K$1,0),FALSE)</f>
        <v>#N/A</v>
      </c>
      <c r="T232" t="e">
        <f>VLOOKUP($B232,GLOBE_recoded!$A$1:$K$59,MATCH(Research_data!T$1,GLOBE_recoded!$A$1:$K$1,0),FALSE)</f>
        <v>#N/A</v>
      </c>
      <c r="U232" t="e">
        <f>VLOOKUP($B232,GLOBE_recoded!$A$1:$K$59,MATCH(Research_data!U$1,GLOBE_recoded!$A$1:$K$1,0),FALSE)</f>
        <v>#N/A</v>
      </c>
      <c r="V232" t="e">
        <f>VLOOKUP($B232,GLOBE_recoded!$A$1:$K$59,MATCH(Research_data!V$1,GLOBE_recoded!$A$1:$K$1,0),FALSE)</f>
        <v>#N/A</v>
      </c>
    </row>
    <row r="233" spans="1:22" x14ac:dyDescent="0.35">
      <c r="A233" t="s">
        <v>19</v>
      </c>
      <c r="B233" t="s">
        <v>260</v>
      </c>
      <c r="C233">
        <v>2010</v>
      </c>
      <c r="D233">
        <v>4.6689999999999996</v>
      </c>
      <c r="E233">
        <v>9.2720000000000002</v>
      </c>
      <c r="F233">
        <v>0.77300000000000002</v>
      </c>
      <c r="G233">
        <v>67</v>
      </c>
      <c r="H233">
        <v>0.36499999999999999</v>
      </c>
      <c r="I233">
        <v>-0.13100000000000001</v>
      </c>
      <c r="J233">
        <v>0.93300000000000005</v>
      </c>
      <c r="K233">
        <v>0.46500000000000002</v>
      </c>
      <c r="L233">
        <v>0.40899999999999997</v>
      </c>
      <c r="M233" t="e">
        <f>VLOOKUP($B233,GLOBE_recoded!$A$1:$K$59,MATCH(Research_data!M$1,GLOBE_recoded!$A$1:$K$1,0),FALSE)</f>
        <v>#N/A</v>
      </c>
      <c r="N233" t="e">
        <f>VLOOKUP($B233,GLOBE_recoded!$A$1:$K$59,MATCH(Research_data!N$1,GLOBE_recoded!$A$1:$K$1,0),FALSE)</f>
        <v>#N/A</v>
      </c>
      <c r="O233" t="e">
        <f>VLOOKUP($B233,GLOBE_recoded!$A$1:$K$59,MATCH(Research_data!O$1,GLOBE_recoded!$A$1:$K$1,0),FALSE)</f>
        <v>#N/A</v>
      </c>
      <c r="P233" t="e">
        <f>VLOOKUP($B233,GLOBE_recoded!$A$1:$K$59,MATCH(Research_data!P$1,GLOBE_recoded!$A$1:$K$1,0),FALSE)</f>
        <v>#N/A</v>
      </c>
      <c r="Q233" t="e">
        <f>VLOOKUP($B233,GLOBE_recoded!$A$1:$K$59,MATCH(Research_data!Q$1,GLOBE_recoded!$A$1:$K$1,0),FALSE)</f>
        <v>#N/A</v>
      </c>
      <c r="R233" t="e">
        <f>VLOOKUP($B233,GLOBE_recoded!$A$1:$K$59,MATCH(Research_data!R$1,GLOBE_recoded!$A$1:$K$1,0),FALSE)</f>
        <v>#N/A</v>
      </c>
      <c r="S233" t="e">
        <f>VLOOKUP($B233,GLOBE_recoded!$A$1:$K$59,MATCH(Research_data!S$1,GLOBE_recoded!$A$1:$K$1,0),FALSE)</f>
        <v>#N/A</v>
      </c>
      <c r="T233" t="e">
        <f>VLOOKUP($B233,GLOBE_recoded!$A$1:$K$59,MATCH(Research_data!T$1,GLOBE_recoded!$A$1:$K$1,0),FALSE)</f>
        <v>#N/A</v>
      </c>
      <c r="U233" t="e">
        <f>VLOOKUP($B233,GLOBE_recoded!$A$1:$K$59,MATCH(Research_data!U$1,GLOBE_recoded!$A$1:$K$1,0),FALSE)</f>
        <v>#N/A</v>
      </c>
      <c r="V233" t="e">
        <f>VLOOKUP($B233,GLOBE_recoded!$A$1:$K$59,MATCH(Research_data!V$1,GLOBE_recoded!$A$1:$K$1,0),FALSE)</f>
        <v>#N/A</v>
      </c>
    </row>
    <row r="234" spans="1:22" x14ac:dyDescent="0.35">
      <c r="A234" t="s">
        <v>19</v>
      </c>
      <c r="B234" t="s">
        <v>260</v>
      </c>
      <c r="C234">
        <v>2011</v>
      </c>
      <c r="D234">
        <v>4.9950000000000001</v>
      </c>
      <c r="E234">
        <v>9.3000000000000007</v>
      </c>
      <c r="F234">
        <v>0.72499999999999998</v>
      </c>
      <c r="G234">
        <v>67</v>
      </c>
      <c r="H234">
        <v>0.33300000000000002</v>
      </c>
      <c r="I234">
        <v>-3.7999999999999999E-2</v>
      </c>
      <c r="J234">
        <v>0.92500000000000004</v>
      </c>
      <c r="K234">
        <v>0.55100000000000005</v>
      </c>
      <c r="L234">
        <v>0.32600000000000001</v>
      </c>
      <c r="M234" t="e">
        <f>VLOOKUP($B234,GLOBE_recoded!$A$1:$K$59,MATCH(Research_data!M$1,GLOBE_recoded!$A$1:$K$1,0),FALSE)</f>
        <v>#N/A</v>
      </c>
      <c r="N234" t="e">
        <f>VLOOKUP($B234,GLOBE_recoded!$A$1:$K$59,MATCH(Research_data!N$1,GLOBE_recoded!$A$1:$K$1,0),FALSE)</f>
        <v>#N/A</v>
      </c>
      <c r="O234" t="e">
        <f>VLOOKUP($B234,GLOBE_recoded!$A$1:$K$59,MATCH(Research_data!O$1,GLOBE_recoded!$A$1:$K$1,0),FALSE)</f>
        <v>#N/A</v>
      </c>
      <c r="P234" t="e">
        <f>VLOOKUP($B234,GLOBE_recoded!$A$1:$K$59,MATCH(Research_data!P$1,GLOBE_recoded!$A$1:$K$1,0),FALSE)</f>
        <v>#N/A</v>
      </c>
      <c r="Q234" t="e">
        <f>VLOOKUP($B234,GLOBE_recoded!$A$1:$K$59,MATCH(Research_data!Q$1,GLOBE_recoded!$A$1:$K$1,0),FALSE)</f>
        <v>#N/A</v>
      </c>
      <c r="R234" t="e">
        <f>VLOOKUP($B234,GLOBE_recoded!$A$1:$K$59,MATCH(Research_data!R$1,GLOBE_recoded!$A$1:$K$1,0),FALSE)</f>
        <v>#N/A</v>
      </c>
      <c r="S234" t="e">
        <f>VLOOKUP($B234,GLOBE_recoded!$A$1:$K$59,MATCH(Research_data!S$1,GLOBE_recoded!$A$1:$K$1,0),FALSE)</f>
        <v>#N/A</v>
      </c>
      <c r="T234" t="e">
        <f>VLOOKUP($B234,GLOBE_recoded!$A$1:$K$59,MATCH(Research_data!T$1,GLOBE_recoded!$A$1:$K$1,0),FALSE)</f>
        <v>#N/A</v>
      </c>
      <c r="U234" t="e">
        <f>VLOOKUP($B234,GLOBE_recoded!$A$1:$K$59,MATCH(Research_data!U$1,GLOBE_recoded!$A$1:$K$1,0),FALSE)</f>
        <v>#N/A</v>
      </c>
      <c r="V234" t="e">
        <f>VLOOKUP($B234,GLOBE_recoded!$A$1:$K$59,MATCH(Research_data!V$1,GLOBE_recoded!$A$1:$K$1,0),FALSE)</f>
        <v>#N/A</v>
      </c>
    </row>
    <row r="235" spans="1:22" x14ac:dyDescent="0.35">
      <c r="A235" t="s">
        <v>19</v>
      </c>
      <c r="B235" t="s">
        <v>260</v>
      </c>
      <c r="C235">
        <v>2012</v>
      </c>
      <c r="D235">
        <v>4.7729999999999997</v>
      </c>
      <c r="E235">
        <v>9.31</v>
      </c>
      <c r="F235">
        <v>0.77900000000000003</v>
      </c>
      <c r="G235">
        <v>67</v>
      </c>
      <c r="H235">
        <v>0.42</v>
      </c>
      <c r="I235">
        <v>-1.6E-2</v>
      </c>
      <c r="J235">
        <v>0.95299999999999996</v>
      </c>
      <c r="K235">
        <v>0.46899999999999997</v>
      </c>
      <c r="L235">
        <v>0.33800000000000002</v>
      </c>
      <c r="M235" t="e">
        <f>VLOOKUP($B235,GLOBE_recoded!$A$1:$K$59,MATCH(Research_data!M$1,GLOBE_recoded!$A$1:$K$1,0),FALSE)</f>
        <v>#N/A</v>
      </c>
      <c r="N235" t="e">
        <f>VLOOKUP($B235,GLOBE_recoded!$A$1:$K$59,MATCH(Research_data!N$1,GLOBE_recoded!$A$1:$K$1,0),FALSE)</f>
        <v>#N/A</v>
      </c>
      <c r="O235" t="e">
        <f>VLOOKUP($B235,GLOBE_recoded!$A$1:$K$59,MATCH(Research_data!O$1,GLOBE_recoded!$A$1:$K$1,0),FALSE)</f>
        <v>#N/A</v>
      </c>
      <c r="P235" t="e">
        <f>VLOOKUP($B235,GLOBE_recoded!$A$1:$K$59,MATCH(Research_data!P$1,GLOBE_recoded!$A$1:$K$1,0),FALSE)</f>
        <v>#N/A</v>
      </c>
      <c r="Q235" t="e">
        <f>VLOOKUP($B235,GLOBE_recoded!$A$1:$K$59,MATCH(Research_data!Q$1,GLOBE_recoded!$A$1:$K$1,0),FALSE)</f>
        <v>#N/A</v>
      </c>
      <c r="R235" t="e">
        <f>VLOOKUP($B235,GLOBE_recoded!$A$1:$K$59,MATCH(Research_data!R$1,GLOBE_recoded!$A$1:$K$1,0),FALSE)</f>
        <v>#N/A</v>
      </c>
      <c r="S235" t="e">
        <f>VLOOKUP($B235,GLOBE_recoded!$A$1:$K$59,MATCH(Research_data!S$1,GLOBE_recoded!$A$1:$K$1,0),FALSE)</f>
        <v>#N/A</v>
      </c>
      <c r="T235" t="e">
        <f>VLOOKUP($B235,GLOBE_recoded!$A$1:$K$59,MATCH(Research_data!T$1,GLOBE_recoded!$A$1:$K$1,0),FALSE)</f>
        <v>#N/A</v>
      </c>
      <c r="U235" t="e">
        <f>VLOOKUP($B235,GLOBE_recoded!$A$1:$K$59,MATCH(Research_data!U$1,GLOBE_recoded!$A$1:$K$1,0),FALSE)</f>
        <v>#N/A</v>
      </c>
      <c r="V235" t="e">
        <f>VLOOKUP($B235,GLOBE_recoded!$A$1:$K$59,MATCH(Research_data!V$1,GLOBE_recoded!$A$1:$K$1,0),FALSE)</f>
        <v>#N/A</v>
      </c>
    </row>
    <row r="236" spans="1:22" x14ac:dyDescent="0.35">
      <c r="A236" t="s">
        <v>19</v>
      </c>
      <c r="B236" t="s">
        <v>260</v>
      </c>
      <c r="C236">
        <v>2013</v>
      </c>
      <c r="D236">
        <v>5.1239999999999997</v>
      </c>
      <c r="E236">
        <v>9.3490000000000002</v>
      </c>
      <c r="F236">
        <v>0.76700000000000002</v>
      </c>
      <c r="G236">
        <v>67</v>
      </c>
      <c r="H236">
        <v>0.39</v>
      </c>
      <c r="I236">
        <v>3.9E-2</v>
      </c>
      <c r="J236">
        <v>0.97</v>
      </c>
      <c r="K236">
        <v>0.48899999999999999</v>
      </c>
      <c r="L236">
        <v>0.315</v>
      </c>
      <c r="M236" t="e">
        <f>VLOOKUP($B236,GLOBE_recoded!$A$1:$K$59,MATCH(Research_data!M$1,GLOBE_recoded!$A$1:$K$1,0),FALSE)</f>
        <v>#N/A</v>
      </c>
      <c r="N236" t="e">
        <f>VLOOKUP($B236,GLOBE_recoded!$A$1:$K$59,MATCH(Research_data!N$1,GLOBE_recoded!$A$1:$K$1,0),FALSE)</f>
        <v>#N/A</v>
      </c>
      <c r="O236" t="e">
        <f>VLOOKUP($B236,GLOBE_recoded!$A$1:$K$59,MATCH(Research_data!O$1,GLOBE_recoded!$A$1:$K$1,0),FALSE)</f>
        <v>#N/A</v>
      </c>
      <c r="P236" t="e">
        <f>VLOOKUP($B236,GLOBE_recoded!$A$1:$K$59,MATCH(Research_data!P$1,GLOBE_recoded!$A$1:$K$1,0),FALSE)</f>
        <v>#N/A</v>
      </c>
      <c r="Q236" t="e">
        <f>VLOOKUP($B236,GLOBE_recoded!$A$1:$K$59,MATCH(Research_data!Q$1,GLOBE_recoded!$A$1:$K$1,0),FALSE)</f>
        <v>#N/A</v>
      </c>
      <c r="R236" t="e">
        <f>VLOOKUP($B236,GLOBE_recoded!$A$1:$K$59,MATCH(Research_data!R$1,GLOBE_recoded!$A$1:$K$1,0),FALSE)</f>
        <v>#N/A</v>
      </c>
      <c r="S236" t="e">
        <f>VLOOKUP($B236,GLOBE_recoded!$A$1:$K$59,MATCH(Research_data!S$1,GLOBE_recoded!$A$1:$K$1,0),FALSE)</f>
        <v>#N/A</v>
      </c>
      <c r="T236" t="e">
        <f>VLOOKUP($B236,GLOBE_recoded!$A$1:$K$59,MATCH(Research_data!T$1,GLOBE_recoded!$A$1:$K$1,0),FALSE)</f>
        <v>#N/A</v>
      </c>
      <c r="U236" t="e">
        <f>VLOOKUP($B236,GLOBE_recoded!$A$1:$K$59,MATCH(Research_data!U$1,GLOBE_recoded!$A$1:$K$1,0),FALSE)</f>
        <v>#N/A</v>
      </c>
      <c r="V236" t="e">
        <f>VLOOKUP($B236,GLOBE_recoded!$A$1:$K$59,MATCH(Research_data!V$1,GLOBE_recoded!$A$1:$K$1,0),FALSE)</f>
        <v>#N/A</v>
      </c>
    </row>
    <row r="237" spans="1:22" x14ac:dyDescent="0.35">
      <c r="A237" t="s">
        <v>19</v>
      </c>
      <c r="B237" t="s">
        <v>260</v>
      </c>
      <c r="C237">
        <v>2014</v>
      </c>
      <c r="D237">
        <v>5.2489999999999997</v>
      </c>
      <c r="E237">
        <v>9.3729999999999993</v>
      </c>
      <c r="F237">
        <v>0.78800000000000003</v>
      </c>
      <c r="G237">
        <v>67</v>
      </c>
      <c r="H237">
        <v>0.41199999999999998</v>
      </c>
      <c r="I237">
        <v>0.22900000000000001</v>
      </c>
      <c r="J237">
        <v>0.97599999999999998</v>
      </c>
      <c r="K237">
        <v>0.49099999999999999</v>
      </c>
      <c r="L237">
        <v>0.26200000000000001</v>
      </c>
      <c r="M237" t="e">
        <f>VLOOKUP($B237,GLOBE_recoded!$A$1:$K$59,MATCH(Research_data!M$1,GLOBE_recoded!$A$1:$K$1,0),FALSE)</f>
        <v>#N/A</v>
      </c>
      <c r="N237" t="e">
        <f>VLOOKUP($B237,GLOBE_recoded!$A$1:$K$59,MATCH(Research_data!N$1,GLOBE_recoded!$A$1:$K$1,0),FALSE)</f>
        <v>#N/A</v>
      </c>
      <c r="O237" t="e">
        <f>VLOOKUP($B237,GLOBE_recoded!$A$1:$K$59,MATCH(Research_data!O$1,GLOBE_recoded!$A$1:$K$1,0),FALSE)</f>
        <v>#N/A</v>
      </c>
      <c r="P237" t="e">
        <f>VLOOKUP($B237,GLOBE_recoded!$A$1:$K$59,MATCH(Research_data!P$1,GLOBE_recoded!$A$1:$K$1,0),FALSE)</f>
        <v>#N/A</v>
      </c>
      <c r="Q237" t="e">
        <f>VLOOKUP($B237,GLOBE_recoded!$A$1:$K$59,MATCH(Research_data!Q$1,GLOBE_recoded!$A$1:$K$1,0),FALSE)</f>
        <v>#N/A</v>
      </c>
      <c r="R237" t="e">
        <f>VLOOKUP($B237,GLOBE_recoded!$A$1:$K$59,MATCH(Research_data!R$1,GLOBE_recoded!$A$1:$K$1,0),FALSE)</f>
        <v>#N/A</v>
      </c>
      <c r="S237" t="e">
        <f>VLOOKUP($B237,GLOBE_recoded!$A$1:$K$59,MATCH(Research_data!S$1,GLOBE_recoded!$A$1:$K$1,0),FALSE)</f>
        <v>#N/A</v>
      </c>
      <c r="T237" t="e">
        <f>VLOOKUP($B237,GLOBE_recoded!$A$1:$K$59,MATCH(Research_data!T$1,GLOBE_recoded!$A$1:$K$1,0),FALSE)</f>
        <v>#N/A</v>
      </c>
      <c r="U237" t="e">
        <f>VLOOKUP($B237,GLOBE_recoded!$A$1:$K$59,MATCH(Research_data!U$1,GLOBE_recoded!$A$1:$K$1,0),FALSE)</f>
        <v>#N/A</v>
      </c>
      <c r="V237" t="e">
        <f>VLOOKUP($B237,GLOBE_recoded!$A$1:$K$59,MATCH(Research_data!V$1,GLOBE_recoded!$A$1:$K$1,0),FALSE)</f>
        <v>#N/A</v>
      </c>
    </row>
    <row r="238" spans="1:22" x14ac:dyDescent="0.35">
      <c r="A238" t="s">
        <v>19</v>
      </c>
      <c r="B238" t="s">
        <v>260</v>
      </c>
      <c r="C238">
        <v>2015</v>
      </c>
      <c r="D238">
        <v>5.117</v>
      </c>
      <c r="E238">
        <v>9.4280000000000008</v>
      </c>
      <c r="F238">
        <v>0.65600000000000003</v>
      </c>
      <c r="G238">
        <v>67</v>
      </c>
      <c r="H238">
        <v>0.63100000000000001</v>
      </c>
      <c r="I238">
        <v>-5.8000000000000003E-2</v>
      </c>
      <c r="J238">
        <v>0.96</v>
      </c>
      <c r="K238">
        <v>0.48599999999999999</v>
      </c>
      <c r="L238">
        <v>0.28599999999999998</v>
      </c>
      <c r="M238" t="e">
        <f>VLOOKUP($B238,GLOBE_recoded!$A$1:$K$59,MATCH(Research_data!M$1,GLOBE_recoded!$A$1:$K$1,0),FALSE)</f>
        <v>#N/A</v>
      </c>
      <c r="N238" t="e">
        <f>VLOOKUP($B238,GLOBE_recoded!$A$1:$K$59,MATCH(Research_data!N$1,GLOBE_recoded!$A$1:$K$1,0),FALSE)</f>
        <v>#N/A</v>
      </c>
      <c r="O238" t="e">
        <f>VLOOKUP($B238,GLOBE_recoded!$A$1:$K$59,MATCH(Research_data!O$1,GLOBE_recoded!$A$1:$K$1,0),FALSE)</f>
        <v>#N/A</v>
      </c>
      <c r="P238" t="e">
        <f>VLOOKUP($B238,GLOBE_recoded!$A$1:$K$59,MATCH(Research_data!P$1,GLOBE_recoded!$A$1:$K$1,0),FALSE)</f>
        <v>#N/A</v>
      </c>
      <c r="Q238" t="e">
        <f>VLOOKUP($B238,GLOBE_recoded!$A$1:$K$59,MATCH(Research_data!Q$1,GLOBE_recoded!$A$1:$K$1,0),FALSE)</f>
        <v>#N/A</v>
      </c>
      <c r="R238" t="e">
        <f>VLOOKUP($B238,GLOBE_recoded!$A$1:$K$59,MATCH(Research_data!R$1,GLOBE_recoded!$A$1:$K$1,0),FALSE)</f>
        <v>#N/A</v>
      </c>
      <c r="S238" t="e">
        <f>VLOOKUP($B238,GLOBE_recoded!$A$1:$K$59,MATCH(Research_data!S$1,GLOBE_recoded!$A$1:$K$1,0),FALSE)</f>
        <v>#N/A</v>
      </c>
      <c r="T238" t="e">
        <f>VLOOKUP($B238,GLOBE_recoded!$A$1:$K$59,MATCH(Research_data!T$1,GLOBE_recoded!$A$1:$K$1,0),FALSE)</f>
        <v>#N/A</v>
      </c>
      <c r="U238" t="e">
        <f>VLOOKUP($B238,GLOBE_recoded!$A$1:$K$59,MATCH(Research_data!U$1,GLOBE_recoded!$A$1:$K$1,0),FALSE)</f>
        <v>#N/A</v>
      </c>
      <c r="V238" t="e">
        <f>VLOOKUP($B238,GLOBE_recoded!$A$1:$K$59,MATCH(Research_data!V$1,GLOBE_recoded!$A$1:$K$1,0),FALSE)</f>
        <v>#N/A</v>
      </c>
    </row>
    <row r="239" spans="1:22" x14ac:dyDescent="0.35">
      <c r="A239" t="s">
        <v>19</v>
      </c>
      <c r="B239" t="s">
        <v>260</v>
      </c>
      <c r="C239">
        <v>2016</v>
      </c>
      <c r="D239">
        <v>5.181</v>
      </c>
      <c r="E239">
        <v>9.4730000000000008</v>
      </c>
      <c r="F239">
        <v>0.80800000000000005</v>
      </c>
      <c r="G239">
        <v>67.05</v>
      </c>
      <c r="H239">
        <v>0.63300000000000001</v>
      </c>
      <c r="I239">
        <v>0.13</v>
      </c>
      <c r="J239">
        <v>0.95699999999999996</v>
      </c>
      <c r="K239">
        <v>0.56599999999999995</v>
      </c>
      <c r="L239">
        <v>0.30399999999999999</v>
      </c>
      <c r="M239" t="e">
        <f>VLOOKUP($B239,GLOBE_recoded!$A$1:$K$59,MATCH(Research_data!M$1,GLOBE_recoded!$A$1:$K$1,0),FALSE)</f>
        <v>#N/A</v>
      </c>
      <c r="N239" t="e">
        <f>VLOOKUP($B239,GLOBE_recoded!$A$1:$K$59,MATCH(Research_data!N$1,GLOBE_recoded!$A$1:$K$1,0),FALSE)</f>
        <v>#N/A</v>
      </c>
      <c r="O239" t="e">
        <f>VLOOKUP($B239,GLOBE_recoded!$A$1:$K$59,MATCH(Research_data!O$1,GLOBE_recoded!$A$1:$K$1,0),FALSE)</f>
        <v>#N/A</v>
      </c>
      <c r="P239" t="e">
        <f>VLOOKUP($B239,GLOBE_recoded!$A$1:$K$59,MATCH(Research_data!P$1,GLOBE_recoded!$A$1:$K$1,0),FALSE)</f>
        <v>#N/A</v>
      </c>
      <c r="Q239" t="e">
        <f>VLOOKUP($B239,GLOBE_recoded!$A$1:$K$59,MATCH(Research_data!Q$1,GLOBE_recoded!$A$1:$K$1,0),FALSE)</f>
        <v>#N/A</v>
      </c>
      <c r="R239" t="e">
        <f>VLOOKUP($B239,GLOBE_recoded!$A$1:$K$59,MATCH(Research_data!R$1,GLOBE_recoded!$A$1:$K$1,0),FALSE)</f>
        <v>#N/A</v>
      </c>
      <c r="S239" t="e">
        <f>VLOOKUP($B239,GLOBE_recoded!$A$1:$K$59,MATCH(Research_data!S$1,GLOBE_recoded!$A$1:$K$1,0),FALSE)</f>
        <v>#N/A</v>
      </c>
      <c r="T239" t="e">
        <f>VLOOKUP($B239,GLOBE_recoded!$A$1:$K$59,MATCH(Research_data!T$1,GLOBE_recoded!$A$1:$K$1,0),FALSE)</f>
        <v>#N/A</v>
      </c>
      <c r="U239" t="e">
        <f>VLOOKUP($B239,GLOBE_recoded!$A$1:$K$59,MATCH(Research_data!U$1,GLOBE_recoded!$A$1:$K$1,0),FALSE)</f>
        <v>#N/A</v>
      </c>
      <c r="V239" t="e">
        <f>VLOOKUP($B239,GLOBE_recoded!$A$1:$K$59,MATCH(Research_data!V$1,GLOBE_recoded!$A$1:$K$1,0),FALSE)</f>
        <v>#N/A</v>
      </c>
    </row>
    <row r="240" spans="1:22" x14ac:dyDescent="0.35">
      <c r="A240" t="s">
        <v>19</v>
      </c>
      <c r="B240" t="s">
        <v>260</v>
      </c>
      <c r="C240">
        <v>2017</v>
      </c>
      <c r="D240">
        <v>5.09</v>
      </c>
      <c r="E240">
        <v>9.5169999999999995</v>
      </c>
      <c r="F240">
        <v>0.77500000000000002</v>
      </c>
      <c r="G240">
        <v>67.099999999999994</v>
      </c>
      <c r="H240">
        <v>0.56399999999999995</v>
      </c>
      <c r="I240">
        <v>8.6999999999999994E-2</v>
      </c>
      <c r="J240">
        <v>0.92300000000000004</v>
      </c>
      <c r="K240">
        <v>0.52700000000000002</v>
      </c>
      <c r="L240">
        <v>0.27100000000000002</v>
      </c>
      <c r="M240" t="e">
        <f>VLOOKUP($B240,GLOBE_recoded!$A$1:$K$59,MATCH(Research_data!M$1,GLOBE_recoded!$A$1:$K$1,0),FALSE)</f>
        <v>#N/A</v>
      </c>
      <c r="N240" t="e">
        <f>VLOOKUP($B240,GLOBE_recoded!$A$1:$K$59,MATCH(Research_data!N$1,GLOBE_recoded!$A$1:$K$1,0),FALSE)</f>
        <v>#N/A</v>
      </c>
      <c r="O240" t="e">
        <f>VLOOKUP($B240,GLOBE_recoded!$A$1:$K$59,MATCH(Research_data!O$1,GLOBE_recoded!$A$1:$K$1,0),FALSE)</f>
        <v>#N/A</v>
      </c>
      <c r="P240" t="e">
        <f>VLOOKUP($B240,GLOBE_recoded!$A$1:$K$59,MATCH(Research_data!P$1,GLOBE_recoded!$A$1:$K$1,0),FALSE)</f>
        <v>#N/A</v>
      </c>
      <c r="Q240" t="e">
        <f>VLOOKUP($B240,GLOBE_recoded!$A$1:$K$59,MATCH(Research_data!Q$1,GLOBE_recoded!$A$1:$K$1,0),FALSE)</f>
        <v>#N/A</v>
      </c>
      <c r="R240" t="e">
        <f>VLOOKUP($B240,GLOBE_recoded!$A$1:$K$59,MATCH(Research_data!R$1,GLOBE_recoded!$A$1:$K$1,0),FALSE)</f>
        <v>#N/A</v>
      </c>
      <c r="S240" t="e">
        <f>VLOOKUP($B240,GLOBE_recoded!$A$1:$K$59,MATCH(Research_data!S$1,GLOBE_recoded!$A$1:$K$1,0),FALSE)</f>
        <v>#N/A</v>
      </c>
      <c r="T240" t="e">
        <f>VLOOKUP($B240,GLOBE_recoded!$A$1:$K$59,MATCH(Research_data!T$1,GLOBE_recoded!$A$1:$K$1,0),FALSE)</f>
        <v>#N/A</v>
      </c>
      <c r="U240" t="e">
        <f>VLOOKUP($B240,GLOBE_recoded!$A$1:$K$59,MATCH(Research_data!U$1,GLOBE_recoded!$A$1:$K$1,0),FALSE)</f>
        <v>#N/A</v>
      </c>
      <c r="V240" t="e">
        <f>VLOOKUP($B240,GLOBE_recoded!$A$1:$K$59,MATCH(Research_data!V$1,GLOBE_recoded!$A$1:$K$1,0),FALSE)</f>
        <v>#N/A</v>
      </c>
    </row>
    <row r="241" spans="1:22" x14ac:dyDescent="0.35">
      <c r="A241" t="s">
        <v>19</v>
      </c>
      <c r="B241" t="s">
        <v>260</v>
      </c>
      <c r="C241">
        <v>2018</v>
      </c>
      <c r="D241">
        <v>5.8869999999999996</v>
      </c>
      <c r="E241">
        <v>9.5660000000000007</v>
      </c>
      <c r="F241">
        <v>0.83599999999999997</v>
      </c>
      <c r="G241">
        <v>67.150000000000006</v>
      </c>
      <c r="H241">
        <v>0.65900000000000003</v>
      </c>
      <c r="I241">
        <v>0.11799999999999999</v>
      </c>
      <c r="J241">
        <v>0.91300000000000003</v>
      </c>
      <c r="K241">
        <v>0.56799999999999995</v>
      </c>
      <c r="L241">
        <v>0.27700000000000002</v>
      </c>
      <c r="M241" t="e">
        <f>VLOOKUP($B241,GLOBE_recoded!$A$1:$K$59,MATCH(Research_data!M$1,GLOBE_recoded!$A$1:$K$1,0),FALSE)</f>
        <v>#N/A</v>
      </c>
      <c r="N241" t="e">
        <f>VLOOKUP($B241,GLOBE_recoded!$A$1:$K$59,MATCH(Research_data!N$1,GLOBE_recoded!$A$1:$K$1,0),FALSE)</f>
        <v>#N/A</v>
      </c>
      <c r="O241" t="e">
        <f>VLOOKUP($B241,GLOBE_recoded!$A$1:$K$59,MATCH(Research_data!O$1,GLOBE_recoded!$A$1:$K$1,0),FALSE)</f>
        <v>#N/A</v>
      </c>
      <c r="P241" t="e">
        <f>VLOOKUP($B241,GLOBE_recoded!$A$1:$K$59,MATCH(Research_data!P$1,GLOBE_recoded!$A$1:$K$1,0),FALSE)</f>
        <v>#N/A</v>
      </c>
      <c r="Q241" t="e">
        <f>VLOOKUP($B241,GLOBE_recoded!$A$1:$K$59,MATCH(Research_data!Q$1,GLOBE_recoded!$A$1:$K$1,0),FALSE)</f>
        <v>#N/A</v>
      </c>
      <c r="R241" t="e">
        <f>VLOOKUP($B241,GLOBE_recoded!$A$1:$K$59,MATCH(Research_data!R$1,GLOBE_recoded!$A$1:$K$1,0),FALSE)</f>
        <v>#N/A</v>
      </c>
      <c r="S241" t="e">
        <f>VLOOKUP($B241,GLOBE_recoded!$A$1:$K$59,MATCH(Research_data!S$1,GLOBE_recoded!$A$1:$K$1,0),FALSE)</f>
        <v>#N/A</v>
      </c>
      <c r="T241" t="e">
        <f>VLOOKUP($B241,GLOBE_recoded!$A$1:$K$59,MATCH(Research_data!T$1,GLOBE_recoded!$A$1:$K$1,0),FALSE)</f>
        <v>#N/A</v>
      </c>
      <c r="U241" t="e">
        <f>VLOOKUP($B241,GLOBE_recoded!$A$1:$K$59,MATCH(Research_data!U$1,GLOBE_recoded!$A$1:$K$1,0),FALSE)</f>
        <v>#N/A</v>
      </c>
      <c r="V241" t="e">
        <f>VLOOKUP($B241,GLOBE_recoded!$A$1:$K$59,MATCH(Research_data!V$1,GLOBE_recoded!$A$1:$K$1,0),FALSE)</f>
        <v>#N/A</v>
      </c>
    </row>
    <row r="242" spans="1:22" x14ac:dyDescent="0.35">
      <c r="A242" t="s">
        <v>19</v>
      </c>
      <c r="B242" t="s">
        <v>260</v>
      </c>
      <c r="C242">
        <v>2019</v>
      </c>
      <c r="D242">
        <v>6.016</v>
      </c>
      <c r="E242">
        <v>9.6059999999999999</v>
      </c>
      <c r="F242">
        <v>0.873</v>
      </c>
      <c r="G242">
        <v>67.2</v>
      </c>
      <c r="H242">
        <v>0.72199999999999998</v>
      </c>
      <c r="I242">
        <v>7.3999999999999996E-2</v>
      </c>
      <c r="J242">
        <v>0.96299999999999997</v>
      </c>
      <c r="K242">
        <v>0.54500000000000004</v>
      </c>
      <c r="L242">
        <v>0.23799999999999999</v>
      </c>
      <c r="M242" t="e">
        <f>VLOOKUP($B242,GLOBE_recoded!$A$1:$K$59,MATCH(Research_data!M$1,GLOBE_recoded!$A$1:$K$1,0),FALSE)</f>
        <v>#N/A</v>
      </c>
      <c r="N242" t="e">
        <f>VLOOKUP($B242,GLOBE_recoded!$A$1:$K$59,MATCH(Research_data!N$1,GLOBE_recoded!$A$1:$K$1,0),FALSE)</f>
        <v>#N/A</v>
      </c>
      <c r="O242" t="e">
        <f>VLOOKUP($B242,GLOBE_recoded!$A$1:$K$59,MATCH(Research_data!O$1,GLOBE_recoded!$A$1:$K$1,0),FALSE)</f>
        <v>#N/A</v>
      </c>
      <c r="P242" t="e">
        <f>VLOOKUP($B242,GLOBE_recoded!$A$1:$K$59,MATCH(Research_data!P$1,GLOBE_recoded!$A$1:$K$1,0),FALSE)</f>
        <v>#N/A</v>
      </c>
      <c r="Q242" t="e">
        <f>VLOOKUP($B242,GLOBE_recoded!$A$1:$K$59,MATCH(Research_data!Q$1,GLOBE_recoded!$A$1:$K$1,0),FALSE)</f>
        <v>#N/A</v>
      </c>
      <c r="R242" t="e">
        <f>VLOOKUP($B242,GLOBE_recoded!$A$1:$K$59,MATCH(Research_data!R$1,GLOBE_recoded!$A$1:$K$1,0),FALSE)</f>
        <v>#N/A</v>
      </c>
      <c r="S242" t="e">
        <f>VLOOKUP($B242,GLOBE_recoded!$A$1:$K$59,MATCH(Research_data!S$1,GLOBE_recoded!$A$1:$K$1,0),FALSE)</f>
        <v>#N/A</v>
      </c>
      <c r="T242" t="e">
        <f>VLOOKUP($B242,GLOBE_recoded!$A$1:$K$59,MATCH(Research_data!T$1,GLOBE_recoded!$A$1:$K$1,0),FALSE)</f>
        <v>#N/A</v>
      </c>
      <c r="U242" t="e">
        <f>VLOOKUP($B242,GLOBE_recoded!$A$1:$K$59,MATCH(Research_data!U$1,GLOBE_recoded!$A$1:$K$1,0),FALSE)</f>
        <v>#N/A</v>
      </c>
      <c r="V242" t="e">
        <f>VLOOKUP($B242,GLOBE_recoded!$A$1:$K$59,MATCH(Research_data!V$1,GLOBE_recoded!$A$1:$K$1,0),FALSE)</f>
        <v>#N/A</v>
      </c>
    </row>
    <row r="243" spans="1:22" x14ac:dyDescent="0.35">
      <c r="A243" t="s">
        <v>19</v>
      </c>
      <c r="B243" t="s">
        <v>260</v>
      </c>
      <c r="C243">
        <v>2020</v>
      </c>
      <c r="D243">
        <v>5.516</v>
      </c>
      <c r="E243">
        <v>9.5879999999999992</v>
      </c>
      <c r="F243">
        <v>0.89900000000000002</v>
      </c>
      <c r="G243">
        <v>67.25</v>
      </c>
      <c r="H243">
        <v>0.74</v>
      </c>
      <c r="I243">
        <v>0.13200000000000001</v>
      </c>
      <c r="J243">
        <v>0.91600000000000004</v>
      </c>
      <c r="K243">
        <v>0.60199999999999998</v>
      </c>
      <c r="L243">
        <v>0.32500000000000001</v>
      </c>
      <c r="M243" t="e">
        <f>VLOOKUP($B243,GLOBE_recoded!$A$1:$K$59,MATCH(Research_data!M$1,GLOBE_recoded!$A$1:$K$1,0),FALSE)</f>
        <v>#N/A</v>
      </c>
      <c r="N243" t="e">
        <f>VLOOKUP($B243,GLOBE_recoded!$A$1:$K$59,MATCH(Research_data!N$1,GLOBE_recoded!$A$1:$K$1,0),FALSE)</f>
        <v>#N/A</v>
      </c>
      <c r="O243" t="e">
        <f>VLOOKUP($B243,GLOBE_recoded!$A$1:$K$59,MATCH(Research_data!O$1,GLOBE_recoded!$A$1:$K$1,0),FALSE)</f>
        <v>#N/A</v>
      </c>
      <c r="P243" t="e">
        <f>VLOOKUP($B243,GLOBE_recoded!$A$1:$K$59,MATCH(Research_data!P$1,GLOBE_recoded!$A$1:$K$1,0),FALSE)</f>
        <v>#N/A</v>
      </c>
      <c r="Q243" t="e">
        <f>VLOOKUP($B243,GLOBE_recoded!$A$1:$K$59,MATCH(Research_data!Q$1,GLOBE_recoded!$A$1:$K$1,0),FALSE)</f>
        <v>#N/A</v>
      </c>
      <c r="R243" t="e">
        <f>VLOOKUP($B243,GLOBE_recoded!$A$1:$K$59,MATCH(Research_data!R$1,GLOBE_recoded!$A$1:$K$1,0),FALSE)</f>
        <v>#N/A</v>
      </c>
      <c r="S243" t="e">
        <f>VLOOKUP($B243,GLOBE_recoded!$A$1:$K$59,MATCH(Research_data!S$1,GLOBE_recoded!$A$1:$K$1,0),FALSE)</f>
        <v>#N/A</v>
      </c>
      <c r="T243" t="e">
        <f>VLOOKUP($B243,GLOBE_recoded!$A$1:$K$59,MATCH(Research_data!T$1,GLOBE_recoded!$A$1:$K$1,0),FALSE)</f>
        <v>#N/A</v>
      </c>
      <c r="U243" t="e">
        <f>VLOOKUP($B243,GLOBE_recoded!$A$1:$K$59,MATCH(Research_data!U$1,GLOBE_recoded!$A$1:$K$1,0),FALSE)</f>
        <v>#N/A</v>
      </c>
      <c r="V243" t="e">
        <f>VLOOKUP($B243,GLOBE_recoded!$A$1:$K$59,MATCH(Research_data!V$1,GLOBE_recoded!$A$1:$K$1,0),FALSE)</f>
        <v>#N/A</v>
      </c>
    </row>
    <row r="244" spans="1:22" x14ac:dyDescent="0.35">
      <c r="A244" t="s">
        <v>19</v>
      </c>
      <c r="B244" t="s">
        <v>260</v>
      </c>
      <c r="C244">
        <v>2021</v>
      </c>
      <c r="D244">
        <v>5.7489999999999997</v>
      </c>
      <c r="E244">
        <v>9.6739999999999995</v>
      </c>
      <c r="F244">
        <v>0.86</v>
      </c>
      <c r="G244">
        <v>67.3</v>
      </c>
      <c r="H244">
        <v>0.75900000000000001</v>
      </c>
      <c r="I244">
        <v>0.27400000000000002</v>
      </c>
      <c r="J244">
        <v>0.92100000000000004</v>
      </c>
      <c r="K244">
        <v>0.60399999999999998</v>
      </c>
      <c r="L244">
        <v>0.30499999999999999</v>
      </c>
      <c r="M244" t="e">
        <f>VLOOKUP($B244,GLOBE_recoded!$A$1:$K$59,MATCH(Research_data!M$1,GLOBE_recoded!$A$1:$K$1,0),FALSE)</f>
        <v>#N/A</v>
      </c>
      <c r="N244" t="e">
        <f>VLOOKUP($B244,GLOBE_recoded!$A$1:$K$59,MATCH(Research_data!N$1,GLOBE_recoded!$A$1:$K$1,0),FALSE)</f>
        <v>#N/A</v>
      </c>
      <c r="O244" t="e">
        <f>VLOOKUP($B244,GLOBE_recoded!$A$1:$K$59,MATCH(Research_data!O$1,GLOBE_recoded!$A$1:$K$1,0),FALSE)</f>
        <v>#N/A</v>
      </c>
      <c r="P244" t="e">
        <f>VLOOKUP($B244,GLOBE_recoded!$A$1:$K$59,MATCH(Research_data!P$1,GLOBE_recoded!$A$1:$K$1,0),FALSE)</f>
        <v>#N/A</v>
      </c>
      <c r="Q244" t="e">
        <f>VLOOKUP($B244,GLOBE_recoded!$A$1:$K$59,MATCH(Research_data!Q$1,GLOBE_recoded!$A$1:$K$1,0),FALSE)</f>
        <v>#N/A</v>
      </c>
      <c r="R244" t="e">
        <f>VLOOKUP($B244,GLOBE_recoded!$A$1:$K$59,MATCH(Research_data!R$1,GLOBE_recoded!$A$1:$K$1,0),FALSE)</f>
        <v>#N/A</v>
      </c>
      <c r="S244" t="e">
        <f>VLOOKUP($B244,GLOBE_recoded!$A$1:$K$59,MATCH(Research_data!S$1,GLOBE_recoded!$A$1:$K$1,0),FALSE)</f>
        <v>#N/A</v>
      </c>
      <c r="T244" t="e">
        <f>VLOOKUP($B244,GLOBE_recoded!$A$1:$K$59,MATCH(Research_data!T$1,GLOBE_recoded!$A$1:$K$1,0),FALSE)</f>
        <v>#N/A</v>
      </c>
      <c r="U244" t="e">
        <f>VLOOKUP($B244,GLOBE_recoded!$A$1:$K$59,MATCH(Research_data!U$1,GLOBE_recoded!$A$1:$K$1,0),FALSE)</f>
        <v>#N/A</v>
      </c>
      <c r="V244" t="e">
        <f>VLOOKUP($B244,GLOBE_recoded!$A$1:$K$59,MATCH(Research_data!V$1,GLOBE_recoded!$A$1:$K$1,0),FALSE)</f>
        <v>#N/A</v>
      </c>
    </row>
    <row r="245" spans="1:22" x14ac:dyDescent="0.35">
      <c r="A245" t="s">
        <v>19</v>
      </c>
      <c r="B245" t="s">
        <v>260</v>
      </c>
      <c r="C245">
        <v>2022</v>
      </c>
      <c r="D245">
        <v>5.8719999999999999</v>
      </c>
      <c r="E245">
        <v>9.7230000000000008</v>
      </c>
      <c r="F245">
        <v>0.85599999999999998</v>
      </c>
      <c r="G245">
        <v>67.349999999999994</v>
      </c>
      <c r="H245">
        <v>0.74299999999999999</v>
      </c>
      <c r="I245">
        <v>0.191</v>
      </c>
      <c r="J245">
        <v>0.93300000000000005</v>
      </c>
      <c r="K245">
        <v>0.54300000000000004</v>
      </c>
      <c r="L245">
        <v>0.28499999999999998</v>
      </c>
      <c r="M245" t="e">
        <f>VLOOKUP($B245,GLOBE_recoded!$A$1:$K$59,MATCH(Research_data!M$1,GLOBE_recoded!$A$1:$K$1,0),FALSE)</f>
        <v>#N/A</v>
      </c>
      <c r="N245" t="e">
        <f>VLOOKUP($B245,GLOBE_recoded!$A$1:$K$59,MATCH(Research_data!N$1,GLOBE_recoded!$A$1:$K$1,0),FALSE)</f>
        <v>#N/A</v>
      </c>
      <c r="O245" t="e">
        <f>VLOOKUP($B245,GLOBE_recoded!$A$1:$K$59,MATCH(Research_data!O$1,GLOBE_recoded!$A$1:$K$1,0),FALSE)</f>
        <v>#N/A</v>
      </c>
      <c r="P245" t="e">
        <f>VLOOKUP($B245,GLOBE_recoded!$A$1:$K$59,MATCH(Research_data!P$1,GLOBE_recoded!$A$1:$K$1,0),FALSE)</f>
        <v>#N/A</v>
      </c>
      <c r="Q245" t="e">
        <f>VLOOKUP($B245,GLOBE_recoded!$A$1:$K$59,MATCH(Research_data!Q$1,GLOBE_recoded!$A$1:$K$1,0),FALSE)</f>
        <v>#N/A</v>
      </c>
      <c r="R245" t="e">
        <f>VLOOKUP($B245,GLOBE_recoded!$A$1:$K$59,MATCH(Research_data!R$1,GLOBE_recoded!$A$1:$K$1,0),FALSE)</f>
        <v>#N/A</v>
      </c>
      <c r="S245" t="e">
        <f>VLOOKUP($B245,GLOBE_recoded!$A$1:$K$59,MATCH(Research_data!S$1,GLOBE_recoded!$A$1:$K$1,0),FALSE)</f>
        <v>#N/A</v>
      </c>
      <c r="T245" t="e">
        <f>VLOOKUP($B245,GLOBE_recoded!$A$1:$K$59,MATCH(Research_data!T$1,GLOBE_recoded!$A$1:$K$1,0),FALSE)</f>
        <v>#N/A</v>
      </c>
      <c r="U245" t="e">
        <f>VLOOKUP($B245,GLOBE_recoded!$A$1:$K$59,MATCH(Research_data!U$1,GLOBE_recoded!$A$1:$K$1,0),FALSE)</f>
        <v>#N/A</v>
      </c>
      <c r="V245" t="e">
        <f>VLOOKUP($B245,GLOBE_recoded!$A$1:$K$59,MATCH(Research_data!V$1,GLOBE_recoded!$A$1:$K$1,0),FALSE)</f>
        <v>#N/A</v>
      </c>
    </row>
    <row r="246" spans="1:22" x14ac:dyDescent="0.35">
      <c r="A246" t="s">
        <v>19</v>
      </c>
      <c r="B246" t="s">
        <v>260</v>
      </c>
      <c r="C246">
        <v>2023</v>
      </c>
      <c r="D246">
        <v>6.0090000000000003</v>
      </c>
      <c r="E246">
        <v>9.7590000000000003</v>
      </c>
      <c r="F246">
        <v>0.879</v>
      </c>
      <c r="G246">
        <v>67.400000000000006</v>
      </c>
      <c r="H246">
        <v>0.84699999999999998</v>
      </c>
      <c r="I246">
        <v>0.24099999999999999</v>
      </c>
      <c r="J246">
        <v>0.94799999999999995</v>
      </c>
      <c r="K246">
        <v>0.57899999999999996</v>
      </c>
      <c r="L246">
        <v>0.249</v>
      </c>
      <c r="M246" t="e">
        <f>VLOOKUP($B246,GLOBE_recoded!$A$1:$K$59,MATCH(Research_data!M$1,GLOBE_recoded!$A$1:$K$1,0),FALSE)</f>
        <v>#N/A</v>
      </c>
      <c r="N246" t="e">
        <f>VLOOKUP($B246,GLOBE_recoded!$A$1:$K$59,MATCH(Research_data!N$1,GLOBE_recoded!$A$1:$K$1,0),FALSE)</f>
        <v>#N/A</v>
      </c>
      <c r="O246" t="e">
        <f>VLOOKUP($B246,GLOBE_recoded!$A$1:$K$59,MATCH(Research_data!O$1,GLOBE_recoded!$A$1:$K$1,0),FALSE)</f>
        <v>#N/A</v>
      </c>
      <c r="P246" t="e">
        <f>VLOOKUP($B246,GLOBE_recoded!$A$1:$K$59,MATCH(Research_data!P$1,GLOBE_recoded!$A$1:$K$1,0),FALSE)</f>
        <v>#N/A</v>
      </c>
      <c r="Q246" t="e">
        <f>VLOOKUP($B246,GLOBE_recoded!$A$1:$K$59,MATCH(Research_data!Q$1,GLOBE_recoded!$A$1:$K$1,0),FALSE)</f>
        <v>#N/A</v>
      </c>
      <c r="R246" t="e">
        <f>VLOOKUP($B246,GLOBE_recoded!$A$1:$K$59,MATCH(Research_data!R$1,GLOBE_recoded!$A$1:$K$1,0),FALSE)</f>
        <v>#N/A</v>
      </c>
      <c r="S246" t="e">
        <f>VLOOKUP($B246,GLOBE_recoded!$A$1:$K$59,MATCH(Research_data!S$1,GLOBE_recoded!$A$1:$K$1,0),FALSE)</f>
        <v>#N/A</v>
      </c>
      <c r="T246" t="e">
        <f>VLOOKUP($B246,GLOBE_recoded!$A$1:$K$59,MATCH(Research_data!T$1,GLOBE_recoded!$A$1:$K$1,0),FALSE)</f>
        <v>#N/A</v>
      </c>
      <c r="U246" t="e">
        <f>VLOOKUP($B246,GLOBE_recoded!$A$1:$K$59,MATCH(Research_data!U$1,GLOBE_recoded!$A$1:$K$1,0),FALSE)</f>
        <v>#N/A</v>
      </c>
      <c r="V246" t="e">
        <f>VLOOKUP($B246,GLOBE_recoded!$A$1:$K$59,MATCH(Research_data!V$1,GLOBE_recoded!$A$1:$K$1,0),FALSE)</f>
        <v>#N/A</v>
      </c>
    </row>
    <row r="247" spans="1:22" x14ac:dyDescent="0.35">
      <c r="A247" t="s">
        <v>20</v>
      </c>
      <c r="B247" t="s">
        <v>261</v>
      </c>
      <c r="C247">
        <v>2006</v>
      </c>
      <c r="D247">
        <v>4.7389999999999999</v>
      </c>
      <c r="E247">
        <v>9.4949999999999992</v>
      </c>
      <c r="F247">
        <v>0.88300000000000001</v>
      </c>
      <c r="G247">
        <v>48.84</v>
      </c>
      <c r="H247">
        <v>0.82399999999999995</v>
      </c>
      <c r="I247">
        <v>-0.20100000000000001</v>
      </c>
      <c r="J247">
        <v>0.72299999999999998</v>
      </c>
      <c r="K247">
        <v>0.64300000000000002</v>
      </c>
      <c r="L247">
        <v>0.22600000000000001</v>
      </c>
      <c r="M247" t="e">
        <f>VLOOKUP($B247,GLOBE_recoded!$A$1:$K$59,MATCH(Research_data!M$1,GLOBE_recoded!$A$1:$K$1,0),FALSE)</f>
        <v>#N/A</v>
      </c>
      <c r="N247" t="e">
        <f>VLOOKUP($B247,GLOBE_recoded!$A$1:$K$59,MATCH(Research_data!N$1,GLOBE_recoded!$A$1:$K$1,0),FALSE)</f>
        <v>#N/A</v>
      </c>
      <c r="O247" t="e">
        <f>VLOOKUP($B247,GLOBE_recoded!$A$1:$K$59,MATCH(Research_data!O$1,GLOBE_recoded!$A$1:$K$1,0),FALSE)</f>
        <v>#N/A</v>
      </c>
      <c r="P247" t="e">
        <f>VLOOKUP($B247,GLOBE_recoded!$A$1:$K$59,MATCH(Research_data!P$1,GLOBE_recoded!$A$1:$K$1,0),FALSE)</f>
        <v>#N/A</v>
      </c>
      <c r="Q247" t="e">
        <f>VLOOKUP($B247,GLOBE_recoded!$A$1:$K$59,MATCH(Research_data!Q$1,GLOBE_recoded!$A$1:$K$1,0),FALSE)</f>
        <v>#N/A</v>
      </c>
      <c r="R247" t="e">
        <f>VLOOKUP($B247,GLOBE_recoded!$A$1:$K$59,MATCH(Research_data!R$1,GLOBE_recoded!$A$1:$K$1,0),FALSE)</f>
        <v>#N/A</v>
      </c>
      <c r="S247" t="e">
        <f>VLOOKUP($B247,GLOBE_recoded!$A$1:$K$59,MATCH(Research_data!S$1,GLOBE_recoded!$A$1:$K$1,0),FALSE)</f>
        <v>#N/A</v>
      </c>
      <c r="T247" t="e">
        <f>VLOOKUP($B247,GLOBE_recoded!$A$1:$K$59,MATCH(Research_data!T$1,GLOBE_recoded!$A$1:$K$1,0),FALSE)</f>
        <v>#N/A</v>
      </c>
      <c r="U247" t="e">
        <f>VLOOKUP($B247,GLOBE_recoded!$A$1:$K$59,MATCH(Research_data!U$1,GLOBE_recoded!$A$1:$K$1,0),FALSE)</f>
        <v>#N/A</v>
      </c>
      <c r="V247" t="e">
        <f>VLOOKUP($B247,GLOBE_recoded!$A$1:$K$59,MATCH(Research_data!V$1,GLOBE_recoded!$A$1:$K$1,0),FALSE)</f>
        <v>#N/A</v>
      </c>
    </row>
    <row r="248" spans="1:22" x14ac:dyDescent="0.35">
      <c r="A248" t="s">
        <v>20</v>
      </c>
      <c r="B248" t="s">
        <v>261</v>
      </c>
      <c r="C248">
        <v>2008</v>
      </c>
      <c r="D248">
        <v>5.4509999999999996</v>
      </c>
      <c r="E248">
        <v>9.5429999999999993</v>
      </c>
      <c r="F248">
        <v>0.83199999999999996</v>
      </c>
      <c r="G248">
        <v>49.72</v>
      </c>
      <c r="H248">
        <v>0.85799999999999998</v>
      </c>
      <c r="I248">
        <v>-0.16700000000000001</v>
      </c>
      <c r="J248">
        <v>0.80600000000000005</v>
      </c>
      <c r="K248">
        <v>0.67700000000000005</v>
      </c>
      <c r="L248">
        <v>0.218</v>
      </c>
      <c r="M248" t="e">
        <f>VLOOKUP($B248,GLOBE_recoded!$A$1:$K$59,MATCH(Research_data!M$1,GLOBE_recoded!$A$1:$K$1,0),FALSE)</f>
        <v>#N/A</v>
      </c>
      <c r="N248" t="e">
        <f>VLOOKUP($B248,GLOBE_recoded!$A$1:$K$59,MATCH(Research_data!N$1,GLOBE_recoded!$A$1:$K$1,0),FALSE)</f>
        <v>#N/A</v>
      </c>
      <c r="O248" t="e">
        <f>VLOOKUP($B248,GLOBE_recoded!$A$1:$K$59,MATCH(Research_data!O$1,GLOBE_recoded!$A$1:$K$1,0),FALSE)</f>
        <v>#N/A</v>
      </c>
      <c r="P248" t="e">
        <f>VLOOKUP($B248,GLOBE_recoded!$A$1:$K$59,MATCH(Research_data!P$1,GLOBE_recoded!$A$1:$K$1,0),FALSE)</f>
        <v>#N/A</v>
      </c>
      <c r="Q248" t="e">
        <f>VLOOKUP($B248,GLOBE_recoded!$A$1:$K$59,MATCH(Research_data!Q$1,GLOBE_recoded!$A$1:$K$1,0),FALSE)</f>
        <v>#N/A</v>
      </c>
      <c r="R248" t="e">
        <f>VLOOKUP($B248,GLOBE_recoded!$A$1:$K$59,MATCH(Research_data!R$1,GLOBE_recoded!$A$1:$K$1,0),FALSE)</f>
        <v>#N/A</v>
      </c>
      <c r="S248" t="e">
        <f>VLOOKUP($B248,GLOBE_recoded!$A$1:$K$59,MATCH(Research_data!S$1,GLOBE_recoded!$A$1:$K$1,0),FALSE)</f>
        <v>#N/A</v>
      </c>
      <c r="T248" t="e">
        <f>VLOOKUP($B248,GLOBE_recoded!$A$1:$K$59,MATCH(Research_data!T$1,GLOBE_recoded!$A$1:$K$1,0),FALSE)</f>
        <v>#N/A</v>
      </c>
      <c r="U248" t="e">
        <f>VLOOKUP($B248,GLOBE_recoded!$A$1:$K$59,MATCH(Research_data!U$1,GLOBE_recoded!$A$1:$K$1,0),FALSE)</f>
        <v>#N/A</v>
      </c>
      <c r="V248" t="e">
        <f>VLOOKUP($B248,GLOBE_recoded!$A$1:$K$59,MATCH(Research_data!V$1,GLOBE_recoded!$A$1:$K$1,0),FALSE)</f>
        <v>#N/A</v>
      </c>
    </row>
    <row r="249" spans="1:22" x14ac:dyDescent="0.35">
      <c r="A249" t="s">
        <v>20</v>
      </c>
      <c r="B249" t="s">
        <v>261</v>
      </c>
      <c r="C249">
        <v>2010</v>
      </c>
      <c r="D249">
        <v>3.5529999999999999</v>
      </c>
      <c r="E249">
        <v>9.4459999999999997</v>
      </c>
      <c r="F249">
        <v>0.86599999999999999</v>
      </c>
      <c r="G249">
        <v>50.6</v>
      </c>
      <c r="H249">
        <v>0.82599999999999996</v>
      </c>
      <c r="I249">
        <v>-0.14099999999999999</v>
      </c>
      <c r="J249">
        <v>0.81399999999999995</v>
      </c>
      <c r="K249">
        <v>0.61699999999999999</v>
      </c>
      <c r="L249">
        <v>0.17199999999999999</v>
      </c>
      <c r="M249" t="e">
        <f>VLOOKUP($B249,GLOBE_recoded!$A$1:$K$59,MATCH(Research_data!M$1,GLOBE_recoded!$A$1:$K$1,0),FALSE)</f>
        <v>#N/A</v>
      </c>
      <c r="N249" t="e">
        <f>VLOOKUP($B249,GLOBE_recoded!$A$1:$K$59,MATCH(Research_data!N$1,GLOBE_recoded!$A$1:$K$1,0),FALSE)</f>
        <v>#N/A</v>
      </c>
      <c r="O249" t="e">
        <f>VLOOKUP($B249,GLOBE_recoded!$A$1:$K$59,MATCH(Research_data!O$1,GLOBE_recoded!$A$1:$K$1,0),FALSE)</f>
        <v>#N/A</v>
      </c>
      <c r="P249" t="e">
        <f>VLOOKUP($B249,GLOBE_recoded!$A$1:$K$59,MATCH(Research_data!P$1,GLOBE_recoded!$A$1:$K$1,0),FALSE)</f>
        <v>#N/A</v>
      </c>
      <c r="Q249" t="e">
        <f>VLOOKUP($B249,GLOBE_recoded!$A$1:$K$59,MATCH(Research_data!Q$1,GLOBE_recoded!$A$1:$K$1,0),FALSE)</f>
        <v>#N/A</v>
      </c>
      <c r="R249" t="e">
        <f>VLOOKUP($B249,GLOBE_recoded!$A$1:$K$59,MATCH(Research_data!R$1,GLOBE_recoded!$A$1:$K$1,0),FALSE)</f>
        <v>#N/A</v>
      </c>
      <c r="S249" t="e">
        <f>VLOOKUP($B249,GLOBE_recoded!$A$1:$K$59,MATCH(Research_data!S$1,GLOBE_recoded!$A$1:$K$1,0),FALSE)</f>
        <v>#N/A</v>
      </c>
      <c r="T249" t="e">
        <f>VLOOKUP($B249,GLOBE_recoded!$A$1:$K$59,MATCH(Research_data!T$1,GLOBE_recoded!$A$1:$K$1,0),FALSE)</f>
        <v>#N/A</v>
      </c>
      <c r="U249" t="e">
        <f>VLOOKUP($B249,GLOBE_recoded!$A$1:$K$59,MATCH(Research_data!U$1,GLOBE_recoded!$A$1:$K$1,0),FALSE)</f>
        <v>#N/A</v>
      </c>
      <c r="V249" t="e">
        <f>VLOOKUP($B249,GLOBE_recoded!$A$1:$K$59,MATCH(Research_data!V$1,GLOBE_recoded!$A$1:$K$1,0),FALSE)</f>
        <v>#N/A</v>
      </c>
    </row>
    <row r="250" spans="1:22" x14ac:dyDescent="0.35">
      <c r="A250" t="s">
        <v>20</v>
      </c>
      <c r="B250" t="s">
        <v>261</v>
      </c>
      <c r="C250">
        <v>2011</v>
      </c>
      <c r="D250">
        <v>3.52</v>
      </c>
      <c r="E250">
        <v>9.4920000000000009</v>
      </c>
      <c r="F250">
        <v>0.86</v>
      </c>
      <c r="G250">
        <v>51.04</v>
      </c>
      <c r="H250">
        <v>0.81299999999999994</v>
      </c>
      <c r="I250">
        <v>-0.248</v>
      </c>
      <c r="J250">
        <v>0.81599999999999995</v>
      </c>
      <c r="K250">
        <v>0.64700000000000002</v>
      </c>
      <c r="L250">
        <v>0.16</v>
      </c>
      <c r="M250" t="e">
        <f>VLOOKUP($B250,GLOBE_recoded!$A$1:$K$59,MATCH(Research_data!M$1,GLOBE_recoded!$A$1:$K$1,0),FALSE)</f>
        <v>#N/A</v>
      </c>
      <c r="N250" t="e">
        <f>VLOOKUP($B250,GLOBE_recoded!$A$1:$K$59,MATCH(Research_data!N$1,GLOBE_recoded!$A$1:$K$1,0),FALSE)</f>
        <v>#N/A</v>
      </c>
      <c r="O250" t="e">
        <f>VLOOKUP($B250,GLOBE_recoded!$A$1:$K$59,MATCH(Research_data!O$1,GLOBE_recoded!$A$1:$K$1,0),FALSE)</f>
        <v>#N/A</v>
      </c>
      <c r="P250" t="e">
        <f>VLOOKUP($B250,GLOBE_recoded!$A$1:$K$59,MATCH(Research_data!P$1,GLOBE_recoded!$A$1:$K$1,0),FALSE)</f>
        <v>#N/A</v>
      </c>
      <c r="Q250" t="e">
        <f>VLOOKUP($B250,GLOBE_recoded!$A$1:$K$59,MATCH(Research_data!Q$1,GLOBE_recoded!$A$1:$K$1,0),FALSE)</f>
        <v>#N/A</v>
      </c>
      <c r="R250" t="e">
        <f>VLOOKUP($B250,GLOBE_recoded!$A$1:$K$59,MATCH(Research_data!R$1,GLOBE_recoded!$A$1:$K$1,0),FALSE)</f>
        <v>#N/A</v>
      </c>
      <c r="S250" t="e">
        <f>VLOOKUP($B250,GLOBE_recoded!$A$1:$K$59,MATCH(Research_data!S$1,GLOBE_recoded!$A$1:$K$1,0),FALSE)</f>
        <v>#N/A</v>
      </c>
      <c r="T250" t="e">
        <f>VLOOKUP($B250,GLOBE_recoded!$A$1:$K$59,MATCH(Research_data!T$1,GLOBE_recoded!$A$1:$K$1,0),FALSE)</f>
        <v>#N/A</v>
      </c>
      <c r="U250" t="e">
        <f>VLOOKUP($B250,GLOBE_recoded!$A$1:$K$59,MATCH(Research_data!U$1,GLOBE_recoded!$A$1:$K$1,0),FALSE)</f>
        <v>#N/A</v>
      </c>
      <c r="V250" t="e">
        <f>VLOOKUP($B250,GLOBE_recoded!$A$1:$K$59,MATCH(Research_data!V$1,GLOBE_recoded!$A$1:$K$1,0),FALSE)</f>
        <v>#N/A</v>
      </c>
    </row>
    <row r="251" spans="1:22" x14ac:dyDescent="0.35">
      <c r="A251" t="s">
        <v>20</v>
      </c>
      <c r="B251" t="s">
        <v>261</v>
      </c>
      <c r="C251">
        <v>2012</v>
      </c>
      <c r="D251">
        <v>4.8360000000000003</v>
      </c>
      <c r="E251">
        <v>9.4710000000000001</v>
      </c>
      <c r="F251">
        <v>0.83699999999999997</v>
      </c>
      <c r="G251">
        <v>51.48</v>
      </c>
      <c r="H251">
        <v>0.79900000000000004</v>
      </c>
      <c r="I251">
        <v>-0.19700000000000001</v>
      </c>
      <c r="J251">
        <v>0.81399999999999995</v>
      </c>
      <c r="K251">
        <v>0.69499999999999995</v>
      </c>
      <c r="L251">
        <v>0.17100000000000001</v>
      </c>
      <c r="M251" t="e">
        <f>VLOOKUP($B251,GLOBE_recoded!$A$1:$K$59,MATCH(Research_data!M$1,GLOBE_recoded!$A$1:$K$1,0),FALSE)</f>
        <v>#N/A</v>
      </c>
      <c r="N251" t="e">
        <f>VLOOKUP($B251,GLOBE_recoded!$A$1:$K$59,MATCH(Research_data!N$1,GLOBE_recoded!$A$1:$K$1,0),FALSE)</f>
        <v>#N/A</v>
      </c>
      <c r="O251" t="e">
        <f>VLOOKUP($B251,GLOBE_recoded!$A$1:$K$59,MATCH(Research_data!O$1,GLOBE_recoded!$A$1:$K$1,0),FALSE)</f>
        <v>#N/A</v>
      </c>
      <c r="P251" t="e">
        <f>VLOOKUP($B251,GLOBE_recoded!$A$1:$K$59,MATCH(Research_data!P$1,GLOBE_recoded!$A$1:$K$1,0),FALSE)</f>
        <v>#N/A</v>
      </c>
      <c r="Q251" t="e">
        <f>VLOOKUP($B251,GLOBE_recoded!$A$1:$K$59,MATCH(Research_data!Q$1,GLOBE_recoded!$A$1:$K$1,0),FALSE)</f>
        <v>#N/A</v>
      </c>
      <c r="R251" t="e">
        <f>VLOOKUP($B251,GLOBE_recoded!$A$1:$K$59,MATCH(Research_data!R$1,GLOBE_recoded!$A$1:$K$1,0),FALSE)</f>
        <v>#N/A</v>
      </c>
      <c r="S251" t="e">
        <f>VLOOKUP($B251,GLOBE_recoded!$A$1:$K$59,MATCH(Research_data!S$1,GLOBE_recoded!$A$1:$K$1,0),FALSE)</f>
        <v>#N/A</v>
      </c>
      <c r="T251" t="e">
        <f>VLOOKUP($B251,GLOBE_recoded!$A$1:$K$59,MATCH(Research_data!T$1,GLOBE_recoded!$A$1:$K$1,0),FALSE)</f>
        <v>#N/A</v>
      </c>
      <c r="U251" t="e">
        <f>VLOOKUP($B251,GLOBE_recoded!$A$1:$K$59,MATCH(Research_data!U$1,GLOBE_recoded!$A$1:$K$1,0),FALSE)</f>
        <v>#N/A</v>
      </c>
      <c r="V251" t="e">
        <f>VLOOKUP($B251,GLOBE_recoded!$A$1:$K$59,MATCH(Research_data!V$1,GLOBE_recoded!$A$1:$K$1,0),FALSE)</f>
        <v>#N/A</v>
      </c>
    </row>
    <row r="252" spans="1:22" x14ac:dyDescent="0.35">
      <c r="A252" t="s">
        <v>20</v>
      </c>
      <c r="B252" t="s">
        <v>261</v>
      </c>
      <c r="C252">
        <v>2013</v>
      </c>
      <c r="D252">
        <v>4.1280000000000001</v>
      </c>
      <c r="E252">
        <v>9.5570000000000004</v>
      </c>
      <c r="F252">
        <v>0.85599999999999998</v>
      </c>
      <c r="G252">
        <v>51.92</v>
      </c>
      <c r="H252">
        <v>0.76700000000000002</v>
      </c>
      <c r="I252">
        <v>-0.14799999999999999</v>
      </c>
      <c r="J252">
        <v>0.749</v>
      </c>
      <c r="K252">
        <v>0.67100000000000004</v>
      </c>
      <c r="L252">
        <v>0.24399999999999999</v>
      </c>
      <c r="M252" t="e">
        <f>VLOOKUP($B252,GLOBE_recoded!$A$1:$K$59,MATCH(Research_data!M$1,GLOBE_recoded!$A$1:$K$1,0),FALSE)</f>
        <v>#N/A</v>
      </c>
      <c r="N252" t="e">
        <f>VLOOKUP($B252,GLOBE_recoded!$A$1:$K$59,MATCH(Research_data!N$1,GLOBE_recoded!$A$1:$K$1,0),FALSE)</f>
        <v>#N/A</v>
      </c>
      <c r="O252" t="e">
        <f>VLOOKUP($B252,GLOBE_recoded!$A$1:$K$59,MATCH(Research_data!O$1,GLOBE_recoded!$A$1:$K$1,0),FALSE)</f>
        <v>#N/A</v>
      </c>
      <c r="P252" t="e">
        <f>VLOOKUP($B252,GLOBE_recoded!$A$1:$K$59,MATCH(Research_data!P$1,GLOBE_recoded!$A$1:$K$1,0),FALSE)</f>
        <v>#N/A</v>
      </c>
      <c r="Q252" t="e">
        <f>VLOOKUP($B252,GLOBE_recoded!$A$1:$K$59,MATCH(Research_data!Q$1,GLOBE_recoded!$A$1:$K$1,0),FALSE)</f>
        <v>#N/A</v>
      </c>
      <c r="R252" t="e">
        <f>VLOOKUP($B252,GLOBE_recoded!$A$1:$K$59,MATCH(Research_data!R$1,GLOBE_recoded!$A$1:$K$1,0),FALSE)</f>
        <v>#N/A</v>
      </c>
      <c r="S252" t="e">
        <f>VLOOKUP($B252,GLOBE_recoded!$A$1:$K$59,MATCH(Research_data!S$1,GLOBE_recoded!$A$1:$K$1,0),FALSE)</f>
        <v>#N/A</v>
      </c>
      <c r="T252" t="e">
        <f>VLOOKUP($B252,GLOBE_recoded!$A$1:$K$59,MATCH(Research_data!T$1,GLOBE_recoded!$A$1:$K$1,0),FALSE)</f>
        <v>#N/A</v>
      </c>
      <c r="U252" t="e">
        <f>VLOOKUP($B252,GLOBE_recoded!$A$1:$K$59,MATCH(Research_data!U$1,GLOBE_recoded!$A$1:$K$1,0),FALSE)</f>
        <v>#N/A</v>
      </c>
      <c r="V252" t="e">
        <f>VLOOKUP($B252,GLOBE_recoded!$A$1:$K$59,MATCH(Research_data!V$1,GLOBE_recoded!$A$1:$K$1,0),FALSE)</f>
        <v>#N/A</v>
      </c>
    </row>
    <row r="253" spans="1:22" x14ac:dyDescent="0.35">
      <c r="A253" t="s">
        <v>20</v>
      </c>
      <c r="B253" t="s">
        <v>261</v>
      </c>
      <c r="C253">
        <v>2014</v>
      </c>
      <c r="D253">
        <v>4.0309999999999997</v>
      </c>
      <c r="E253">
        <v>9.593</v>
      </c>
      <c r="F253">
        <v>0.85899999999999999</v>
      </c>
      <c r="G253">
        <v>52.36</v>
      </c>
      <c r="H253">
        <v>0.79100000000000004</v>
      </c>
      <c r="I253">
        <v>-9.9000000000000005E-2</v>
      </c>
      <c r="J253">
        <v>0.74299999999999999</v>
      </c>
      <c r="K253">
        <v>0.626</v>
      </c>
      <c r="L253">
        <v>0.245</v>
      </c>
      <c r="M253" t="e">
        <f>VLOOKUP($B253,GLOBE_recoded!$A$1:$K$59,MATCH(Research_data!M$1,GLOBE_recoded!$A$1:$K$1,0),FALSE)</f>
        <v>#N/A</v>
      </c>
      <c r="N253" t="e">
        <f>VLOOKUP($B253,GLOBE_recoded!$A$1:$K$59,MATCH(Research_data!N$1,GLOBE_recoded!$A$1:$K$1,0),FALSE)</f>
        <v>#N/A</v>
      </c>
      <c r="O253" t="e">
        <f>VLOOKUP($B253,GLOBE_recoded!$A$1:$K$59,MATCH(Research_data!O$1,GLOBE_recoded!$A$1:$K$1,0),FALSE)</f>
        <v>#N/A</v>
      </c>
      <c r="P253" t="e">
        <f>VLOOKUP($B253,GLOBE_recoded!$A$1:$K$59,MATCH(Research_data!P$1,GLOBE_recoded!$A$1:$K$1,0),FALSE)</f>
        <v>#N/A</v>
      </c>
      <c r="Q253" t="e">
        <f>VLOOKUP($B253,GLOBE_recoded!$A$1:$K$59,MATCH(Research_data!Q$1,GLOBE_recoded!$A$1:$K$1,0),FALSE)</f>
        <v>#N/A</v>
      </c>
      <c r="R253" t="e">
        <f>VLOOKUP($B253,GLOBE_recoded!$A$1:$K$59,MATCH(Research_data!R$1,GLOBE_recoded!$A$1:$K$1,0),FALSE)</f>
        <v>#N/A</v>
      </c>
      <c r="S253" t="e">
        <f>VLOOKUP($B253,GLOBE_recoded!$A$1:$K$59,MATCH(Research_data!S$1,GLOBE_recoded!$A$1:$K$1,0),FALSE)</f>
        <v>#N/A</v>
      </c>
      <c r="T253" t="e">
        <f>VLOOKUP($B253,GLOBE_recoded!$A$1:$K$59,MATCH(Research_data!T$1,GLOBE_recoded!$A$1:$K$1,0),FALSE)</f>
        <v>#N/A</v>
      </c>
      <c r="U253" t="e">
        <f>VLOOKUP($B253,GLOBE_recoded!$A$1:$K$59,MATCH(Research_data!U$1,GLOBE_recoded!$A$1:$K$1,0),FALSE)</f>
        <v>#N/A</v>
      </c>
      <c r="V253" t="e">
        <f>VLOOKUP($B253,GLOBE_recoded!$A$1:$K$59,MATCH(Research_data!V$1,GLOBE_recoded!$A$1:$K$1,0),FALSE)</f>
        <v>#N/A</v>
      </c>
    </row>
    <row r="254" spans="1:22" x14ac:dyDescent="0.35">
      <c r="A254" t="s">
        <v>20</v>
      </c>
      <c r="B254" t="s">
        <v>261</v>
      </c>
      <c r="C254">
        <v>2015</v>
      </c>
      <c r="D254">
        <v>3.762</v>
      </c>
      <c r="E254">
        <v>9.5239999999999991</v>
      </c>
      <c r="F254">
        <v>0.81599999999999995</v>
      </c>
      <c r="G254">
        <v>52.8</v>
      </c>
      <c r="H254">
        <v>0.85699999999999998</v>
      </c>
      <c r="I254">
        <v>-0.108</v>
      </c>
      <c r="J254">
        <v>0.86</v>
      </c>
      <c r="K254">
        <v>0.67600000000000005</v>
      </c>
      <c r="L254">
        <v>0.26100000000000001</v>
      </c>
      <c r="M254" t="e">
        <f>VLOOKUP($B254,GLOBE_recoded!$A$1:$K$59,MATCH(Research_data!M$1,GLOBE_recoded!$A$1:$K$1,0),FALSE)</f>
        <v>#N/A</v>
      </c>
      <c r="N254" t="e">
        <f>VLOOKUP($B254,GLOBE_recoded!$A$1:$K$59,MATCH(Research_data!N$1,GLOBE_recoded!$A$1:$K$1,0),FALSE)</f>
        <v>#N/A</v>
      </c>
      <c r="O254" t="e">
        <f>VLOOKUP($B254,GLOBE_recoded!$A$1:$K$59,MATCH(Research_data!O$1,GLOBE_recoded!$A$1:$K$1,0),FALSE)</f>
        <v>#N/A</v>
      </c>
      <c r="P254" t="e">
        <f>VLOOKUP($B254,GLOBE_recoded!$A$1:$K$59,MATCH(Research_data!P$1,GLOBE_recoded!$A$1:$K$1,0),FALSE)</f>
        <v>#N/A</v>
      </c>
      <c r="Q254" t="e">
        <f>VLOOKUP($B254,GLOBE_recoded!$A$1:$K$59,MATCH(Research_data!Q$1,GLOBE_recoded!$A$1:$K$1,0),FALSE)</f>
        <v>#N/A</v>
      </c>
      <c r="R254" t="e">
        <f>VLOOKUP($B254,GLOBE_recoded!$A$1:$K$59,MATCH(Research_data!R$1,GLOBE_recoded!$A$1:$K$1,0),FALSE)</f>
        <v>#N/A</v>
      </c>
      <c r="S254" t="e">
        <f>VLOOKUP($B254,GLOBE_recoded!$A$1:$K$59,MATCH(Research_data!S$1,GLOBE_recoded!$A$1:$K$1,0),FALSE)</f>
        <v>#N/A</v>
      </c>
      <c r="T254" t="e">
        <f>VLOOKUP($B254,GLOBE_recoded!$A$1:$K$59,MATCH(Research_data!T$1,GLOBE_recoded!$A$1:$K$1,0),FALSE)</f>
        <v>#N/A</v>
      </c>
      <c r="U254" t="e">
        <f>VLOOKUP($B254,GLOBE_recoded!$A$1:$K$59,MATCH(Research_data!U$1,GLOBE_recoded!$A$1:$K$1,0),FALSE)</f>
        <v>#N/A</v>
      </c>
      <c r="V254" t="e">
        <f>VLOOKUP($B254,GLOBE_recoded!$A$1:$K$59,MATCH(Research_data!V$1,GLOBE_recoded!$A$1:$K$1,0),FALSE)</f>
        <v>#N/A</v>
      </c>
    </row>
    <row r="255" spans="1:22" x14ac:dyDescent="0.35">
      <c r="A255" t="s">
        <v>20</v>
      </c>
      <c r="B255" t="s">
        <v>261</v>
      </c>
      <c r="C255">
        <v>2016</v>
      </c>
      <c r="D255">
        <v>3.4990000000000001</v>
      </c>
      <c r="E255">
        <v>9.5730000000000004</v>
      </c>
      <c r="F255">
        <v>0.76800000000000002</v>
      </c>
      <c r="G255">
        <v>53.075000000000003</v>
      </c>
      <c r="H255">
        <v>0.85199999999999998</v>
      </c>
      <c r="I255">
        <v>-0.246</v>
      </c>
      <c r="J255">
        <v>0.72899999999999998</v>
      </c>
      <c r="K255">
        <v>0.65700000000000003</v>
      </c>
      <c r="L255">
        <v>0.252</v>
      </c>
      <c r="M255" t="e">
        <f>VLOOKUP($B255,GLOBE_recoded!$A$1:$K$59,MATCH(Research_data!M$1,GLOBE_recoded!$A$1:$K$1,0),FALSE)</f>
        <v>#N/A</v>
      </c>
      <c r="N255" t="e">
        <f>VLOOKUP($B255,GLOBE_recoded!$A$1:$K$59,MATCH(Research_data!N$1,GLOBE_recoded!$A$1:$K$1,0),FALSE)</f>
        <v>#N/A</v>
      </c>
      <c r="O255" t="e">
        <f>VLOOKUP($B255,GLOBE_recoded!$A$1:$K$59,MATCH(Research_data!O$1,GLOBE_recoded!$A$1:$K$1,0),FALSE)</f>
        <v>#N/A</v>
      </c>
      <c r="P255" t="e">
        <f>VLOOKUP($B255,GLOBE_recoded!$A$1:$K$59,MATCH(Research_data!P$1,GLOBE_recoded!$A$1:$K$1,0),FALSE)</f>
        <v>#N/A</v>
      </c>
      <c r="Q255" t="e">
        <f>VLOOKUP($B255,GLOBE_recoded!$A$1:$K$59,MATCH(Research_data!Q$1,GLOBE_recoded!$A$1:$K$1,0),FALSE)</f>
        <v>#N/A</v>
      </c>
      <c r="R255" t="e">
        <f>VLOOKUP($B255,GLOBE_recoded!$A$1:$K$59,MATCH(Research_data!R$1,GLOBE_recoded!$A$1:$K$1,0),FALSE)</f>
        <v>#N/A</v>
      </c>
      <c r="S255" t="e">
        <f>VLOOKUP($B255,GLOBE_recoded!$A$1:$K$59,MATCH(Research_data!S$1,GLOBE_recoded!$A$1:$K$1,0),FALSE)</f>
        <v>#N/A</v>
      </c>
      <c r="T255" t="e">
        <f>VLOOKUP($B255,GLOBE_recoded!$A$1:$K$59,MATCH(Research_data!T$1,GLOBE_recoded!$A$1:$K$1,0),FALSE)</f>
        <v>#N/A</v>
      </c>
      <c r="U255" t="e">
        <f>VLOOKUP($B255,GLOBE_recoded!$A$1:$K$59,MATCH(Research_data!U$1,GLOBE_recoded!$A$1:$K$1,0),FALSE)</f>
        <v>#N/A</v>
      </c>
      <c r="V255" t="e">
        <f>VLOOKUP($B255,GLOBE_recoded!$A$1:$K$59,MATCH(Research_data!V$1,GLOBE_recoded!$A$1:$K$1,0),FALSE)</f>
        <v>#N/A</v>
      </c>
    </row>
    <row r="256" spans="1:22" x14ac:dyDescent="0.35">
      <c r="A256" t="s">
        <v>20</v>
      </c>
      <c r="B256" t="s">
        <v>261</v>
      </c>
      <c r="C256">
        <v>2017</v>
      </c>
      <c r="D256">
        <v>3.5049999999999999</v>
      </c>
      <c r="E256">
        <v>9.593</v>
      </c>
      <c r="F256">
        <v>0.76800000000000002</v>
      </c>
      <c r="G256">
        <v>53.35</v>
      </c>
      <c r="H256">
        <v>0.81699999999999995</v>
      </c>
      <c r="I256">
        <v>-0.24199999999999999</v>
      </c>
      <c r="J256">
        <v>0.73099999999999998</v>
      </c>
      <c r="K256">
        <v>0.61199999999999999</v>
      </c>
      <c r="L256">
        <v>0.27600000000000002</v>
      </c>
      <c r="M256" t="e">
        <f>VLOOKUP($B256,GLOBE_recoded!$A$1:$K$59,MATCH(Research_data!M$1,GLOBE_recoded!$A$1:$K$1,0),FALSE)</f>
        <v>#N/A</v>
      </c>
      <c r="N256" t="e">
        <f>VLOOKUP($B256,GLOBE_recoded!$A$1:$K$59,MATCH(Research_data!N$1,GLOBE_recoded!$A$1:$K$1,0),FALSE)</f>
        <v>#N/A</v>
      </c>
      <c r="O256" t="e">
        <f>VLOOKUP($B256,GLOBE_recoded!$A$1:$K$59,MATCH(Research_data!O$1,GLOBE_recoded!$A$1:$K$1,0),FALSE)</f>
        <v>#N/A</v>
      </c>
      <c r="P256" t="e">
        <f>VLOOKUP($B256,GLOBE_recoded!$A$1:$K$59,MATCH(Research_data!P$1,GLOBE_recoded!$A$1:$K$1,0),FALSE)</f>
        <v>#N/A</v>
      </c>
      <c r="Q256" t="e">
        <f>VLOOKUP($B256,GLOBE_recoded!$A$1:$K$59,MATCH(Research_data!Q$1,GLOBE_recoded!$A$1:$K$1,0),FALSE)</f>
        <v>#N/A</v>
      </c>
      <c r="R256" t="e">
        <f>VLOOKUP($B256,GLOBE_recoded!$A$1:$K$59,MATCH(Research_data!R$1,GLOBE_recoded!$A$1:$K$1,0),FALSE)</f>
        <v>#N/A</v>
      </c>
      <c r="S256" t="e">
        <f>VLOOKUP($B256,GLOBE_recoded!$A$1:$K$59,MATCH(Research_data!S$1,GLOBE_recoded!$A$1:$K$1,0),FALSE)</f>
        <v>#N/A</v>
      </c>
      <c r="T256" t="e">
        <f>VLOOKUP($B256,GLOBE_recoded!$A$1:$K$59,MATCH(Research_data!T$1,GLOBE_recoded!$A$1:$K$1,0),FALSE)</f>
        <v>#N/A</v>
      </c>
      <c r="U256" t="e">
        <f>VLOOKUP($B256,GLOBE_recoded!$A$1:$K$59,MATCH(Research_data!U$1,GLOBE_recoded!$A$1:$K$1,0),FALSE)</f>
        <v>#N/A</v>
      </c>
      <c r="V256" t="e">
        <f>VLOOKUP($B256,GLOBE_recoded!$A$1:$K$59,MATCH(Research_data!V$1,GLOBE_recoded!$A$1:$K$1,0),FALSE)</f>
        <v>#N/A</v>
      </c>
    </row>
    <row r="257" spans="1:22" x14ac:dyDescent="0.35">
      <c r="A257" t="s">
        <v>20</v>
      </c>
      <c r="B257" t="s">
        <v>261</v>
      </c>
      <c r="C257">
        <v>2018</v>
      </c>
      <c r="D257">
        <v>3.4609999999999999</v>
      </c>
      <c r="E257">
        <v>9.6129999999999995</v>
      </c>
      <c r="F257">
        <v>0.79500000000000004</v>
      </c>
      <c r="G257">
        <v>53.625</v>
      </c>
      <c r="H257">
        <v>0.81799999999999995</v>
      </c>
      <c r="I257">
        <v>-0.248</v>
      </c>
      <c r="J257">
        <v>0.80700000000000005</v>
      </c>
      <c r="K257">
        <v>0.68799999999999994</v>
      </c>
      <c r="L257">
        <v>0.26700000000000002</v>
      </c>
      <c r="M257" t="e">
        <f>VLOOKUP($B257,GLOBE_recoded!$A$1:$K$59,MATCH(Research_data!M$1,GLOBE_recoded!$A$1:$K$1,0),FALSE)</f>
        <v>#N/A</v>
      </c>
      <c r="N257" t="e">
        <f>VLOOKUP($B257,GLOBE_recoded!$A$1:$K$59,MATCH(Research_data!N$1,GLOBE_recoded!$A$1:$K$1,0),FALSE)</f>
        <v>#N/A</v>
      </c>
      <c r="O257" t="e">
        <f>VLOOKUP($B257,GLOBE_recoded!$A$1:$K$59,MATCH(Research_data!O$1,GLOBE_recoded!$A$1:$K$1,0),FALSE)</f>
        <v>#N/A</v>
      </c>
      <c r="P257" t="e">
        <f>VLOOKUP($B257,GLOBE_recoded!$A$1:$K$59,MATCH(Research_data!P$1,GLOBE_recoded!$A$1:$K$1,0),FALSE)</f>
        <v>#N/A</v>
      </c>
      <c r="Q257" t="e">
        <f>VLOOKUP($B257,GLOBE_recoded!$A$1:$K$59,MATCH(Research_data!Q$1,GLOBE_recoded!$A$1:$K$1,0),FALSE)</f>
        <v>#N/A</v>
      </c>
      <c r="R257" t="e">
        <f>VLOOKUP($B257,GLOBE_recoded!$A$1:$K$59,MATCH(Research_data!R$1,GLOBE_recoded!$A$1:$K$1,0),FALSE)</f>
        <v>#N/A</v>
      </c>
      <c r="S257" t="e">
        <f>VLOOKUP($B257,GLOBE_recoded!$A$1:$K$59,MATCH(Research_data!S$1,GLOBE_recoded!$A$1:$K$1,0),FALSE)</f>
        <v>#N/A</v>
      </c>
      <c r="T257" t="e">
        <f>VLOOKUP($B257,GLOBE_recoded!$A$1:$K$59,MATCH(Research_data!T$1,GLOBE_recoded!$A$1:$K$1,0),FALSE)</f>
        <v>#N/A</v>
      </c>
      <c r="U257" t="e">
        <f>VLOOKUP($B257,GLOBE_recoded!$A$1:$K$59,MATCH(Research_data!U$1,GLOBE_recoded!$A$1:$K$1,0),FALSE)</f>
        <v>#N/A</v>
      </c>
      <c r="V257" t="e">
        <f>VLOOKUP($B257,GLOBE_recoded!$A$1:$K$59,MATCH(Research_data!V$1,GLOBE_recoded!$A$1:$K$1,0),FALSE)</f>
        <v>#N/A</v>
      </c>
    </row>
    <row r="258" spans="1:22" x14ac:dyDescent="0.35">
      <c r="A258" t="s">
        <v>20</v>
      </c>
      <c r="B258" t="s">
        <v>261</v>
      </c>
      <c r="C258">
        <v>2019</v>
      </c>
      <c r="D258">
        <v>3.4710000000000001</v>
      </c>
      <c r="E258">
        <v>9.6240000000000006</v>
      </c>
      <c r="F258">
        <v>0.77400000000000002</v>
      </c>
      <c r="G258">
        <v>53.9</v>
      </c>
      <c r="H258">
        <v>0.83299999999999996</v>
      </c>
      <c r="I258">
        <v>-0.23300000000000001</v>
      </c>
      <c r="J258">
        <v>0.79200000000000004</v>
      </c>
      <c r="K258">
        <v>0.66500000000000004</v>
      </c>
      <c r="L258">
        <v>0.27300000000000002</v>
      </c>
      <c r="M258" t="e">
        <f>VLOOKUP($B258,GLOBE_recoded!$A$1:$K$59,MATCH(Research_data!M$1,GLOBE_recoded!$A$1:$K$1,0),FALSE)</f>
        <v>#N/A</v>
      </c>
      <c r="N258" t="e">
        <f>VLOOKUP($B258,GLOBE_recoded!$A$1:$K$59,MATCH(Research_data!N$1,GLOBE_recoded!$A$1:$K$1,0),FALSE)</f>
        <v>#N/A</v>
      </c>
      <c r="O258" t="e">
        <f>VLOOKUP($B258,GLOBE_recoded!$A$1:$K$59,MATCH(Research_data!O$1,GLOBE_recoded!$A$1:$K$1,0),FALSE)</f>
        <v>#N/A</v>
      </c>
      <c r="P258" t="e">
        <f>VLOOKUP($B258,GLOBE_recoded!$A$1:$K$59,MATCH(Research_data!P$1,GLOBE_recoded!$A$1:$K$1,0),FALSE)</f>
        <v>#N/A</v>
      </c>
      <c r="Q258" t="e">
        <f>VLOOKUP($B258,GLOBE_recoded!$A$1:$K$59,MATCH(Research_data!Q$1,GLOBE_recoded!$A$1:$K$1,0),FALSE)</f>
        <v>#N/A</v>
      </c>
      <c r="R258" t="e">
        <f>VLOOKUP($B258,GLOBE_recoded!$A$1:$K$59,MATCH(Research_data!R$1,GLOBE_recoded!$A$1:$K$1,0),FALSE)</f>
        <v>#N/A</v>
      </c>
      <c r="S258" t="e">
        <f>VLOOKUP($B258,GLOBE_recoded!$A$1:$K$59,MATCH(Research_data!S$1,GLOBE_recoded!$A$1:$K$1,0),FALSE)</f>
        <v>#N/A</v>
      </c>
      <c r="T258" t="e">
        <f>VLOOKUP($B258,GLOBE_recoded!$A$1:$K$59,MATCH(Research_data!T$1,GLOBE_recoded!$A$1:$K$1,0),FALSE)</f>
        <v>#N/A</v>
      </c>
      <c r="U258" t="e">
        <f>VLOOKUP($B258,GLOBE_recoded!$A$1:$K$59,MATCH(Research_data!U$1,GLOBE_recoded!$A$1:$K$1,0),FALSE)</f>
        <v>#N/A</v>
      </c>
      <c r="V258" t="e">
        <f>VLOOKUP($B258,GLOBE_recoded!$A$1:$K$59,MATCH(Research_data!V$1,GLOBE_recoded!$A$1:$K$1,0),FALSE)</f>
        <v>#N/A</v>
      </c>
    </row>
    <row r="259" spans="1:22" x14ac:dyDescent="0.35">
      <c r="A259" t="s">
        <v>20</v>
      </c>
      <c r="B259" t="s">
        <v>261</v>
      </c>
      <c r="C259">
        <v>2022</v>
      </c>
      <c r="D259">
        <v>3.4350000000000001</v>
      </c>
      <c r="E259">
        <v>9.65</v>
      </c>
      <c r="F259">
        <v>0.75</v>
      </c>
      <c r="G259">
        <v>54.725000000000001</v>
      </c>
      <c r="H259">
        <v>0.73899999999999999</v>
      </c>
      <c r="I259">
        <v>-0.218</v>
      </c>
      <c r="J259">
        <v>0.83099999999999996</v>
      </c>
      <c r="K259">
        <v>0.623</v>
      </c>
      <c r="L259">
        <v>0.28699999999999998</v>
      </c>
      <c r="M259" t="e">
        <f>VLOOKUP($B259,GLOBE_recoded!$A$1:$K$59,MATCH(Research_data!M$1,GLOBE_recoded!$A$1:$K$1,0),FALSE)</f>
        <v>#N/A</v>
      </c>
      <c r="N259" t="e">
        <f>VLOOKUP($B259,GLOBE_recoded!$A$1:$K$59,MATCH(Research_data!N$1,GLOBE_recoded!$A$1:$K$1,0),FALSE)</f>
        <v>#N/A</v>
      </c>
      <c r="O259" t="e">
        <f>VLOOKUP($B259,GLOBE_recoded!$A$1:$K$59,MATCH(Research_data!O$1,GLOBE_recoded!$A$1:$K$1,0),FALSE)</f>
        <v>#N/A</v>
      </c>
      <c r="P259" t="e">
        <f>VLOOKUP($B259,GLOBE_recoded!$A$1:$K$59,MATCH(Research_data!P$1,GLOBE_recoded!$A$1:$K$1,0),FALSE)</f>
        <v>#N/A</v>
      </c>
      <c r="Q259" t="e">
        <f>VLOOKUP($B259,GLOBE_recoded!$A$1:$K$59,MATCH(Research_data!Q$1,GLOBE_recoded!$A$1:$K$1,0),FALSE)</f>
        <v>#N/A</v>
      </c>
      <c r="R259" t="e">
        <f>VLOOKUP($B259,GLOBE_recoded!$A$1:$K$59,MATCH(Research_data!R$1,GLOBE_recoded!$A$1:$K$1,0),FALSE)</f>
        <v>#N/A</v>
      </c>
      <c r="S259" t="e">
        <f>VLOOKUP($B259,GLOBE_recoded!$A$1:$K$59,MATCH(Research_data!S$1,GLOBE_recoded!$A$1:$K$1,0),FALSE)</f>
        <v>#N/A</v>
      </c>
      <c r="T259" t="e">
        <f>VLOOKUP($B259,GLOBE_recoded!$A$1:$K$59,MATCH(Research_data!T$1,GLOBE_recoded!$A$1:$K$1,0),FALSE)</f>
        <v>#N/A</v>
      </c>
      <c r="U259" t="e">
        <f>VLOOKUP($B259,GLOBE_recoded!$A$1:$K$59,MATCH(Research_data!U$1,GLOBE_recoded!$A$1:$K$1,0),FALSE)</f>
        <v>#N/A</v>
      </c>
      <c r="V259" t="e">
        <f>VLOOKUP($B259,GLOBE_recoded!$A$1:$K$59,MATCH(Research_data!V$1,GLOBE_recoded!$A$1:$K$1,0),FALSE)</f>
        <v>#N/A</v>
      </c>
    </row>
    <row r="260" spans="1:22" x14ac:dyDescent="0.35">
      <c r="A260" t="s">
        <v>20</v>
      </c>
      <c r="B260" t="s">
        <v>261</v>
      </c>
      <c r="C260">
        <v>2023</v>
      </c>
      <c r="D260">
        <v>3.3319999999999999</v>
      </c>
      <c r="E260">
        <v>9.673</v>
      </c>
      <c r="F260">
        <v>0.70099999999999996</v>
      </c>
      <c r="G260">
        <v>55</v>
      </c>
      <c r="H260">
        <v>0.74099999999999999</v>
      </c>
      <c r="I260">
        <v>-0.26400000000000001</v>
      </c>
      <c r="J260">
        <v>0.81399999999999995</v>
      </c>
      <c r="K260">
        <v>0.65700000000000003</v>
      </c>
      <c r="L260">
        <v>0.247</v>
      </c>
      <c r="M260" t="e">
        <f>VLOOKUP($B260,GLOBE_recoded!$A$1:$K$59,MATCH(Research_data!M$1,GLOBE_recoded!$A$1:$K$1,0),FALSE)</f>
        <v>#N/A</v>
      </c>
      <c r="N260" t="e">
        <f>VLOOKUP($B260,GLOBE_recoded!$A$1:$K$59,MATCH(Research_data!N$1,GLOBE_recoded!$A$1:$K$1,0),FALSE)</f>
        <v>#N/A</v>
      </c>
      <c r="O260" t="e">
        <f>VLOOKUP($B260,GLOBE_recoded!$A$1:$K$59,MATCH(Research_data!O$1,GLOBE_recoded!$A$1:$K$1,0),FALSE)</f>
        <v>#N/A</v>
      </c>
      <c r="P260" t="e">
        <f>VLOOKUP($B260,GLOBE_recoded!$A$1:$K$59,MATCH(Research_data!P$1,GLOBE_recoded!$A$1:$K$1,0),FALSE)</f>
        <v>#N/A</v>
      </c>
      <c r="Q260" t="e">
        <f>VLOOKUP($B260,GLOBE_recoded!$A$1:$K$59,MATCH(Research_data!Q$1,GLOBE_recoded!$A$1:$K$1,0),FALSE)</f>
        <v>#N/A</v>
      </c>
      <c r="R260" t="e">
        <f>VLOOKUP($B260,GLOBE_recoded!$A$1:$K$59,MATCH(Research_data!R$1,GLOBE_recoded!$A$1:$K$1,0),FALSE)</f>
        <v>#N/A</v>
      </c>
      <c r="S260" t="e">
        <f>VLOOKUP($B260,GLOBE_recoded!$A$1:$K$59,MATCH(Research_data!S$1,GLOBE_recoded!$A$1:$K$1,0),FALSE)</f>
        <v>#N/A</v>
      </c>
      <c r="T260" t="e">
        <f>VLOOKUP($B260,GLOBE_recoded!$A$1:$K$59,MATCH(Research_data!T$1,GLOBE_recoded!$A$1:$K$1,0),FALSE)</f>
        <v>#N/A</v>
      </c>
      <c r="U260" t="e">
        <f>VLOOKUP($B260,GLOBE_recoded!$A$1:$K$59,MATCH(Research_data!U$1,GLOBE_recoded!$A$1:$K$1,0),FALSE)</f>
        <v>#N/A</v>
      </c>
      <c r="V260" t="e">
        <f>VLOOKUP($B260,GLOBE_recoded!$A$1:$K$59,MATCH(Research_data!V$1,GLOBE_recoded!$A$1:$K$1,0),FALSE)</f>
        <v>#N/A</v>
      </c>
    </row>
    <row r="261" spans="1:22" x14ac:dyDescent="0.35">
      <c r="A261" t="s">
        <v>21</v>
      </c>
      <c r="B261" t="s">
        <v>234</v>
      </c>
      <c r="C261">
        <v>2005</v>
      </c>
      <c r="D261">
        <v>6.6369999999999996</v>
      </c>
      <c r="E261">
        <v>9.4350000000000005</v>
      </c>
      <c r="F261">
        <v>0.88300000000000001</v>
      </c>
      <c r="G261">
        <v>63.1</v>
      </c>
      <c r="H261">
        <v>0.88200000000000001</v>
      </c>
      <c r="J261">
        <v>0.745</v>
      </c>
      <c r="K261">
        <v>0.77</v>
      </c>
      <c r="L261">
        <v>0.30199999999999999</v>
      </c>
      <c r="M261">
        <f>VLOOKUP($B261,GLOBE_recoded!$A$1:$K$59,MATCH(Research_data!M$1,GLOBE_recoded!$A$1:$K$1,0),FALSE)</f>
        <v>4.9905797101449263</v>
      </c>
      <c r="N261">
        <f>VLOOKUP($B261,GLOBE_recoded!$A$1:$K$59,MATCH(Research_data!N$1,GLOBE_recoded!$A$1:$K$1,0),FALSE)</f>
        <v>5.6865942028985508</v>
      </c>
      <c r="O261">
        <f>VLOOKUP($B261,GLOBE_recoded!$A$1:$K$59,MATCH(Research_data!O$1,GLOBE_recoded!$A$1:$K$1,0),FALSE)</f>
        <v>2.3532608695652182</v>
      </c>
      <c r="P261">
        <f>VLOOKUP($B261,GLOBE_recoded!$A$1:$K$59,MATCH(Research_data!P$1,GLOBE_recoded!$A$1:$K$1,0),FALSE)</f>
        <v>5.620169082125603</v>
      </c>
      <c r="Q261">
        <f>VLOOKUP($B261,GLOBE_recoded!$A$1:$K$59,MATCH(Research_data!Q$1,GLOBE_recoded!$A$1:$K$1,0),FALSE)</f>
        <v>5.6757246376811592</v>
      </c>
      <c r="R261">
        <f>VLOOKUP($B261,GLOBE_recoded!$A$1:$K$59,MATCH(Research_data!R$1,GLOBE_recoded!$A$1:$K$1,0),FALSE)</f>
        <v>6.1286231884057969</v>
      </c>
      <c r="S261">
        <f>VLOOKUP($B261,GLOBE_recoded!$A$1:$K$59,MATCH(Research_data!S$1,GLOBE_recoded!$A$1:$K$1,0),FALSE)</f>
        <v>5.1521739130434785</v>
      </c>
      <c r="T261">
        <f>VLOOKUP($B261,GLOBE_recoded!$A$1:$K$59,MATCH(Research_data!T$1,GLOBE_recoded!$A$1:$K$1,0),FALSE)</f>
        <v>4.9862318840579691</v>
      </c>
      <c r="U261">
        <f>VLOOKUP($B261,GLOBE_recoded!$A$1:$K$59,MATCH(Research_data!U$1,GLOBE_recoded!$A$1:$K$1,0),FALSE)</f>
        <v>2.9094202898550718</v>
      </c>
      <c r="V261" t="str">
        <f>VLOOKUP($B261,GLOBE_recoded!$A$1:$K$59,MATCH(Research_data!V$1,GLOBE_recoded!$A$1:$K$1,0),FALSE)</f>
        <v>Latin America</v>
      </c>
    </row>
    <row r="262" spans="1:22" x14ac:dyDescent="0.35">
      <c r="A262" t="s">
        <v>21</v>
      </c>
      <c r="B262" t="s">
        <v>234</v>
      </c>
      <c r="C262">
        <v>2007</v>
      </c>
      <c r="D262">
        <v>6.3209999999999997</v>
      </c>
      <c r="E262">
        <v>9.5120000000000005</v>
      </c>
      <c r="F262">
        <v>0.88600000000000001</v>
      </c>
      <c r="G262">
        <v>63.42</v>
      </c>
      <c r="H262">
        <v>0.77700000000000002</v>
      </c>
      <c r="I262">
        <v>-2.1999999999999999E-2</v>
      </c>
      <c r="J262">
        <v>0.72799999999999998</v>
      </c>
      <c r="K262">
        <v>0.77500000000000002</v>
      </c>
      <c r="L262">
        <v>0.29899999999999999</v>
      </c>
      <c r="M262">
        <f>VLOOKUP($B262,GLOBE_recoded!$A$1:$K$59,MATCH(Research_data!M$1,GLOBE_recoded!$A$1:$K$1,0),FALSE)</f>
        <v>4.9905797101449263</v>
      </c>
      <c r="N262">
        <f>VLOOKUP($B262,GLOBE_recoded!$A$1:$K$59,MATCH(Research_data!N$1,GLOBE_recoded!$A$1:$K$1,0),FALSE)</f>
        <v>5.6865942028985508</v>
      </c>
      <c r="O262">
        <f>VLOOKUP($B262,GLOBE_recoded!$A$1:$K$59,MATCH(Research_data!O$1,GLOBE_recoded!$A$1:$K$1,0),FALSE)</f>
        <v>2.3532608695652182</v>
      </c>
      <c r="P262">
        <f>VLOOKUP($B262,GLOBE_recoded!$A$1:$K$59,MATCH(Research_data!P$1,GLOBE_recoded!$A$1:$K$1,0),FALSE)</f>
        <v>5.620169082125603</v>
      </c>
      <c r="Q262">
        <f>VLOOKUP($B262,GLOBE_recoded!$A$1:$K$59,MATCH(Research_data!Q$1,GLOBE_recoded!$A$1:$K$1,0),FALSE)</f>
        <v>5.6757246376811592</v>
      </c>
      <c r="R262">
        <f>VLOOKUP($B262,GLOBE_recoded!$A$1:$K$59,MATCH(Research_data!R$1,GLOBE_recoded!$A$1:$K$1,0),FALSE)</f>
        <v>6.1286231884057969</v>
      </c>
      <c r="S262">
        <f>VLOOKUP($B262,GLOBE_recoded!$A$1:$K$59,MATCH(Research_data!S$1,GLOBE_recoded!$A$1:$K$1,0),FALSE)</f>
        <v>5.1521739130434785</v>
      </c>
      <c r="T262">
        <f>VLOOKUP($B262,GLOBE_recoded!$A$1:$K$59,MATCH(Research_data!T$1,GLOBE_recoded!$A$1:$K$1,0),FALSE)</f>
        <v>4.9862318840579691</v>
      </c>
      <c r="U262">
        <f>VLOOKUP($B262,GLOBE_recoded!$A$1:$K$59,MATCH(Research_data!U$1,GLOBE_recoded!$A$1:$K$1,0),FALSE)</f>
        <v>2.9094202898550718</v>
      </c>
      <c r="V262" t="str">
        <f>VLOOKUP($B262,GLOBE_recoded!$A$1:$K$59,MATCH(Research_data!V$1,GLOBE_recoded!$A$1:$K$1,0),FALSE)</f>
        <v>Latin America</v>
      </c>
    </row>
    <row r="263" spans="1:22" x14ac:dyDescent="0.35">
      <c r="A263" t="s">
        <v>21</v>
      </c>
      <c r="B263" t="s">
        <v>234</v>
      </c>
      <c r="C263">
        <v>2008</v>
      </c>
      <c r="D263">
        <v>6.6909999999999998</v>
      </c>
      <c r="E263">
        <v>9.5519999999999996</v>
      </c>
      <c r="F263">
        <v>0.878</v>
      </c>
      <c r="G263">
        <v>63.58</v>
      </c>
      <c r="H263">
        <v>0.78200000000000003</v>
      </c>
      <c r="I263">
        <v>-8.3000000000000004E-2</v>
      </c>
      <c r="J263">
        <v>0.68799999999999994</v>
      </c>
      <c r="K263">
        <v>0.71799999999999997</v>
      </c>
      <c r="L263">
        <v>0.26500000000000001</v>
      </c>
      <c r="M263">
        <f>VLOOKUP($B263,GLOBE_recoded!$A$1:$K$59,MATCH(Research_data!M$1,GLOBE_recoded!$A$1:$K$1,0),FALSE)</f>
        <v>4.9905797101449263</v>
      </c>
      <c r="N263">
        <f>VLOOKUP($B263,GLOBE_recoded!$A$1:$K$59,MATCH(Research_data!N$1,GLOBE_recoded!$A$1:$K$1,0),FALSE)</f>
        <v>5.6865942028985508</v>
      </c>
      <c r="O263">
        <f>VLOOKUP($B263,GLOBE_recoded!$A$1:$K$59,MATCH(Research_data!O$1,GLOBE_recoded!$A$1:$K$1,0),FALSE)</f>
        <v>2.3532608695652182</v>
      </c>
      <c r="P263">
        <f>VLOOKUP($B263,GLOBE_recoded!$A$1:$K$59,MATCH(Research_data!P$1,GLOBE_recoded!$A$1:$K$1,0),FALSE)</f>
        <v>5.620169082125603</v>
      </c>
      <c r="Q263">
        <f>VLOOKUP($B263,GLOBE_recoded!$A$1:$K$59,MATCH(Research_data!Q$1,GLOBE_recoded!$A$1:$K$1,0),FALSE)</f>
        <v>5.6757246376811592</v>
      </c>
      <c r="R263">
        <f>VLOOKUP($B263,GLOBE_recoded!$A$1:$K$59,MATCH(Research_data!R$1,GLOBE_recoded!$A$1:$K$1,0),FALSE)</f>
        <v>6.1286231884057969</v>
      </c>
      <c r="S263">
        <f>VLOOKUP($B263,GLOBE_recoded!$A$1:$K$59,MATCH(Research_data!S$1,GLOBE_recoded!$A$1:$K$1,0),FALSE)</f>
        <v>5.1521739130434785</v>
      </c>
      <c r="T263">
        <f>VLOOKUP($B263,GLOBE_recoded!$A$1:$K$59,MATCH(Research_data!T$1,GLOBE_recoded!$A$1:$K$1,0),FALSE)</f>
        <v>4.9862318840579691</v>
      </c>
      <c r="U263">
        <f>VLOOKUP($B263,GLOBE_recoded!$A$1:$K$59,MATCH(Research_data!U$1,GLOBE_recoded!$A$1:$K$1,0),FALSE)</f>
        <v>2.9094202898550718</v>
      </c>
      <c r="V263" t="str">
        <f>VLOOKUP($B263,GLOBE_recoded!$A$1:$K$59,MATCH(Research_data!V$1,GLOBE_recoded!$A$1:$K$1,0),FALSE)</f>
        <v>Latin America</v>
      </c>
    </row>
    <row r="264" spans="1:22" x14ac:dyDescent="0.35">
      <c r="A264" t="s">
        <v>21</v>
      </c>
      <c r="B264" t="s">
        <v>234</v>
      </c>
      <c r="C264">
        <v>2009</v>
      </c>
      <c r="D264">
        <v>7.0010000000000003</v>
      </c>
      <c r="E264">
        <v>9.5410000000000004</v>
      </c>
      <c r="F264">
        <v>0.91300000000000003</v>
      </c>
      <c r="G264">
        <v>63.74</v>
      </c>
      <c r="H264">
        <v>0.76700000000000002</v>
      </c>
      <c r="I264">
        <v>-6.0999999999999999E-2</v>
      </c>
      <c r="J264">
        <v>0.72299999999999998</v>
      </c>
      <c r="K264">
        <v>0.74399999999999999</v>
      </c>
      <c r="L264">
        <v>0.27400000000000002</v>
      </c>
      <c r="M264">
        <f>VLOOKUP($B264,GLOBE_recoded!$A$1:$K$59,MATCH(Research_data!M$1,GLOBE_recoded!$A$1:$K$1,0),FALSE)</f>
        <v>4.9905797101449263</v>
      </c>
      <c r="N264">
        <f>VLOOKUP($B264,GLOBE_recoded!$A$1:$K$59,MATCH(Research_data!N$1,GLOBE_recoded!$A$1:$K$1,0),FALSE)</f>
        <v>5.6865942028985508</v>
      </c>
      <c r="O264">
        <f>VLOOKUP($B264,GLOBE_recoded!$A$1:$K$59,MATCH(Research_data!O$1,GLOBE_recoded!$A$1:$K$1,0),FALSE)</f>
        <v>2.3532608695652182</v>
      </c>
      <c r="P264">
        <f>VLOOKUP($B264,GLOBE_recoded!$A$1:$K$59,MATCH(Research_data!P$1,GLOBE_recoded!$A$1:$K$1,0),FALSE)</f>
        <v>5.620169082125603</v>
      </c>
      <c r="Q264">
        <f>VLOOKUP($B264,GLOBE_recoded!$A$1:$K$59,MATCH(Research_data!Q$1,GLOBE_recoded!$A$1:$K$1,0),FALSE)</f>
        <v>5.6757246376811592</v>
      </c>
      <c r="R264">
        <f>VLOOKUP($B264,GLOBE_recoded!$A$1:$K$59,MATCH(Research_data!R$1,GLOBE_recoded!$A$1:$K$1,0),FALSE)</f>
        <v>6.1286231884057969</v>
      </c>
      <c r="S264">
        <f>VLOOKUP($B264,GLOBE_recoded!$A$1:$K$59,MATCH(Research_data!S$1,GLOBE_recoded!$A$1:$K$1,0),FALSE)</f>
        <v>5.1521739130434785</v>
      </c>
      <c r="T264">
        <f>VLOOKUP($B264,GLOBE_recoded!$A$1:$K$59,MATCH(Research_data!T$1,GLOBE_recoded!$A$1:$K$1,0),FALSE)</f>
        <v>4.9862318840579691</v>
      </c>
      <c r="U264">
        <f>VLOOKUP($B264,GLOBE_recoded!$A$1:$K$59,MATCH(Research_data!U$1,GLOBE_recoded!$A$1:$K$1,0),FALSE)</f>
        <v>2.9094202898550718</v>
      </c>
      <c r="V264" t="str">
        <f>VLOOKUP($B264,GLOBE_recoded!$A$1:$K$59,MATCH(Research_data!V$1,GLOBE_recoded!$A$1:$K$1,0),FALSE)</f>
        <v>Latin America</v>
      </c>
    </row>
    <row r="265" spans="1:22" x14ac:dyDescent="0.35">
      <c r="A265" t="s">
        <v>21</v>
      </c>
      <c r="B265" t="s">
        <v>234</v>
      </c>
      <c r="C265">
        <v>2010</v>
      </c>
      <c r="D265">
        <v>6.8369999999999997</v>
      </c>
      <c r="E265">
        <v>9.6039999999999992</v>
      </c>
      <c r="F265">
        <v>0.90600000000000003</v>
      </c>
      <c r="G265">
        <v>63.9</v>
      </c>
      <c r="H265">
        <v>0.80600000000000005</v>
      </c>
      <c r="I265">
        <v>-5.8999999999999997E-2</v>
      </c>
      <c r="J265">
        <v>0.65600000000000003</v>
      </c>
      <c r="K265">
        <v>0.72599999999999998</v>
      </c>
      <c r="L265">
        <v>0.25</v>
      </c>
      <c r="M265">
        <f>VLOOKUP($B265,GLOBE_recoded!$A$1:$K$59,MATCH(Research_data!M$1,GLOBE_recoded!$A$1:$K$1,0),FALSE)</f>
        <v>4.9905797101449263</v>
      </c>
      <c r="N265">
        <f>VLOOKUP($B265,GLOBE_recoded!$A$1:$K$59,MATCH(Research_data!N$1,GLOBE_recoded!$A$1:$K$1,0),FALSE)</f>
        <v>5.6865942028985508</v>
      </c>
      <c r="O265">
        <f>VLOOKUP($B265,GLOBE_recoded!$A$1:$K$59,MATCH(Research_data!O$1,GLOBE_recoded!$A$1:$K$1,0),FALSE)</f>
        <v>2.3532608695652182</v>
      </c>
      <c r="P265">
        <f>VLOOKUP($B265,GLOBE_recoded!$A$1:$K$59,MATCH(Research_data!P$1,GLOBE_recoded!$A$1:$K$1,0),FALSE)</f>
        <v>5.620169082125603</v>
      </c>
      <c r="Q265">
        <f>VLOOKUP($B265,GLOBE_recoded!$A$1:$K$59,MATCH(Research_data!Q$1,GLOBE_recoded!$A$1:$K$1,0),FALSE)</f>
        <v>5.6757246376811592</v>
      </c>
      <c r="R265">
        <f>VLOOKUP($B265,GLOBE_recoded!$A$1:$K$59,MATCH(Research_data!R$1,GLOBE_recoded!$A$1:$K$1,0),FALSE)</f>
        <v>6.1286231884057969</v>
      </c>
      <c r="S265">
        <f>VLOOKUP($B265,GLOBE_recoded!$A$1:$K$59,MATCH(Research_data!S$1,GLOBE_recoded!$A$1:$K$1,0),FALSE)</f>
        <v>5.1521739130434785</v>
      </c>
      <c r="T265">
        <f>VLOOKUP($B265,GLOBE_recoded!$A$1:$K$59,MATCH(Research_data!T$1,GLOBE_recoded!$A$1:$K$1,0),FALSE)</f>
        <v>4.9862318840579691</v>
      </c>
      <c r="U265">
        <f>VLOOKUP($B265,GLOBE_recoded!$A$1:$K$59,MATCH(Research_data!U$1,GLOBE_recoded!$A$1:$K$1,0),FALSE)</f>
        <v>2.9094202898550718</v>
      </c>
      <c r="V265" t="str">
        <f>VLOOKUP($B265,GLOBE_recoded!$A$1:$K$59,MATCH(Research_data!V$1,GLOBE_recoded!$A$1:$K$1,0),FALSE)</f>
        <v>Latin America</v>
      </c>
    </row>
    <row r="266" spans="1:22" x14ac:dyDescent="0.35">
      <c r="A266" t="s">
        <v>21</v>
      </c>
      <c r="B266" t="s">
        <v>234</v>
      </c>
      <c r="C266">
        <v>2011</v>
      </c>
      <c r="D266">
        <v>7.0380000000000003</v>
      </c>
      <c r="E266">
        <v>9.6340000000000003</v>
      </c>
      <c r="F266">
        <v>0.91600000000000004</v>
      </c>
      <c r="G266">
        <v>64.06</v>
      </c>
      <c r="H266">
        <v>0.83399999999999996</v>
      </c>
      <c r="I266">
        <v>-7.8E-2</v>
      </c>
      <c r="J266">
        <v>0.66200000000000003</v>
      </c>
      <c r="K266">
        <v>0.69799999999999995</v>
      </c>
      <c r="L266">
        <v>0.26800000000000002</v>
      </c>
      <c r="M266">
        <f>VLOOKUP($B266,GLOBE_recoded!$A$1:$K$59,MATCH(Research_data!M$1,GLOBE_recoded!$A$1:$K$1,0),FALSE)</f>
        <v>4.9905797101449263</v>
      </c>
      <c r="N266">
        <f>VLOOKUP($B266,GLOBE_recoded!$A$1:$K$59,MATCH(Research_data!N$1,GLOBE_recoded!$A$1:$K$1,0),FALSE)</f>
        <v>5.6865942028985508</v>
      </c>
      <c r="O266">
        <f>VLOOKUP($B266,GLOBE_recoded!$A$1:$K$59,MATCH(Research_data!O$1,GLOBE_recoded!$A$1:$K$1,0),FALSE)</f>
        <v>2.3532608695652182</v>
      </c>
      <c r="P266">
        <f>VLOOKUP($B266,GLOBE_recoded!$A$1:$K$59,MATCH(Research_data!P$1,GLOBE_recoded!$A$1:$K$1,0),FALSE)</f>
        <v>5.620169082125603</v>
      </c>
      <c r="Q266">
        <f>VLOOKUP($B266,GLOBE_recoded!$A$1:$K$59,MATCH(Research_data!Q$1,GLOBE_recoded!$A$1:$K$1,0),FALSE)</f>
        <v>5.6757246376811592</v>
      </c>
      <c r="R266">
        <f>VLOOKUP($B266,GLOBE_recoded!$A$1:$K$59,MATCH(Research_data!R$1,GLOBE_recoded!$A$1:$K$1,0),FALSE)</f>
        <v>6.1286231884057969</v>
      </c>
      <c r="S266">
        <f>VLOOKUP($B266,GLOBE_recoded!$A$1:$K$59,MATCH(Research_data!S$1,GLOBE_recoded!$A$1:$K$1,0),FALSE)</f>
        <v>5.1521739130434785</v>
      </c>
      <c r="T266">
        <f>VLOOKUP($B266,GLOBE_recoded!$A$1:$K$59,MATCH(Research_data!T$1,GLOBE_recoded!$A$1:$K$1,0),FALSE)</f>
        <v>4.9862318840579691</v>
      </c>
      <c r="U266">
        <f>VLOOKUP($B266,GLOBE_recoded!$A$1:$K$59,MATCH(Research_data!U$1,GLOBE_recoded!$A$1:$K$1,0),FALSE)</f>
        <v>2.9094202898550718</v>
      </c>
      <c r="V266" t="str">
        <f>VLOOKUP($B266,GLOBE_recoded!$A$1:$K$59,MATCH(Research_data!V$1,GLOBE_recoded!$A$1:$K$1,0),FALSE)</f>
        <v>Latin America</v>
      </c>
    </row>
    <row r="267" spans="1:22" x14ac:dyDescent="0.35">
      <c r="A267" t="s">
        <v>21</v>
      </c>
      <c r="B267" t="s">
        <v>234</v>
      </c>
      <c r="C267">
        <v>2012</v>
      </c>
      <c r="D267">
        <v>6.66</v>
      </c>
      <c r="E267">
        <v>9.6440000000000001</v>
      </c>
      <c r="F267">
        <v>0.89</v>
      </c>
      <c r="G267">
        <v>64.22</v>
      </c>
      <c r="H267">
        <v>0.84899999999999998</v>
      </c>
      <c r="J267">
        <v>0.623</v>
      </c>
      <c r="K267">
        <v>0.68500000000000005</v>
      </c>
      <c r="L267">
        <v>0.35</v>
      </c>
      <c r="M267">
        <f>VLOOKUP($B267,GLOBE_recoded!$A$1:$K$59,MATCH(Research_data!M$1,GLOBE_recoded!$A$1:$K$1,0),FALSE)</f>
        <v>4.9905797101449263</v>
      </c>
      <c r="N267">
        <f>VLOOKUP($B267,GLOBE_recoded!$A$1:$K$59,MATCH(Research_data!N$1,GLOBE_recoded!$A$1:$K$1,0),FALSE)</f>
        <v>5.6865942028985508</v>
      </c>
      <c r="O267">
        <f>VLOOKUP($B267,GLOBE_recoded!$A$1:$K$59,MATCH(Research_data!O$1,GLOBE_recoded!$A$1:$K$1,0),FALSE)</f>
        <v>2.3532608695652182</v>
      </c>
      <c r="P267">
        <f>VLOOKUP($B267,GLOBE_recoded!$A$1:$K$59,MATCH(Research_data!P$1,GLOBE_recoded!$A$1:$K$1,0),FALSE)</f>
        <v>5.620169082125603</v>
      </c>
      <c r="Q267">
        <f>VLOOKUP($B267,GLOBE_recoded!$A$1:$K$59,MATCH(Research_data!Q$1,GLOBE_recoded!$A$1:$K$1,0),FALSE)</f>
        <v>5.6757246376811592</v>
      </c>
      <c r="R267">
        <f>VLOOKUP($B267,GLOBE_recoded!$A$1:$K$59,MATCH(Research_data!R$1,GLOBE_recoded!$A$1:$K$1,0),FALSE)</f>
        <v>6.1286231884057969</v>
      </c>
      <c r="S267">
        <f>VLOOKUP($B267,GLOBE_recoded!$A$1:$K$59,MATCH(Research_data!S$1,GLOBE_recoded!$A$1:$K$1,0),FALSE)</f>
        <v>5.1521739130434785</v>
      </c>
      <c r="T267">
        <f>VLOOKUP($B267,GLOBE_recoded!$A$1:$K$59,MATCH(Research_data!T$1,GLOBE_recoded!$A$1:$K$1,0),FALSE)</f>
        <v>4.9862318840579691</v>
      </c>
      <c r="U267">
        <f>VLOOKUP($B267,GLOBE_recoded!$A$1:$K$59,MATCH(Research_data!U$1,GLOBE_recoded!$A$1:$K$1,0),FALSE)</f>
        <v>2.9094202898550718</v>
      </c>
      <c r="V267" t="str">
        <f>VLOOKUP($B267,GLOBE_recoded!$A$1:$K$59,MATCH(Research_data!V$1,GLOBE_recoded!$A$1:$K$1,0),FALSE)</f>
        <v>Latin America</v>
      </c>
    </row>
    <row r="268" spans="1:22" x14ac:dyDescent="0.35">
      <c r="A268" t="s">
        <v>21</v>
      </c>
      <c r="B268" t="s">
        <v>234</v>
      </c>
      <c r="C268">
        <v>2013</v>
      </c>
      <c r="D268">
        <v>7.14</v>
      </c>
      <c r="E268">
        <v>9.6649999999999991</v>
      </c>
      <c r="F268">
        <v>0.91</v>
      </c>
      <c r="G268">
        <v>64.38</v>
      </c>
      <c r="H268">
        <v>0.78500000000000003</v>
      </c>
      <c r="I268">
        <v>-0.1</v>
      </c>
      <c r="J268">
        <v>0.70699999999999996</v>
      </c>
      <c r="K268">
        <v>0.72499999999999998</v>
      </c>
      <c r="L268">
        <v>0.27600000000000002</v>
      </c>
      <c r="M268">
        <f>VLOOKUP($B268,GLOBE_recoded!$A$1:$K$59,MATCH(Research_data!M$1,GLOBE_recoded!$A$1:$K$1,0),FALSE)</f>
        <v>4.9905797101449263</v>
      </c>
      <c r="N268">
        <f>VLOOKUP($B268,GLOBE_recoded!$A$1:$K$59,MATCH(Research_data!N$1,GLOBE_recoded!$A$1:$K$1,0),FALSE)</f>
        <v>5.6865942028985508</v>
      </c>
      <c r="O268">
        <f>VLOOKUP($B268,GLOBE_recoded!$A$1:$K$59,MATCH(Research_data!O$1,GLOBE_recoded!$A$1:$K$1,0),FALSE)</f>
        <v>2.3532608695652182</v>
      </c>
      <c r="P268">
        <f>VLOOKUP($B268,GLOBE_recoded!$A$1:$K$59,MATCH(Research_data!P$1,GLOBE_recoded!$A$1:$K$1,0),FALSE)</f>
        <v>5.620169082125603</v>
      </c>
      <c r="Q268">
        <f>VLOOKUP($B268,GLOBE_recoded!$A$1:$K$59,MATCH(Research_data!Q$1,GLOBE_recoded!$A$1:$K$1,0),FALSE)</f>
        <v>5.6757246376811592</v>
      </c>
      <c r="R268">
        <f>VLOOKUP($B268,GLOBE_recoded!$A$1:$K$59,MATCH(Research_data!R$1,GLOBE_recoded!$A$1:$K$1,0),FALSE)</f>
        <v>6.1286231884057969</v>
      </c>
      <c r="S268">
        <f>VLOOKUP($B268,GLOBE_recoded!$A$1:$K$59,MATCH(Research_data!S$1,GLOBE_recoded!$A$1:$K$1,0),FALSE)</f>
        <v>5.1521739130434785</v>
      </c>
      <c r="T268">
        <f>VLOOKUP($B268,GLOBE_recoded!$A$1:$K$59,MATCH(Research_data!T$1,GLOBE_recoded!$A$1:$K$1,0),FALSE)</f>
        <v>4.9862318840579691</v>
      </c>
      <c r="U268">
        <f>VLOOKUP($B268,GLOBE_recoded!$A$1:$K$59,MATCH(Research_data!U$1,GLOBE_recoded!$A$1:$K$1,0),FALSE)</f>
        <v>2.9094202898550718</v>
      </c>
      <c r="V268" t="str">
        <f>VLOOKUP($B268,GLOBE_recoded!$A$1:$K$59,MATCH(Research_data!V$1,GLOBE_recoded!$A$1:$K$1,0),FALSE)</f>
        <v>Latin America</v>
      </c>
    </row>
    <row r="269" spans="1:22" x14ac:dyDescent="0.35">
      <c r="A269" t="s">
        <v>21</v>
      </c>
      <c r="B269" t="s">
        <v>234</v>
      </c>
      <c r="C269">
        <v>2014</v>
      </c>
      <c r="D269">
        <v>6.9809999999999999</v>
      </c>
      <c r="E269">
        <v>9.6609999999999996</v>
      </c>
      <c r="F269">
        <v>0.89800000000000002</v>
      </c>
      <c r="G269">
        <v>64.540000000000006</v>
      </c>
      <c r="H269">
        <v>0.71399999999999997</v>
      </c>
      <c r="I269">
        <v>-0.121</v>
      </c>
      <c r="J269">
        <v>0.71</v>
      </c>
      <c r="K269">
        <v>0.71799999999999997</v>
      </c>
      <c r="L269">
        <v>0.27400000000000002</v>
      </c>
      <c r="M269">
        <f>VLOOKUP($B269,GLOBE_recoded!$A$1:$K$59,MATCH(Research_data!M$1,GLOBE_recoded!$A$1:$K$1,0),FALSE)</f>
        <v>4.9905797101449263</v>
      </c>
      <c r="N269">
        <f>VLOOKUP($B269,GLOBE_recoded!$A$1:$K$59,MATCH(Research_data!N$1,GLOBE_recoded!$A$1:$K$1,0),FALSE)</f>
        <v>5.6865942028985508</v>
      </c>
      <c r="O269">
        <f>VLOOKUP($B269,GLOBE_recoded!$A$1:$K$59,MATCH(Research_data!O$1,GLOBE_recoded!$A$1:$K$1,0),FALSE)</f>
        <v>2.3532608695652182</v>
      </c>
      <c r="P269">
        <f>VLOOKUP($B269,GLOBE_recoded!$A$1:$K$59,MATCH(Research_data!P$1,GLOBE_recoded!$A$1:$K$1,0),FALSE)</f>
        <v>5.620169082125603</v>
      </c>
      <c r="Q269">
        <f>VLOOKUP($B269,GLOBE_recoded!$A$1:$K$59,MATCH(Research_data!Q$1,GLOBE_recoded!$A$1:$K$1,0),FALSE)</f>
        <v>5.6757246376811592</v>
      </c>
      <c r="R269">
        <f>VLOOKUP($B269,GLOBE_recoded!$A$1:$K$59,MATCH(Research_data!R$1,GLOBE_recoded!$A$1:$K$1,0),FALSE)</f>
        <v>6.1286231884057969</v>
      </c>
      <c r="S269">
        <f>VLOOKUP($B269,GLOBE_recoded!$A$1:$K$59,MATCH(Research_data!S$1,GLOBE_recoded!$A$1:$K$1,0),FALSE)</f>
        <v>5.1521739130434785</v>
      </c>
      <c r="T269">
        <f>VLOOKUP($B269,GLOBE_recoded!$A$1:$K$59,MATCH(Research_data!T$1,GLOBE_recoded!$A$1:$K$1,0),FALSE)</f>
        <v>4.9862318840579691</v>
      </c>
      <c r="U269">
        <f>VLOOKUP($B269,GLOBE_recoded!$A$1:$K$59,MATCH(Research_data!U$1,GLOBE_recoded!$A$1:$K$1,0),FALSE)</f>
        <v>2.9094202898550718</v>
      </c>
      <c r="V269" t="str">
        <f>VLOOKUP($B269,GLOBE_recoded!$A$1:$K$59,MATCH(Research_data!V$1,GLOBE_recoded!$A$1:$K$1,0),FALSE)</f>
        <v>Latin America</v>
      </c>
    </row>
    <row r="270" spans="1:22" x14ac:dyDescent="0.35">
      <c r="A270" t="s">
        <v>21</v>
      </c>
      <c r="B270" t="s">
        <v>234</v>
      </c>
      <c r="C270">
        <v>2015</v>
      </c>
      <c r="D270">
        <v>6.5469999999999997</v>
      </c>
      <c r="E270">
        <v>9.6170000000000009</v>
      </c>
      <c r="F270">
        <v>0.90700000000000003</v>
      </c>
      <c r="G270">
        <v>64.7</v>
      </c>
      <c r="H270">
        <v>0.79900000000000004</v>
      </c>
      <c r="I270">
        <v>-2.1000000000000001E-2</v>
      </c>
      <c r="J270">
        <v>0.77100000000000002</v>
      </c>
      <c r="K270">
        <v>0.68700000000000006</v>
      </c>
      <c r="L270">
        <v>0.32500000000000001</v>
      </c>
      <c r="M270">
        <f>VLOOKUP($B270,GLOBE_recoded!$A$1:$K$59,MATCH(Research_data!M$1,GLOBE_recoded!$A$1:$K$1,0),FALSE)</f>
        <v>4.9905797101449263</v>
      </c>
      <c r="N270">
        <f>VLOOKUP($B270,GLOBE_recoded!$A$1:$K$59,MATCH(Research_data!N$1,GLOBE_recoded!$A$1:$K$1,0),FALSE)</f>
        <v>5.6865942028985508</v>
      </c>
      <c r="O270">
        <f>VLOOKUP($B270,GLOBE_recoded!$A$1:$K$59,MATCH(Research_data!O$1,GLOBE_recoded!$A$1:$K$1,0),FALSE)</f>
        <v>2.3532608695652182</v>
      </c>
      <c r="P270">
        <f>VLOOKUP($B270,GLOBE_recoded!$A$1:$K$59,MATCH(Research_data!P$1,GLOBE_recoded!$A$1:$K$1,0),FALSE)</f>
        <v>5.620169082125603</v>
      </c>
      <c r="Q270">
        <f>VLOOKUP($B270,GLOBE_recoded!$A$1:$K$59,MATCH(Research_data!Q$1,GLOBE_recoded!$A$1:$K$1,0),FALSE)</f>
        <v>5.6757246376811592</v>
      </c>
      <c r="R270">
        <f>VLOOKUP($B270,GLOBE_recoded!$A$1:$K$59,MATCH(Research_data!R$1,GLOBE_recoded!$A$1:$K$1,0),FALSE)</f>
        <v>6.1286231884057969</v>
      </c>
      <c r="S270">
        <f>VLOOKUP($B270,GLOBE_recoded!$A$1:$K$59,MATCH(Research_data!S$1,GLOBE_recoded!$A$1:$K$1,0),FALSE)</f>
        <v>5.1521739130434785</v>
      </c>
      <c r="T270">
        <f>VLOOKUP($B270,GLOBE_recoded!$A$1:$K$59,MATCH(Research_data!T$1,GLOBE_recoded!$A$1:$K$1,0),FALSE)</f>
        <v>4.9862318840579691</v>
      </c>
      <c r="U270">
        <f>VLOOKUP($B270,GLOBE_recoded!$A$1:$K$59,MATCH(Research_data!U$1,GLOBE_recoded!$A$1:$K$1,0),FALSE)</f>
        <v>2.9094202898550718</v>
      </c>
      <c r="V270" t="str">
        <f>VLOOKUP($B270,GLOBE_recoded!$A$1:$K$59,MATCH(Research_data!V$1,GLOBE_recoded!$A$1:$K$1,0),FALSE)</f>
        <v>Latin America</v>
      </c>
    </row>
    <row r="271" spans="1:22" x14ac:dyDescent="0.35">
      <c r="A271" t="s">
        <v>21</v>
      </c>
      <c r="B271" t="s">
        <v>234</v>
      </c>
      <c r="C271">
        <v>2016</v>
      </c>
      <c r="D271">
        <v>6.375</v>
      </c>
      <c r="E271">
        <v>9.5749999999999993</v>
      </c>
      <c r="F271">
        <v>0.91200000000000003</v>
      </c>
      <c r="G271">
        <v>64.875</v>
      </c>
      <c r="H271">
        <v>0.80700000000000005</v>
      </c>
      <c r="I271">
        <v>-0.106</v>
      </c>
      <c r="J271">
        <v>0.78100000000000003</v>
      </c>
      <c r="K271">
        <v>0.71099999999999997</v>
      </c>
      <c r="L271">
        <v>0.30199999999999999</v>
      </c>
      <c r="M271">
        <f>VLOOKUP($B271,GLOBE_recoded!$A$1:$K$59,MATCH(Research_data!M$1,GLOBE_recoded!$A$1:$K$1,0),FALSE)</f>
        <v>4.9905797101449263</v>
      </c>
      <c r="N271">
        <f>VLOOKUP($B271,GLOBE_recoded!$A$1:$K$59,MATCH(Research_data!N$1,GLOBE_recoded!$A$1:$K$1,0),FALSE)</f>
        <v>5.6865942028985508</v>
      </c>
      <c r="O271">
        <f>VLOOKUP($B271,GLOBE_recoded!$A$1:$K$59,MATCH(Research_data!O$1,GLOBE_recoded!$A$1:$K$1,0),FALSE)</f>
        <v>2.3532608695652182</v>
      </c>
      <c r="P271">
        <f>VLOOKUP($B271,GLOBE_recoded!$A$1:$K$59,MATCH(Research_data!P$1,GLOBE_recoded!$A$1:$K$1,0),FALSE)</f>
        <v>5.620169082125603</v>
      </c>
      <c r="Q271">
        <f>VLOOKUP($B271,GLOBE_recoded!$A$1:$K$59,MATCH(Research_data!Q$1,GLOBE_recoded!$A$1:$K$1,0),FALSE)</f>
        <v>5.6757246376811592</v>
      </c>
      <c r="R271">
        <f>VLOOKUP($B271,GLOBE_recoded!$A$1:$K$59,MATCH(Research_data!R$1,GLOBE_recoded!$A$1:$K$1,0),FALSE)</f>
        <v>6.1286231884057969</v>
      </c>
      <c r="S271">
        <f>VLOOKUP($B271,GLOBE_recoded!$A$1:$K$59,MATCH(Research_data!S$1,GLOBE_recoded!$A$1:$K$1,0),FALSE)</f>
        <v>5.1521739130434785</v>
      </c>
      <c r="T271">
        <f>VLOOKUP($B271,GLOBE_recoded!$A$1:$K$59,MATCH(Research_data!T$1,GLOBE_recoded!$A$1:$K$1,0),FALSE)</f>
        <v>4.9862318840579691</v>
      </c>
      <c r="U271">
        <f>VLOOKUP($B271,GLOBE_recoded!$A$1:$K$59,MATCH(Research_data!U$1,GLOBE_recoded!$A$1:$K$1,0),FALSE)</f>
        <v>2.9094202898550718</v>
      </c>
      <c r="V271" t="str">
        <f>VLOOKUP($B271,GLOBE_recoded!$A$1:$K$59,MATCH(Research_data!V$1,GLOBE_recoded!$A$1:$K$1,0),FALSE)</f>
        <v>Latin America</v>
      </c>
    </row>
    <row r="272" spans="1:22" x14ac:dyDescent="0.35">
      <c r="A272" t="s">
        <v>21</v>
      </c>
      <c r="B272" t="s">
        <v>234</v>
      </c>
      <c r="C272">
        <v>2017</v>
      </c>
      <c r="D272">
        <v>6.3330000000000002</v>
      </c>
      <c r="E272">
        <v>9.58</v>
      </c>
      <c r="F272">
        <v>0.90500000000000003</v>
      </c>
      <c r="G272">
        <v>65.05</v>
      </c>
      <c r="H272">
        <v>0.76500000000000001</v>
      </c>
      <c r="I272">
        <v>-0.18099999999999999</v>
      </c>
      <c r="J272">
        <v>0.79400000000000004</v>
      </c>
      <c r="K272">
        <v>0.66900000000000004</v>
      </c>
      <c r="L272">
        <v>0.308</v>
      </c>
      <c r="M272">
        <f>VLOOKUP($B272,GLOBE_recoded!$A$1:$K$59,MATCH(Research_data!M$1,GLOBE_recoded!$A$1:$K$1,0),FALSE)</f>
        <v>4.9905797101449263</v>
      </c>
      <c r="N272">
        <f>VLOOKUP($B272,GLOBE_recoded!$A$1:$K$59,MATCH(Research_data!N$1,GLOBE_recoded!$A$1:$K$1,0),FALSE)</f>
        <v>5.6865942028985508</v>
      </c>
      <c r="O272">
        <f>VLOOKUP($B272,GLOBE_recoded!$A$1:$K$59,MATCH(Research_data!O$1,GLOBE_recoded!$A$1:$K$1,0),FALSE)</f>
        <v>2.3532608695652182</v>
      </c>
      <c r="P272">
        <f>VLOOKUP($B272,GLOBE_recoded!$A$1:$K$59,MATCH(Research_data!P$1,GLOBE_recoded!$A$1:$K$1,0),FALSE)</f>
        <v>5.620169082125603</v>
      </c>
      <c r="Q272">
        <f>VLOOKUP($B272,GLOBE_recoded!$A$1:$K$59,MATCH(Research_data!Q$1,GLOBE_recoded!$A$1:$K$1,0),FALSE)</f>
        <v>5.6757246376811592</v>
      </c>
      <c r="R272">
        <f>VLOOKUP($B272,GLOBE_recoded!$A$1:$K$59,MATCH(Research_data!R$1,GLOBE_recoded!$A$1:$K$1,0),FALSE)</f>
        <v>6.1286231884057969</v>
      </c>
      <c r="S272">
        <f>VLOOKUP($B272,GLOBE_recoded!$A$1:$K$59,MATCH(Research_data!S$1,GLOBE_recoded!$A$1:$K$1,0),FALSE)</f>
        <v>5.1521739130434785</v>
      </c>
      <c r="T272">
        <f>VLOOKUP($B272,GLOBE_recoded!$A$1:$K$59,MATCH(Research_data!T$1,GLOBE_recoded!$A$1:$K$1,0),FALSE)</f>
        <v>4.9862318840579691</v>
      </c>
      <c r="U272">
        <f>VLOOKUP($B272,GLOBE_recoded!$A$1:$K$59,MATCH(Research_data!U$1,GLOBE_recoded!$A$1:$K$1,0),FALSE)</f>
        <v>2.9094202898550718</v>
      </c>
      <c r="V272" t="str">
        <f>VLOOKUP($B272,GLOBE_recoded!$A$1:$K$59,MATCH(Research_data!V$1,GLOBE_recoded!$A$1:$K$1,0),FALSE)</f>
        <v>Latin America</v>
      </c>
    </row>
    <row r="273" spans="1:22" x14ac:dyDescent="0.35">
      <c r="A273" t="s">
        <v>21</v>
      </c>
      <c r="B273" t="s">
        <v>234</v>
      </c>
      <c r="C273">
        <v>2018</v>
      </c>
      <c r="D273">
        <v>6.1909999999999998</v>
      </c>
      <c r="E273">
        <v>9.59</v>
      </c>
      <c r="F273">
        <v>0.88200000000000001</v>
      </c>
      <c r="G273">
        <v>65.224999999999994</v>
      </c>
      <c r="H273">
        <v>0.751</v>
      </c>
      <c r="I273">
        <v>-0.123</v>
      </c>
      <c r="J273">
        <v>0.76300000000000001</v>
      </c>
      <c r="K273">
        <v>0.67700000000000005</v>
      </c>
      <c r="L273">
        <v>0.35</v>
      </c>
      <c r="M273">
        <f>VLOOKUP($B273,GLOBE_recoded!$A$1:$K$59,MATCH(Research_data!M$1,GLOBE_recoded!$A$1:$K$1,0),FALSE)</f>
        <v>4.9905797101449263</v>
      </c>
      <c r="N273">
        <f>VLOOKUP($B273,GLOBE_recoded!$A$1:$K$59,MATCH(Research_data!N$1,GLOBE_recoded!$A$1:$K$1,0),FALSE)</f>
        <v>5.6865942028985508</v>
      </c>
      <c r="O273">
        <f>VLOOKUP($B273,GLOBE_recoded!$A$1:$K$59,MATCH(Research_data!O$1,GLOBE_recoded!$A$1:$K$1,0),FALSE)</f>
        <v>2.3532608695652182</v>
      </c>
      <c r="P273">
        <f>VLOOKUP($B273,GLOBE_recoded!$A$1:$K$59,MATCH(Research_data!P$1,GLOBE_recoded!$A$1:$K$1,0),FALSE)</f>
        <v>5.620169082125603</v>
      </c>
      <c r="Q273">
        <f>VLOOKUP($B273,GLOBE_recoded!$A$1:$K$59,MATCH(Research_data!Q$1,GLOBE_recoded!$A$1:$K$1,0),FALSE)</f>
        <v>5.6757246376811592</v>
      </c>
      <c r="R273">
        <f>VLOOKUP($B273,GLOBE_recoded!$A$1:$K$59,MATCH(Research_data!R$1,GLOBE_recoded!$A$1:$K$1,0),FALSE)</f>
        <v>6.1286231884057969</v>
      </c>
      <c r="S273">
        <f>VLOOKUP($B273,GLOBE_recoded!$A$1:$K$59,MATCH(Research_data!S$1,GLOBE_recoded!$A$1:$K$1,0),FALSE)</f>
        <v>5.1521739130434785</v>
      </c>
      <c r="T273">
        <f>VLOOKUP($B273,GLOBE_recoded!$A$1:$K$59,MATCH(Research_data!T$1,GLOBE_recoded!$A$1:$K$1,0),FALSE)</f>
        <v>4.9862318840579691</v>
      </c>
      <c r="U273">
        <f>VLOOKUP($B273,GLOBE_recoded!$A$1:$K$59,MATCH(Research_data!U$1,GLOBE_recoded!$A$1:$K$1,0),FALSE)</f>
        <v>2.9094202898550718</v>
      </c>
      <c r="V273" t="str">
        <f>VLOOKUP($B273,GLOBE_recoded!$A$1:$K$59,MATCH(Research_data!V$1,GLOBE_recoded!$A$1:$K$1,0),FALSE)</f>
        <v>Latin America</v>
      </c>
    </row>
    <row r="274" spans="1:22" x14ac:dyDescent="0.35">
      <c r="A274" t="s">
        <v>21</v>
      </c>
      <c r="B274" t="s">
        <v>234</v>
      </c>
      <c r="C274">
        <v>2019</v>
      </c>
      <c r="D274">
        <v>6.4509999999999996</v>
      </c>
      <c r="E274">
        <v>9.5950000000000006</v>
      </c>
      <c r="F274">
        <v>0.89900000000000002</v>
      </c>
      <c r="G274">
        <v>65.400000000000006</v>
      </c>
      <c r="H274">
        <v>0.83</v>
      </c>
      <c r="I274">
        <v>-6.8000000000000005E-2</v>
      </c>
      <c r="J274">
        <v>0.76200000000000001</v>
      </c>
      <c r="K274">
        <v>0.70099999999999996</v>
      </c>
      <c r="L274">
        <v>0.33700000000000002</v>
      </c>
      <c r="M274">
        <f>VLOOKUP($B274,GLOBE_recoded!$A$1:$K$59,MATCH(Research_data!M$1,GLOBE_recoded!$A$1:$K$1,0),FALSE)</f>
        <v>4.9905797101449263</v>
      </c>
      <c r="N274">
        <f>VLOOKUP($B274,GLOBE_recoded!$A$1:$K$59,MATCH(Research_data!N$1,GLOBE_recoded!$A$1:$K$1,0),FALSE)</f>
        <v>5.6865942028985508</v>
      </c>
      <c r="O274">
        <f>VLOOKUP($B274,GLOBE_recoded!$A$1:$K$59,MATCH(Research_data!O$1,GLOBE_recoded!$A$1:$K$1,0),FALSE)</f>
        <v>2.3532608695652182</v>
      </c>
      <c r="P274">
        <f>VLOOKUP($B274,GLOBE_recoded!$A$1:$K$59,MATCH(Research_data!P$1,GLOBE_recoded!$A$1:$K$1,0),FALSE)</f>
        <v>5.620169082125603</v>
      </c>
      <c r="Q274">
        <f>VLOOKUP($B274,GLOBE_recoded!$A$1:$K$59,MATCH(Research_data!Q$1,GLOBE_recoded!$A$1:$K$1,0),FALSE)</f>
        <v>5.6757246376811592</v>
      </c>
      <c r="R274">
        <f>VLOOKUP($B274,GLOBE_recoded!$A$1:$K$59,MATCH(Research_data!R$1,GLOBE_recoded!$A$1:$K$1,0),FALSE)</f>
        <v>6.1286231884057969</v>
      </c>
      <c r="S274">
        <f>VLOOKUP($B274,GLOBE_recoded!$A$1:$K$59,MATCH(Research_data!S$1,GLOBE_recoded!$A$1:$K$1,0),FALSE)</f>
        <v>5.1521739130434785</v>
      </c>
      <c r="T274">
        <f>VLOOKUP($B274,GLOBE_recoded!$A$1:$K$59,MATCH(Research_data!T$1,GLOBE_recoded!$A$1:$K$1,0),FALSE)</f>
        <v>4.9862318840579691</v>
      </c>
      <c r="U274">
        <f>VLOOKUP($B274,GLOBE_recoded!$A$1:$K$59,MATCH(Research_data!U$1,GLOBE_recoded!$A$1:$K$1,0),FALSE)</f>
        <v>2.9094202898550718</v>
      </c>
      <c r="V274" t="str">
        <f>VLOOKUP($B274,GLOBE_recoded!$A$1:$K$59,MATCH(Research_data!V$1,GLOBE_recoded!$A$1:$K$1,0),FALSE)</f>
        <v>Latin America</v>
      </c>
    </row>
    <row r="275" spans="1:22" x14ac:dyDescent="0.35">
      <c r="A275" t="s">
        <v>21</v>
      </c>
      <c r="B275" t="s">
        <v>234</v>
      </c>
      <c r="C275">
        <v>2020</v>
      </c>
      <c r="D275">
        <v>6.11</v>
      </c>
      <c r="E275">
        <v>9.5549999999999997</v>
      </c>
      <c r="F275">
        <v>0.83099999999999996</v>
      </c>
      <c r="G275">
        <v>65.575000000000003</v>
      </c>
      <c r="H275">
        <v>0.78600000000000003</v>
      </c>
      <c r="I275">
        <v>-6.0999999999999999E-2</v>
      </c>
      <c r="J275">
        <v>0.72899999999999998</v>
      </c>
      <c r="K275">
        <v>0.65300000000000002</v>
      </c>
      <c r="L275">
        <v>0.38900000000000001</v>
      </c>
      <c r="M275">
        <f>VLOOKUP($B275,GLOBE_recoded!$A$1:$K$59,MATCH(Research_data!M$1,GLOBE_recoded!$A$1:$K$1,0),FALSE)</f>
        <v>4.9905797101449263</v>
      </c>
      <c r="N275">
        <f>VLOOKUP($B275,GLOBE_recoded!$A$1:$K$59,MATCH(Research_data!N$1,GLOBE_recoded!$A$1:$K$1,0),FALSE)</f>
        <v>5.6865942028985508</v>
      </c>
      <c r="O275">
        <f>VLOOKUP($B275,GLOBE_recoded!$A$1:$K$59,MATCH(Research_data!O$1,GLOBE_recoded!$A$1:$K$1,0),FALSE)</f>
        <v>2.3532608695652182</v>
      </c>
      <c r="P275">
        <f>VLOOKUP($B275,GLOBE_recoded!$A$1:$K$59,MATCH(Research_data!P$1,GLOBE_recoded!$A$1:$K$1,0),FALSE)</f>
        <v>5.620169082125603</v>
      </c>
      <c r="Q275">
        <f>VLOOKUP($B275,GLOBE_recoded!$A$1:$K$59,MATCH(Research_data!Q$1,GLOBE_recoded!$A$1:$K$1,0),FALSE)</f>
        <v>5.6757246376811592</v>
      </c>
      <c r="R275">
        <f>VLOOKUP($B275,GLOBE_recoded!$A$1:$K$59,MATCH(Research_data!R$1,GLOBE_recoded!$A$1:$K$1,0),FALSE)</f>
        <v>6.1286231884057969</v>
      </c>
      <c r="S275">
        <f>VLOOKUP($B275,GLOBE_recoded!$A$1:$K$59,MATCH(Research_data!S$1,GLOBE_recoded!$A$1:$K$1,0),FALSE)</f>
        <v>5.1521739130434785</v>
      </c>
      <c r="T275">
        <f>VLOOKUP($B275,GLOBE_recoded!$A$1:$K$59,MATCH(Research_data!T$1,GLOBE_recoded!$A$1:$K$1,0),FALSE)</f>
        <v>4.9862318840579691</v>
      </c>
      <c r="U275">
        <f>VLOOKUP($B275,GLOBE_recoded!$A$1:$K$59,MATCH(Research_data!U$1,GLOBE_recoded!$A$1:$K$1,0),FALSE)</f>
        <v>2.9094202898550718</v>
      </c>
      <c r="V275" t="str">
        <f>VLOOKUP($B275,GLOBE_recoded!$A$1:$K$59,MATCH(Research_data!V$1,GLOBE_recoded!$A$1:$K$1,0),FALSE)</f>
        <v>Latin America</v>
      </c>
    </row>
    <row r="276" spans="1:22" x14ac:dyDescent="0.35">
      <c r="A276" t="s">
        <v>21</v>
      </c>
      <c r="B276" t="s">
        <v>234</v>
      </c>
      <c r="C276">
        <v>2021</v>
      </c>
      <c r="D276">
        <v>6.01</v>
      </c>
      <c r="E276">
        <v>9.5980000000000008</v>
      </c>
      <c r="F276">
        <v>0.81399999999999995</v>
      </c>
      <c r="G276">
        <v>65.75</v>
      </c>
      <c r="H276">
        <v>0.79200000000000004</v>
      </c>
      <c r="I276">
        <v>8.5999999999999993E-2</v>
      </c>
      <c r="J276">
        <v>0.73899999999999999</v>
      </c>
      <c r="K276">
        <v>0.66200000000000003</v>
      </c>
      <c r="L276">
        <v>0.40699999999999997</v>
      </c>
      <c r="M276">
        <f>VLOOKUP($B276,GLOBE_recoded!$A$1:$K$59,MATCH(Research_data!M$1,GLOBE_recoded!$A$1:$K$1,0),FALSE)</f>
        <v>4.9905797101449263</v>
      </c>
      <c r="N276">
        <f>VLOOKUP($B276,GLOBE_recoded!$A$1:$K$59,MATCH(Research_data!N$1,GLOBE_recoded!$A$1:$K$1,0),FALSE)</f>
        <v>5.6865942028985508</v>
      </c>
      <c r="O276">
        <f>VLOOKUP($B276,GLOBE_recoded!$A$1:$K$59,MATCH(Research_data!O$1,GLOBE_recoded!$A$1:$K$1,0),FALSE)</f>
        <v>2.3532608695652182</v>
      </c>
      <c r="P276">
        <f>VLOOKUP($B276,GLOBE_recoded!$A$1:$K$59,MATCH(Research_data!P$1,GLOBE_recoded!$A$1:$K$1,0),FALSE)</f>
        <v>5.620169082125603</v>
      </c>
      <c r="Q276">
        <f>VLOOKUP($B276,GLOBE_recoded!$A$1:$K$59,MATCH(Research_data!Q$1,GLOBE_recoded!$A$1:$K$1,0),FALSE)</f>
        <v>5.6757246376811592</v>
      </c>
      <c r="R276">
        <f>VLOOKUP($B276,GLOBE_recoded!$A$1:$K$59,MATCH(Research_data!R$1,GLOBE_recoded!$A$1:$K$1,0),FALSE)</f>
        <v>6.1286231884057969</v>
      </c>
      <c r="S276">
        <f>VLOOKUP($B276,GLOBE_recoded!$A$1:$K$59,MATCH(Research_data!S$1,GLOBE_recoded!$A$1:$K$1,0),FALSE)</f>
        <v>5.1521739130434785</v>
      </c>
      <c r="T276">
        <f>VLOOKUP($B276,GLOBE_recoded!$A$1:$K$59,MATCH(Research_data!T$1,GLOBE_recoded!$A$1:$K$1,0),FALSE)</f>
        <v>4.9862318840579691</v>
      </c>
      <c r="U276">
        <f>VLOOKUP($B276,GLOBE_recoded!$A$1:$K$59,MATCH(Research_data!U$1,GLOBE_recoded!$A$1:$K$1,0),FALSE)</f>
        <v>2.9094202898550718</v>
      </c>
      <c r="V276" t="str">
        <f>VLOOKUP($B276,GLOBE_recoded!$A$1:$K$59,MATCH(Research_data!V$1,GLOBE_recoded!$A$1:$K$1,0),FALSE)</f>
        <v>Latin America</v>
      </c>
    </row>
    <row r="277" spans="1:22" x14ac:dyDescent="0.35">
      <c r="A277" t="s">
        <v>21</v>
      </c>
      <c r="B277" t="s">
        <v>234</v>
      </c>
      <c r="C277">
        <v>2022</v>
      </c>
      <c r="D277">
        <v>6.2569999999999997</v>
      </c>
      <c r="E277">
        <v>9.6219999999999999</v>
      </c>
      <c r="F277">
        <v>0.86599999999999999</v>
      </c>
      <c r="G277">
        <v>65.924999999999997</v>
      </c>
      <c r="H277">
        <v>0.83</v>
      </c>
      <c r="I277">
        <v>-6.4000000000000001E-2</v>
      </c>
      <c r="J277">
        <v>0.74199999999999999</v>
      </c>
      <c r="K277">
        <v>0.68100000000000005</v>
      </c>
      <c r="L277">
        <v>0.34100000000000003</v>
      </c>
      <c r="M277">
        <f>VLOOKUP($B277,GLOBE_recoded!$A$1:$K$59,MATCH(Research_data!M$1,GLOBE_recoded!$A$1:$K$1,0),FALSE)</f>
        <v>4.9905797101449263</v>
      </c>
      <c r="N277">
        <f>VLOOKUP($B277,GLOBE_recoded!$A$1:$K$59,MATCH(Research_data!N$1,GLOBE_recoded!$A$1:$K$1,0),FALSE)</f>
        <v>5.6865942028985508</v>
      </c>
      <c r="O277">
        <f>VLOOKUP($B277,GLOBE_recoded!$A$1:$K$59,MATCH(Research_data!O$1,GLOBE_recoded!$A$1:$K$1,0),FALSE)</f>
        <v>2.3532608695652182</v>
      </c>
      <c r="P277">
        <f>VLOOKUP($B277,GLOBE_recoded!$A$1:$K$59,MATCH(Research_data!P$1,GLOBE_recoded!$A$1:$K$1,0),FALSE)</f>
        <v>5.620169082125603</v>
      </c>
      <c r="Q277">
        <f>VLOOKUP($B277,GLOBE_recoded!$A$1:$K$59,MATCH(Research_data!Q$1,GLOBE_recoded!$A$1:$K$1,0),FALSE)</f>
        <v>5.6757246376811592</v>
      </c>
      <c r="R277">
        <f>VLOOKUP($B277,GLOBE_recoded!$A$1:$K$59,MATCH(Research_data!R$1,GLOBE_recoded!$A$1:$K$1,0),FALSE)</f>
        <v>6.1286231884057969</v>
      </c>
      <c r="S277">
        <f>VLOOKUP($B277,GLOBE_recoded!$A$1:$K$59,MATCH(Research_data!S$1,GLOBE_recoded!$A$1:$K$1,0),FALSE)</f>
        <v>5.1521739130434785</v>
      </c>
      <c r="T277">
        <f>VLOOKUP($B277,GLOBE_recoded!$A$1:$K$59,MATCH(Research_data!T$1,GLOBE_recoded!$A$1:$K$1,0),FALSE)</f>
        <v>4.9862318840579691</v>
      </c>
      <c r="U277">
        <f>VLOOKUP($B277,GLOBE_recoded!$A$1:$K$59,MATCH(Research_data!U$1,GLOBE_recoded!$A$1:$K$1,0),FALSE)</f>
        <v>2.9094202898550718</v>
      </c>
      <c r="V277" t="str">
        <f>VLOOKUP($B277,GLOBE_recoded!$A$1:$K$59,MATCH(Research_data!V$1,GLOBE_recoded!$A$1:$K$1,0),FALSE)</f>
        <v>Latin America</v>
      </c>
    </row>
    <row r="278" spans="1:22" x14ac:dyDescent="0.35">
      <c r="A278" t="s">
        <v>21</v>
      </c>
      <c r="B278" t="s">
        <v>234</v>
      </c>
      <c r="C278">
        <v>2023</v>
      </c>
      <c r="D278">
        <v>6.5529999999999999</v>
      </c>
      <c r="E278">
        <v>9.6349999999999998</v>
      </c>
      <c r="F278">
        <v>0.85599999999999998</v>
      </c>
      <c r="G278">
        <v>66.099999999999994</v>
      </c>
      <c r="H278">
        <v>0.87</v>
      </c>
      <c r="I278">
        <v>-3.5999999999999997E-2</v>
      </c>
      <c r="J278">
        <v>0.73299999999999998</v>
      </c>
      <c r="K278">
        <v>0.69399999999999995</v>
      </c>
      <c r="L278">
        <v>0.313</v>
      </c>
      <c r="M278">
        <f>VLOOKUP($B278,GLOBE_recoded!$A$1:$K$59,MATCH(Research_data!M$1,GLOBE_recoded!$A$1:$K$1,0),FALSE)</f>
        <v>4.9905797101449263</v>
      </c>
      <c r="N278">
        <f>VLOOKUP($B278,GLOBE_recoded!$A$1:$K$59,MATCH(Research_data!N$1,GLOBE_recoded!$A$1:$K$1,0),FALSE)</f>
        <v>5.6865942028985508</v>
      </c>
      <c r="O278">
        <f>VLOOKUP($B278,GLOBE_recoded!$A$1:$K$59,MATCH(Research_data!O$1,GLOBE_recoded!$A$1:$K$1,0),FALSE)</f>
        <v>2.3532608695652182</v>
      </c>
      <c r="P278">
        <f>VLOOKUP($B278,GLOBE_recoded!$A$1:$K$59,MATCH(Research_data!P$1,GLOBE_recoded!$A$1:$K$1,0),FALSE)</f>
        <v>5.620169082125603</v>
      </c>
      <c r="Q278">
        <f>VLOOKUP($B278,GLOBE_recoded!$A$1:$K$59,MATCH(Research_data!Q$1,GLOBE_recoded!$A$1:$K$1,0),FALSE)</f>
        <v>5.6757246376811592</v>
      </c>
      <c r="R278">
        <f>VLOOKUP($B278,GLOBE_recoded!$A$1:$K$59,MATCH(Research_data!R$1,GLOBE_recoded!$A$1:$K$1,0),FALSE)</f>
        <v>6.1286231884057969</v>
      </c>
      <c r="S278">
        <f>VLOOKUP($B278,GLOBE_recoded!$A$1:$K$59,MATCH(Research_data!S$1,GLOBE_recoded!$A$1:$K$1,0),FALSE)</f>
        <v>5.1521739130434785</v>
      </c>
      <c r="T278">
        <f>VLOOKUP($B278,GLOBE_recoded!$A$1:$K$59,MATCH(Research_data!T$1,GLOBE_recoded!$A$1:$K$1,0),FALSE)</f>
        <v>4.9862318840579691</v>
      </c>
      <c r="U278">
        <f>VLOOKUP($B278,GLOBE_recoded!$A$1:$K$59,MATCH(Research_data!U$1,GLOBE_recoded!$A$1:$K$1,0),FALSE)</f>
        <v>2.9094202898550718</v>
      </c>
      <c r="V278" t="str">
        <f>VLOOKUP($B278,GLOBE_recoded!$A$1:$K$59,MATCH(Research_data!V$1,GLOBE_recoded!$A$1:$K$1,0),FALSE)</f>
        <v>Latin America</v>
      </c>
    </row>
    <row r="279" spans="1:22" x14ac:dyDescent="0.35">
      <c r="A279" t="s">
        <v>22</v>
      </c>
      <c r="B279" t="s">
        <v>262</v>
      </c>
      <c r="C279">
        <v>2007</v>
      </c>
      <c r="D279">
        <v>3.8439999999999999</v>
      </c>
      <c r="E279">
        <v>9.7460000000000004</v>
      </c>
      <c r="F279">
        <v>0.83199999999999996</v>
      </c>
      <c r="G279">
        <v>64.78</v>
      </c>
      <c r="H279">
        <v>0.56599999999999995</v>
      </c>
      <c r="I279">
        <v>-0.14599999999999999</v>
      </c>
      <c r="J279">
        <v>0.97599999999999998</v>
      </c>
      <c r="K279">
        <v>0.5</v>
      </c>
      <c r="L279">
        <v>0.22600000000000001</v>
      </c>
      <c r="M279" t="e">
        <f>VLOOKUP($B279,GLOBE_recoded!$A$1:$K$59,MATCH(Research_data!M$1,GLOBE_recoded!$A$1:$K$1,0),FALSE)</f>
        <v>#N/A</v>
      </c>
      <c r="N279" t="e">
        <f>VLOOKUP($B279,GLOBE_recoded!$A$1:$K$59,MATCH(Research_data!N$1,GLOBE_recoded!$A$1:$K$1,0),FALSE)</f>
        <v>#N/A</v>
      </c>
      <c r="O279" t="e">
        <f>VLOOKUP($B279,GLOBE_recoded!$A$1:$K$59,MATCH(Research_data!O$1,GLOBE_recoded!$A$1:$K$1,0),FALSE)</f>
        <v>#N/A</v>
      </c>
      <c r="P279" t="e">
        <f>VLOOKUP($B279,GLOBE_recoded!$A$1:$K$59,MATCH(Research_data!P$1,GLOBE_recoded!$A$1:$K$1,0),FALSE)</f>
        <v>#N/A</v>
      </c>
      <c r="Q279" t="e">
        <f>VLOOKUP($B279,GLOBE_recoded!$A$1:$K$59,MATCH(Research_data!Q$1,GLOBE_recoded!$A$1:$K$1,0),FALSE)</f>
        <v>#N/A</v>
      </c>
      <c r="R279" t="e">
        <f>VLOOKUP($B279,GLOBE_recoded!$A$1:$K$59,MATCH(Research_data!R$1,GLOBE_recoded!$A$1:$K$1,0),FALSE)</f>
        <v>#N/A</v>
      </c>
      <c r="S279" t="e">
        <f>VLOOKUP($B279,GLOBE_recoded!$A$1:$K$59,MATCH(Research_data!S$1,GLOBE_recoded!$A$1:$K$1,0),FALSE)</f>
        <v>#N/A</v>
      </c>
      <c r="T279" t="e">
        <f>VLOOKUP($B279,GLOBE_recoded!$A$1:$K$59,MATCH(Research_data!T$1,GLOBE_recoded!$A$1:$K$1,0),FALSE)</f>
        <v>#N/A</v>
      </c>
      <c r="U279" t="e">
        <f>VLOOKUP($B279,GLOBE_recoded!$A$1:$K$59,MATCH(Research_data!U$1,GLOBE_recoded!$A$1:$K$1,0),FALSE)</f>
        <v>#N/A</v>
      </c>
      <c r="V279" t="e">
        <f>VLOOKUP($B279,GLOBE_recoded!$A$1:$K$59,MATCH(Research_data!V$1,GLOBE_recoded!$A$1:$K$1,0),FALSE)</f>
        <v>#N/A</v>
      </c>
    </row>
    <row r="280" spans="1:22" x14ac:dyDescent="0.35">
      <c r="A280" t="s">
        <v>22</v>
      </c>
      <c r="B280" t="s">
        <v>262</v>
      </c>
      <c r="C280">
        <v>2010</v>
      </c>
      <c r="D280">
        <v>3.9119999999999999</v>
      </c>
      <c r="E280">
        <v>9.8070000000000004</v>
      </c>
      <c r="F280">
        <v>0.84299999999999997</v>
      </c>
      <c r="G280">
        <v>65.2</v>
      </c>
      <c r="H280">
        <v>0.54500000000000004</v>
      </c>
      <c r="I280">
        <v>-0.153</v>
      </c>
      <c r="J280">
        <v>0.94099999999999995</v>
      </c>
      <c r="K280">
        <v>0.51300000000000001</v>
      </c>
      <c r="L280">
        <v>0.23799999999999999</v>
      </c>
      <c r="M280" t="e">
        <f>VLOOKUP($B280,GLOBE_recoded!$A$1:$K$59,MATCH(Research_data!M$1,GLOBE_recoded!$A$1:$K$1,0),FALSE)</f>
        <v>#N/A</v>
      </c>
      <c r="N280" t="e">
        <f>VLOOKUP($B280,GLOBE_recoded!$A$1:$K$59,MATCH(Research_data!N$1,GLOBE_recoded!$A$1:$K$1,0),FALSE)</f>
        <v>#N/A</v>
      </c>
      <c r="O280" t="e">
        <f>VLOOKUP($B280,GLOBE_recoded!$A$1:$K$59,MATCH(Research_data!O$1,GLOBE_recoded!$A$1:$K$1,0),FALSE)</f>
        <v>#N/A</v>
      </c>
      <c r="P280" t="e">
        <f>VLOOKUP($B280,GLOBE_recoded!$A$1:$K$59,MATCH(Research_data!P$1,GLOBE_recoded!$A$1:$K$1,0),FALSE)</f>
        <v>#N/A</v>
      </c>
      <c r="Q280" t="e">
        <f>VLOOKUP($B280,GLOBE_recoded!$A$1:$K$59,MATCH(Research_data!Q$1,GLOBE_recoded!$A$1:$K$1,0),FALSE)</f>
        <v>#N/A</v>
      </c>
      <c r="R280" t="e">
        <f>VLOOKUP($B280,GLOBE_recoded!$A$1:$K$59,MATCH(Research_data!R$1,GLOBE_recoded!$A$1:$K$1,0),FALSE)</f>
        <v>#N/A</v>
      </c>
      <c r="S280" t="e">
        <f>VLOOKUP($B280,GLOBE_recoded!$A$1:$K$59,MATCH(Research_data!S$1,GLOBE_recoded!$A$1:$K$1,0),FALSE)</f>
        <v>#N/A</v>
      </c>
      <c r="T280" t="e">
        <f>VLOOKUP($B280,GLOBE_recoded!$A$1:$K$59,MATCH(Research_data!T$1,GLOBE_recoded!$A$1:$K$1,0),FALSE)</f>
        <v>#N/A</v>
      </c>
      <c r="U280" t="e">
        <f>VLOOKUP($B280,GLOBE_recoded!$A$1:$K$59,MATCH(Research_data!U$1,GLOBE_recoded!$A$1:$K$1,0),FALSE)</f>
        <v>#N/A</v>
      </c>
      <c r="V280" t="e">
        <f>VLOOKUP($B280,GLOBE_recoded!$A$1:$K$59,MATCH(Research_data!V$1,GLOBE_recoded!$A$1:$K$1,0),FALSE)</f>
        <v>#N/A</v>
      </c>
    </row>
    <row r="281" spans="1:22" x14ac:dyDescent="0.35">
      <c r="A281" t="s">
        <v>22</v>
      </c>
      <c r="B281" t="s">
        <v>262</v>
      </c>
      <c r="C281">
        <v>2011</v>
      </c>
      <c r="D281">
        <v>3.875</v>
      </c>
      <c r="E281">
        <v>9.8339999999999996</v>
      </c>
      <c r="F281">
        <v>0.86</v>
      </c>
      <c r="G281">
        <v>65.34</v>
      </c>
      <c r="H281">
        <v>0.66400000000000003</v>
      </c>
      <c r="I281">
        <v>-0.23599999999999999</v>
      </c>
      <c r="J281">
        <v>0.94799999999999995</v>
      </c>
      <c r="K281">
        <v>0.49</v>
      </c>
      <c r="L281">
        <v>0.27100000000000002</v>
      </c>
      <c r="M281" t="e">
        <f>VLOOKUP($B281,GLOBE_recoded!$A$1:$K$59,MATCH(Research_data!M$1,GLOBE_recoded!$A$1:$K$1,0),FALSE)</f>
        <v>#N/A</v>
      </c>
      <c r="N281" t="e">
        <f>VLOOKUP($B281,GLOBE_recoded!$A$1:$K$59,MATCH(Research_data!N$1,GLOBE_recoded!$A$1:$K$1,0),FALSE)</f>
        <v>#N/A</v>
      </c>
      <c r="O281" t="e">
        <f>VLOOKUP($B281,GLOBE_recoded!$A$1:$K$59,MATCH(Research_data!O$1,GLOBE_recoded!$A$1:$K$1,0),FALSE)</f>
        <v>#N/A</v>
      </c>
      <c r="P281" t="e">
        <f>VLOOKUP($B281,GLOBE_recoded!$A$1:$K$59,MATCH(Research_data!P$1,GLOBE_recoded!$A$1:$K$1,0),FALSE)</f>
        <v>#N/A</v>
      </c>
      <c r="Q281" t="e">
        <f>VLOOKUP($B281,GLOBE_recoded!$A$1:$K$59,MATCH(Research_data!Q$1,GLOBE_recoded!$A$1:$K$1,0),FALSE)</f>
        <v>#N/A</v>
      </c>
      <c r="R281" t="e">
        <f>VLOOKUP($B281,GLOBE_recoded!$A$1:$K$59,MATCH(Research_data!R$1,GLOBE_recoded!$A$1:$K$1,0),FALSE)</f>
        <v>#N/A</v>
      </c>
      <c r="S281" t="e">
        <f>VLOOKUP($B281,GLOBE_recoded!$A$1:$K$59,MATCH(Research_data!S$1,GLOBE_recoded!$A$1:$K$1,0),FALSE)</f>
        <v>#N/A</v>
      </c>
      <c r="T281" t="e">
        <f>VLOOKUP($B281,GLOBE_recoded!$A$1:$K$59,MATCH(Research_data!T$1,GLOBE_recoded!$A$1:$K$1,0),FALSE)</f>
        <v>#N/A</v>
      </c>
      <c r="U281" t="e">
        <f>VLOOKUP($B281,GLOBE_recoded!$A$1:$K$59,MATCH(Research_data!U$1,GLOBE_recoded!$A$1:$K$1,0),FALSE)</f>
        <v>#N/A</v>
      </c>
      <c r="V281" t="e">
        <f>VLOOKUP($B281,GLOBE_recoded!$A$1:$K$59,MATCH(Research_data!V$1,GLOBE_recoded!$A$1:$K$1,0),FALSE)</f>
        <v>#N/A</v>
      </c>
    </row>
    <row r="282" spans="1:22" x14ac:dyDescent="0.35">
      <c r="A282" t="s">
        <v>22</v>
      </c>
      <c r="B282" t="s">
        <v>262</v>
      </c>
      <c r="C282">
        <v>2012</v>
      </c>
      <c r="D282">
        <v>4.2220000000000004</v>
      </c>
      <c r="E282">
        <v>9.8480000000000008</v>
      </c>
      <c r="F282">
        <v>0.83799999999999997</v>
      </c>
      <c r="G282">
        <v>65.48</v>
      </c>
      <c r="H282">
        <v>0.64100000000000001</v>
      </c>
      <c r="I282">
        <v>-0.18099999999999999</v>
      </c>
      <c r="J282">
        <v>0.93799999999999994</v>
      </c>
      <c r="K282">
        <v>0.51</v>
      </c>
      <c r="L282">
        <v>0.23699999999999999</v>
      </c>
      <c r="M282" t="e">
        <f>VLOOKUP($B282,GLOBE_recoded!$A$1:$K$59,MATCH(Research_data!M$1,GLOBE_recoded!$A$1:$K$1,0),FALSE)</f>
        <v>#N/A</v>
      </c>
      <c r="N282" t="e">
        <f>VLOOKUP($B282,GLOBE_recoded!$A$1:$K$59,MATCH(Research_data!N$1,GLOBE_recoded!$A$1:$K$1,0),FALSE)</f>
        <v>#N/A</v>
      </c>
      <c r="O282" t="e">
        <f>VLOOKUP($B282,GLOBE_recoded!$A$1:$K$59,MATCH(Research_data!O$1,GLOBE_recoded!$A$1:$K$1,0),FALSE)</f>
        <v>#N/A</v>
      </c>
      <c r="P282" t="e">
        <f>VLOOKUP($B282,GLOBE_recoded!$A$1:$K$59,MATCH(Research_data!P$1,GLOBE_recoded!$A$1:$K$1,0),FALSE)</f>
        <v>#N/A</v>
      </c>
      <c r="Q282" t="e">
        <f>VLOOKUP($B282,GLOBE_recoded!$A$1:$K$59,MATCH(Research_data!Q$1,GLOBE_recoded!$A$1:$K$1,0),FALSE)</f>
        <v>#N/A</v>
      </c>
      <c r="R282" t="e">
        <f>VLOOKUP($B282,GLOBE_recoded!$A$1:$K$59,MATCH(Research_data!R$1,GLOBE_recoded!$A$1:$K$1,0),FALSE)</f>
        <v>#N/A</v>
      </c>
      <c r="S282" t="e">
        <f>VLOOKUP($B282,GLOBE_recoded!$A$1:$K$59,MATCH(Research_data!S$1,GLOBE_recoded!$A$1:$K$1,0),FALSE)</f>
        <v>#N/A</v>
      </c>
      <c r="T282" t="e">
        <f>VLOOKUP($B282,GLOBE_recoded!$A$1:$K$59,MATCH(Research_data!T$1,GLOBE_recoded!$A$1:$K$1,0),FALSE)</f>
        <v>#N/A</v>
      </c>
      <c r="U282" t="e">
        <f>VLOOKUP($B282,GLOBE_recoded!$A$1:$K$59,MATCH(Research_data!U$1,GLOBE_recoded!$A$1:$K$1,0),FALSE)</f>
        <v>#N/A</v>
      </c>
      <c r="V282" t="e">
        <f>VLOOKUP($B282,GLOBE_recoded!$A$1:$K$59,MATCH(Research_data!V$1,GLOBE_recoded!$A$1:$K$1,0),FALSE)</f>
        <v>#N/A</v>
      </c>
    </row>
    <row r="283" spans="1:22" x14ac:dyDescent="0.35">
      <c r="A283" t="s">
        <v>22</v>
      </c>
      <c r="B283" t="s">
        <v>262</v>
      </c>
      <c r="C283">
        <v>2013</v>
      </c>
      <c r="D283">
        <v>3.9929999999999999</v>
      </c>
      <c r="E283">
        <v>9.8480000000000008</v>
      </c>
      <c r="F283">
        <v>0.82899999999999996</v>
      </c>
      <c r="G283">
        <v>65.62</v>
      </c>
      <c r="H283">
        <v>0.60299999999999998</v>
      </c>
      <c r="I283">
        <v>-0.19900000000000001</v>
      </c>
      <c r="J283">
        <v>0.96199999999999997</v>
      </c>
      <c r="K283">
        <v>0.53700000000000003</v>
      </c>
      <c r="L283">
        <v>0.27800000000000002</v>
      </c>
      <c r="M283" t="e">
        <f>VLOOKUP($B283,GLOBE_recoded!$A$1:$K$59,MATCH(Research_data!M$1,GLOBE_recoded!$A$1:$K$1,0),FALSE)</f>
        <v>#N/A</v>
      </c>
      <c r="N283" t="e">
        <f>VLOOKUP($B283,GLOBE_recoded!$A$1:$K$59,MATCH(Research_data!N$1,GLOBE_recoded!$A$1:$K$1,0),FALSE)</f>
        <v>#N/A</v>
      </c>
      <c r="O283" t="e">
        <f>VLOOKUP($B283,GLOBE_recoded!$A$1:$K$59,MATCH(Research_data!O$1,GLOBE_recoded!$A$1:$K$1,0),FALSE)</f>
        <v>#N/A</v>
      </c>
      <c r="P283" t="e">
        <f>VLOOKUP($B283,GLOBE_recoded!$A$1:$K$59,MATCH(Research_data!P$1,GLOBE_recoded!$A$1:$K$1,0),FALSE)</f>
        <v>#N/A</v>
      </c>
      <c r="Q283" t="e">
        <f>VLOOKUP($B283,GLOBE_recoded!$A$1:$K$59,MATCH(Research_data!Q$1,GLOBE_recoded!$A$1:$K$1,0),FALSE)</f>
        <v>#N/A</v>
      </c>
      <c r="R283" t="e">
        <f>VLOOKUP($B283,GLOBE_recoded!$A$1:$K$59,MATCH(Research_data!R$1,GLOBE_recoded!$A$1:$K$1,0),FALSE)</f>
        <v>#N/A</v>
      </c>
      <c r="S283" t="e">
        <f>VLOOKUP($B283,GLOBE_recoded!$A$1:$K$59,MATCH(Research_data!S$1,GLOBE_recoded!$A$1:$K$1,0),FALSE)</f>
        <v>#N/A</v>
      </c>
      <c r="T283" t="e">
        <f>VLOOKUP($B283,GLOBE_recoded!$A$1:$K$59,MATCH(Research_data!T$1,GLOBE_recoded!$A$1:$K$1,0),FALSE)</f>
        <v>#N/A</v>
      </c>
      <c r="U283" t="e">
        <f>VLOOKUP($B283,GLOBE_recoded!$A$1:$K$59,MATCH(Research_data!U$1,GLOBE_recoded!$A$1:$K$1,0),FALSE)</f>
        <v>#N/A</v>
      </c>
      <c r="V283" t="e">
        <f>VLOOKUP($B283,GLOBE_recoded!$A$1:$K$59,MATCH(Research_data!V$1,GLOBE_recoded!$A$1:$K$1,0),FALSE)</f>
        <v>#N/A</v>
      </c>
    </row>
    <row r="284" spans="1:22" x14ac:dyDescent="0.35">
      <c r="A284" t="s">
        <v>22</v>
      </c>
      <c r="B284" t="s">
        <v>262</v>
      </c>
      <c r="C284">
        <v>2014</v>
      </c>
      <c r="D284">
        <v>4.4379999999999997</v>
      </c>
      <c r="E284">
        <v>9.8629999999999995</v>
      </c>
      <c r="F284">
        <v>0.88600000000000001</v>
      </c>
      <c r="G284">
        <v>65.760000000000005</v>
      </c>
      <c r="H284">
        <v>0.57599999999999996</v>
      </c>
      <c r="I284">
        <v>-6.2E-2</v>
      </c>
      <c r="J284">
        <v>0.95499999999999996</v>
      </c>
      <c r="K284">
        <v>0.54200000000000004</v>
      </c>
      <c r="L284">
        <v>0.23599999999999999</v>
      </c>
      <c r="M284" t="e">
        <f>VLOOKUP($B284,GLOBE_recoded!$A$1:$K$59,MATCH(Research_data!M$1,GLOBE_recoded!$A$1:$K$1,0),FALSE)</f>
        <v>#N/A</v>
      </c>
      <c r="N284" t="e">
        <f>VLOOKUP($B284,GLOBE_recoded!$A$1:$K$59,MATCH(Research_data!N$1,GLOBE_recoded!$A$1:$K$1,0),FALSE)</f>
        <v>#N/A</v>
      </c>
      <c r="O284" t="e">
        <f>VLOOKUP($B284,GLOBE_recoded!$A$1:$K$59,MATCH(Research_data!O$1,GLOBE_recoded!$A$1:$K$1,0),FALSE)</f>
        <v>#N/A</v>
      </c>
      <c r="P284" t="e">
        <f>VLOOKUP($B284,GLOBE_recoded!$A$1:$K$59,MATCH(Research_data!P$1,GLOBE_recoded!$A$1:$K$1,0),FALSE)</f>
        <v>#N/A</v>
      </c>
      <c r="Q284" t="e">
        <f>VLOOKUP($B284,GLOBE_recoded!$A$1:$K$59,MATCH(Research_data!Q$1,GLOBE_recoded!$A$1:$K$1,0),FALSE)</f>
        <v>#N/A</v>
      </c>
      <c r="R284" t="e">
        <f>VLOOKUP($B284,GLOBE_recoded!$A$1:$K$59,MATCH(Research_data!R$1,GLOBE_recoded!$A$1:$K$1,0),FALSE)</f>
        <v>#N/A</v>
      </c>
      <c r="S284" t="e">
        <f>VLOOKUP($B284,GLOBE_recoded!$A$1:$K$59,MATCH(Research_data!S$1,GLOBE_recoded!$A$1:$K$1,0),FALSE)</f>
        <v>#N/A</v>
      </c>
      <c r="T284" t="e">
        <f>VLOOKUP($B284,GLOBE_recoded!$A$1:$K$59,MATCH(Research_data!T$1,GLOBE_recoded!$A$1:$K$1,0),FALSE)</f>
        <v>#N/A</v>
      </c>
      <c r="U284" t="e">
        <f>VLOOKUP($B284,GLOBE_recoded!$A$1:$K$59,MATCH(Research_data!U$1,GLOBE_recoded!$A$1:$K$1,0),FALSE)</f>
        <v>#N/A</v>
      </c>
      <c r="V284" t="e">
        <f>VLOOKUP($B284,GLOBE_recoded!$A$1:$K$59,MATCH(Research_data!V$1,GLOBE_recoded!$A$1:$K$1,0),FALSE)</f>
        <v>#N/A</v>
      </c>
    </row>
    <row r="285" spans="1:22" x14ac:dyDescent="0.35">
      <c r="A285" t="s">
        <v>22</v>
      </c>
      <c r="B285" t="s">
        <v>262</v>
      </c>
      <c r="C285">
        <v>2015</v>
      </c>
      <c r="D285">
        <v>4.8650000000000002</v>
      </c>
      <c r="E285">
        <v>9.9030000000000005</v>
      </c>
      <c r="F285">
        <v>0.90800000000000003</v>
      </c>
      <c r="G285">
        <v>65.900000000000006</v>
      </c>
      <c r="H285">
        <v>0.63700000000000001</v>
      </c>
      <c r="I285">
        <v>-0.20699999999999999</v>
      </c>
      <c r="J285">
        <v>0.94099999999999995</v>
      </c>
      <c r="K285">
        <v>0.55600000000000005</v>
      </c>
      <c r="L285">
        <v>0.214</v>
      </c>
      <c r="M285" t="e">
        <f>VLOOKUP($B285,GLOBE_recoded!$A$1:$K$59,MATCH(Research_data!M$1,GLOBE_recoded!$A$1:$K$1,0),FALSE)</f>
        <v>#N/A</v>
      </c>
      <c r="N285" t="e">
        <f>VLOOKUP($B285,GLOBE_recoded!$A$1:$K$59,MATCH(Research_data!N$1,GLOBE_recoded!$A$1:$K$1,0),FALSE)</f>
        <v>#N/A</v>
      </c>
      <c r="O285" t="e">
        <f>VLOOKUP($B285,GLOBE_recoded!$A$1:$K$59,MATCH(Research_data!O$1,GLOBE_recoded!$A$1:$K$1,0),FALSE)</f>
        <v>#N/A</v>
      </c>
      <c r="P285" t="e">
        <f>VLOOKUP($B285,GLOBE_recoded!$A$1:$K$59,MATCH(Research_data!P$1,GLOBE_recoded!$A$1:$K$1,0),FALSE)</f>
        <v>#N/A</v>
      </c>
      <c r="Q285" t="e">
        <f>VLOOKUP($B285,GLOBE_recoded!$A$1:$K$59,MATCH(Research_data!Q$1,GLOBE_recoded!$A$1:$K$1,0),FALSE)</f>
        <v>#N/A</v>
      </c>
      <c r="R285" t="e">
        <f>VLOOKUP($B285,GLOBE_recoded!$A$1:$K$59,MATCH(Research_data!R$1,GLOBE_recoded!$A$1:$K$1,0),FALSE)</f>
        <v>#N/A</v>
      </c>
      <c r="S285" t="e">
        <f>VLOOKUP($B285,GLOBE_recoded!$A$1:$K$59,MATCH(Research_data!S$1,GLOBE_recoded!$A$1:$K$1,0),FALSE)</f>
        <v>#N/A</v>
      </c>
      <c r="T285" t="e">
        <f>VLOOKUP($B285,GLOBE_recoded!$A$1:$K$59,MATCH(Research_data!T$1,GLOBE_recoded!$A$1:$K$1,0),FALSE)</f>
        <v>#N/A</v>
      </c>
      <c r="U285" t="e">
        <f>VLOOKUP($B285,GLOBE_recoded!$A$1:$K$59,MATCH(Research_data!U$1,GLOBE_recoded!$A$1:$K$1,0),FALSE)</f>
        <v>#N/A</v>
      </c>
      <c r="V285" t="e">
        <f>VLOOKUP($B285,GLOBE_recoded!$A$1:$K$59,MATCH(Research_data!V$1,GLOBE_recoded!$A$1:$K$1,0),FALSE)</f>
        <v>#N/A</v>
      </c>
    </row>
    <row r="286" spans="1:22" x14ac:dyDescent="0.35">
      <c r="A286" t="s">
        <v>22</v>
      </c>
      <c r="B286" t="s">
        <v>262</v>
      </c>
      <c r="C286">
        <v>2016</v>
      </c>
      <c r="D286">
        <v>4.8380000000000001</v>
      </c>
      <c r="E286">
        <v>9.94</v>
      </c>
      <c r="F286">
        <v>0.92600000000000005</v>
      </c>
      <c r="G286">
        <v>66</v>
      </c>
      <c r="H286">
        <v>0.7</v>
      </c>
      <c r="I286">
        <v>-0.17699999999999999</v>
      </c>
      <c r="J286">
        <v>0.93600000000000005</v>
      </c>
      <c r="K286">
        <v>0.54500000000000004</v>
      </c>
      <c r="L286">
        <v>0.17199999999999999</v>
      </c>
      <c r="M286" t="e">
        <f>VLOOKUP($B286,GLOBE_recoded!$A$1:$K$59,MATCH(Research_data!M$1,GLOBE_recoded!$A$1:$K$1,0),FALSE)</f>
        <v>#N/A</v>
      </c>
      <c r="N286" t="e">
        <f>VLOOKUP($B286,GLOBE_recoded!$A$1:$K$59,MATCH(Research_data!N$1,GLOBE_recoded!$A$1:$K$1,0),FALSE)</f>
        <v>#N/A</v>
      </c>
      <c r="O286" t="e">
        <f>VLOOKUP($B286,GLOBE_recoded!$A$1:$K$59,MATCH(Research_data!O$1,GLOBE_recoded!$A$1:$K$1,0),FALSE)</f>
        <v>#N/A</v>
      </c>
      <c r="P286" t="e">
        <f>VLOOKUP($B286,GLOBE_recoded!$A$1:$K$59,MATCH(Research_data!P$1,GLOBE_recoded!$A$1:$K$1,0),FALSE)</f>
        <v>#N/A</v>
      </c>
      <c r="Q286" t="e">
        <f>VLOOKUP($B286,GLOBE_recoded!$A$1:$K$59,MATCH(Research_data!Q$1,GLOBE_recoded!$A$1:$K$1,0),FALSE)</f>
        <v>#N/A</v>
      </c>
      <c r="R286" t="e">
        <f>VLOOKUP($B286,GLOBE_recoded!$A$1:$K$59,MATCH(Research_data!R$1,GLOBE_recoded!$A$1:$K$1,0),FALSE)</f>
        <v>#N/A</v>
      </c>
      <c r="S286" t="e">
        <f>VLOOKUP($B286,GLOBE_recoded!$A$1:$K$59,MATCH(Research_data!S$1,GLOBE_recoded!$A$1:$K$1,0),FALSE)</f>
        <v>#N/A</v>
      </c>
      <c r="T286" t="e">
        <f>VLOOKUP($B286,GLOBE_recoded!$A$1:$K$59,MATCH(Research_data!T$1,GLOBE_recoded!$A$1:$K$1,0),FALSE)</f>
        <v>#N/A</v>
      </c>
      <c r="U286" t="e">
        <f>VLOOKUP($B286,GLOBE_recoded!$A$1:$K$59,MATCH(Research_data!U$1,GLOBE_recoded!$A$1:$K$1,0),FALSE)</f>
        <v>#N/A</v>
      </c>
      <c r="V286" t="e">
        <f>VLOOKUP($B286,GLOBE_recoded!$A$1:$K$59,MATCH(Research_data!V$1,GLOBE_recoded!$A$1:$K$1,0),FALSE)</f>
        <v>#N/A</v>
      </c>
    </row>
    <row r="287" spans="1:22" x14ac:dyDescent="0.35">
      <c r="A287" t="s">
        <v>22</v>
      </c>
      <c r="B287" t="s">
        <v>262</v>
      </c>
      <c r="C287">
        <v>2017</v>
      </c>
      <c r="D287">
        <v>5.0970000000000004</v>
      </c>
      <c r="E287">
        <v>9.9740000000000002</v>
      </c>
      <c r="F287">
        <v>0.94199999999999995</v>
      </c>
      <c r="G287">
        <v>66.099999999999994</v>
      </c>
      <c r="H287">
        <v>0.68899999999999995</v>
      </c>
      <c r="I287">
        <v>-0.16</v>
      </c>
      <c r="J287">
        <v>0.91100000000000003</v>
      </c>
      <c r="K287">
        <v>0.54200000000000004</v>
      </c>
      <c r="L287">
        <v>0.189</v>
      </c>
      <c r="M287" t="e">
        <f>VLOOKUP($B287,GLOBE_recoded!$A$1:$K$59,MATCH(Research_data!M$1,GLOBE_recoded!$A$1:$K$1,0),FALSE)</f>
        <v>#N/A</v>
      </c>
      <c r="N287" t="e">
        <f>VLOOKUP($B287,GLOBE_recoded!$A$1:$K$59,MATCH(Research_data!N$1,GLOBE_recoded!$A$1:$K$1,0),FALSE)</f>
        <v>#N/A</v>
      </c>
      <c r="O287" t="e">
        <f>VLOOKUP($B287,GLOBE_recoded!$A$1:$K$59,MATCH(Research_data!O$1,GLOBE_recoded!$A$1:$K$1,0),FALSE)</f>
        <v>#N/A</v>
      </c>
      <c r="P287" t="e">
        <f>VLOOKUP($B287,GLOBE_recoded!$A$1:$K$59,MATCH(Research_data!P$1,GLOBE_recoded!$A$1:$K$1,0),FALSE)</f>
        <v>#N/A</v>
      </c>
      <c r="Q287" t="e">
        <f>VLOOKUP($B287,GLOBE_recoded!$A$1:$K$59,MATCH(Research_data!Q$1,GLOBE_recoded!$A$1:$K$1,0),FALSE)</f>
        <v>#N/A</v>
      </c>
      <c r="R287" t="e">
        <f>VLOOKUP($B287,GLOBE_recoded!$A$1:$K$59,MATCH(Research_data!R$1,GLOBE_recoded!$A$1:$K$1,0),FALSE)</f>
        <v>#N/A</v>
      </c>
      <c r="S287" t="e">
        <f>VLOOKUP($B287,GLOBE_recoded!$A$1:$K$59,MATCH(Research_data!S$1,GLOBE_recoded!$A$1:$K$1,0),FALSE)</f>
        <v>#N/A</v>
      </c>
      <c r="T287" t="e">
        <f>VLOOKUP($B287,GLOBE_recoded!$A$1:$K$59,MATCH(Research_data!T$1,GLOBE_recoded!$A$1:$K$1,0),FALSE)</f>
        <v>#N/A</v>
      </c>
      <c r="U287" t="e">
        <f>VLOOKUP($B287,GLOBE_recoded!$A$1:$K$59,MATCH(Research_data!U$1,GLOBE_recoded!$A$1:$K$1,0),FALSE)</f>
        <v>#N/A</v>
      </c>
      <c r="V287" t="e">
        <f>VLOOKUP($B287,GLOBE_recoded!$A$1:$K$59,MATCH(Research_data!V$1,GLOBE_recoded!$A$1:$K$1,0),FALSE)</f>
        <v>#N/A</v>
      </c>
    </row>
    <row r="288" spans="1:22" x14ac:dyDescent="0.35">
      <c r="A288" t="s">
        <v>22</v>
      </c>
      <c r="B288" t="s">
        <v>262</v>
      </c>
      <c r="C288">
        <v>2018</v>
      </c>
      <c r="D288">
        <v>5.0990000000000002</v>
      </c>
      <c r="E288">
        <v>10.007999999999999</v>
      </c>
      <c r="F288">
        <v>0.92400000000000004</v>
      </c>
      <c r="G288">
        <v>66.2</v>
      </c>
      <c r="H288">
        <v>0.72399999999999998</v>
      </c>
      <c r="I288">
        <v>-0.182</v>
      </c>
      <c r="J288">
        <v>0.95199999999999996</v>
      </c>
      <c r="K288">
        <v>0.55400000000000005</v>
      </c>
      <c r="L288">
        <v>0.189</v>
      </c>
      <c r="M288" t="e">
        <f>VLOOKUP($B288,GLOBE_recoded!$A$1:$K$59,MATCH(Research_data!M$1,GLOBE_recoded!$A$1:$K$1,0),FALSE)</f>
        <v>#N/A</v>
      </c>
      <c r="N288" t="e">
        <f>VLOOKUP($B288,GLOBE_recoded!$A$1:$K$59,MATCH(Research_data!N$1,GLOBE_recoded!$A$1:$K$1,0),FALSE)</f>
        <v>#N/A</v>
      </c>
      <c r="O288" t="e">
        <f>VLOOKUP($B288,GLOBE_recoded!$A$1:$K$59,MATCH(Research_data!O$1,GLOBE_recoded!$A$1:$K$1,0),FALSE)</f>
        <v>#N/A</v>
      </c>
      <c r="P288" t="e">
        <f>VLOOKUP($B288,GLOBE_recoded!$A$1:$K$59,MATCH(Research_data!P$1,GLOBE_recoded!$A$1:$K$1,0),FALSE)</f>
        <v>#N/A</v>
      </c>
      <c r="Q288" t="e">
        <f>VLOOKUP($B288,GLOBE_recoded!$A$1:$K$59,MATCH(Research_data!Q$1,GLOBE_recoded!$A$1:$K$1,0),FALSE)</f>
        <v>#N/A</v>
      </c>
      <c r="R288" t="e">
        <f>VLOOKUP($B288,GLOBE_recoded!$A$1:$K$59,MATCH(Research_data!R$1,GLOBE_recoded!$A$1:$K$1,0),FALSE)</f>
        <v>#N/A</v>
      </c>
      <c r="S288" t="e">
        <f>VLOOKUP($B288,GLOBE_recoded!$A$1:$K$59,MATCH(Research_data!S$1,GLOBE_recoded!$A$1:$K$1,0),FALSE)</f>
        <v>#N/A</v>
      </c>
      <c r="T288" t="e">
        <f>VLOOKUP($B288,GLOBE_recoded!$A$1:$K$59,MATCH(Research_data!T$1,GLOBE_recoded!$A$1:$K$1,0),FALSE)</f>
        <v>#N/A</v>
      </c>
      <c r="U288" t="e">
        <f>VLOOKUP($B288,GLOBE_recoded!$A$1:$K$59,MATCH(Research_data!U$1,GLOBE_recoded!$A$1:$K$1,0),FALSE)</f>
        <v>#N/A</v>
      </c>
      <c r="V288" t="e">
        <f>VLOOKUP($B288,GLOBE_recoded!$A$1:$K$59,MATCH(Research_data!V$1,GLOBE_recoded!$A$1:$K$1,0),FALSE)</f>
        <v>#N/A</v>
      </c>
    </row>
    <row r="289" spans="1:22" x14ac:dyDescent="0.35">
      <c r="A289" t="s">
        <v>22</v>
      </c>
      <c r="B289" t="s">
        <v>262</v>
      </c>
      <c r="C289">
        <v>2019</v>
      </c>
      <c r="D289">
        <v>5.1079999999999997</v>
      </c>
      <c r="E289">
        <v>10.055</v>
      </c>
      <c r="F289">
        <v>0.94799999999999995</v>
      </c>
      <c r="G289">
        <v>66.3</v>
      </c>
      <c r="H289">
        <v>0.82199999999999995</v>
      </c>
      <c r="I289">
        <v>-0.115</v>
      </c>
      <c r="J289">
        <v>0.94299999999999995</v>
      </c>
      <c r="K289">
        <v>0.57699999999999996</v>
      </c>
      <c r="L289">
        <v>0.2</v>
      </c>
      <c r="M289" t="e">
        <f>VLOOKUP($B289,GLOBE_recoded!$A$1:$K$59,MATCH(Research_data!M$1,GLOBE_recoded!$A$1:$K$1,0),FALSE)</f>
        <v>#N/A</v>
      </c>
      <c r="N289" t="e">
        <f>VLOOKUP($B289,GLOBE_recoded!$A$1:$K$59,MATCH(Research_data!N$1,GLOBE_recoded!$A$1:$K$1,0),FALSE)</f>
        <v>#N/A</v>
      </c>
      <c r="O289" t="e">
        <f>VLOOKUP($B289,GLOBE_recoded!$A$1:$K$59,MATCH(Research_data!O$1,GLOBE_recoded!$A$1:$K$1,0),FALSE)</f>
        <v>#N/A</v>
      </c>
      <c r="P289" t="e">
        <f>VLOOKUP($B289,GLOBE_recoded!$A$1:$K$59,MATCH(Research_data!P$1,GLOBE_recoded!$A$1:$K$1,0),FALSE)</f>
        <v>#N/A</v>
      </c>
      <c r="Q289" t="e">
        <f>VLOOKUP($B289,GLOBE_recoded!$A$1:$K$59,MATCH(Research_data!Q$1,GLOBE_recoded!$A$1:$K$1,0),FALSE)</f>
        <v>#N/A</v>
      </c>
      <c r="R289" t="e">
        <f>VLOOKUP($B289,GLOBE_recoded!$A$1:$K$59,MATCH(Research_data!R$1,GLOBE_recoded!$A$1:$K$1,0),FALSE)</f>
        <v>#N/A</v>
      </c>
      <c r="S289" t="e">
        <f>VLOOKUP($B289,GLOBE_recoded!$A$1:$K$59,MATCH(Research_data!S$1,GLOBE_recoded!$A$1:$K$1,0),FALSE)</f>
        <v>#N/A</v>
      </c>
      <c r="T289" t="e">
        <f>VLOOKUP($B289,GLOBE_recoded!$A$1:$K$59,MATCH(Research_data!T$1,GLOBE_recoded!$A$1:$K$1,0),FALSE)</f>
        <v>#N/A</v>
      </c>
      <c r="U289" t="e">
        <f>VLOOKUP($B289,GLOBE_recoded!$A$1:$K$59,MATCH(Research_data!U$1,GLOBE_recoded!$A$1:$K$1,0),FALSE)</f>
        <v>#N/A</v>
      </c>
      <c r="V289" t="e">
        <f>VLOOKUP($B289,GLOBE_recoded!$A$1:$K$59,MATCH(Research_data!V$1,GLOBE_recoded!$A$1:$K$1,0),FALSE)</f>
        <v>#N/A</v>
      </c>
    </row>
    <row r="290" spans="1:22" x14ac:dyDescent="0.35">
      <c r="A290" t="s">
        <v>22</v>
      </c>
      <c r="B290" t="s">
        <v>262</v>
      </c>
      <c r="C290">
        <v>2020</v>
      </c>
      <c r="D290">
        <v>5.5979999999999999</v>
      </c>
      <c r="E290">
        <v>10.02</v>
      </c>
      <c r="F290">
        <v>0.91600000000000004</v>
      </c>
      <c r="G290">
        <v>66.400000000000006</v>
      </c>
      <c r="H290">
        <v>0.81799999999999995</v>
      </c>
      <c r="I290">
        <v>-1.2E-2</v>
      </c>
      <c r="J290">
        <v>0.90100000000000002</v>
      </c>
      <c r="K290">
        <v>0.64200000000000002</v>
      </c>
      <c r="L290">
        <v>0.221</v>
      </c>
      <c r="M290" t="e">
        <f>VLOOKUP($B290,GLOBE_recoded!$A$1:$K$59,MATCH(Research_data!M$1,GLOBE_recoded!$A$1:$K$1,0),FALSE)</f>
        <v>#N/A</v>
      </c>
      <c r="N290" t="e">
        <f>VLOOKUP($B290,GLOBE_recoded!$A$1:$K$59,MATCH(Research_data!N$1,GLOBE_recoded!$A$1:$K$1,0),FALSE)</f>
        <v>#N/A</v>
      </c>
      <c r="O290" t="e">
        <f>VLOOKUP($B290,GLOBE_recoded!$A$1:$K$59,MATCH(Research_data!O$1,GLOBE_recoded!$A$1:$K$1,0),FALSE)</f>
        <v>#N/A</v>
      </c>
      <c r="P290" t="e">
        <f>VLOOKUP($B290,GLOBE_recoded!$A$1:$K$59,MATCH(Research_data!P$1,GLOBE_recoded!$A$1:$K$1,0),FALSE)</f>
        <v>#N/A</v>
      </c>
      <c r="Q290" t="e">
        <f>VLOOKUP($B290,GLOBE_recoded!$A$1:$K$59,MATCH(Research_data!Q$1,GLOBE_recoded!$A$1:$K$1,0),FALSE)</f>
        <v>#N/A</v>
      </c>
      <c r="R290" t="e">
        <f>VLOOKUP($B290,GLOBE_recoded!$A$1:$K$59,MATCH(Research_data!R$1,GLOBE_recoded!$A$1:$K$1,0),FALSE)</f>
        <v>#N/A</v>
      </c>
      <c r="S290" t="e">
        <f>VLOOKUP($B290,GLOBE_recoded!$A$1:$K$59,MATCH(Research_data!S$1,GLOBE_recoded!$A$1:$K$1,0),FALSE)</f>
        <v>#N/A</v>
      </c>
      <c r="T290" t="e">
        <f>VLOOKUP($B290,GLOBE_recoded!$A$1:$K$59,MATCH(Research_data!T$1,GLOBE_recoded!$A$1:$K$1,0),FALSE)</f>
        <v>#N/A</v>
      </c>
      <c r="U290" t="e">
        <f>VLOOKUP($B290,GLOBE_recoded!$A$1:$K$59,MATCH(Research_data!U$1,GLOBE_recoded!$A$1:$K$1,0),FALSE)</f>
        <v>#N/A</v>
      </c>
      <c r="V290" t="e">
        <f>VLOOKUP($B290,GLOBE_recoded!$A$1:$K$59,MATCH(Research_data!V$1,GLOBE_recoded!$A$1:$K$1,0),FALSE)</f>
        <v>#N/A</v>
      </c>
    </row>
    <row r="291" spans="1:22" x14ac:dyDescent="0.35">
      <c r="A291" t="s">
        <v>22</v>
      </c>
      <c r="B291" t="s">
        <v>262</v>
      </c>
      <c r="C291">
        <v>2021</v>
      </c>
      <c r="D291">
        <v>5.4219999999999997</v>
      </c>
      <c r="E291">
        <v>10.102</v>
      </c>
      <c r="F291">
        <v>0.88400000000000001</v>
      </c>
      <c r="G291">
        <v>66.5</v>
      </c>
      <c r="H291">
        <v>0.84099999999999997</v>
      </c>
      <c r="I291">
        <v>-1.7999999999999999E-2</v>
      </c>
      <c r="J291">
        <v>0.89100000000000001</v>
      </c>
      <c r="K291">
        <v>0.64700000000000002</v>
      </c>
      <c r="L291">
        <v>0.253</v>
      </c>
      <c r="M291" t="e">
        <f>VLOOKUP($B291,GLOBE_recoded!$A$1:$K$59,MATCH(Research_data!M$1,GLOBE_recoded!$A$1:$K$1,0),FALSE)</f>
        <v>#N/A</v>
      </c>
      <c r="N291" t="e">
        <f>VLOOKUP($B291,GLOBE_recoded!$A$1:$K$59,MATCH(Research_data!N$1,GLOBE_recoded!$A$1:$K$1,0),FALSE)</f>
        <v>#N/A</v>
      </c>
      <c r="O291" t="e">
        <f>VLOOKUP($B291,GLOBE_recoded!$A$1:$K$59,MATCH(Research_data!O$1,GLOBE_recoded!$A$1:$K$1,0),FALSE)</f>
        <v>#N/A</v>
      </c>
      <c r="P291" t="e">
        <f>VLOOKUP($B291,GLOBE_recoded!$A$1:$K$59,MATCH(Research_data!P$1,GLOBE_recoded!$A$1:$K$1,0),FALSE)</f>
        <v>#N/A</v>
      </c>
      <c r="Q291" t="e">
        <f>VLOOKUP($B291,GLOBE_recoded!$A$1:$K$59,MATCH(Research_data!Q$1,GLOBE_recoded!$A$1:$K$1,0),FALSE)</f>
        <v>#N/A</v>
      </c>
      <c r="R291" t="e">
        <f>VLOOKUP($B291,GLOBE_recoded!$A$1:$K$59,MATCH(Research_data!R$1,GLOBE_recoded!$A$1:$K$1,0),FALSE)</f>
        <v>#N/A</v>
      </c>
      <c r="S291" t="e">
        <f>VLOOKUP($B291,GLOBE_recoded!$A$1:$K$59,MATCH(Research_data!S$1,GLOBE_recoded!$A$1:$K$1,0),FALSE)</f>
        <v>#N/A</v>
      </c>
      <c r="T291" t="e">
        <f>VLOOKUP($B291,GLOBE_recoded!$A$1:$K$59,MATCH(Research_data!T$1,GLOBE_recoded!$A$1:$K$1,0),FALSE)</f>
        <v>#N/A</v>
      </c>
      <c r="U291" t="e">
        <f>VLOOKUP($B291,GLOBE_recoded!$A$1:$K$59,MATCH(Research_data!U$1,GLOBE_recoded!$A$1:$K$1,0),FALSE)</f>
        <v>#N/A</v>
      </c>
      <c r="V291" t="e">
        <f>VLOOKUP($B291,GLOBE_recoded!$A$1:$K$59,MATCH(Research_data!V$1,GLOBE_recoded!$A$1:$K$1,0),FALSE)</f>
        <v>#N/A</v>
      </c>
    </row>
    <row r="292" spans="1:22" x14ac:dyDescent="0.35">
      <c r="A292" t="s">
        <v>22</v>
      </c>
      <c r="B292" t="s">
        <v>262</v>
      </c>
      <c r="C292">
        <v>2022</v>
      </c>
      <c r="D292">
        <v>5.3780000000000001</v>
      </c>
      <c r="E292">
        <v>10.196999999999999</v>
      </c>
      <c r="F292">
        <v>0.95299999999999996</v>
      </c>
      <c r="G292">
        <v>66.599999999999994</v>
      </c>
      <c r="H292">
        <v>0.74099999999999999</v>
      </c>
      <c r="I292">
        <v>-0.152</v>
      </c>
      <c r="J292">
        <v>0.94199999999999995</v>
      </c>
      <c r="K292">
        <v>0.58199999999999996</v>
      </c>
      <c r="L292">
        <v>0.16500000000000001</v>
      </c>
      <c r="M292" t="e">
        <f>VLOOKUP($B292,GLOBE_recoded!$A$1:$K$59,MATCH(Research_data!M$1,GLOBE_recoded!$A$1:$K$1,0),FALSE)</f>
        <v>#N/A</v>
      </c>
      <c r="N292" t="e">
        <f>VLOOKUP($B292,GLOBE_recoded!$A$1:$K$59,MATCH(Research_data!N$1,GLOBE_recoded!$A$1:$K$1,0),FALSE)</f>
        <v>#N/A</v>
      </c>
      <c r="O292" t="e">
        <f>VLOOKUP($B292,GLOBE_recoded!$A$1:$K$59,MATCH(Research_data!O$1,GLOBE_recoded!$A$1:$K$1,0),FALSE)</f>
        <v>#N/A</v>
      </c>
      <c r="P292" t="e">
        <f>VLOOKUP($B292,GLOBE_recoded!$A$1:$K$59,MATCH(Research_data!P$1,GLOBE_recoded!$A$1:$K$1,0),FALSE)</f>
        <v>#N/A</v>
      </c>
      <c r="Q292" t="e">
        <f>VLOOKUP($B292,GLOBE_recoded!$A$1:$K$59,MATCH(Research_data!Q$1,GLOBE_recoded!$A$1:$K$1,0),FALSE)</f>
        <v>#N/A</v>
      </c>
      <c r="R292" t="e">
        <f>VLOOKUP($B292,GLOBE_recoded!$A$1:$K$59,MATCH(Research_data!R$1,GLOBE_recoded!$A$1:$K$1,0),FALSE)</f>
        <v>#N/A</v>
      </c>
      <c r="S292" t="e">
        <f>VLOOKUP($B292,GLOBE_recoded!$A$1:$K$59,MATCH(Research_data!S$1,GLOBE_recoded!$A$1:$K$1,0),FALSE)</f>
        <v>#N/A</v>
      </c>
      <c r="T292" t="e">
        <f>VLOOKUP($B292,GLOBE_recoded!$A$1:$K$59,MATCH(Research_data!T$1,GLOBE_recoded!$A$1:$K$1,0),FALSE)</f>
        <v>#N/A</v>
      </c>
      <c r="U292" t="e">
        <f>VLOOKUP($B292,GLOBE_recoded!$A$1:$K$59,MATCH(Research_data!U$1,GLOBE_recoded!$A$1:$K$1,0),FALSE)</f>
        <v>#N/A</v>
      </c>
      <c r="V292" t="e">
        <f>VLOOKUP($B292,GLOBE_recoded!$A$1:$K$59,MATCH(Research_data!V$1,GLOBE_recoded!$A$1:$K$1,0),FALSE)</f>
        <v>#N/A</v>
      </c>
    </row>
    <row r="293" spans="1:22" x14ac:dyDescent="0.35">
      <c r="A293" t="s">
        <v>22</v>
      </c>
      <c r="B293" t="s">
        <v>262</v>
      </c>
      <c r="C293">
        <v>2023</v>
      </c>
      <c r="D293">
        <v>5.59</v>
      </c>
      <c r="E293">
        <v>10.273</v>
      </c>
      <c r="F293">
        <v>0.93500000000000005</v>
      </c>
      <c r="G293">
        <v>66.7</v>
      </c>
      <c r="H293">
        <v>0.754</v>
      </c>
      <c r="I293">
        <v>-0.13100000000000001</v>
      </c>
      <c r="J293">
        <v>0.94799999999999995</v>
      </c>
      <c r="K293">
        <v>0.53900000000000003</v>
      </c>
      <c r="L293">
        <v>0.192</v>
      </c>
      <c r="M293" t="e">
        <f>VLOOKUP($B293,GLOBE_recoded!$A$1:$K$59,MATCH(Research_data!M$1,GLOBE_recoded!$A$1:$K$1,0),FALSE)</f>
        <v>#N/A</v>
      </c>
      <c r="N293" t="e">
        <f>VLOOKUP($B293,GLOBE_recoded!$A$1:$K$59,MATCH(Research_data!N$1,GLOBE_recoded!$A$1:$K$1,0),FALSE)</f>
        <v>#N/A</v>
      </c>
      <c r="O293" t="e">
        <f>VLOOKUP($B293,GLOBE_recoded!$A$1:$K$59,MATCH(Research_data!O$1,GLOBE_recoded!$A$1:$K$1,0),FALSE)</f>
        <v>#N/A</v>
      </c>
      <c r="P293" t="e">
        <f>VLOOKUP($B293,GLOBE_recoded!$A$1:$K$59,MATCH(Research_data!P$1,GLOBE_recoded!$A$1:$K$1,0),FALSE)</f>
        <v>#N/A</v>
      </c>
      <c r="Q293" t="e">
        <f>VLOOKUP($B293,GLOBE_recoded!$A$1:$K$59,MATCH(Research_data!Q$1,GLOBE_recoded!$A$1:$K$1,0),FALSE)</f>
        <v>#N/A</v>
      </c>
      <c r="R293" t="e">
        <f>VLOOKUP($B293,GLOBE_recoded!$A$1:$K$59,MATCH(Research_data!R$1,GLOBE_recoded!$A$1:$K$1,0),FALSE)</f>
        <v>#N/A</v>
      </c>
      <c r="S293" t="e">
        <f>VLOOKUP($B293,GLOBE_recoded!$A$1:$K$59,MATCH(Research_data!S$1,GLOBE_recoded!$A$1:$K$1,0),FALSE)</f>
        <v>#N/A</v>
      </c>
      <c r="T293" t="e">
        <f>VLOOKUP($B293,GLOBE_recoded!$A$1:$K$59,MATCH(Research_data!T$1,GLOBE_recoded!$A$1:$K$1,0),FALSE)</f>
        <v>#N/A</v>
      </c>
      <c r="U293" t="e">
        <f>VLOOKUP($B293,GLOBE_recoded!$A$1:$K$59,MATCH(Research_data!U$1,GLOBE_recoded!$A$1:$K$1,0),FALSE)</f>
        <v>#N/A</v>
      </c>
      <c r="V293" t="e">
        <f>VLOOKUP($B293,GLOBE_recoded!$A$1:$K$59,MATCH(Research_data!V$1,GLOBE_recoded!$A$1:$K$1,0),FALSE)</f>
        <v>#N/A</v>
      </c>
    </row>
    <row r="294" spans="1:22" x14ac:dyDescent="0.35">
      <c r="A294" t="s">
        <v>23</v>
      </c>
      <c r="B294" t="s">
        <v>263</v>
      </c>
      <c r="C294">
        <v>2006</v>
      </c>
      <c r="D294">
        <v>3.8010000000000002</v>
      </c>
      <c r="E294">
        <v>7.327</v>
      </c>
      <c r="F294">
        <v>0.79600000000000004</v>
      </c>
      <c r="G294">
        <v>49.44</v>
      </c>
      <c r="H294">
        <v>0.58799999999999997</v>
      </c>
      <c r="I294">
        <v>2.5999999999999999E-2</v>
      </c>
      <c r="J294">
        <v>0.79800000000000004</v>
      </c>
      <c r="K294">
        <v>0.67800000000000005</v>
      </c>
      <c r="L294">
        <v>0.26600000000000001</v>
      </c>
      <c r="M294" t="e">
        <f>VLOOKUP($B294,GLOBE_recoded!$A$1:$K$59,MATCH(Research_data!M$1,GLOBE_recoded!$A$1:$K$1,0),FALSE)</f>
        <v>#N/A</v>
      </c>
      <c r="N294" t="e">
        <f>VLOOKUP($B294,GLOBE_recoded!$A$1:$K$59,MATCH(Research_data!N$1,GLOBE_recoded!$A$1:$K$1,0),FALSE)</f>
        <v>#N/A</v>
      </c>
      <c r="O294" t="e">
        <f>VLOOKUP($B294,GLOBE_recoded!$A$1:$K$59,MATCH(Research_data!O$1,GLOBE_recoded!$A$1:$K$1,0),FALSE)</f>
        <v>#N/A</v>
      </c>
      <c r="P294" t="e">
        <f>VLOOKUP($B294,GLOBE_recoded!$A$1:$K$59,MATCH(Research_data!P$1,GLOBE_recoded!$A$1:$K$1,0),FALSE)</f>
        <v>#N/A</v>
      </c>
      <c r="Q294" t="e">
        <f>VLOOKUP($B294,GLOBE_recoded!$A$1:$K$59,MATCH(Research_data!Q$1,GLOBE_recoded!$A$1:$K$1,0),FALSE)</f>
        <v>#N/A</v>
      </c>
      <c r="R294" t="e">
        <f>VLOOKUP($B294,GLOBE_recoded!$A$1:$K$59,MATCH(Research_data!R$1,GLOBE_recoded!$A$1:$K$1,0),FALSE)</f>
        <v>#N/A</v>
      </c>
      <c r="S294" t="e">
        <f>VLOOKUP($B294,GLOBE_recoded!$A$1:$K$59,MATCH(Research_data!S$1,GLOBE_recoded!$A$1:$K$1,0),FALSE)</f>
        <v>#N/A</v>
      </c>
      <c r="T294" t="e">
        <f>VLOOKUP($B294,GLOBE_recoded!$A$1:$K$59,MATCH(Research_data!T$1,GLOBE_recoded!$A$1:$K$1,0),FALSE)</f>
        <v>#N/A</v>
      </c>
      <c r="U294" t="e">
        <f>VLOOKUP($B294,GLOBE_recoded!$A$1:$K$59,MATCH(Research_data!U$1,GLOBE_recoded!$A$1:$K$1,0),FALSE)</f>
        <v>#N/A</v>
      </c>
      <c r="V294" t="e">
        <f>VLOOKUP($B294,GLOBE_recoded!$A$1:$K$59,MATCH(Research_data!V$1,GLOBE_recoded!$A$1:$K$1,0),FALSE)</f>
        <v>#N/A</v>
      </c>
    </row>
    <row r="295" spans="1:22" x14ac:dyDescent="0.35">
      <c r="A295" t="s">
        <v>23</v>
      </c>
      <c r="B295" t="s">
        <v>263</v>
      </c>
      <c r="C295">
        <v>2007</v>
      </c>
      <c r="D295">
        <v>4.0170000000000003</v>
      </c>
      <c r="E295">
        <v>7.3369999999999997</v>
      </c>
      <c r="F295">
        <v>0.77100000000000002</v>
      </c>
      <c r="G295">
        <v>49.88</v>
      </c>
      <c r="H295">
        <v>0.58199999999999996</v>
      </c>
      <c r="I295">
        <v>-6.2E-2</v>
      </c>
      <c r="J295">
        <v>0.83299999999999996</v>
      </c>
      <c r="K295">
        <v>0.60899999999999999</v>
      </c>
      <c r="L295">
        <v>0.28100000000000003</v>
      </c>
      <c r="M295" t="e">
        <f>VLOOKUP($B295,GLOBE_recoded!$A$1:$K$59,MATCH(Research_data!M$1,GLOBE_recoded!$A$1:$K$1,0),FALSE)</f>
        <v>#N/A</v>
      </c>
      <c r="N295" t="e">
        <f>VLOOKUP($B295,GLOBE_recoded!$A$1:$K$59,MATCH(Research_data!N$1,GLOBE_recoded!$A$1:$K$1,0),FALSE)</f>
        <v>#N/A</v>
      </c>
      <c r="O295" t="e">
        <f>VLOOKUP($B295,GLOBE_recoded!$A$1:$K$59,MATCH(Research_data!O$1,GLOBE_recoded!$A$1:$K$1,0),FALSE)</f>
        <v>#N/A</v>
      </c>
      <c r="P295" t="e">
        <f>VLOOKUP($B295,GLOBE_recoded!$A$1:$K$59,MATCH(Research_data!P$1,GLOBE_recoded!$A$1:$K$1,0),FALSE)</f>
        <v>#N/A</v>
      </c>
      <c r="Q295" t="e">
        <f>VLOOKUP($B295,GLOBE_recoded!$A$1:$K$59,MATCH(Research_data!Q$1,GLOBE_recoded!$A$1:$K$1,0),FALSE)</f>
        <v>#N/A</v>
      </c>
      <c r="R295" t="e">
        <f>VLOOKUP($B295,GLOBE_recoded!$A$1:$K$59,MATCH(Research_data!R$1,GLOBE_recoded!$A$1:$K$1,0),FALSE)</f>
        <v>#N/A</v>
      </c>
      <c r="S295" t="e">
        <f>VLOOKUP($B295,GLOBE_recoded!$A$1:$K$59,MATCH(Research_data!S$1,GLOBE_recoded!$A$1:$K$1,0),FALSE)</f>
        <v>#N/A</v>
      </c>
      <c r="T295" t="e">
        <f>VLOOKUP($B295,GLOBE_recoded!$A$1:$K$59,MATCH(Research_data!T$1,GLOBE_recoded!$A$1:$K$1,0),FALSE)</f>
        <v>#N/A</v>
      </c>
      <c r="U295" t="e">
        <f>VLOOKUP($B295,GLOBE_recoded!$A$1:$K$59,MATCH(Research_data!U$1,GLOBE_recoded!$A$1:$K$1,0),FALSE)</f>
        <v>#N/A</v>
      </c>
      <c r="V295" t="e">
        <f>VLOOKUP($B295,GLOBE_recoded!$A$1:$K$59,MATCH(Research_data!V$1,GLOBE_recoded!$A$1:$K$1,0),FALSE)</f>
        <v>#N/A</v>
      </c>
    </row>
    <row r="296" spans="1:22" x14ac:dyDescent="0.35">
      <c r="A296" t="s">
        <v>23</v>
      </c>
      <c r="B296" t="s">
        <v>263</v>
      </c>
      <c r="C296">
        <v>2008</v>
      </c>
      <c r="D296">
        <v>3.8460000000000001</v>
      </c>
      <c r="E296">
        <v>7.3639999999999999</v>
      </c>
      <c r="F296">
        <v>0.72699999999999998</v>
      </c>
      <c r="G296">
        <v>50.32</v>
      </c>
      <c r="H296">
        <v>0.61199999999999999</v>
      </c>
      <c r="I296">
        <v>-0.10299999999999999</v>
      </c>
      <c r="J296">
        <v>0.88700000000000001</v>
      </c>
      <c r="K296">
        <v>0.53800000000000003</v>
      </c>
      <c r="L296">
        <v>0.30399999999999999</v>
      </c>
      <c r="M296" t="e">
        <f>VLOOKUP($B296,GLOBE_recoded!$A$1:$K$59,MATCH(Research_data!M$1,GLOBE_recoded!$A$1:$K$1,0),FALSE)</f>
        <v>#N/A</v>
      </c>
      <c r="N296" t="e">
        <f>VLOOKUP($B296,GLOBE_recoded!$A$1:$K$59,MATCH(Research_data!N$1,GLOBE_recoded!$A$1:$K$1,0),FALSE)</f>
        <v>#N/A</v>
      </c>
      <c r="O296" t="e">
        <f>VLOOKUP($B296,GLOBE_recoded!$A$1:$K$59,MATCH(Research_data!O$1,GLOBE_recoded!$A$1:$K$1,0),FALSE)</f>
        <v>#N/A</v>
      </c>
      <c r="P296" t="e">
        <f>VLOOKUP($B296,GLOBE_recoded!$A$1:$K$59,MATCH(Research_data!P$1,GLOBE_recoded!$A$1:$K$1,0),FALSE)</f>
        <v>#N/A</v>
      </c>
      <c r="Q296" t="e">
        <f>VLOOKUP($B296,GLOBE_recoded!$A$1:$K$59,MATCH(Research_data!Q$1,GLOBE_recoded!$A$1:$K$1,0),FALSE)</f>
        <v>#N/A</v>
      </c>
      <c r="R296" t="e">
        <f>VLOOKUP($B296,GLOBE_recoded!$A$1:$K$59,MATCH(Research_data!R$1,GLOBE_recoded!$A$1:$K$1,0),FALSE)</f>
        <v>#N/A</v>
      </c>
      <c r="S296" t="e">
        <f>VLOOKUP($B296,GLOBE_recoded!$A$1:$K$59,MATCH(Research_data!S$1,GLOBE_recoded!$A$1:$K$1,0),FALSE)</f>
        <v>#N/A</v>
      </c>
      <c r="T296" t="e">
        <f>VLOOKUP($B296,GLOBE_recoded!$A$1:$K$59,MATCH(Research_data!T$1,GLOBE_recoded!$A$1:$K$1,0),FALSE)</f>
        <v>#N/A</v>
      </c>
      <c r="U296" t="e">
        <f>VLOOKUP($B296,GLOBE_recoded!$A$1:$K$59,MATCH(Research_data!U$1,GLOBE_recoded!$A$1:$K$1,0),FALSE)</f>
        <v>#N/A</v>
      </c>
      <c r="V296" t="e">
        <f>VLOOKUP($B296,GLOBE_recoded!$A$1:$K$59,MATCH(Research_data!V$1,GLOBE_recoded!$A$1:$K$1,0),FALSE)</f>
        <v>#N/A</v>
      </c>
    </row>
    <row r="297" spans="1:22" x14ac:dyDescent="0.35">
      <c r="A297" t="s">
        <v>23</v>
      </c>
      <c r="B297" t="s">
        <v>263</v>
      </c>
      <c r="C297">
        <v>2010</v>
      </c>
      <c r="D297">
        <v>4.0359999999999996</v>
      </c>
      <c r="E297">
        <v>7.4160000000000004</v>
      </c>
      <c r="F297">
        <v>0.77300000000000002</v>
      </c>
      <c r="G297">
        <v>51.2</v>
      </c>
      <c r="H297">
        <v>0.58699999999999997</v>
      </c>
      <c r="I297">
        <v>-3.7999999999999999E-2</v>
      </c>
      <c r="J297">
        <v>0.76700000000000002</v>
      </c>
      <c r="K297">
        <v>0.56499999999999995</v>
      </c>
      <c r="L297">
        <v>0.217</v>
      </c>
      <c r="M297" t="e">
        <f>VLOOKUP($B297,GLOBE_recoded!$A$1:$K$59,MATCH(Research_data!M$1,GLOBE_recoded!$A$1:$K$1,0),FALSE)</f>
        <v>#N/A</v>
      </c>
      <c r="N297" t="e">
        <f>VLOOKUP($B297,GLOBE_recoded!$A$1:$K$59,MATCH(Research_data!N$1,GLOBE_recoded!$A$1:$K$1,0),FALSE)</f>
        <v>#N/A</v>
      </c>
      <c r="O297" t="e">
        <f>VLOOKUP($B297,GLOBE_recoded!$A$1:$K$59,MATCH(Research_data!O$1,GLOBE_recoded!$A$1:$K$1,0),FALSE)</f>
        <v>#N/A</v>
      </c>
      <c r="P297" t="e">
        <f>VLOOKUP($B297,GLOBE_recoded!$A$1:$K$59,MATCH(Research_data!P$1,GLOBE_recoded!$A$1:$K$1,0),FALSE)</f>
        <v>#N/A</v>
      </c>
      <c r="Q297" t="e">
        <f>VLOOKUP($B297,GLOBE_recoded!$A$1:$K$59,MATCH(Research_data!Q$1,GLOBE_recoded!$A$1:$K$1,0),FALSE)</f>
        <v>#N/A</v>
      </c>
      <c r="R297" t="e">
        <f>VLOOKUP($B297,GLOBE_recoded!$A$1:$K$59,MATCH(Research_data!R$1,GLOBE_recoded!$A$1:$K$1,0),FALSE)</f>
        <v>#N/A</v>
      </c>
      <c r="S297" t="e">
        <f>VLOOKUP($B297,GLOBE_recoded!$A$1:$K$59,MATCH(Research_data!S$1,GLOBE_recoded!$A$1:$K$1,0),FALSE)</f>
        <v>#N/A</v>
      </c>
      <c r="T297" t="e">
        <f>VLOOKUP($B297,GLOBE_recoded!$A$1:$K$59,MATCH(Research_data!T$1,GLOBE_recoded!$A$1:$K$1,0),FALSE)</f>
        <v>#N/A</v>
      </c>
      <c r="U297" t="e">
        <f>VLOOKUP($B297,GLOBE_recoded!$A$1:$K$59,MATCH(Research_data!U$1,GLOBE_recoded!$A$1:$K$1,0),FALSE)</f>
        <v>#N/A</v>
      </c>
      <c r="V297" t="e">
        <f>VLOOKUP($B297,GLOBE_recoded!$A$1:$K$59,MATCH(Research_data!V$1,GLOBE_recoded!$A$1:$K$1,0),FALSE)</f>
        <v>#N/A</v>
      </c>
    </row>
    <row r="298" spans="1:22" x14ac:dyDescent="0.35">
      <c r="A298" t="s">
        <v>23</v>
      </c>
      <c r="B298" t="s">
        <v>263</v>
      </c>
      <c r="C298">
        <v>2011</v>
      </c>
      <c r="D298">
        <v>4.7850000000000001</v>
      </c>
      <c r="E298">
        <v>7.45</v>
      </c>
      <c r="F298">
        <v>0.71</v>
      </c>
      <c r="G298">
        <v>51.64</v>
      </c>
      <c r="H298">
        <v>0.72499999999999998</v>
      </c>
      <c r="I298">
        <v>-0.107</v>
      </c>
      <c r="J298">
        <v>0.70699999999999996</v>
      </c>
      <c r="K298">
        <v>0.57799999999999996</v>
      </c>
      <c r="L298">
        <v>0.20499999999999999</v>
      </c>
      <c r="M298" t="e">
        <f>VLOOKUP($B298,GLOBE_recoded!$A$1:$K$59,MATCH(Research_data!M$1,GLOBE_recoded!$A$1:$K$1,0),FALSE)</f>
        <v>#N/A</v>
      </c>
      <c r="N298" t="e">
        <f>VLOOKUP($B298,GLOBE_recoded!$A$1:$K$59,MATCH(Research_data!N$1,GLOBE_recoded!$A$1:$K$1,0),FALSE)</f>
        <v>#N/A</v>
      </c>
      <c r="O298" t="e">
        <f>VLOOKUP($B298,GLOBE_recoded!$A$1:$K$59,MATCH(Research_data!O$1,GLOBE_recoded!$A$1:$K$1,0),FALSE)</f>
        <v>#N/A</v>
      </c>
      <c r="P298" t="e">
        <f>VLOOKUP($B298,GLOBE_recoded!$A$1:$K$59,MATCH(Research_data!P$1,GLOBE_recoded!$A$1:$K$1,0),FALSE)</f>
        <v>#N/A</v>
      </c>
      <c r="Q298" t="e">
        <f>VLOOKUP($B298,GLOBE_recoded!$A$1:$K$59,MATCH(Research_data!Q$1,GLOBE_recoded!$A$1:$K$1,0),FALSE)</f>
        <v>#N/A</v>
      </c>
      <c r="R298" t="e">
        <f>VLOOKUP($B298,GLOBE_recoded!$A$1:$K$59,MATCH(Research_data!R$1,GLOBE_recoded!$A$1:$K$1,0),FALSE)</f>
        <v>#N/A</v>
      </c>
      <c r="S298" t="e">
        <f>VLOOKUP($B298,GLOBE_recoded!$A$1:$K$59,MATCH(Research_data!S$1,GLOBE_recoded!$A$1:$K$1,0),FALSE)</f>
        <v>#N/A</v>
      </c>
      <c r="T298" t="e">
        <f>VLOOKUP($B298,GLOBE_recoded!$A$1:$K$59,MATCH(Research_data!T$1,GLOBE_recoded!$A$1:$K$1,0),FALSE)</f>
        <v>#N/A</v>
      </c>
      <c r="U298" t="e">
        <f>VLOOKUP($B298,GLOBE_recoded!$A$1:$K$59,MATCH(Research_data!U$1,GLOBE_recoded!$A$1:$K$1,0),FALSE)</f>
        <v>#N/A</v>
      </c>
      <c r="V298" t="e">
        <f>VLOOKUP($B298,GLOBE_recoded!$A$1:$K$59,MATCH(Research_data!V$1,GLOBE_recoded!$A$1:$K$1,0),FALSE)</f>
        <v>#N/A</v>
      </c>
    </row>
    <row r="299" spans="1:22" x14ac:dyDescent="0.35">
      <c r="A299" t="s">
        <v>23</v>
      </c>
      <c r="B299" t="s">
        <v>263</v>
      </c>
      <c r="C299">
        <v>2012</v>
      </c>
      <c r="D299">
        <v>3.9550000000000001</v>
      </c>
      <c r="E299">
        <v>7.4820000000000002</v>
      </c>
      <c r="F299">
        <v>0.74399999999999999</v>
      </c>
      <c r="G299">
        <v>52.08</v>
      </c>
      <c r="H299">
        <v>0.622</v>
      </c>
      <c r="I299">
        <v>-7.1999999999999995E-2</v>
      </c>
      <c r="J299">
        <v>0.72599999999999998</v>
      </c>
      <c r="K299">
        <v>0.48699999999999999</v>
      </c>
      <c r="L299">
        <v>0.3</v>
      </c>
      <c r="M299" t="e">
        <f>VLOOKUP($B299,GLOBE_recoded!$A$1:$K$59,MATCH(Research_data!M$1,GLOBE_recoded!$A$1:$K$1,0),FALSE)</f>
        <v>#N/A</v>
      </c>
      <c r="N299" t="e">
        <f>VLOOKUP($B299,GLOBE_recoded!$A$1:$K$59,MATCH(Research_data!N$1,GLOBE_recoded!$A$1:$K$1,0),FALSE)</f>
        <v>#N/A</v>
      </c>
      <c r="O299" t="e">
        <f>VLOOKUP($B299,GLOBE_recoded!$A$1:$K$59,MATCH(Research_data!O$1,GLOBE_recoded!$A$1:$K$1,0),FALSE)</f>
        <v>#N/A</v>
      </c>
      <c r="P299" t="e">
        <f>VLOOKUP($B299,GLOBE_recoded!$A$1:$K$59,MATCH(Research_data!P$1,GLOBE_recoded!$A$1:$K$1,0),FALSE)</f>
        <v>#N/A</v>
      </c>
      <c r="Q299" t="e">
        <f>VLOOKUP($B299,GLOBE_recoded!$A$1:$K$59,MATCH(Research_data!Q$1,GLOBE_recoded!$A$1:$K$1,0),FALSE)</f>
        <v>#N/A</v>
      </c>
      <c r="R299" t="e">
        <f>VLOOKUP($B299,GLOBE_recoded!$A$1:$K$59,MATCH(Research_data!R$1,GLOBE_recoded!$A$1:$K$1,0),FALSE)</f>
        <v>#N/A</v>
      </c>
      <c r="S299" t="e">
        <f>VLOOKUP($B299,GLOBE_recoded!$A$1:$K$59,MATCH(Research_data!S$1,GLOBE_recoded!$A$1:$K$1,0),FALSE)</f>
        <v>#N/A</v>
      </c>
      <c r="T299" t="e">
        <f>VLOOKUP($B299,GLOBE_recoded!$A$1:$K$59,MATCH(Research_data!T$1,GLOBE_recoded!$A$1:$K$1,0),FALSE)</f>
        <v>#N/A</v>
      </c>
      <c r="U299" t="e">
        <f>VLOOKUP($B299,GLOBE_recoded!$A$1:$K$59,MATCH(Research_data!U$1,GLOBE_recoded!$A$1:$K$1,0),FALSE)</f>
        <v>#N/A</v>
      </c>
      <c r="V299" t="e">
        <f>VLOOKUP($B299,GLOBE_recoded!$A$1:$K$59,MATCH(Research_data!V$1,GLOBE_recoded!$A$1:$K$1,0),FALSE)</f>
        <v>#N/A</v>
      </c>
    </row>
    <row r="300" spans="1:22" x14ac:dyDescent="0.35">
      <c r="A300" t="s">
        <v>23</v>
      </c>
      <c r="B300" t="s">
        <v>263</v>
      </c>
      <c r="C300">
        <v>2013</v>
      </c>
      <c r="D300">
        <v>3.3260000000000001</v>
      </c>
      <c r="E300">
        <v>7.5090000000000003</v>
      </c>
      <c r="F300">
        <v>0.745</v>
      </c>
      <c r="G300">
        <v>52.52</v>
      </c>
      <c r="H300">
        <v>0.74099999999999999</v>
      </c>
      <c r="I300">
        <v>-1.7999999999999999E-2</v>
      </c>
      <c r="J300">
        <v>0.76500000000000001</v>
      </c>
      <c r="K300">
        <v>0.59199999999999997</v>
      </c>
      <c r="L300">
        <v>0.28699999999999998</v>
      </c>
      <c r="M300" t="e">
        <f>VLOOKUP($B300,GLOBE_recoded!$A$1:$K$59,MATCH(Research_data!M$1,GLOBE_recoded!$A$1:$K$1,0),FALSE)</f>
        <v>#N/A</v>
      </c>
      <c r="N300" t="e">
        <f>VLOOKUP($B300,GLOBE_recoded!$A$1:$K$59,MATCH(Research_data!N$1,GLOBE_recoded!$A$1:$K$1,0),FALSE)</f>
        <v>#N/A</v>
      </c>
      <c r="O300" t="e">
        <f>VLOOKUP($B300,GLOBE_recoded!$A$1:$K$59,MATCH(Research_data!O$1,GLOBE_recoded!$A$1:$K$1,0),FALSE)</f>
        <v>#N/A</v>
      </c>
      <c r="P300" t="e">
        <f>VLOOKUP($B300,GLOBE_recoded!$A$1:$K$59,MATCH(Research_data!P$1,GLOBE_recoded!$A$1:$K$1,0),FALSE)</f>
        <v>#N/A</v>
      </c>
      <c r="Q300" t="e">
        <f>VLOOKUP($B300,GLOBE_recoded!$A$1:$K$59,MATCH(Research_data!Q$1,GLOBE_recoded!$A$1:$K$1,0),FALSE)</f>
        <v>#N/A</v>
      </c>
      <c r="R300" t="e">
        <f>VLOOKUP($B300,GLOBE_recoded!$A$1:$K$59,MATCH(Research_data!R$1,GLOBE_recoded!$A$1:$K$1,0),FALSE)</f>
        <v>#N/A</v>
      </c>
      <c r="S300" t="e">
        <f>VLOOKUP($B300,GLOBE_recoded!$A$1:$K$59,MATCH(Research_data!S$1,GLOBE_recoded!$A$1:$K$1,0),FALSE)</f>
        <v>#N/A</v>
      </c>
      <c r="T300" t="e">
        <f>VLOOKUP($B300,GLOBE_recoded!$A$1:$K$59,MATCH(Research_data!T$1,GLOBE_recoded!$A$1:$K$1,0),FALSE)</f>
        <v>#N/A</v>
      </c>
      <c r="U300" t="e">
        <f>VLOOKUP($B300,GLOBE_recoded!$A$1:$K$59,MATCH(Research_data!U$1,GLOBE_recoded!$A$1:$K$1,0),FALSE)</f>
        <v>#N/A</v>
      </c>
      <c r="V300" t="e">
        <f>VLOOKUP($B300,GLOBE_recoded!$A$1:$K$59,MATCH(Research_data!V$1,GLOBE_recoded!$A$1:$K$1,0),FALSE)</f>
        <v>#N/A</v>
      </c>
    </row>
    <row r="301" spans="1:22" x14ac:dyDescent="0.35">
      <c r="A301" t="s">
        <v>23</v>
      </c>
      <c r="B301" t="s">
        <v>263</v>
      </c>
      <c r="C301">
        <v>2014</v>
      </c>
      <c r="D301">
        <v>3.4809999999999999</v>
      </c>
      <c r="E301">
        <v>7.5209999999999999</v>
      </c>
      <c r="F301">
        <v>0.74199999999999999</v>
      </c>
      <c r="G301">
        <v>52.96</v>
      </c>
      <c r="H301">
        <v>0.71</v>
      </c>
      <c r="I301">
        <v>-6.0000000000000001E-3</v>
      </c>
      <c r="J301">
        <v>0.80100000000000005</v>
      </c>
      <c r="K301">
        <v>0.60399999999999998</v>
      </c>
      <c r="L301">
        <v>0.25600000000000001</v>
      </c>
      <c r="M301" t="e">
        <f>VLOOKUP($B301,GLOBE_recoded!$A$1:$K$59,MATCH(Research_data!M$1,GLOBE_recoded!$A$1:$K$1,0),FALSE)</f>
        <v>#N/A</v>
      </c>
      <c r="N301" t="e">
        <f>VLOOKUP($B301,GLOBE_recoded!$A$1:$K$59,MATCH(Research_data!N$1,GLOBE_recoded!$A$1:$K$1,0),FALSE)</f>
        <v>#N/A</v>
      </c>
      <c r="O301" t="e">
        <f>VLOOKUP($B301,GLOBE_recoded!$A$1:$K$59,MATCH(Research_data!O$1,GLOBE_recoded!$A$1:$K$1,0),FALSE)</f>
        <v>#N/A</v>
      </c>
      <c r="P301" t="e">
        <f>VLOOKUP($B301,GLOBE_recoded!$A$1:$K$59,MATCH(Research_data!P$1,GLOBE_recoded!$A$1:$K$1,0),FALSE)</f>
        <v>#N/A</v>
      </c>
      <c r="Q301" t="e">
        <f>VLOOKUP($B301,GLOBE_recoded!$A$1:$K$59,MATCH(Research_data!Q$1,GLOBE_recoded!$A$1:$K$1,0),FALSE)</f>
        <v>#N/A</v>
      </c>
      <c r="R301" t="e">
        <f>VLOOKUP($B301,GLOBE_recoded!$A$1:$K$59,MATCH(Research_data!R$1,GLOBE_recoded!$A$1:$K$1,0),FALSE)</f>
        <v>#N/A</v>
      </c>
      <c r="S301" t="e">
        <f>VLOOKUP($B301,GLOBE_recoded!$A$1:$K$59,MATCH(Research_data!S$1,GLOBE_recoded!$A$1:$K$1,0),FALSE)</f>
        <v>#N/A</v>
      </c>
      <c r="T301" t="e">
        <f>VLOOKUP($B301,GLOBE_recoded!$A$1:$K$59,MATCH(Research_data!T$1,GLOBE_recoded!$A$1:$K$1,0),FALSE)</f>
        <v>#N/A</v>
      </c>
      <c r="U301" t="e">
        <f>VLOOKUP($B301,GLOBE_recoded!$A$1:$K$59,MATCH(Research_data!U$1,GLOBE_recoded!$A$1:$K$1,0),FALSE)</f>
        <v>#N/A</v>
      </c>
      <c r="V301" t="e">
        <f>VLOOKUP($B301,GLOBE_recoded!$A$1:$K$59,MATCH(Research_data!V$1,GLOBE_recoded!$A$1:$K$1,0),FALSE)</f>
        <v>#N/A</v>
      </c>
    </row>
    <row r="302" spans="1:22" x14ac:dyDescent="0.35">
      <c r="A302" t="s">
        <v>23</v>
      </c>
      <c r="B302" t="s">
        <v>263</v>
      </c>
      <c r="C302">
        <v>2015</v>
      </c>
      <c r="D302">
        <v>4.4189999999999996</v>
      </c>
      <c r="E302">
        <v>7.53</v>
      </c>
      <c r="F302">
        <v>0.70499999999999996</v>
      </c>
      <c r="G302">
        <v>53.4</v>
      </c>
      <c r="H302">
        <v>0.65900000000000003</v>
      </c>
      <c r="I302">
        <v>1E-3</v>
      </c>
      <c r="J302">
        <v>0.69299999999999995</v>
      </c>
      <c r="K302">
        <v>0.55500000000000005</v>
      </c>
      <c r="L302">
        <v>0.35899999999999999</v>
      </c>
      <c r="M302" t="e">
        <f>VLOOKUP($B302,GLOBE_recoded!$A$1:$K$59,MATCH(Research_data!M$1,GLOBE_recoded!$A$1:$K$1,0),FALSE)</f>
        <v>#N/A</v>
      </c>
      <c r="N302" t="e">
        <f>VLOOKUP($B302,GLOBE_recoded!$A$1:$K$59,MATCH(Research_data!N$1,GLOBE_recoded!$A$1:$K$1,0),FALSE)</f>
        <v>#N/A</v>
      </c>
      <c r="O302" t="e">
        <f>VLOOKUP($B302,GLOBE_recoded!$A$1:$K$59,MATCH(Research_data!O$1,GLOBE_recoded!$A$1:$K$1,0),FALSE)</f>
        <v>#N/A</v>
      </c>
      <c r="P302" t="e">
        <f>VLOOKUP($B302,GLOBE_recoded!$A$1:$K$59,MATCH(Research_data!P$1,GLOBE_recoded!$A$1:$K$1,0),FALSE)</f>
        <v>#N/A</v>
      </c>
      <c r="Q302" t="e">
        <f>VLOOKUP($B302,GLOBE_recoded!$A$1:$K$59,MATCH(Research_data!Q$1,GLOBE_recoded!$A$1:$K$1,0),FALSE)</f>
        <v>#N/A</v>
      </c>
      <c r="R302" t="e">
        <f>VLOOKUP($B302,GLOBE_recoded!$A$1:$K$59,MATCH(Research_data!R$1,GLOBE_recoded!$A$1:$K$1,0),FALSE)</f>
        <v>#N/A</v>
      </c>
      <c r="S302" t="e">
        <f>VLOOKUP($B302,GLOBE_recoded!$A$1:$K$59,MATCH(Research_data!S$1,GLOBE_recoded!$A$1:$K$1,0),FALSE)</f>
        <v>#N/A</v>
      </c>
      <c r="T302" t="e">
        <f>VLOOKUP($B302,GLOBE_recoded!$A$1:$K$59,MATCH(Research_data!T$1,GLOBE_recoded!$A$1:$K$1,0),FALSE)</f>
        <v>#N/A</v>
      </c>
      <c r="U302" t="e">
        <f>VLOOKUP($B302,GLOBE_recoded!$A$1:$K$59,MATCH(Research_data!U$1,GLOBE_recoded!$A$1:$K$1,0),FALSE)</f>
        <v>#N/A</v>
      </c>
      <c r="V302" t="e">
        <f>VLOOKUP($B302,GLOBE_recoded!$A$1:$K$59,MATCH(Research_data!V$1,GLOBE_recoded!$A$1:$K$1,0),FALSE)</f>
        <v>#N/A</v>
      </c>
    </row>
    <row r="303" spans="1:22" x14ac:dyDescent="0.35">
      <c r="A303" t="s">
        <v>23</v>
      </c>
      <c r="B303" t="s">
        <v>263</v>
      </c>
      <c r="C303">
        <v>2016</v>
      </c>
      <c r="D303">
        <v>4.2060000000000004</v>
      </c>
      <c r="E303">
        <v>7.5579999999999998</v>
      </c>
      <c r="F303">
        <v>0.76400000000000001</v>
      </c>
      <c r="G303">
        <v>53.774999999999999</v>
      </c>
      <c r="H303">
        <v>0.64500000000000002</v>
      </c>
      <c r="I303">
        <v>-3.0000000000000001E-3</v>
      </c>
      <c r="J303">
        <v>0.72099999999999997</v>
      </c>
      <c r="K303">
        <v>0.59</v>
      </c>
      <c r="L303">
        <v>0.33700000000000002</v>
      </c>
      <c r="M303" t="e">
        <f>VLOOKUP($B303,GLOBE_recoded!$A$1:$K$59,MATCH(Research_data!M$1,GLOBE_recoded!$A$1:$K$1,0),FALSE)</f>
        <v>#N/A</v>
      </c>
      <c r="N303" t="e">
        <f>VLOOKUP($B303,GLOBE_recoded!$A$1:$K$59,MATCH(Research_data!N$1,GLOBE_recoded!$A$1:$K$1,0),FALSE)</f>
        <v>#N/A</v>
      </c>
      <c r="O303" t="e">
        <f>VLOOKUP($B303,GLOBE_recoded!$A$1:$K$59,MATCH(Research_data!O$1,GLOBE_recoded!$A$1:$K$1,0),FALSE)</f>
        <v>#N/A</v>
      </c>
      <c r="P303" t="e">
        <f>VLOOKUP($B303,GLOBE_recoded!$A$1:$K$59,MATCH(Research_data!P$1,GLOBE_recoded!$A$1:$K$1,0),FALSE)</f>
        <v>#N/A</v>
      </c>
      <c r="Q303" t="e">
        <f>VLOOKUP($B303,GLOBE_recoded!$A$1:$K$59,MATCH(Research_data!Q$1,GLOBE_recoded!$A$1:$K$1,0),FALSE)</f>
        <v>#N/A</v>
      </c>
      <c r="R303" t="e">
        <f>VLOOKUP($B303,GLOBE_recoded!$A$1:$K$59,MATCH(Research_data!R$1,GLOBE_recoded!$A$1:$K$1,0),FALSE)</f>
        <v>#N/A</v>
      </c>
      <c r="S303" t="e">
        <f>VLOOKUP($B303,GLOBE_recoded!$A$1:$K$59,MATCH(Research_data!S$1,GLOBE_recoded!$A$1:$K$1,0),FALSE)</f>
        <v>#N/A</v>
      </c>
      <c r="T303" t="e">
        <f>VLOOKUP($B303,GLOBE_recoded!$A$1:$K$59,MATCH(Research_data!T$1,GLOBE_recoded!$A$1:$K$1,0),FALSE)</f>
        <v>#N/A</v>
      </c>
      <c r="U303" t="e">
        <f>VLOOKUP($B303,GLOBE_recoded!$A$1:$K$59,MATCH(Research_data!U$1,GLOBE_recoded!$A$1:$K$1,0),FALSE)</f>
        <v>#N/A</v>
      </c>
      <c r="V303" t="e">
        <f>VLOOKUP($B303,GLOBE_recoded!$A$1:$K$59,MATCH(Research_data!V$1,GLOBE_recoded!$A$1:$K$1,0),FALSE)</f>
        <v>#N/A</v>
      </c>
    </row>
    <row r="304" spans="1:22" x14ac:dyDescent="0.35">
      <c r="A304" t="s">
        <v>23</v>
      </c>
      <c r="B304" t="s">
        <v>263</v>
      </c>
      <c r="C304">
        <v>2017</v>
      </c>
      <c r="D304">
        <v>4.6470000000000002</v>
      </c>
      <c r="E304">
        <v>7.59</v>
      </c>
      <c r="F304">
        <v>0.78500000000000003</v>
      </c>
      <c r="G304">
        <v>54.15</v>
      </c>
      <c r="H304">
        <v>0.61399999999999999</v>
      </c>
      <c r="I304">
        <v>-6.6000000000000003E-2</v>
      </c>
      <c r="J304">
        <v>0.72699999999999998</v>
      </c>
      <c r="K304">
        <v>0.57999999999999996</v>
      </c>
      <c r="L304">
        <v>0.35399999999999998</v>
      </c>
      <c r="M304" t="e">
        <f>VLOOKUP($B304,GLOBE_recoded!$A$1:$K$59,MATCH(Research_data!M$1,GLOBE_recoded!$A$1:$K$1,0),FALSE)</f>
        <v>#N/A</v>
      </c>
      <c r="N304" t="e">
        <f>VLOOKUP($B304,GLOBE_recoded!$A$1:$K$59,MATCH(Research_data!N$1,GLOBE_recoded!$A$1:$K$1,0),FALSE)</f>
        <v>#N/A</v>
      </c>
      <c r="O304" t="e">
        <f>VLOOKUP($B304,GLOBE_recoded!$A$1:$K$59,MATCH(Research_data!O$1,GLOBE_recoded!$A$1:$K$1,0),FALSE)</f>
        <v>#N/A</v>
      </c>
      <c r="P304" t="e">
        <f>VLOOKUP($B304,GLOBE_recoded!$A$1:$K$59,MATCH(Research_data!P$1,GLOBE_recoded!$A$1:$K$1,0),FALSE)</f>
        <v>#N/A</v>
      </c>
      <c r="Q304" t="e">
        <f>VLOOKUP($B304,GLOBE_recoded!$A$1:$K$59,MATCH(Research_data!Q$1,GLOBE_recoded!$A$1:$K$1,0),FALSE)</f>
        <v>#N/A</v>
      </c>
      <c r="R304" t="e">
        <f>VLOOKUP($B304,GLOBE_recoded!$A$1:$K$59,MATCH(Research_data!R$1,GLOBE_recoded!$A$1:$K$1,0),FALSE)</f>
        <v>#N/A</v>
      </c>
      <c r="S304" t="e">
        <f>VLOOKUP($B304,GLOBE_recoded!$A$1:$K$59,MATCH(Research_data!S$1,GLOBE_recoded!$A$1:$K$1,0),FALSE)</f>
        <v>#N/A</v>
      </c>
      <c r="T304" t="e">
        <f>VLOOKUP($B304,GLOBE_recoded!$A$1:$K$59,MATCH(Research_data!T$1,GLOBE_recoded!$A$1:$K$1,0),FALSE)</f>
        <v>#N/A</v>
      </c>
      <c r="U304" t="e">
        <f>VLOOKUP($B304,GLOBE_recoded!$A$1:$K$59,MATCH(Research_data!U$1,GLOBE_recoded!$A$1:$K$1,0),FALSE)</f>
        <v>#N/A</v>
      </c>
      <c r="V304" t="e">
        <f>VLOOKUP($B304,GLOBE_recoded!$A$1:$K$59,MATCH(Research_data!V$1,GLOBE_recoded!$A$1:$K$1,0),FALSE)</f>
        <v>#N/A</v>
      </c>
    </row>
    <row r="305" spans="1:22" x14ac:dyDescent="0.35">
      <c r="A305" t="s">
        <v>23</v>
      </c>
      <c r="B305" t="s">
        <v>263</v>
      </c>
      <c r="C305">
        <v>2018</v>
      </c>
      <c r="D305">
        <v>4.9269999999999996</v>
      </c>
      <c r="E305">
        <v>7.6260000000000003</v>
      </c>
      <c r="F305">
        <v>0.66500000000000004</v>
      </c>
      <c r="G305">
        <v>54.524999999999999</v>
      </c>
      <c r="H305">
        <v>0.72099999999999997</v>
      </c>
      <c r="I305">
        <v>-1.6E-2</v>
      </c>
      <c r="J305">
        <v>0.75700000000000001</v>
      </c>
      <c r="K305">
        <v>0.65600000000000003</v>
      </c>
      <c r="L305">
        <v>0.34300000000000003</v>
      </c>
      <c r="M305" t="e">
        <f>VLOOKUP($B305,GLOBE_recoded!$A$1:$K$59,MATCH(Research_data!M$1,GLOBE_recoded!$A$1:$K$1,0),FALSE)</f>
        <v>#N/A</v>
      </c>
      <c r="N305" t="e">
        <f>VLOOKUP($B305,GLOBE_recoded!$A$1:$K$59,MATCH(Research_data!N$1,GLOBE_recoded!$A$1:$K$1,0),FALSE)</f>
        <v>#N/A</v>
      </c>
      <c r="O305" t="e">
        <f>VLOOKUP($B305,GLOBE_recoded!$A$1:$K$59,MATCH(Research_data!O$1,GLOBE_recoded!$A$1:$K$1,0),FALSE)</f>
        <v>#N/A</v>
      </c>
      <c r="P305" t="e">
        <f>VLOOKUP($B305,GLOBE_recoded!$A$1:$K$59,MATCH(Research_data!P$1,GLOBE_recoded!$A$1:$K$1,0),FALSE)</f>
        <v>#N/A</v>
      </c>
      <c r="Q305" t="e">
        <f>VLOOKUP($B305,GLOBE_recoded!$A$1:$K$59,MATCH(Research_data!Q$1,GLOBE_recoded!$A$1:$K$1,0),FALSE)</f>
        <v>#N/A</v>
      </c>
      <c r="R305" t="e">
        <f>VLOOKUP($B305,GLOBE_recoded!$A$1:$K$59,MATCH(Research_data!R$1,GLOBE_recoded!$A$1:$K$1,0),FALSE)</f>
        <v>#N/A</v>
      </c>
      <c r="S305" t="e">
        <f>VLOOKUP($B305,GLOBE_recoded!$A$1:$K$59,MATCH(Research_data!S$1,GLOBE_recoded!$A$1:$K$1,0),FALSE)</f>
        <v>#N/A</v>
      </c>
      <c r="T305" t="e">
        <f>VLOOKUP($B305,GLOBE_recoded!$A$1:$K$59,MATCH(Research_data!T$1,GLOBE_recoded!$A$1:$K$1,0),FALSE)</f>
        <v>#N/A</v>
      </c>
      <c r="U305" t="e">
        <f>VLOOKUP($B305,GLOBE_recoded!$A$1:$K$59,MATCH(Research_data!U$1,GLOBE_recoded!$A$1:$K$1,0),FALSE)</f>
        <v>#N/A</v>
      </c>
      <c r="V305" t="e">
        <f>VLOOKUP($B305,GLOBE_recoded!$A$1:$K$59,MATCH(Research_data!V$1,GLOBE_recoded!$A$1:$K$1,0),FALSE)</f>
        <v>#N/A</v>
      </c>
    </row>
    <row r="306" spans="1:22" x14ac:dyDescent="0.35">
      <c r="A306" t="s">
        <v>23</v>
      </c>
      <c r="B306" t="s">
        <v>263</v>
      </c>
      <c r="C306">
        <v>2019</v>
      </c>
      <c r="D306">
        <v>4.7409999999999997</v>
      </c>
      <c r="E306">
        <v>7.6539999999999999</v>
      </c>
      <c r="F306">
        <v>0.68300000000000005</v>
      </c>
      <c r="G306">
        <v>54.9</v>
      </c>
      <c r="H306">
        <v>0.67800000000000005</v>
      </c>
      <c r="I306">
        <v>-7.0000000000000001E-3</v>
      </c>
      <c r="J306">
        <v>0.72899999999999998</v>
      </c>
      <c r="K306">
        <v>0.65600000000000003</v>
      </c>
      <c r="L306">
        <v>0.36499999999999999</v>
      </c>
      <c r="M306" t="e">
        <f>VLOOKUP($B306,GLOBE_recoded!$A$1:$K$59,MATCH(Research_data!M$1,GLOBE_recoded!$A$1:$K$1,0),FALSE)</f>
        <v>#N/A</v>
      </c>
      <c r="N306" t="e">
        <f>VLOOKUP($B306,GLOBE_recoded!$A$1:$K$59,MATCH(Research_data!N$1,GLOBE_recoded!$A$1:$K$1,0),FALSE)</f>
        <v>#N/A</v>
      </c>
      <c r="O306" t="e">
        <f>VLOOKUP($B306,GLOBE_recoded!$A$1:$K$59,MATCH(Research_data!O$1,GLOBE_recoded!$A$1:$K$1,0),FALSE)</f>
        <v>#N/A</v>
      </c>
      <c r="P306" t="e">
        <f>VLOOKUP($B306,GLOBE_recoded!$A$1:$K$59,MATCH(Research_data!P$1,GLOBE_recoded!$A$1:$K$1,0),FALSE)</f>
        <v>#N/A</v>
      </c>
      <c r="Q306" t="e">
        <f>VLOOKUP($B306,GLOBE_recoded!$A$1:$K$59,MATCH(Research_data!Q$1,GLOBE_recoded!$A$1:$K$1,0),FALSE)</f>
        <v>#N/A</v>
      </c>
      <c r="R306" t="e">
        <f>VLOOKUP($B306,GLOBE_recoded!$A$1:$K$59,MATCH(Research_data!R$1,GLOBE_recoded!$A$1:$K$1,0),FALSE)</f>
        <v>#N/A</v>
      </c>
      <c r="S306" t="e">
        <f>VLOOKUP($B306,GLOBE_recoded!$A$1:$K$59,MATCH(Research_data!S$1,GLOBE_recoded!$A$1:$K$1,0),FALSE)</f>
        <v>#N/A</v>
      </c>
      <c r="T306" t="e">
        <f>VLOOKUP($B306,GLOBE_recoded!$A$1:$K$59,MATCH(Research_data!T$1,GLOBE_recoded!$A$1:$K$1,0),FALSE)</f>
        <v>#N/A</v>
      </c>
      <c r="U306" t="e">
        <f>VLOOKUP($B306,GLOBE_recoded!$A$1:$K$59,MATCH(Research_data!U$1,GLOBE_recoded!$A$1:$K$1,0),FALSE)</f>
        <v>#N/A</v>
      </c>
      <c r="V306" t="e">
        <f>VLOOKUP($B306,GLOBE_recoded!$A$1:$K$59,MATCH(Research_data!V$1,GLOBE_recoded!$A$1:$K$1,0),FALSE)</f>
        <v>#N/A</v>
      </c>
    </row>
    <row r="307" spans="1:22" x14ac:dyDescent="0.35">
      <c r="A307" t="s">
        <v>23</v>
      </c>
      <c r="B307" t="s">
        <v>263</v>
      </c>
      <c r="C307">
        <v>2020</v>
      </c>
      <c r="D307">
        <v>4.6399999999999997</v>
      </c>
      <c r="E307">
        <v>7.6470000000000002</v>
      </c>
      <c r="F307">
        <v>0.66800000000000004</v>
      </c>
      <c r="G307">
        <v>55.274999999999999</v>
      </c>
      <c r="H307">
        <v>0.75</v>
      </c>
      <c r="I307">
        <v>0.12</v>
      </c>
      <c r="J307">
        <v>0.80900000000000005</v>
      </c>
      <c r="K307">
        <v>0.60499999999999998</v>
      </c>
      <c r="L307">
        <v>0.38800000000000001</v>
      </c>
      <c r="M307" t="e">
        <f>VLOOKUP($B307,GLOBE_recoded!$A$1:$K$59,MATCH(Research_data!M$1,GLOBE_recoded!$A$1:$K$1,0),FALSE)</f>
        <v>#N/A</v>
      </c>
      <c r="N307" t="e">
        <f>VLOOKUP($B307,GLOBE_recoded!$A$1:$K$59,MATCH(Research_data!N$1,GLOBE_recoded!$A$1:$K$1,0),FALSE)</f>
        <v>#N/A</v>
      </c>
      <c r="O307" t="e">
        <f>VLOOKUP($B307,GLOBE_recoded!$A$1:$K$59,MATCH(Research_data!O$1,GLOBE_recoded!$A$1:$K$1,0),FALSE)</f>
        <v>#N/A</v>
      </c>
      <c r="P307" t="e">
        <f>VLOOKUP($B307,GLOBE_recoded!$A$1:$K$59,MATCH(Research_data!P$1,GLOBE_recoded!$A$1:$K$1,0),FALSE)</f>
        <v>#N/A</v>
      </c>
      <c r="Q307" t="e">
        <f>VLOOKUP($B307,GLOBE_recoded!$A$1:$K$59,MATCH(Research_data!Q$1,GLOBE_recoded!$A$1:$K$1,0),FALSE)</f>
        <v>#N/A</v>
      </c>
      <c r="R307" t="e">
        <f>VLOOKUP($B307,GLOBE_recoded!$A$1:$K$59,MATCH(Research_data!R$1,GLOBE_recoded!$A$1:$K$1,0),FALSE)</f>
        <v>#N/A</v>
      </c>
      <c r="S307" t="e">
        <f>VLOOKUP($B307,GLOBE_recoded!$A$1:$K$59,MATCH(Research_data!S$1,GLOBE_recoded!$A$1:$K$1,0),FALSE)</f>
        <v>#N/A</v>
      </c>
      <c r="T307" t="e">
        <f>VLOOKUP($B307,GLOBE_recoded!$A$1:$K$59,MATCH(Research_data!T$1,GLOBE_recoded!$A$1:$K$1,0),FALSE)</f>
        <v>#N/A</v>
      </c>
      <c r="U307" t="e">
        <f>VLOOKUP($B307,GLOBE_recoded!$A$1:$K$59,MATCH(Research_data!U$1,GLOBE_recoded!$A$1:$K$1,0),FALSE)</f>
        <v>#N/A</v>
      </c>
      <c r="V307" t="e">
        <f>VLOOKUP($B307,GLOBE_recoded!$A$1:$K$59,MATCH(Research_data!V$1,GLOBE_recoded!$A$1:$K$1,0),FALSE)</f>
        <v>#N/A</v>
      </c>
    </row>
    <row r="308" spans="1:22" x14ac:dyDescent="0.35">
      <c r="A308" t="s">
        <v>23</v>
      </c>
      <c r="B308" t="s">
        <v>263</v>
      </c>
      <c r="C308">
        <v>2021</v>
      </c>
      <c r="D308">
        <v>4.6360000000000001</v>
      </c>
      <c r="E308">
        <v>7.6870000000000003</v>
      </c>
      <c r="F308">
        <v>0.65800000000000003</v>
      </c>
      <c r="G308">
        <v>55.65</v>
      </c>
      <c r="H308">
        <v>0.64400000000000002</v>
      </c>
      <c r="I308">
        <v>6.4000000000000001E-2</v>
      </c>
      <c r="J308">
        <v>0.73599999999999999</v>
      </c>
      <c r="K308">
        <v>0.62</v>
      </c>
      <c r="L308">
        <v>0.36299999999999999</v>
      </c>
      <c r="M308" t="e">
        <f>VLOOKUP($B308,GLOBE_recoded!$A$1:$K$59,MATCH(Research_data!M$1,GLOBE_recoded!$A$1:$K$1,0),FALSE)</f>
        <v>#N/A</v>
      </c>
      <c r="N308" t="e">
        <f>VLOOKUP($B308,GLOBE_recoded!$A$1:$K$59,MATCH(Research_data!N$1,GLOBE_recoded!$A$1:$K$1,0),FALSE)</f>
        <v>#N/A</v>
      </c>
      <c r="O308" t="e">
        <f>VLOOKUP($B308,GLOBE_recoded!$A$1:$K$59,MATCH(Research_data!O$1,GLOBE_recoded!$A$1:$K$1,0),FALSE)</f>
        <v>#N/A</v>
      </c>
      <c r="P308" t="e">
        <f>VLOOKUP($B308,GLOBE_recoded!$A$1:$K$59,MATCH(Research_data!P$1,GLOBE_recoded!$A$1:$K$1,0),FALSE)</f>
        <v>#N/A</v>
      </c>
      <c r="Q308" t="e">
        <f>VLOOKUP($B308,GLOBE_recoded!$A$1:$K$59,MATCH(Research_data!Q$1,GLOBE_recoded!$A$1:$K$1,0),FALSE)</f>
        <v>#N/A</v>
      </c>
      <c r="R308" t="e">
        <f>VLOOKUP($B308,GLOBE_recoded!$A$1:$K$59,MATCH(Research_data!R$1,GLOBE_recoded!$A$1:$K$1,0),FALSE)</f>
        <v>#N/A</v>
      </c>
      <c r="S308" t="e">
        <f>VLOOKUP($B308,GLOBE_recoded!$A$1:$K$59,MATCH(Research_data!S$1,GLOBE_recoded!$A$1:$K$1,0),FALSE)</f>
        <v>#N/A</v>
      </c>
      <c r="T308" t="e">
        <f>VLOOKUP($B308,GLOBE_recoded!$A$1:$K$59,MATCH(Research_data!T$1,GLOBE_recoded!$A$1:$K$1,0),FALSE)</f>
        <v>#N/A</v>
      </c>
      <c r="U308" t="e">
        <f>VLOOKUP($B308,GLOBE_recoded!$A$1:$K$59,MATCH(Research_data!U$1,GLOBE_recoded!$A$1:$K$1,0),FALSE)</f>
        <v>#N/A</v>
      </c>
      <c r="V308" t="e">
        <f>VLOOKUP($B308,GLOBE_recoded!$A$1:$K$59,MATCH(Research_data!V$1,GLOBE_recoded!$A$1:$K$1,0),FALSE)</f>
        <v>#N/A</v>
      </c>
    </row>
    <row r="309" spans="1:22" x14ac:dyDescent="0.35">
      <c r="A309" t="s">
        <v>23</v>
      </c>
      <c r="B309" t="s">
        <v>263</v>
      </c>
      <c r="C309">
        <v>2023</v>
      </c>
      <c r="D309">
        <v>4.4619999999999997</v>
      </c>
      <c r="E309">
        <v>7.6929999999999996</v>
      </c>
      <c r="F309">
        <v>0.57999999999999996</v>
      </c>
      <c r="G309">
        <v>56.4</v>
      </c>
      <c r="H309">
        <v>0.71499999999999997</v>
      </c>
      <c r="I309">
        <v>0.105</v>
      </c>
      <c r="J309">
        <v>0.65</v>
      </c>
      <c r="K309">
        <v>0.63900000000000001</v>
      </c>
      <c r="L309">
        <v>0.34599999999999997</v>
      </c>
      <c r="M309" t="e">
        <f>VLOOKUP($B309,GLOBE_recoded!$A$1:$K$59,MATCH(Research_data!M$1,GLOBE_recoded!$A$1:$K$1,0),FALSE)</f>
        <v>#N/A</v>
      </c>
      <c r="N309" t="e">
        <f>VLOOKUP($B309,GLOBE_recoded!$A$1:$K$59,MATCH(Research_data!N$1,GLOBE_recoded!$A$1:$K$1,0),FALSE)</f>
        <v>#N/A</v>
      </c>
      <c r="O309" t="e">
        <f>VLOOKUP($B309,GLOBE_recoded!$A$1:$K$59,MATCH(Research_data!O$1,GLOBE_recoded!$A$1:$K$1,0),FALSE)</f>
        <v>#N/A</v>
      </c>
      <c r="P309" t="e">
        <f>VLOOKUP($B309,GLOBE_recoded!$A$1:$K$59,MATCH(Research_data!P$1,GLOBE_recoded!$A$1:$K$1,0),FALSE)</f>
        <v>#N/A</v>
      </c>
      <c r="Q309" t="e">
        <f>VLOOKUP($B309,GLOBE_recoded!$A$1:$K$59,MATCH(Research_data!Q$1,GLOBE_recoded!$A$1:$K$1,0),FALSE)</f>
        <v>#N/A</v>
      </c>
      <c r="R309" t="e">
        <f>VLOOKUP($B309,GLOBE_recoded!$A$1:$K$59,MATCH(Research_data!R$1,GLOBE_recoded!$A$1:$K$1,0),FALSE)</f>
        <v>#N/A</v>
      </c>
      <c r="S309" t="e">
        <f>VLOOKUP($B309,GLOBE_recoded!$A$1:$K$59,MATCH(Research_data!S$1,GLOBE_recoded!$A$1:$K$1,0),FALSE)</f>
        <v>#N/A</v>
      </c>
      <c r="T309" t="e">
        <f>VLOOKUP($B309,GLOBE_recoded!$A$1:$K$59,MATCH(Research_data!T$1,GLOBE_recoded!$A$1:$K$1,0),FALSE)</f>
        <v>#N/A</v>
      </c>
      <c r="U309" t="e">
        <f>VLOOKUP($B309,GLOBE_recoded!$A$1:$K$59,MATCH(Research_data!U$1,GLOBE_recoded!$A$1:$K$1,0),FALSE)</f>
        <v>#N/A</v>
      </c>
      <c r="V309" t="e">
        <f>VLOOKUP($B309,GLOBE_recoded!$A$1:$K$59,MATCH(Research_data!V$1,GLOBE_recoded!$A$1:$K$1,0),FALSE)</f>
        <v>#N/A</v>
      </c>
    </row>
    <row r="310" spans="1:22" x14ac:dyDescent="0.35">
      <c r="A310" t="s">
        <v>24</v>
      </c>
      <c r="B310" t="s">
        <v>264</v>
      </c>
      <c r="C310">
        <v>2008</v>
      </c>
      <c r="D310">
        <v>3.5630000000000002</v>
      </c>
      <c r="E310">
        <v>6.7</v>
      </c>
      <c r="F310">
        <v>0.29099999999999998</v>
      </c>
      <c r="G310">
        <v>49.66</v>
      </c>
      <c r="H310">
        <v>0.26</v>
      </c>
      <c r="I310">
        <v>-2.1999999999999999E-2</v>
      </c>
      <c r="J310">
        <v>0.86</v>
      </c>
      <c r="K310">
        <v>0.41499999999999998</v>
      </c>
      <c r="L310">
        <v>0.253</v>
      </c>
      <c r="M310" t="e">
        <f>VLOOKUP($B310,GLOBE_recoded!$A$1:$K$59,MATCH(Research_data!M$1,GLOBE_recoded!$A$1:$K$1,0),FALSE)</f>
        <v>#N/A</v>
      </c>
      <c r="N310" t="e">
        <f>VLOOKUP($B310,GLOBE_recoded!$A$1:$K$59,MATCH(Research_data!N$1,GLOBE_recoded!$A$1:$K$1,0),FALSE)</f>
        <v>#N/A</v>
      </c>
      <c r="O310" t="e">
        <f>VLOOKUP($B310,GLOBE_recoded!$A$1:$K$59,MATCH(Research_data!O$1,GLOBE_recoded!$A$1:$K$1,0),FALSE)</f>
        <v>#N/A</v>
      </c>
      <c r="P310" t="e">
        <f>VLOOKUP($B310,GLOBE_recoded!$A$1:$K$59,MATCH(Research_data!P$1,GLOBE_recoded!$A$1:$K$1,0),FALSE)</f>
        <v>#N/A</v>
      </c>
      <c r="Q310" t="e">
        <f>VLOOKUP($B310,GLOBE_recoded!$A$1:$K$59,MATCH(Research_data!Q$1,GLOBE_recoded!$A$1:$K$1,0),FALSE)</f>
        <v>#N/A</v>
      </c>
      <c r="R310" t="e">
        <f>VLOOKUP($B310,GLOBE_recoded!$A$1:$K$59,MATCH(Research_data!R$1,GLOBE_recoded!$A$1:$K$1,0),FALSE)</f>
        <v>#N/A</v>
      </c>
      <c r="S310" t="e">
        <f>VLOOKUP($B310,GLOBE_recoded!$A$1:$K$59,MATCH(Research_data!S$1,GLOBE_recoded!$A$1:$K$1,0),FALSE)</f>
        <v>#N/A</v>
      </c>
      <c r="T310" t="e">
        <f>VLOOKUP($B310,GLOBE_recoded!$A$1:$K$59,MATCH(Research_data!T$1,GLOBE_recoded!$A$1:$K$1,0),FALSE)</f>
        <v>#N/A</v>
      </c>
      <c r="U310" t="e">
        <f>VLOOKUP($B310,GLOBE_recoded!$A$1:$K$59,MATCH(Research_data!U$1,GLOBE_recoded!$A$1:$K$1,0),FALSE)</f>
        <v>#N/A</v>
      </c>
      <c r="V310" t="e">
        <f>VLOOKUP($B310,GLOBE_recoded!$A$1:$K$59,MATCH(Research_data!V$1,GLOBE_recoded!$A$1:$K$1,0),FALSE)</f>
        <v>#N/A</v>
      </c>
    </row>
    <row r="311" spans="1:22" x14ac:dyDescent="0.35">
      <c r="A311" t="s">
        <v>24</v>
      </c>
      <c r="B311" t="s">
        <v>264</v>
      </c>
      <c r="C311">
        <v>2009</v>
      </c>
      <c r="D311">
        <v>3.7919999999999998</v>
      </c>
      <c r="E311">
        <v>6.6870000000000003</v>
      </c>
      <c r="F311">
        <v>0.32600000000000001</v>
      </c>
      <c r="G311">
        <v>50.28</v>
      </c>
      <c r="H311">
        <v>0.42699999999999999</v>
      </c>
      <c r="I311">
        <v>-2.1000000000000001E-2</v>
      </c>
      <c r="J311">
        <v>0.71799999999999997</v>
      </c>
      <c r="K311">
        <v>0.60699999999999998</v>
      </c>
      <c r="L311">
        <v>0.16400000000000001</v>
      </c>
      <c r="M311" t="e">
        <f>VLOOKUP($B311,GLOBE_recoded!$A$1:$K$59,MATCH(Research_data!M$1,GLOBE_recoded!$A$1:$K$1,0),FALSE)</f>
        <v>#N/A</v>
      </c>
      <c r="N311" t="e">
        <f>VLOOKUP($B311,GLOBE_recoded!$A$1:$K$59,MATCH(Research_data!N$1,GLOBE_recoded!$A$1:$K$1,0),FALSE)</f>
        <v>#N/A</v>
      </c>
      <c r="O311" t="e">
        <f>VLOOKUP($B311,GLOBE_recoded!$A$1:$K$59,MATCH(Research_data!O$1,GLOBE_recoded!$A$1:$K$1,0),FALSE)</f>
        <v>#N/A</v>
      </c>
      <c r="P311" t="e">
        <f>VLOOKUP($B311,GLOBE_recoded!$A$1:$K$59,MATCH(Research_data!P$1,GLOBE_recoded!$A$1:$K$1,0),FALSE)</f>
        <v>#N/A</v>
      </c>
      <c r="Q311" t="e">
        <f>VLOOKUP($B311,GLOBE_recoded!$A$1:$K$59,MATCH(Research_data!Q$1,GLOBE_recoded!$A$1:$K$1,0),FALSE)</f>
        <v>#N/A</v>
      </c>
      <c r="R311" t="e">
        <f>VLOOKUP($B311,GLOBE_recoded!$A$1:$K$59,MATCH(Research_data!R$1,GLOBE_recoded!$A$1:$K$1,0),FALSE)</f>
        <v>#N/A</v>
      </c>
      <c r="S311" t="e">
        <f>VLOOKUP($B311,GLOBE_recoded!$A$1:$K$59,MATCH(Research_data!S$1,GLOBE_recoded!$A$1:$K$1,0),FALSE)</f>
        <v>#N/A</v>
      </c>
      <c r="T311" t="e">
        <f>VLOOKUP($B311,GLOBE_recoded!$A$1:$K$59,MATCH(Research_data!T$1,GLOBE_recoded!$A$1:$K$1,0),FALSE)</f>
        <v>#N/A</v>
      </c>
      <c r="U311" t="e">
        <f>VLOOKUP($B311,GLOBE_recoded!$A$1:$K$59,MATCH(Research_data!U$1,GLOBE_recoded!$A$1:$K$1,0),FALSE)</f>
        <v>#N/A</v>
      </c>
      <c r="V311" t="e">
        <f>VLOOKUP($B311,GLOBE_recoded!$A$1:$K$59,MATCH(Research_data!V$1,GLOBE_recoded!$A$1:$K$1,0),FALSE)</f>
        <v>#N/A</v>
      </c>
    </row>
    <row r="312" spans="1:22" x14ac:dyDescent="0.35">
      <c r="A312" t="s">
        <v>24</v>
      </c>
      <c r="B312" t="s">
        <v>264</v>
      </c>
      <c r="C312">
        <v>2011</v>
      </c>
      <c r="D312">
        <v>3.706</v>
      </c>
      <c r="E312">
        <v>6.694</v>
      </c>
      <c r="F312">
        <v>0.42199999999999999</v>
      </c>
      <c r="G312">
        <v>51.52</v>
      </c>
      <c r="H312">
        <v>0.49</v>
      </c>
      <c r="I312">
        <v>-6.3E-2</v>
      </c>
      <c r="J312">
        <v>0.67700000000000005</v>
      </c>
      <c r="K312">
        <v>0.57199999999999995</v>
      </c>
      <c r="L312">
        <v>0.19</v>
      </c>
      <c r="M312" t="e">
        <f>VLOOKUP($B312,GLOBE_recoded!$A$1:$K$59,MATCH(Research_data!M$1,GLOBE_recoded!$A$1:$K$1,0),FALSE)</f>
        <v>#N/A</v>
      </c>
      <c r="N312" t="e">
        <f>VLOOKUP($B312,GLOBE_recoded!$A$1:$K$59,MATCH(Research_data!N$1,GLOBE_recoded!$A$1:$K$1,0),FALSE)</f>
        <v>#N/A</v>
      </c>
      <c r="O312" t="e">
        <f>VLOOKUP($B312,GLOBE_recoded!$A$1:$K$59,MATCH(Research_data!O$1,GLOBE_recoded!$A$1:$K$1,0),FALSE)</f>
        <v>#N/A</v>
      </c>
      <c r="P312" t="e">
        <f>VLOOKUP($B312,GLOBE_recoded!$A$1:$K$59,MATCH(Research_data!P$1,GLOBE_recoded!$A$1:$K$1,0),FALSE)</f>
        <v>#N/A</v>
      </c>
      <c r="Q312" t="e">
        <f>VLOOKUP($B312,GLOBE_recoded!$A$1:$K$59,MATCH(Research_data!Q$1,GLOBE_recoded!$A$1:$K$1,0),FALSE)</f>
        <v>#N/A</v>
      </c>
      <c r="R312" t="e">
        <f>VLOOKUP($B312,GLOBE_recoded!$A$1:$K$59,MATCH(Research_data!R$1,GLOBE_recoded!$A$1:$K$1,0),FALSE)</f>
        <v>#N/A</v>
      </c>
      <c r="S312" t="e">
        <f>VLOOKUP($B312,GLOBE_recoded!$A$1:$K$59,MATCH(Research_data!S$1,GLOBE_recoded!$A$1:$K$1,0),FALSE)</f>
        <v>#N/A</v>
      </c>
      <c r="T312" t="e">
        <f>VLOOKUP($B312,GLOBE_recoded!$A$1:$K$59,MATCH(Research_data!T$1,GLOBE_recoded!$A$1:$K$1,0),FALSE)</f>
        <v>#N/A</v>
      </c>
      <c r="U312" t="e">
        <f>VLOOKUP($B312,GLOBE_recoded!$A$1:$K$59,MATCH(Research_data!U$1,GLOBE_recoded!$A$1:$K$1,0),FALSE)</f>
        <v>#N/A</v>
      </c>
      <c r="V312" t="e">
        <f>VLOOKUP($B312,GLOBE_recoded!$A$1:$K$59,MATCH(Research_data!V$1,GLOBE_recoded!$A$1:$K$1,0),FALSE)</f>
        <v>#N/A</v>
      </c>
    </row>
    <row r="313" spans="1:22" x14ac:dyDescent="0.35">
      <c r="A313" t="s">
        <v>24</v>
      </c>
      <c r="B313" t="s">
        <v>264</v>
      </c>
      <c r="C313">
        <v>2014</v>
      </c>
      <c r="D313">
        <v>2.9049999999999998</v>
      </c>
      <c r="E313">
        <v>6.7229999999999999</v>
      </c>
      <c r="F313">
        <v>0.56499999999999995</v>
      </c>
      <c r="G313">
        <v>53.38</v>
      </c>
      <c r="H313">
        <v>0.43099999999999999</v>
      </c>
      <c r="I313">
        <v>-5.8999999999999997E-2</v>
      </c>
      <c r="J313">
        <v>0.80800000000000005</v>
      </c>
      <c r="K313">
        <v>0.622</v>
      </c>
      <c r="L313">
        <v>0.251</v>
      </c>
      <c r="M313" t="e">
        <f>VLOOKUP($B313,GLOBE_recoded!$A$1:$K$59,MATCH(Research_data!M$1,GLOBE_recoded!$A$1:$K$1,0),FALSE)</f>
        <v>#N/A</v>
      </c>
      <c r="N313" t="e">
        <f>VLOOKUP($B313,GLOBE_recoded!$A$1:$K$59,MATCH(Research_data!N$1,GLOBE_recoded!$A$1:$K$1,0),FALSE)</f>
        <v>#N/A</v>
      </c>
      <c r="O313" t="e">
        <f>VLOOKUP($B313,GLOBE_recoded!$A$1:$K$59,MATCH(Research_data!O$1,GLOBE_recoded!$A$1:$K$1,0),FALSE)</f>
        <v>#N/A</v>
      </c>
      <c r="P313" t="e">
        <f>VLOOKUP($B313,GLOBE_recoded!$A$1:$K$59,MATCH(Research_data!P$1,GLOBE_recoded!$A$1:$K$1,0),FALSE)</f>
        <v>#N/A</v>
      </c>
      <c r="Q313" t="e">
        <f>VLOOKUP($B313,GLOBE_recoded!$A$1:$K$59,MATCH(Research_data!Q$1,GLOBE_recoded!$A$1:$K$1,0),FALSE)</f>
        <v>#N/A</v>
      </c>
      <c r="R313" t="e">
        <f>VLOOKUP($B313,GLOBE_recoded!$A$1:$K$59,MATCH(Research_data!R$1,GLOBE_recoded!$A$1:$K$1,0),FALSE)</f>
        <v>#N/A</v>
      </c>
      <c r="S313" t="e">
        <f>VLOOKUP($B313,GLOBE_recoded!$A$1:$K$59,MATCH(Research_data!S$1,GLOBE_recoded!$A$1:$K$1,0),FALSE)</f>
        <v>#N/A</v>
      </c>
      <c r="T313" t="e">
        <f>VLOOKUP($B313,GLOBE_recoded!$A$1:$K$59,MATCH(Research_data!T$1,GLOBE_recoded!$A$1:$K$1,0),FALSE)</f>
        <v>#N/A</v>
      </c>
      <c r="U313" t="e">
        <f>VLOOKUP($B313,GLOBE_recoded!$A$1:$K$59,MATCH(Research_data!U$1,GLOBE_recoded!$A$1:$K$1,0),FALSE)</f>
        <v>#N/A</v>
      </c>
      <c r="V313" t="e">
        <f>VLOOKUP($B313,GLOBE_recoded!$A$1:$K$59,MATCH(Research_data!V$1,GLOBE_recoded!$A$1:$K$1,0),FALSE)</f>
        <v>#N/A</v>
      </c>
    </row>
    <row r="314" spans="1:22" x14ac:dyDescent="0.35">
      <c r="A314" t="s">
        <v>24</v>
      </c>
      <c r="B314" t="s">
        <v>264</v>
      </c>
      <c r="C314">
        <v>2018</v>
      </c>
      <c r="D314">
        <v>3.7749999999999999</v>
      </c>
      <c r="E314">
        <v>6.6070000000000002</v>
      </c>
      <c r="F314">
        <v>0.48499999999999999</v>
      </c>
      <c r="G314">
        <v>55.2</v>
      </c>
      <c r="H314">
        <v>0.64600000000000002</v>
      </c>
      <c r="I314">
        <v>-2.7E-2</v>
      </c>
      <c r="J314">
        <v>0.59899999999999998</v>
      </c>
      <c r="K314">
        <v>0.63600000000000001</v>
      </c>
      <c r="L314">
        <v>0.36299999999999999</v>
      </c>
      <c r="M314" t="e">
        <f>VLOOKUP($B314,GLOBE_recoded!$A$1:$K$59,MATCH(Research_data!M$1,GLOBE_recoded!$A$1:$K$1,0),FALSE)</f>
        <v>#N/A</v>
      </c>
      <c r="N314" t="e">
        <f>VLOOKUP($B314,GLOBE_recoded!$A$1:$K$59,MATCH(Research_data!N$1,GLOBE_recoded!$A$1:$K$1,0),FALSE)</f>
        <v>#N/A</v>
      </c>
      <c r="O314" t="e">
        <f>VLOOKUP($B314,GLOBE_recoded!$A$1:$K$59,MATCH(Research_data!O$1,GLOBE_recoded!$A$1:$K$1,0),FALSE)</f>
        <v>#N/A</v>
      </c>
      <c r="P314" t="e">
        <f>VLOOKUP($B314,GLOBE_recoded!$A$1:$K$59,MATCH(Research_data!P$1,GLOBE_recoded!$A$1:$K$1,0),FALSE)</f>
        <v>#N/A</v>
      </c>
      <c r="Q314" t="e">
        <f>VLOOKUP($B314,GLOBE_recoded!$A$1:$K$59,MATCH(Research_data!Q$1,GLOBE_recoded!$A$1:$K$1,0),FALSE)</f>
        <v>#N/A</v>
      </c>
      <c r="R314" t="e">
        <f>VLOOKUP($B314,GLOBE_recoded!$A$1:$K$59,MATCH(Research_data!R$1,GLOBE_recoded!$A$1:$K$1,0),FALSE)</f>
        <v>#N/A</v>
      </c>
      <c r="S314" t="e">
        <f>VLOOKUP($B314,GLOBE_recoded!$A$1:$K$59,MATCH(Research_data!S$1,GLOBE_recoded!$A$1:$K$1,0),FALSE)</f>
        <v>#N/A</v>
      </c>
      <c r="T314" t="e">
        <f>VLOOKUP($B314,GLOBE_recoded!$A$1:$K$59,MATCH(Research_data!T$1,GLOBE_recoded!$A$1:$K$1,0),FALSE)</f>
        <v>#N/A</v>
      </c>
      <c r="U314" t="e">
        <f>VLOOKUP($B314,GLOBE_recoded!$A$1:$K$59,MATCH(Research_data!U$1,GLOBE_recoded!$A$1:$K$1,0),FALSE)</f>
        <v>#N/A</v>
      </c>
      <c r="V314" t="e">
        <f>VLOOKUP($B314,GLOBE_recoded!$A$1:$K$59,MATCH(Research_data!V$1,GLOBE_recoded!$A$1:$K$1,0),FALSE)</f>
        <v>#N/A</v>
      </c>
    </row>
    <row r="315" spans="1:22" x14ac:dyDescent="0.35">
      <c r="A315" t="s">
        <v>25</v>
      </c>
      <c r="B315" t="s">
        <v>265</v>
      </c>
      <c r="C315">
        <v>2006</v>
      </c>
      <c r="D315">
        <v>3.569</v>
      </c>
      <c r="E315">
        <v>7.7460000000000004</v>
      </c>
      <c r="F315">
        <v>0.79300000000000004</v>
      </c>
      <c r="G315">
        <v>57.64</v>
      </c>
      <c r="I315">
        <v>0.25</v>
      </c>
      <c r="J315">
        <v>0.82899999999999996</v>
      </c>
      <c r="L315">
        <v>0.34100000000000003</v>
      </c>
      <c r="M315" t="e">
        <f>VLOOKUP($B315,GLOBE_recoded!$A$1:$K$59,MATCH(Research_data!M$1,GLOBE_recoded!$A$1:$K$1,0),FALSE)</f>
        <v>#N/A</v>
      </c>
      <c r="N315" t="e">
        <f>VLOOKUP($B315,GLOBE_recoded!$A$1:$K$59,MATCH(Research_data!N$1,GLOBE_recoded!$A$1:$K$1,0),FALSE)</f>
        <v>#N/A</v>
      </c>
      <c r="O315" t="e">
        <f>VLOOKUP($B315,GLOBE_recoded!$A$1:$K$59,MATCH(Research_data!O$1,GLOBE_recoded!$A$1:$K$1,0),FALSE)</f>
        <v>#N/A</v>
      </c>
      <c r="P315" t="e">
        <f>VLOOKUP($B315,GLOBE_recoded!$A$1:$K$59,MATCH(Research_data!P$1,GLOBE_recoded!$A$1:$K$1,0),FALSE)</f>
        <v>#N/A</v>
      </c>
      <c r="Q315" t="e">
        <f>VLOOKUP($B315,GLOBE_recoded!$A$1:$K$59,MATCH(Research_data!Q$1,GLOBE_recoded!$A$1:$K$1,0),FALSE)</f>
        <v>#N/A</v>
      </c>
      <c r="R315" t="e">
        <f>VLOOKUP($B315,GLOBE_recoded!$A$1:$K$59,MATCH(Research_data!R$1,GLOBE_recoded!$A$1:$K$1,0),FALSE)</f>
        <v>#N/A</v>
      </c>
      <c r="S315" t="e">
        <f>VLOOKUP($B315,GLOBE_recoded!$A$1:$K$59,MATCH(Research_data!S$1,GLOBE_recoded!$A$1:$K$1,0),FALSE)</f>
        <v>#N/A</v>
      </c>
      <c r="T315" t="e">
        <f>VLOOKUP($B315,GLOBE_recoded!$A$1:$K$59,MATCH(Research_data!T$1,GLOBE_recoded!$A$1:$K$1,0),FALSE)</f>
        <v>#N/A</v>
      </c>
      <c r="U315" t="e">
        <f>VLOOKUP($B315,GLOBE_recoded!$A$1:$K$59,MATCH(Research_data!U$1,GLOBE_recoded!$A$1:$K$1,0),FALSE)</f>
        <v>#N/A</v>
      </c>
      <c r="V315" t="e">
        <f>VLOOKUP($B315,GLOBE_recoded!$A$1:$K$59,MATCH(Research_data!V$1,GLOBE_recoded!$A$1:$K$1,0),FALSE)</f>
        <v>#N/A</v>
      </c>
    </row>
    <row r="316" spans="1:22" x14ac:dyDescent="0.35">
      <c r="A316" t="s">
        <v>25</v>
      </c>
      <c r="B316" t="s">
        <v>265</v>
      </c>
      <c r="C316">
        <v>2007</v>
      </c>
      <c r="D316">
        <v>4.1559999999999997</v>
      </c>
      <c r="E316">
        <v>7.8259999999999996</v>
      </c>
      <c r="F316">
        <v>0.67500000000000004</v>
      </c>
      <c r="G316">
        <v>57.98</v>
      </c>
      <c r="H316">
        <v>0.81899999999999995</v>
      </c>
      <c r="I316">
        <v>0.111</v>
      </c>
      <c r="J316">
        <v>0.879</v>
      </c>
      <c r="L316">
        <v>0.32</v>
      </c>
      <c r="M316" t="e">
        <f>VLOOKUP($B316,GLOBE_recoded!$A$1:$K$59,MATCH(Research_data!M$1,GLOBE_recoded!$A$1:$K$1,0),FALSE)</f>
        <v>#N/A</v>
      </c>
      <c r="N316" t="e">
        <f>VLOOKUP($B316,GLOBE_recoded!$A$1:$K$59,MATCH(Research_data!N$1,GLOBE_recoded!$A$1:$K$1,0),FALSE)</f>
        <v>#N/A</v>
      </c>
      <c r="O316" t="e">
        <f>VLOOKUP($B316,GLOBE_recoded!$A$1:$K$59,MATCH(Research_data!O$1,GLOBE_recoded!$A$1:$K$1,0),FALSE)</f>
        <v>#N/A</v>
      </c>
      <c r="P316" t="e">
        <f>VLOOKUP($B316,GLOBE_recoded!$A$1:$K$59,MATCH(Research_data!P$1,GLOBE_recoded!$A$1:$K$1,0),FALSE)</f>
        <v>#N/A</v>
      </c>
      <c r="Q316" t="e">
        <f>VLOOKUP($B316,GLOBE_recoded!$A$1:$K$59,MATCH(Research_data!Q$1,GLOBE_recoded!$A$1:$K$1,0),FALSE)</f>
        <v>#N/A</v>
      </c>
      <c r="R316" t="e">
        <f>VLOOKUP($B316,GLOBE_recoded!$A$1:$K$59,MATCH(Research_data!R$1,GLOBE_recoded!$A$1:$K$1,0),FALSE)</f>
        <v>#N/A</v>
      </c>
      <c r="S316" t="e">
        <f>VLOOKUP($B316,GLOBE_recoded!$A$1:$K$59,MATCH(Research_data!S$1,GLOBE_recoded!$A$1:$K$1,0),FALSE)</f>
        <v>#N/A</v>
      </c>
      <c r="T316" t="e">
        <f>VLOOKUP($B316,GLOBE_recoded!$A$1:$K$59,MATCH(Research_data!T$1,GLOBE_recoded!$A$1:$K$1,0),FALSE)</f>
        <v>#N/A</v>
      </c>
      <c r="U316" t="e">
        <f>VLOOKUP($B316,GLOBE_recoded!$A$1:$K$59,MATCH(Research_data!U$1,GLOBE_recoded!$A$1:$K$1,0),FALSE)</f>
        <v>#N/A</v>
      </c>
      <c r="V316" t="e">
        <f>VLOOKUP($B316,GLOBE_recoded!$A$1:$K$59,MATCH(Research_data!V$1,GLOBE_recoded!$A$1:$K$1,0),FALSE)</f>
        <v>#N/A</v>
      </c>
    </row>
    <row r="317" spans="1:22" x14ac:dyDescent="0.35">
      <c r="A317" t="s">
        <v>25</v>
      </c>
      <c r="B317" t="s">
        <v>265</v>
      </c>
      <c r="C317">
        <v>2008</v>
      </c>
      <c r="D317">
        <v>4.4619999999999997</v>
      </c>
      <c r="E317">
        <v>7.8739999999999997</v>
      </c>
      <c r="F317">
        <v>0.61899999999999999</v>
      </c>
      <c r="G317">
        <v>58.32</v>
      </c>
      <c r="H317">
        <v>0.91400000000000003</v>
      </c>
      <c r="I317">
        <v>4.1000000000000002E-2</v>
      </c>
      <c r="J317">
        <v>0.88800000000000001</v>
      </c>
      <c r="K317">
        <v>0.6</v>
      </c>
      <c r="L317">
        <v>0.33500000000000002</v>
      </c>
      <c r="M317" t="e">
        <f>VLOOKUP($B317,GLOBE_recoded!$A$1:$K$59,MATCH(Research_data!M$1,GLOBE_recoded!$A$1:$K$1,0),FALSE)</f>
        <v>#N/A</v>
      </c>
      <c r="N317" t="e">
        <f>VLOOKUP($B317,GLOBE_recoded!$A$1:$K$59,MATCH(Research_data!N$1,GLOBE_recoded!$A$1:$K$1,0),FALSE)</f>
        <v>#N/A</v>
      </c>
      <c r="O317" t="e">
        <f>VLOOKUP($B317,GLOBE_recoded!$A$1:$K$59,MATCH(Research_data!O$1,GLOBE_recoded!$A$1:$K$1,0),FALSE)</f>
        <v>#N/A</v>
      </c>
      <c r="P317" t="e">
        <f>VLOOKUP($B317,GLOBE_recoded!$A$1:$K$59,MATCH(Research_data!P$1,GLOBE_recoded!$A$1:$K$1,0),FALSE)</f>
        <v>#N/A</v>
      </c>
      <c r="Q317" t="e">
        <f>VLOOKUP($B317,GLOBE_recoded!$A$1:$K$59,MATCH(Research_data!Q$1,GLOBE_recoded!$A$1:$K$1,0),FALSE)</f>
        <v>#N/A</v>
      </c>
      <c r="R317" t="e">
        <f>VLOOKUP($B317,GLOBE_recoded!$A$1:$K$59,MATCH(Research_data!R$1,GLOBE_recoded!$A$1:$K$1,0),FALSE)</f>
        <v>#N/A</v>
      </c>
      <c r="S317" t="e">
        <f>VLOOKUP($B317,GLOBE_recoded!$A$1:$K$59,MATCH(Research_data!S$1,GLOBE_recoded!$A$1:$K$1,0),FALSE)</f>
        <v>#N/A</v>
      </c>
      <c r="T317" t="e">
        <f>VLOOKUP($B317,GLOBE_recoded!$A$1:$K$59,MATCH(Research_data!T$1,GLOBE_recoded!$A$1:$K$1,0),FALSE)</f>
        <v>#N/A</v>
      </c>
      <c r="U317" t="e">
        <f>VLOOKUP($B317,GLOBE_recoded!$A$1:$K$59,MATCH(Research_data!U$1,GLOBE_recoded!$A$1:$K$1,0),FALSE)</f>
        <v>#N/A</v>
      </c>
      <c r="V317" t="e">
        <f>VLOOKUP($B317,GLOBE_recoded!$A$1:$K$59,MATCH(Research_data!V$1,GLOBE_recoded!$A$1:$K$1,0),FALSE)</f>
        <v>#N/A</v>
      </c>
    </row>
    <row r="318" spans="1:22" x14ac:dyDescent="0.35">
      <c r="A318" t="s">
        <v>25</v>
      </c>
      <c r="B318" t="s">
        <v>265</v>
      </c>
      <c r="C318">
        <v>2009</v>
      </c>
      <c r="D318">
        <v>4.1109999999999998</v>
      </c>
      <c r="E318">
        <v>7.86</v>
      </c>
      <c r="F318">
        <v>0.81799999999999995</v>
      </c>
      <c r="G318">
        <v>58.66</v>
      </c>
      <c r="H318">
        <v>0.93700000000000006</v>
      </c>
      <c r="I318">
        <v>0.14799999999999999</v>
      </c>
      <c r="J318">
        <v>0.96499999999999997</v>
      </c>
      <c r="K318">
        <v>0.69099999999999995</v>
      </c>
      <c r="L318">
        <v>0.188</v>
      </c>
      <c r="M318" t="e">
        <f>VLOOKUP($B318,GLOBE_recoded!$A$1:$K$59,MATCH(Research_data!M$1,GLOBE_recoded!$A$1:$K$1,0),FALSE)</f>
        <v>#N/A</v>
      </c>
      <c r="N318" t="e">
        <f>VLOOKUP($B318,GLOBE_recoded!$A$1:$K$59,MATCH(Research_data!N$1,GLOBE_recoded!$A$1:$K$1,0),FALSE)</f>
        <v>#N/A</v>
      </c>
      <c r="O318" t="e">
        <f>VLOOKUP($B318,GLOBE_recoded!$A$1:$K$59,MATCH(Research_data!O$1,GLOBE_recoded!$A$1:$K$1,0),FALSE)</f>
        <v>#N/A</v>
      </c>
      <c r="P318" t="e">
        <f>VLOOKUP($B318,GLOBE_recoded!$A$1:$K$59,MATCH(Research_data!P$1,GLOBE_recoded!$A$1:$K$1,0),FALSE)</f>
        <v>#N/A</v>
      </c>
      <c r="Q318" t="e">
        <f>VLOOKUP($B318,GLOBE_recoded!$A$1:$K$59,MATCH(Research_data!Q$1,GLOBE_recoded!$A$1:$K$1,0),FALSE)</f>
        <v>#N/A</v>
      </c>
      <c r="R318" t="e">
        <f>VLOOKUP($B318,GLOBE_recoded!$A$1:$K$59,MATCH(Research_data!R$1,GLOBE_recoded!$A$1:$K$1,0),FALSE)</f>
        <v>#N/A</v>
      </c>
      <c r="S318" t="e">
        <f>VLOOKUP($B318,GLOBE_recoded!$A$1:$K$59,MATCH(Research_data!S$1,GLOBE_recoded!$A$1:$K$1,0),FALSE)</f>
        <v>#N/A</v>
      </c>
      <c r="T318" t="e">
        <f>VLOOKUP($B318,GLOBE_recoded!$A$1:$K$59,MATCH(Research_data!T$1,GLOBE_recoded!$A$1:$K$1,0),FALSE)</f>
        <v>#N/A</v>
      </c>
      <c r="U318" t="e">
        <f>VLOOKUP($B318,GLOBE_recoded!$A$1:$K$59,MATCH(Research_data!U$1,GLOBE_recoded!$A$1:$K$1,0),FALSE)</f>
        <v>#N/A</v>
      </c>
      <c r="V318" t="e">
        <f>VLOOKUP($B318,GLOBE_recoded!$A$1:$K$59,MATCH(Research_data!V$1,GLOBE_recoded!$A$1:$K$1,0),FALSE)</f>
        <v>#N/A</v>
      </c>
    </row>
    <row r="319" spans="1:22" x14ac:dyDescent="0.35">
      <c r="A319" t="s">
        <v>25</v>
      </c>
      <c r="B319" t="s">
        <v>265</v>
      </c>
      <c r="C319">
        <v>2010</v>
      </c>
      <c r="D319">
        <v>4.141</v>
      </c>
      <c r="E319">
        <v>7.9039999999999999</v>
      </c>
      <c r="F319">
        <v>0.69699999999999995</v>
      </c>
      <c r="G319">
        <v>59</v>
      </c>
      <c r="H319">
        <v>0.94</v>
      </c>
      <c r="I319">
        <v>0.34499999999999997</v>
      </c>
      <c r="J319">
        <v>0.89600000000000002</v>
      </c>
      <c r="K319">
        <v>0.66200000000000003</v>
      </c>
      <c r="L319">
        <v>0.42199999999999999</v>
      </c>
      <c r="M319" t="e">
        <f>VLOOKUP($B319,GLOBE_recoded!$A$1:$K$59,MATCH(Research_data!M$1,GLOBE_recoded!$A$1:$K$1,0),FALSE)</f>
        <v>#N/A</v>
      </c>
      <c r="N319" t="e">
        <f>VLOOKUP($B319,GLOBE_recoded!$A$1:$K$59,MATCH(Research_data!N$1,GLOBE_recoded!$A$1:$K$1,0),FALSE)</f>
        <v>#N/A</v>
      </c>
      <c r="O319" t="e">
        <f>VLOOKUP($B319,GLOBE_recoded!$A$1:$K$59,MATCH(Research_data!O$1,GLOBE_recoded!$A$1:$K$1,0),FALSE)</f>
        <v>#N/A</v>
      </c>
      <c r="P319" t="e">
        <f>VLOOKUP($B319,GLOBE_recoded!$A$1:$K$59,MATCH(Research_data!P$1,GLOBE_recoded!$A$1:$K$1,0),FALSE)</f>
        <v>#N/A</v>
      </c>
      <c r="Q319" t="e">
        <f>VLOOKUP($B319,GLOBE_recoded!$A$1:$K$59,MATCH(Research_data!Q$1,GLOBE_recoded!$A$1:$K$1,0),FALSE)</f>
        <v>#N/A</v>
      </c>
      <c r="R319" t="e">
        <f>VLOOKUP($B319,GLOBE_recoded!$A$1:$K$59,MATCH(Research_data!R$1,GLOBE_recoded!$A$1:$K$1,0),FALSE)</f>
        <v>#N/A</v>
      </c>
      <c r="S319" t="e">
        <f>VLOOKUP($B319,GLOBE_recoded!$A$1:$K$59,MATCH(Research_data!S$1,GLOBE_recoded!$A$1:$K$1,0),FALSE)</f>
        <v>#N/A</v>
      </c>
      <c r="T319" t="e">
        <f>VLOOKUP($B319,GLOBE_recoded!$A$1:$K$59,MATCH(Research_data!T$1,GLOBE_recoded!$A$1:$K$1,0),FALSE)</f>
        <v>#N/A</v>
      </c>
      <c r="U319" t="e">
        <f>VLOOKUP($B319,GLOBE_recoded!$A$1:$K$59,MATCH(Research_data!U$1,GLOBE_recoded!$A$1:$K$1,0),FALSE)</f>
        <v>#N/A</v>
      </c>
      <c r="V319" t="e">
        <f>VLOOKUP($B319,GLOBE_recoded!$A$1:$K$59,MATCH(Research_data!V$1,GLOBE_recoded!$A$1:$K$1,0),FALSE)</f>
        <v>#N/A</v>
      </c>
    </row>
    <row r="320" spans="1:22" x14ac:dyDescent="0.35">
      <c r="A320" t="s">
        <v>25</v>
      </c>
      <c r="B320" t="s">
        <v>265</v>
      </c>
      <c r="C320">
        <v>2011</v>
      </c>
      <c r="D320">
        <v>4.1609999999999996</v>
      </c>
      <c r="E320">
        <v>7.9569999999999999</v>
      </c>
      <c r="F320">
        <v>0.71599999999999997</v>
      </c>
      <c r="G320">
        <v>59.34</v>
      </c>
      <c r="H320">
        <v>0.92700000000000005</v>
      </c>
      <c r="I320">
        <v>0.41299999999999998</v>
      </c>
      <c r="J320">
        <v>0.77500000000000002</v>
      </c>
      <c r="K320">
        <v>0.63700000000000001</v>
      </c>
      <c r="L320">
        <v>0.308</v>
      </c>
      <c r="M320" t="e">
        <f>VLOOKUP($B320,GLOBE_recoded!$A$1:$K$59,MATCH(Research_data!M$1,GLOBE_recoded!$A$1:$K$1,0),FALSE)</f>
        <v>#N/A</v>
      </c>
      <c r="N320" t="e">
        <f>VLOOKUP($B320,GLOBE_recoded!$A$1:$K$59,MATCH(Research_data!N$1,GLOBE_recoded!$A$1:$K$1,0),FALSE)</f>
        <v>#N/A</v>
      </c>
      <c r="O320" t="e">
        <f>VLOOKUP($B320,GLOBE_recoded!$A$1:$K$59,MATCH(Research_data!O$1,GLOBE_recoded!$A$1:$K$1,0),FALSE)</f>
        <v>#N/A</v>
      </c>
      <c r="P320" t="e">
        <f>VLOOKUP($B320,GLOBE_recoded!$A$1:$K$59,MATCH(Research_data!P$1,GLOBE_recoded!$A$1:$K$1,0),FALSE)</f>
        <v>#N/A</v>
      </c>
      <c r="Q320" t="e">
        <f>VLOOKUP($B320,GLOBE_recoded!$A$1:$K$59,MATCH(Research_data!Q$1,GLOBE_recoded!$A$1:$K$1,0),FALSE)</f>
        <v>#N/A</v>
      </c>
      <c r="R320" t="e">
        <f>VLOOKUP($B320,GLOBE_recoded!$A$1:$K$59,MATCH(Research_data!R$1,GLOBE_recoded!$A$1:$K$1,0),FALSE)</f>
        <v>#N/A</v>
      </c>
      <c r="S320" t="e">
        <f>VLOOKUP($B320,GLOBE_recoded!$A$1:$K$59,MATCH(Research_data!S$1,GLOBE_recoded!$A$1:$K$1,0),FALSE)</f>
        <v>#N/A</v>
      </c>
      <c r="T320" t="e">
        <f>VLOOKUP($B320,GLOBE_recoded!$A$1:$K$59,MATCH(Research_data!T$1,GLOBE_recoded!$A$1:$K$1,0),FALSE)</f>
        <v>#N/A</v>
      </c>
      <c r="U320" t="e">
        <f>VLOOKUP($B320,GLOBE_recoded!$A$1:$K$59,MATCH(Research_data!U$1,GLOBE_recoded!$A$1:$K$1,0),FALSE)</f>
        <v>#N/A</v>
      </c>
      <c r="V320" t="e">
        <f>VLOOKUP($B320,GLOBE_recoded!$A$1:$K$59,MATCH(Research_data!V$1,GLOBE_recoded!$A$1:$K$1,0),FALSE)</f>
        <v>#N/A</v>
      </c>
    </row>
    <row r="321" spans="1:22" x14ac:dyDescent="0.35">
      <c r="A321" t="s">
        <v>25</v>
      </c>
      <c r="B321" t="s">
        <v>265</v>
      </c>
      <c r="C321">
        <v>2012</v>
      </c>
      <c r="D321">
        <v>3.899</v>
      </c>
      <c r="E321">
        <v>8.0129999999999999</v>
      </c>
      <c r="F321">
        <v>0.60599999999999998</v>
      </c>
      <c r="G321">
        <v>59.68</v>
      </c>
      <c r="H321">
        <v>0.95599999999999996</v>
      </c>
      <c r="I321">
        <v>0.24199999999999999</v>
      </c>
      <c r="J321">
        <v>0.89</v>
      </c>
      <c r="K321">
        <v>0.71299999999999997</v>
      </c>
      <c r="L321">
        <v>0.35199999999999998</v>
      </c>
      <c r="M321" t="e">
        <f>VLOOKUP($B321,GLOBE_recoded!$A$1:$K$59,MATCH(Research_data!M$1,GLOBE_recoded!$A$1:$K$1,0),FALSE)</f>
        <v>#N/A</v>
      </c>
      <c r="N321" t="e">
        <f>VLOOKUP($B321,GLOBE_recoded!$A$1:$K$59,MATCH(Research_data!N$1,GLOBE_recoded!$A$1:$K$1,0),FALSE)</f>
        <v>#N/A</v>
      </c>
      <c r="O321" t="e">
        <f>VLOOKUP($B321,GLOBE_recoded!$A$1:$K$59,MATCH(Research_data!O$1,GLOBE_recoded!$A$1:$K$1,0),FALSE)</f>
        <v>#N/A</v>
      </c>
      <c r="P321" t="e">
        <f>VLOOKUP($B321,GLOBE_recoded!$A$1:$K$59,MATCH(Research_data!P$1,GLOBE_recoded!$A$1:$K$1,0),FALSE)</f>
        <v>#N/A</v>
      </c>
      <c r="Q321" t="e">
        <f>VLOOKUP($B321,GLOBE_recoded!$A$1:$K$59,MATCH(Research_data!Q$1,GLOBE_recoded!$A$1:$K$1,0),FALSE)</f>
        <v>#N/A</v>
      </c>
      <c r="R321" t="e">
        <f>VLOOKUP($B321,GLOBE_recoded!$A$1:$K$59,MATCH(Research_data!R$1,GLOBE_recoded!$A$1:$K$1,0),FALSE)</f>
        <v>#N/A</v>
      </c>
      <c r="S321" t="e">
        <f>VLOOKUP($B321,GLOBE_recoded!$A$1:$K$59,MATCH(Research_data!S$1,GLOBE_recoded!$A$1:$K$1,0),FALSE)</f>
        <v>#N/A</v>
      </c>
      <c r="T321" t="e">
        <f>VLOOKUP($B321,GLOBE_recoded!$A$1:$K$59,MATCH(Research_data!T$1,GLOBE_recoded!$A$1:$K$1,0),FALSE)</f>
        <v>#N/A</v>
      </c>
      <c r="U321" t="e">
        <f>VLOOKUP($B321,GLOBE_recoded!$A$1:$K$59,MATCH(Research_data!U$1,GLOBE_recoded!$A$1:$K$1,0),FALSE)</f>
        <v>#N/A</v>
      </c>
      <c r="V321" t="e">
        <f>VLOOKUP($B321,GLOBE_recoded!$A$1:$K$59,MATCH(Research_data!V$1,GLOBE_recoded!$A$1:$K$1,0),FALSE)</f>
        <v>#N/A</v>
      </c>
    </row>
    <row r="322" spans="1:22" x14ac:dyDescent="0.35">
      <c r="A322" t="s">
        <v>25</v>
      </c>
      <c r="B322" t="s">
        <v>265</v>
      </c>
      <c r="C322">
        <v>2013</v>
      </c>
      <c r="D322">
        <v>3.6739999999999999</v>
      </c>
      <c r="E322">
        <v>8.07</v>
      </c>
      <c r="F322">
        <v>0.65100000000000002</v>
      </c>
      <c r="G322">
        <v>60.02</v>
      </c>
      <c r="H322">
        <v>0.94099999999999995</v>
      </c>
      <c r="I322">
        <v>0.159</v>
      </c>
      <c r="J322">
        <v>0.81200000000000006</v>
      </c>
      <c r="K322">
        <v>0.67</v>
      </c>
      <c r="L322">
        <v>0.44</v>
      </c>
      <c r="M322" t="e">
        <f>VLOOKUP($B322,GLOBE_recoded!$A$1:$K$59,MATCH(Research_data!M$1,GLOBE_recoded!$A$1:$K$1,0),FALSE)</f>
        <v>#N/A</v>
      </c>
      <c r="N322" t="e">
        <f>VLOOKUP($B322,GLOBE_recoded!$A$1:$K$59,MATCH(Research_data!N$1,GLOBE_recoded!$A$1:$K$1,0),FALSE)</f>
        <v>#N/A</v>
      </c>
      <c r="O322" t="e">
        <f>VLOOKUP($B322,GLOBE_recoded!$A$1:$K$59,MATCH(Research_data!O$1,GLOBE_recoded!$A$1:$K$1,0),FALSE)</f>
        <v>#N/A</v>
      </c>
      <c r="P322" t="e">
        <f>VLOOKUP($B322,GLOBE_recoded!$A$1:$K$59,MATCH(Research_data!P$1,GLOBE_recoded!$A$1:$K$1,0),FALSE)</f>
        <v>#N/A</v>
      </c>
      <c r="Q322" t="e">
        <f>VLOOKUP($B322,GLOBE_recoded!$A$1:$K$59,MATCH(Research_data!Q$1,GLOBE_recoded!$A$1:$K$1,0),FALSE)</f>
        <v>#N/A</v>
      </c>
      <c r="R322" t="e">
        <f>VLOOKUP($B322,GLOBE_recoded!$A$1:$K$59,MATCH(Research_data!R$1,GLOBE_recoded!$A$1:$K$1,0),FALSE)</f>
        <v>#N/A</v>
      </c>
      <c r="S322" t="e">
        <f>VLOOKUP($B322,GLOBE_recoded!$A$1:$K$59,MATCH(Research_data!S$1,GLOBE_recoded!$A$1:$K$1,0),FALSE)</f>
        <v>#N/A</v>
      </c>
      <c r="T322" t="e">
        <f>VLOOKUP($B322,GLOBE_recoded!$A$1:$K$59,MATCH(Research_data!T$1,GLOBE_recoded!$A$1:$K$1,0),FALSE)</f>
        <v>#N/A</v>
      </c>
      <c r="U322" t="e">
        <f>VLOOKUP($B322,GLOBE_recoded!$A$1:$K$59,MATCH(Research_data!U$1,GLOBE_recoded!$A$1:$K$1,0),FALSE)</f>
        <v>#N/A</v>
      </c>
      <c r="V322" t="e">
        <f>VLOOKUP($B322,GLOBE_recoded!$A$1:$K$59,MATCH(Research_data!V$1,GLOBE_recoded!$A$1:$K$1,0),FALSE)</f>
        <v>#N/A</v>
      </c>
    </row>
    <row r="323" spans="1:22" x14ac:dyDescent="0.35">
      <c r="A323" t="s">
        <v>25</v>
      </c>
      <c r="B323" t="s">
        <v>265</v>
      </c>
      <c r="C323">
        <v>2014</v>
      </c>
      <c r="D323">
        <v>3.883</v>
      </c>
      <c r="E323">
        <v>8.125</v>
      </c>
      <c r="F323">
        <v>0.69299999999999995</v>
      </c>
      <c r="G323">
        <v>60.36</v>
      </c>
      <c r="H323">
        <v>0.93799999999999994</v>
      </c>
      <c r="I323">
        <v>0.23400000000000001</v>
      </c>
      <c r="J323">
        <v>0.84299999999999997</v>
      </c>
      <c r="K323">
        <v>0.68200000000000005</v>
      </c>
      <c r="L323">
        <v>0.48199999999999998</v>
      </c>
      <c r="M323" t="e">
        <f>VLOOKUP($B323,GLOBE_recoded!$A$1:$K$59,MATCH(Research_data!M$1,GLOBE_recoded!$A$1:$K$1,0),FALSE)</f>
        <v>#N/A</v>
      </c>
      <c r="N323" t="e">
        <f>VLOOKUP($B323,GLOBE_recoded!$A$1:$K$59,MATCH(Research_data!N$1,GLOBE_recoded!$A$1:$K$1,0),FALSE)</f>
        <v>#N/A</v>
      </c>
      <c r="O323" t="e">
        <f>VLOOKUP($B323,GLOBE_recoded!$A$1:$K$59,MATCH(Research_data!O$1,GLOBE_recoded!$A$1:$K$1,0),FALSE)</f>
        <v>#N/A</v>
      </c>
      <c r="P323" t="e">
        <f>VLOOKUP($B323,GLOBE_recoded!$A$1:$K$59,MATCH(Research_data!P$1,GLOBE_recoded!$A$1:$K$1,0),FALSE)</f>
        <v>#N/A</v>
      </c>
      <c r="Q323" t="e">
        <f>VLOOKUP($B323,GLOBE_recoded!$A$1:$K$59,MATCH(Research_data!Q$1,GLOBE_recoded!$A$1:$K$1,0),FALSE)</f>
        <v>#N/A</v>
      </c>
      <c r="R323" t="e">
        <f>VLOOKUP($B323,GLOBE_recoded!$A$1:$K$59,MATCH(Research_data!R$1,GLOBE_recoded!$A$1:$K$1,0),FALSE)</f>
        <v>#N/A</v>
      </c>
      <c r="S323" t="e">
        <f>VLOOKUP($B323,GLOBE_recoded!$A$1:$K$59,MATCH(Research_data!S$1,GLOBE_recoded!$A$1:$K$1,0),FALSE)</f>
        <v>#N/A</v>
      </c>
      <c r="T323" t="e">
        <f>VLOOKUP($B323,GLOBE_recoded!$A$1:$K$59,MATCH(Research_data!T$1,GLOBE_recoded!$A$1:$K$1,0),FALSE)</f>
        <v>#N/A</v>
      </c>
      <c r="U323" t="e">
        <f>VLOOKUP($B323,GLOBE_recoded!$A$1:$K$59,MATCH(Research_data!U$1,GLOBE_recoded!$A$1:$K$1,0),FALSE)</f>
        <v>#N/A</v>
      </c>
      <c r="V323" t="e">
        <f>VLOOKUP($B323,GLOBE_recoded!$A$1:$K$59,MATCH(Research_data!V$1,GLOBE_recoded!$A$1:$K$1,0),FALSE)</f>
        <v>#N/A</v>
      </c>
    </row>
    <row r="324" spans="1:22" x14ac:dyDescent="0.35">
      <c r="A324" t="s">
        <v>25</v>
      </c>
      <c r="B324" t="s">
        <v>265</v>
      </c>
      <c r="C324">
        <v>2015</v>
      </c>
      <c r="D324">
        <v>4.1619999999999999</v>
      </c>
      <c r="E324">
        <v>8.1790000000000003</v>
      </c>
      <c r="F324">
        <v>0.72899999999999998</v>
      </c>
      <c r="G324">
        <v>60.7</v>
      </c>
      <c r="H324">
        <v>0.95599999999999996</v>
      </c>
      <c r="I324">
        <v>0.20399999999999999</v>
      </c>
      <c r="J324">
        <v>0.82499999999999996</v>
      </c>
      <c r="K324">
        <v>0.73099999999999998</v>
      </c>
      <c r="L324">
        <v>0.39900000000000002</v>
      </c>
      <c r="M324" t="e">
        <f>VLOOKUP($B324,GLOBE_recoded!$A$1:$K$59,MATCH(Research_data!M$1,GLOBE_recoded!$A$1:$K$1,0),FALSE)</f>
        <v>#N/A</v>
      </c>
      <c r="N324" t="e">
        <f>VLOOKUP($B324,GLOBE_recoded!$A$1:$K$59,MATCH(Research_data!N$1,GLOBE_recoded!$A$1:$K$1,0),FALSE)</f>
        <v>#N/A</v>
      </c>
      <c r="O324" t="e">
        <f>VLOOKUP($B324,GLOBE_recoded!$A$1:$K$59,MATCH(Research_data!O$1,GLOBE_recoded!$A$1:$K$1,0),FALSE)</f>
        <v>#N/A</v>
      </c>
      <c r="P324" t="e">
        <f>VLOOKUP($B324,GLOBE_recoded!$A$1:$K$59,MATCH(Research_data!P$1,GLOBE_recoded!$A$1:$K$1,0),FALSE)</f>
        <v>#N/A</v>
      </c>
      <c r="Q324" t="e">
        <f>VLOOKUP($B324,GLOBE_recoded!$A$1:$K$59,MATCH(Research_data!Q$1,GLOBE_recoded!$A$1:$K$1,0),FALSE)</f>
        <v>#N/A</v>
      </c>
      <c r="R324" t="e">
        <f>VLOOKUP($B324,GLOBE_recoded!$A$1:$K$59,MATCH(Research_data!R$1,GLOBE_recoded!$A$1:$K$1,0),FALSE)</f>
        <v>#N/A</v>
      </c>
      <c r="S324" t="e">
        <f>VLOOKUP($B324,GLOBE_recoded!$A$1:$K$59,MATCH(Research_data!S$1,GLOBE_recoded!$A$1:$K$1,0),FALSE)</f>
        <v>#N/A</v>
      </c>
      <c r="T324" t="e">
        <f>VLOOKUP($B324,GLOBE_recoded!$A$1:$K$59,MATCH(Research_data!T$1,GLOBE_recoded!$A$1:$K$1,0),FALSE)</f>
        <v>#N/A</v>
      </c>
      <c r="U324" t="e">
        <f>VLOOKUP($B324,GLOBE_recoded!$A$1:$K$59,MATCH(Research_data!U$1,GLOBE_recoded!$A$1:$K$1,0),FALSE)</f>
        <v>#N/A</v>
      </c>
      <c r="V324" t="e">
        <f>VLOOKUP($B324,GLOBE_recoded!$A$1:$K$59,MATCH(Research_data!V$1,GLOBE_recoded!$A$1:$K$1,0),FALSE)</f>
        <v>#N/A</v>
      </c>
    </row>
    <row r="325" spans="1:22" x14ac:dyDescent="0.35">
      <c r="A325" t="s">
        <v>25</v>
      </c>
      <c r="B325" t="s">
        <v>265</v>
      </c>
      <c r="C325">
        <v>2016</v>
      </c>
      <c r="D325">
        <v>4.4610000000000003</v>
      </c>
      <c r="E325">
        <v>8.2330000000000005</v>
      </c>
      <c r="F325">
        <v>0.746</v>
      </c>
      <c r="G325">
        <v>60.9</v>
      </c>
      <c r="H325">
        <v>0.95799999999999996</v>
      </c>
      <c r="I325">
        <v>7.0000000000000007E-2</v>
      </c>
      <c r="J325">
        <v>0.84</v>
      </c>
      <c r="K325">
        <v>0.71299999999999997</v>
      </c>
      <c r="L325">
        <v>0.39800000000000002</v>
      </c>
      <c r="M325" t="e">
        <f>VLOOKUP($B325,GLOBE_recoded!$A$1:$K$59,MATCH(Research_data!M$1,GLOBE_recoded!$A$1:$K$1,0),FALSE)</f>
        <v>#N/A</v>
      </c>
      <c r="N325" t="e">
        <f>VLOOKUP($B325,GLOBE_recoded!$A$1:$K$59,MATCH(Research_data!N$1,GLOBE_recoded!$A$1:$K$1,0),FALSE)</f>
        <v>#N/A</v>
      </c>
      <c r="O325" t="e">
        <f>VLOOKUP($B325,GLOBE_recoded!$A$1:$K$59,MATCH(Research_data!O$1,GLOBE_recoded!$A$1:$K$1,0),FALSE)</f>
        <v>#N/A</v>
      </c>
      <c r="P325" t="e">
        <f>VLOOKUP($B325,GLOBE_recoded!$A$1:$K$59,MATCH(Research_data!P$1,GLOBE_recoded!$A$1:$K$1,0),FALSE)</f>
        <v>#N/A</v>
      </c>
      <c r="Q325" t="e">
        <f>VLOOKUP($B325,GLOBE_recoded!$A$1:$K$59,MATCH(Research_data!Q$1,GLOBE_recoded!$A$1:$K$1,0),FALSE)</f>
        <v>#N/A</v>
      </c>
      <c r="R325" t="e">
        <f>VLOOKUP($B325,GLOBE_recoded!$A$1:$K$59,MATCH(Research_data!R$1,GLOBE_recoded!$A$1:$K$1,0),FALSE)</f>
        <v>#N/A</v>
      </c>
      <c r="S325" t="e">
        <f>VLOOKUP($B325,GLOBE_recoded!$A$1:$K$59,MATCH(Research_data!S$1,GLOBE_recoded!$A$1:$K$1,0),FALSE)</f>
        <v>#N/A</v>
      </c>
      <c r="T325" t="e">
        <f>VLOOKUP($B325,GLOBE_recoded!$A$1:$K$59,MATCH(Research_data!T$1,GLOBE_recoded!$A$1:$K$1,0),FALSE)</f>
        <v>#N/A</v>
      </c>
      <c r="U325" t="e">
        <f>VLOOKUP($B325,GLOBE_recoded!$A$1:$K$59,MATCH(Research_data!U$1,GLOBE_recoded!$A$1:$K$1,0),FALSE)</f>
        <v>#N/A</v>
      </c>
      <c r="V325" t="e">
        <f>VLOOKUP($B325,GLOBE_recoded!$A$1:$K$59,MATCH(Research_data!V$1,GLOBE_recoded!$A$1:$K$1,0),FALSE)</f>
        <v>#N/A</v>
      </c>
    </row>
    <row r="326" spans="1:22" x14ac:dyDescent="0.35">
      <c r="A326" t="s">
        <v>25</v>
      </c>
      <c r="B326" t="s">
        <v>265</v>
      </c>
      <c r="C326">
        <v>2017</v>
      </c>
      <c r="D326">
        <v>4.5860000000000003</v>
      </c>
      <c r="E326">
        <v>8.2870000000000008</v>
      </c>
      <c r="F326">
        <v>0.76500000000000001</v>
      </c>
      <c r="G326">
        <v>61.1</v>
      </c>
      <c r="H326">
        <v>0.96399999999999997</v>
      </c>
      <c r="I326">
        <v>8.2000000000000003E-2</v>
      </c>
      <c r="J326">
        <v>0.82099999999999995</v>
      </c>
      <c r="K326">
        <v>0.66900000000000004</v>
      </c>
      <c r="L326">
        <v>0.40799999999999997</v>
      </c>
      <c r="M326" t="e">
        <f>VLOOKUP($B326,GLOBE_recoded!$A$1:$K$59,MATCH(Research_data!M$1,GLOBE_recoded!$A$1:$K$1,0),FALSE)</f>
        <v>#N/A</v>
      </c>
      <c r="N326" t="e">
        <f>VLOOKUP($B326,GLOBE_recoded!$A$1:$K$59,MATCH(Research_data!N$1,GLOBE_recoded!$A$1:$K$1,0),FALSE)</f>
        <v>#N/A</v>
      </c>
      <c r="O326" t="e">
        <f>VLOOKUP($B326,GLOBE_recoded!$A$1:$K$59,MATCH(Research_data!O$1,GLOBE_recoded!$A$1:$K$1,0),FALSE)</f>
        <v>#N/A</v>
      </c>
      <c r="P326" t="e">
        <f>VLOOKUP($B326,GLOBE_recoded!$A$1:$K$59,MATCH(Research_data!P$1,GLOBE_recoded!$A$1:$K$1,0),FALSE)</f>
        <v>#N/A</v>
      </c>
      <c r="Q326" t="e">
        <f>VLOOKUP($B326,GLOBE_recoded!$A$1:$K$59,MATCH(Research_data!Q$1,GLOBE_recoded!$A$1:$K$1,0),FALSE)</f>
        <v>#N/A</v>
      </c>
      <c r="R326" t="e">
        <f>VLOOKUP($B326,GLOBE_recoded!$A$1:$K$59,MATCH(Research_data!R$1,GLOBE_recoded!$A$1:$K$1,0),FALSE)</f>
        <v>#N/A</v>
      </c>
      <c r="S326" t="e">
        <f>VLOOKUP($B326,GLOBE_recoded!$A$1:$K$59,MATCH(Research_data!S$1,GLOBE_recoded!$A$1:$K$1,0),FALSE)</f>
        <v>#N/A</v>
      </c>
      <c r="T326" t="e">
        <f>VLOOKUP($B326,GLOBE_recoded!$A$1:$K$59,MATCH(Research_data!T$1,GLOBE_recoded!$A$1:$K$1,0),FALSE)</f>
        <v>#N/A</v>
      </c>
      <c r="U326" t="e">
        <f>VLOOKUP($B326,GLOBE_recoded!$A$1:$K$59,MATCH(Research_data!U$1,GLOBE_recoded!$A$1:$K$1,0),FALSE)</f>
        <v>#N/A</v>
      </c>
      <c r="V326" t="e">
        <f>VLOOKUP($B326,GLOBE_recoded!$A$1:$K$59,MATCH(Research_data!V$1,GLOBE_recoded!$A$1:$K$1,0),FALSE)</f>
        <v>#N/A</v>
      </c>
    </row>
    <row r="327" spans="1:22" x14ac:dyDescent="0.35">
      <c r="A327" t="s">
        <v>25</v>
      </c>
      <c r="B327" t="s">
        <v>265</v>
      </c>
      <c r="C327">
        <v>2018</v>
      </c>
      <c r="D327">
        <v>5.1219999999999999</v>
      </c>
      <c r="E327">
        <v>8.3469999999999995</v>
      </c>
      <c r="F327">
        <v>0.79500000000000004</v>
      </c>
      <c r="G327">
        <v>61.3</v>
      </c>
      <c r="H327">
        <v>0.95799999999999996</v>
      </c>
      <c r="I327">
        <v>2.9000000000000001E-2</v>
      </c>
      <c r="K327">
        <v>0.72299999999999998</v>
      </c>
      <c r="L327">
        <v>0.41399999999999998</v>
      </c>
      <c r="M327" t="e">
        <f>VLOOKUP($B327,GLOBE_recoded!$A$1:$K$59,MATCH(Research_data!M$1,GLOBE_recoded!$A$1:$K$1,0),FALSE)</f>
        <v>#N/A</v>
      </c>
      <c r="N327" t="e">
        <f>VLOOKUP($B327,GLOBE_recoded!$A$1:$K$59,MATCH(Research_data!N$1,GLOBE_recoded!$A$1:$K$1,0),FALSE)</f>
        <v>#N/A</v>
      </c>
      <c r="O327" t="e">
        <f>VLOOKUP($B327,GLOBE_recoded!$A$1:$K$59,MATCH(Research_data!O$1,GLOBE_recoded!$A$1:$K$1,0),FALSE)</f>
        <v>#N/A</v>
      </c>
      <c r="P327" t="e">
        <f>VLOOKUP($B327,GLOBE_recoded!$A$1:$K$59,MATCH(Research_data!P$1,GLOBE_recoded!$A$1:$K$1,0),FALSE)</f>
        <v>#N/A</v>
      </c>
      <c r="Q327" t="e">
        <f>VLOOKUP($B327,GLOBE_recoded!$A$1:$K$59,MATCH(Research_data!Q$1,GLOBE_recoded!$A$1:$K$1,0),FALSE)</f>
        <v>#N/A</v>
      </c>
      <c r="R327" t="e">
        <f>VLOOKUP($B327,GLOBE_recoded!$A$1:$K$59,MATCH(Research_data!R$1,GLOBE_recoded!$A$1:$K$1,0),FALSE)</f>
        <v>#N/A</v>
      </c>
      <c r="S327" t="e">
        <f>VLOOKUP($B327,GLOBE_recoded!$A$1:$K$59,MATCH(Research_data!S$1,GLOBE_recoded!$A$1:$K$1,0),FALSE)</f>
        <v>#N/A</v>
      </c>
      <c r="T327" t="e">
        <f>VLOOKUP($B327,GLOBE_recoded!$A$1:$K$59,MATCH(Research_data!T$1,GLOBE_recoded!$A$1:$K$1,0),FALSE)</f>
        <v>#N/A</v>
      </c>
      <c r="U327" t="e">
        <f>VLOOKUP($B327,GLOBE_recoded!$A$1:$K$59,MATCH(Research_data!U$1,GLOBE_recoded!$A$1:$K$1,0),FALSE)</f>
        <v>#N/A</v>
      </c>
      <c r="V327" t="e">
        <f>VLOOKUP($B327,GLOBE_recoded!$A$1:$K$59,MATCH(Research_data!V$1,GLOBE_recoded!$A$1:$K$1,0),FALSE)</f>
        <v>#N/A</v>
      </c>
    </row>
    <row r="328" spans="1:22" x14ac:dyDescent="0.35">
      <c r="A328" t="s">
        <v>25</v>
      </c>
      <c r="B328" t="s">
        <v>265</v>
      </c>
      <c r="C328">
        <v>2019</v>
      </c>
      <c r="D328">
        <v>4.9980000000000002</v>
      </c>
      <c r="E328">
        <v>8.4039999999999999</v>
      </c>
      <c r="F328">
        <v>0.75900000000000001</v>
      </c>
      <c r="G328">
        <v>61.5</v>
      </c>
      <c r="H328">
        <v>0.95699999999999996</v>
      </c>
      <c r="I328">
        <v>7.0000000000000001E-3</v>
      </c>
      <c r="J328">
        <v>0.82799999999999996</v>
      </c>
      <c r="K328">
        <v>0.70399999999999996</v>
      </c>
      <c r="L328">
        <v>0.39</v>
      </c>
      <c r="M328" t="e">
        <f>VLOOKUP($B328,GLOBE_recoded!$A$1:$K$59,MATCH(Research_data!M$1,GLOBE_recoded!$A$1:$K$1,0),FALSE)</f>
        <v>#N/A</v>
      </c>
      <c r="N328" t="e">
        <f>VLOOKUP($B328,GLOBE_recoded!$A$1:$K$59,MATCH(Research_data!N$1,GLOBE_recoded!$A$1:$K$1,0),FALSE)</f>
        <v>#N/A</v>
      </c>
      <c r="O328" t="e">
        <f>VLOOKUP($B328,GLOBE_recoded!$A$1:$K$59,MATCH(Research_data!O$1,GLOBE_recoded!$A$1:$K$1,0),FALSE)</f>
        <v>#N/A</v>
      </c>
      <c r="P328" t="e">
        <f>VLOOKUP($B328,GLOBE_recoded!$A$1:$K$59,MATCH(Research_data!P$1,GLOBE_recoded!$A$1:$K$1,0),FALSE)</f>
        <v>#N/A</v>
      </c>
      <c r="Q328" t="e">
        <f>VLOOKUP($B328,GLOBE_recoded!$A$1:$K$59,MATCH(Research_data!Q$1,GLOBE_recoded!$A$1:$K$1,0),FALSE)</f>
        <v>#N/A</v>
      </c>
      <c r="R328" t="e">
        <f>VLOOKUP($B328,GLOBE_recoded!$A$1:$K$59,MATCH(Research_data!R$1,GLOBE_recoded!$A$1:$K$1,0),FALSE)</f>
        <v>#N/A</v>
      </c>
      <c r="S328" t="e">
        <f>VLOOKUP($B328,GLOBE_recoded!$A$1:$K$59,MATCH(Research_data!S$1,GLOBE_recoded!$A$1:$K$1,0),FALSE)</f>
        <v>#N/A</v>
      </c>
      <c r="T328" t="e">
        <f>VLOOKUP($B328,GLOBE_recoded!$A$1:$K$59,MATCH(Research_data!T$1,GLOBE_recoded!$A$1:$K$1,0),FALSE)</f>
        <v>#N/A</v>
      </c>
      <c r="U328" t="e">
        <f>VLOOKUP($B328,GLOBE_recoded!$A$1:$K$59,MATCH(Research_data!U$1,GLOBE_recoded!$A$1:$K$1,0),FALSE)</f>
        <v>#N/A</v>
      </c>
      <c r="V328" t="e">
        <f>VLOOKUP($B328,GLOBE_recoded!$A$1:$K$59,MATCH(Research_data!V$1,GLOBE_recoded!$A$1:$K$1,0),FALSE)</f>
        <v>#N/A</v>
      </c>
    </row>
    <row r="329" spans="1:22" x14ac:dyDescent="0.35">
      <c r="A329" t="s">
        <v>25</v>
      </c>
      <c r="B329" t="s">
        <v>265</v>
      </c>
      <c r="C329">
        <v>2020</v>
      </c>
      <c r="D329">
        <v>4.3769999999999998</v>
      </c>
      <c r="E329">
        <v>8.3610000000000007</v>
      </c>
      <c r="F329">
        <v>0.72399999999999998</v>
      </c>
      <c r="G329">
        <v>61.7</v>
      </c>
      <c r="H329">
        <v>0.96299999999999997</v>
      </c>
      <c r="I329">
        <v>4.7E-2</v>
      </c>
      <c r="J329">
        <v>0.86299999999999999</v>
      </c>
      <c r="K329">
        <v>0.77100000000000002</v>
      </c>
      <c r="L329">
        <v>0.39</v>
      </c>
      <c r="M329" t="e">
        <f>VLOOKUP($B329,GLOBE_recoded!$A$1:$K$59,MATCH(Research_data!M$1,GLOBE_recoded!$A$1:$K$1,0),FALSE)</f>
        <v>#N/A</v>
      </c>
      <c r="N329" t="e">
        <f>VLOOKUP($B329,GLOBE_recoded!$A$1:$K$59,MATCH(Research_data!N$1,GLOBE_recoded!$A$1:$K$1,0),FALSE)</f>
        <v>#N/A</v>
      </c>
      <c r="O329" t="e">
        <f>VLOOKUP($B329,GLOBE_recoded!$A$1:$K$59,MATCH(Research_data!O$1,GLOBE_recoded!$A$1:$K$1,0),FALSE)</f>
        <v>#N/A</v>
      </c>
      <c r="P329" t="e">
        <f>VLOOKUP($B329,GLOBE_recoded!$A$1:$K$59,MATCH(Research_data!P$1,GLOBE_recoded!$A$1:$K$1,0),FALSE)</f>
        <v>#N/A</v>
      </c>
      <c r="Q329" t="e">
        <f>VLOOKUP($B329,GLOBE_recoded!$A$1:$K$59,MATCH(Research_data!Q$1,GLOBE_recoded!$A$1:$K$1,0),FALSE)</f>
        <v>#N/A</v>
      </c>
      <c r="R329" t="e">
        <f>VLOOKUP($B329,GLOBE_recoded!$A$1:$K$59,MATCH(Research_data!R$1,GLOBE_recoded!$A$1:$K$1,0),FALSE)</f>
        <v>#N/A</v>
      </c>
      <c r="S329" t="e">
        <f>VLOOKUP($B329,GLOBE_recoded!$A$1:$K$59,MATCH(Research_data!S$1,GLOBE_recoded!$A$1:$K$1,0),FALSE)</f>
        <v>#N/A</v>
      </c>
      <c r="T329" t="e">
        <f>VLOOKUP($B329,GLOBE_recoded!$A$1:$K$59,MATCH(Research_data!T$1,GLOBE_recoded!$A$1:$K$1,0),FALSE)</f>
        <v>#N/A</v>
      </c>
      <c r="U329" t="e">
        <f>VLOOKUP($B329,GLOBE_recoded!$A$1:$K$59,MATCH(Research_data!U$1,GLOBE_recoded!$A$1:$K$1,0),FALSE)</f>
        <v>#N/A</v>
      </c>
      <c r="V329" t="e">
        <f>VLOOKUP($B329,GLOBE_recoded!$A$1:$K$59,MATCH(Research_data!V$1,GLOBE_recoded!$A$1:$K$1,0),FALSE)</f>
        <v>#N/A</v>
      </c>
    </row>
    <row r="330" spans="1:22" x14ac:dyDescent="0.35">
      <c r="A330" t="s">
        <v>25</v>
      </c>
      <c r="B330" t="s">
        <v>265</v>
      </c>
      <c r="C330">
        <v>2021</v>
      </c>
      <c r="D330">
        <v>4.5549999999999997</v>
      </c>
      <c r="E330">
        <v>8.3789999999999996</v>
      </c>
      <c r="F330">
        <v>0.71299999999999997</v>
      </c>
      <c r="G330">
        <v>61.9</v>
      </c>
      <c r="H330">
        <v>0.96499999999999997</v>
      </c>
      <c r="I330">
        <v>1.2E-2</v>
      </c>
      <c r="J330">
        <v>0.84399999999999997</v>
      </c>
      <c r="K330">
        <v>0.75900000000000001</v>
      </c>
      <c r="L330">
        <v>0.39100000000000001</v>
      </c>
      <c r="M330" t="e">
        <f>VLOOKUP($B330,GLOBE_recoded!$A$1:$K$59,MATCH(Research_data!M$1,GLOBE_recoded!$A$1:$K$1,0),FALSE)</f>
        <v>#N/A</v>
      </c>
      <c r="N330" t="e">
        <f>VLOOKUP($B330,GLOBE_recoded!$A$1:$K$59,MATCH(Research_data!N$1,GLOBE_recoded!$A$1:$K$1,0),FALSE)</f>
        <v>#N/A</v>
      </c>
      <c r="O330" t="e">
        <f>VLOOKUP($B330,GLOBE_recoded!$A$1:$K$59,MATCH(Research_data!O$1,GLOBE_recoded!$A$1:$K$1,0),FALSE)</f>
        <v>#N/A</v>
      </c>
      <c r="P330" t="e">
        <f>VLOOKUP($B330,GLOBE_recoded!$A$1:$K$59,MATCH(Research_data!P$1,GLOBE_recoded!$A$1:$K$1,0),FALSE)</f>
        <v>#N/A</v>
      </c>
      <c r="Q330" t="e">
        <f>VLOOKUP($B330,GLOBE_recoded!$A$1:$K$59,MATCH(Research_data!Q$1,GLOBE_recoded!$A$1:$K$1,0),FALSE)</f>
        <v>#N/A</v>
      </c>
      <c r="R330" t="e">
        <f>VLOOKUP($B330,GLOBE_recoded!$A$1:$K$59,MATCH(Research_data!R$1,GLOBE_recoded!$A$1:$K$1,0),FALSE)</f>
        <v>#N/A</v>
      </c>
      <c r="S330" t="e">
        <f>VLOOKUP($B330,GLOBE_recoded!$A$1:$K$59,MATCH(Research_data!S$1,GLOBE_recoded!$A$1:$K$1,0),FALSE)</f>
        <v>#N/A</v>
      </c>
      <c r="T330" t="e">
        <f>VLOOKUP($B330,GLOBE_recoded!$A$1:$K$59,MATCH(Research_data!T$1,GLOBE_recoded!$A$1:$K$1,0),FALSE)</f>
        <v>#N/A</v>
      </c>
      <c r="U330" t="e">
        <f>VLOOKUP($B330,GLOBE_recoded!$A$1:$K$59,MATCH(Research_data!U$1,GLOBE_recoded!$A$1:$K$1,0),FALSE)</f>
        <v>#N/A</v>
      </c>
      <c r="V330" t="e">
        <f>VLOOKUP($B330,GLOBE_recoded!$A$1:$K$59,MATCH(Research_data!V$1,GLOBE_recoded!$A$1:$K$1,0),FALSE)</f>
        <v>#N/A</v>
      </c>
    </row>
    <row r="331" spans="1:22" x14ac:dyDescent="0.35">
      <c r="A331" t="s">
        <v>25</v>
      </c>
      <c r="B331" t="s">
        <v>265</v>
      </c>
      <c r="C331">
        <v>2022</v>
      </c>
      <c r="D331">
        <v>4.25</v>
      </c>
      <c r="E331">
        <v>8.4190000000000005</v>
      </c>
      <c r="F331">
        <v>0.78400000000000003</v>
      </c>
      <c r="G331">
        <v>62.1</v>
      </c>
      <c r="H331">
        <v>0.94599999999999995</v>
      </c>
      <c r="I331">
        <v>0.151</v>
      </c>
      <c r="J331">
        <v>0.86</v>
      </c>
      <c r="K331">
        <v>0.75600000000000001</v>
      </c>
      <c r="L331">
        <v>0.38800000000000001</v>
      </c>
      <c r="M331" t="e">
        <f>VLOOKUP($B331,GLOBE_recoded!$A$1:$K$59,MATCH(Research_data!M$1,GLOBE_recoded!$A$1:$K$1,0),FALSE)</f>
        <v>#N/A</v>
      </c>
      <c r="N331" t="e">
        <f>VLOOKUP($B331,GLOBE_recoded!$A$1:$K$59,MATCH(Research_data!N$1,GLOBE_recoded!$A$1:$K$1,0),FALSE)</f>
        <v>#N/A</v>
      </c>
      <c r="O331" t="e">
        <f>VLOOKUP($B331,GLOBE_recoded!$A$1:$K$59,MATCH(Research_data!O$1,GLOBE_recoded!$A$1:$K$1,0),FALSE)</f>
        <v>#N/A</v>
      </c>
      <c r="P331" t="e">
        <f>VLOOKUP($B331,GLOBE_recoded!$A$1:$K$59,MATCH(Research_data!P$1,GLOBE_recoded!$A$1:$K$1,0),FALSE)</f>
        <v>#N/A</v>
      </c>
      <c r="Q331" t="e">
        <f>VLOOKUP($B331,GLOBE_recoded!$A$1:$K$59,MATCH(Research_data!Q$1,GLOBE_recoded!$A$1:$K$1,0),FALSE)</f>
        <v>#N/A</v>
      </c>
      <c r="R331" t="e">
        <f>VLOOKUP($B331,GLOBE_recoded!$A$1:$K$59,MATCH(Research_data!R$1,GLOBE_recoded!$A$1:$K$1,0),FALSE)</f>
        <v>#N/A</v>
      </c>
      <c r="S331" t="e">
        <f>VLOOKUP($B331,GLOBE_recoded!$A$1:$K$59,MATCH(Research_data!S$1,GLOBE_recoded!$A$1:$K$1,0),FALSE)</f>
        <v>#N/A</v>
      </c>
      <c r="T331" t="e">
        <f>VLOOKUP($B331,GLOBE_recoded!$A$1:$K$59,MATCH(Research_data!T$1,GLOBE_recoded!$A$1:$K$1,0),FALSE)</f>
        <v>#N/A</v>
      </c>
      <c r="U331" t="e">
        <f>VLOOKUP($B331,GLOBE_recoded!$A$1:$K$59,MATCH(Research_data!U$1,GLOBE_recoded!$A$1:$K$1,0),FALSE)</f>
        <v>#N/A</v>
      </c>
      <c r="V331" t="e">
        <f>VLOOKUP($B331,GLOBE_recoded!$A$1:$K$59,MATCH(Research_data!V$1,GLOBE_recoded!$A$1:$K$1,0),FALSE)</f>
        <v>#N/A</v>
      </c>
    </row>
    <row r="332" spans="1:22" x14ac:dyDescent="0.35">
      <c r="A332" t="s">
        <v>25</v>
      </c>
      <c r="B332" t="s">
        <v>265</v>
      </c>
      <c r="C332">
        <v>2023</v>
      </c>
      <c r="D332">
        <v>4.2210000000000001</v>
      </c>
      <c r="E332">
        <v>8.4619999999999997</v>
      </c>
      <c r="F332">
        <v>0.73799999999999999</v>
      </c>
      <c r="G332">
        <v>62.3</v>
      </c>
      <c r="H332">
        <v>0.96099999999999997</v>
      </c>
      <c r="I332">
        <v>7.0000000000000007E-2</v>
      </c>
      <c r="J332">
        <v>0.79900000000000004</v>
      </c>
      <c r="K332">
        <v>0.68300000000000005</v>
      </c>
      <c r="L332">
        <v>0.39400000000000002</v>
      </c>
      <c r="M332" t="e">
        <f>VLOOKUP($B332,GLOBE_recoded!$A$1:$K$59,MATCH(Research_data!M$1,GLOBE_recoded!$A$1:$K$1,0),FALSE)</f>
        <v>#N/A</v>
      </c>
      <c r="N332" t="e">
        <f>VLOOKUP($B332,GLOBE_recoded!$A$1:$K$59,MATCH(Research_data!N$1,GLOBE_recoded!$A$1:$K$1,0),FALSE)</f>
        <v>#N/A</v>
      </c>
      <c r="O332" t="e">
        <f>VLOOKUP($B332,GLOBE_recoded!$A$1:$K$59,MATCH(Research_data!O$1,GLOBE_recoded!$A$1:$K$1,0),FALSE)</f>
        <v>#N/A</v>
      </c>
      <c r="P332" t="e">
        <f>VLOOKUP($B332,GLOBE_recoded!$A$1:$K$59,MATCH(Research_data!P$1,GLOBE_recoded!$A$1:$K$1,0),FALSE)</f>
        <v>#N/A</v>
      </c>
      <c r="Q332" t="e">
        <f>VLOOKUP($B332,GLOBE_recoded!$A$1:$K$59,MATCH(Research_data!Q$1,GLOBE_recoded!$A$1:$K$1,0),FALSE)</f>
        <v>#N/A</v>
      </c>
      <c r="R332" t="e">
        <f>VLOOKUP($B332,GLOBE_recoded!$A$1:$K$59,MATCH(Research_data!R$1,GLOBE_recoded!$A$1:$K$1,0),FALSE)</f>
        <v>#N/A</v>
      </c>
      <c r="S332" t="e">
        <f>VLOOKUP($B332,GLOBE_recoded!$A$1:$K$59,MATCH(Research_data!S$1,GLOBE_recoded!$A$1:$K$1,0),FALSE)</f>
        <v>#N/A</v>
      </c>
      <c r="T332" t="e">
        <f>VLOOKUP($B332,GLOBE_recoded!$A$1:$K$59,MATCH(Research_data!T$1,GLOBE_recoded!$A$1:$K$1,0),FALSE)</f>
        <v>#N/A</v>
      </c>
      <c r="U332" t="e">
        <f>VLOOKUP($B332,GLOBE_recoded!$A$1:$K$59,MATCH(Research_data!U$1,GLOBE_recoded!$A$1:$K$1,0),FALSE)</f>
        <v>#N/A</v>
      </c>
      <c r="V332" t="e">
        <f>VLOOKUP($B332,GLOBE_recoded!$A$1:$K$59,MATCH(Research_data!V$1,GLOBE_recoded!$A$1:$K$1,0),FALSE)</f>
        <v>#N/A</v>
      </c>
    </row>
    <row r="333" spans="1:22" x14ac:dyDescent="0.35">
      <c r="A333" t="s">
        <v>26</v>
      </c>
      <c r="B333" t="s">
        <v>266</v>
      </c>
      <c r="C333">
        <v>2006</v>
      </c>
      <c r="D333">
        <v>3.851</v>
      </c>
      <c r="E333">
        <v>8.09</v>
      </c>
      <c r="F333">
        <v>0.69</v>
      </c>
      <c r="G333">
        <v>47.84</v>
      </c>
      <c r="H333">
        <v>0.65300000000000002</v>
      </c>
      <c r="I333">
        <v>-0.02</v>
      </c>
      <c r="J333">
        <v>0.90700000000000003</v>
      </c>
      <c r="K333">
        <v>0.58799999999999997</v>
      </c>
      <c r="L333">
        <v>0.27100000000000002</v>
      </c>
      <c r="M333" t="e">
        <f>VLOOKUP($B333,GLOBE_recoded!$A$1:$K$59,MATCH(Research_data!M$1,GLOBE_recoded!$A$1:$K$1,0),FALSE)</f>
        <v>#N/A</v>
      </c>
      <c r="N333" t="e">
        <f>VLOOKUP($B333,GLOBE_recoded!$A$1:$K$59,MATCH(Research_data!N$1,GLOBE_recoded!$A$1:$K$1,0),FALSE)</f>
        <v>#N/A</v>
      </c>
      <c r="O333" t="e">
        <f>VLOOKUP($B333,GLOBE_recoded!$A$1:$K$59,MATCH(Research_data!O$1,GLOBE_recoded!$A$1:$K$1,0),FALSE)</f>
        <v>#N/A</v>
      </c>
      <c r="P333" t="e">
        <f>VLOOKUP($B333,GLOBE_recoded!$A$1:$K$59,MATCH(Research_data!P$1,GLOBE_recoded!$A$1:$K$1,0),FALSE)</f>
        <v>#N/A</v>
      </c>
      <c r="Q333" t="e">
        <f>VLOOKUP($B333,GLOBE_recoded!$A$1:$K$59,MATCH(Research_data!Q$1,GLOBE_recoded!$A$1:$K$1,0),FALSE)</f>
        <v>#N/A</v>
      </c>
      <c r="R333" t="e">
        <f>VLOOKUP($B333,GLOBE_recoded!$A$1:$K$59,MATCH(Research_data!R$1,GLOBE_recoded!$A$1:$K$1,0),FALSE)</f>
        <v>#N/A</v>
      </c>
      <c r="S333" t="e">
        <f>VLOOKUP($B333,GLOBE_recoded!$A$1:$K$59,MATCH(Research_data!S$1,GLOBE_recoded!$A$1:$K$1,0),FALSE)</f>
        <v>#N/A</v>
      </c>
      <c r="T333" t="e">
        <f>VLOOKUP($B333,GLOBE_recoded!$A$1:$K$59,MATCH(Research_data!T$1,GLOBE_recoded!$A$1:$K$1,0),FALSE)</f>
        <v>#N/A</v>
      </c>
      <c r="U333" t="e">
        <f>VLOOKUP($B333,GLOBE_recoded!$A$1:$K$59,MATCH(Research_data!U$1,GLOBE_recoded!$A$1:$K$1,0),FALSE)</f>
        <v>#N/A</v>
      </c>
      <c r="V333" t="e">
        <f>VLOOKUP($B333,GLOBE_recoded!$A$1:$K$59,MATCH(Research_data!V$1,GLOBE_recoded!$A$1:$K$1,0),FALSE)</f>
        <v>#N/A</v>
      </c>
    </row>
    <row r="334" spans="1:22" x14ac:dyDescent="0.35">
      <c r="A334" t="s">
        <v>26</v>
      </c>
      <c r="B334" t="s">
        <v>266</v>
      </c>
      <c r="C334">
        <v>2007</v>
      </c>
      <c r="D334">
        <v>4.3499999999999996</v>
      </c>
      <c r="E334">
        <v>8.1039999999999992</v>
      </c>
      <c r="F334">
        <v>0.71699999999999997</v>
      </c>
      <c r="G334">
        <v>48.28</v>
      </c>
      <c r="H334">
        <v>0.64400000000000002</v>
      </c>
      <c r="I334">
        <v>-4.2000000000000003E-2</v>
      </c>
      <c r="J334">
        <v>0.91</v>
      </c>
      <c r="K334">
        <v>0.63</v>
      </c>
      <c r="L334">
        <v>0.249</v>
      </c>
      <c r="M334" t="e">
        <f>VLOOKUP($B334,GLOBE_recoded!$A$1:$K$59,MATCH(Research_data!M$1,GLOBE_recoded!$A$1:$K$1,0),FALSE)</f>
        <v>#N/A</v>
      </c>
      <c r="N334" t="e">
        <f>VLOOKUP($B334,GLOBE_recoded!$A$1:$K$59,MATCH(Research_data!N$1,GLOBE_recoded!$A$1:$K$1,0),FALSE)</f>
        <v>#N/A</v>
      </c>
      <c r="O334" t="e">
        <f>VLOOKUP($B334,GLOBE_recoded!$A$1:$K$59,MATCH(Research_data!O$1,GLOBE_recoded!$A$1:$K$1,0),FALSE)</f>
        <v>#N/A</v>
      </c>
      <c r="P334" t="e">
        <f>VLOOKUP($B334,GLOBE_recoded!$A$1:$K$59,MATCH(Research_data!P$1,GLOBE_recoded!$A$1:$K$1,0),FALSE)</f>
        <v>#N/A</v>
      </c>
      <c r="Q334" t="e">
        <f>VLOOKUP($B334,GLOBE_recoded!$A$1:$K$59,MATCH(Research_data!Q$1,GLOBE_recoded!$A$1:$K$1,0),FALSE)</f>
        <v>#N/A</v>
      </c>
      <c r="R334" t="e">
        <f>VLOOKUP($B334,GLOBE_recoded!$A$1:$K$59,MATCH(Research_data!R$1,GLOBE_recoded!$A$1:$K$1,0),FALSE)</f>
        <v>#N/A</v>
      </c>
      <c r="S334" t="e">
        <f>VLOOKUP($B334,GLOBE_recoded!$A$1:$K$59,MATCH(Research_data!S$1,GLOBE_recoded!$A$1:$K$1,0),FALSE)</f>
        <v>#N/A</v>
      </c>
      <c r="T334" t="e">
        <f>VLOOKUP($B334,GLOBE_recoded!$A$1:$K$59,MATCH(Research_data!T$1,GLOBE_recoded!$A$1:$K$1,0),FALSE)</f>
        <v>#N/A</v>
      </c>
      <c r="U334" t="e">
        <f>VLOOKUP($B334,GLOBE_recoded!$A$1:$K$59,MATCH(Research_data!U$1,GLOBE_recoded!$A$1:$K$1,0),FALSE)</f>
        <v>#N/A</v>
      </c>
      <c r="V334" t="e">
        <f>VLOOKUP($B334,GLOBE_recoded!$A$1:$K$59,MATCH(Research_data!V$1,GLOBE_recoded!$A$1:$K$1,0),FALSE)</f>
        <v>#N/A</v>
      </c>
    </row>
    <row r="335" spans="1:22" x14ac:dyDescent="0.35">
      <c r="A335" t="s">
        <v>26</v>
      </c>
      <c r="B335" t="s">
        <v>266</v>
      </c>
      <c r="C335">
        <v>2008</v>
      </c>
      <c r="D335">
        <v>4.2919999999999998</v>
      </c>
      <c r="E335">
        <v>8.1039999999999992</v>
      </c>
      <c r="F335">
        <v>0.69699999999999995</v>
      </c>
      <c r="G335">
        <v>48.72</v>
      </c>
      <c r="H335">
        <v>0.57999999999999996</v>
      </c>
      <c r="I335">
        <v>-7.9000000000000001E-2</v>
      </c>
      <c r="J335">
        <v>0.94499999999999995</v>
      </c>
      <c r="K335">
        <v>0.61299999999999999</v>
      </c>
      <c r="L335">
        <v>0.312</v>
      </c>
      <c r="M335" t="e">
        <f>VLOOKUP($B335,GLOBE_recoded!$A$1:$K$59,MATCH(Research_data!M$1,GLOBE_recoded!$A$1:$K$1,0),FALSE)</f>
        <v>#N/A</v>
      </c>
      <c r="N335" t="e">
        <f>VLOOKUP($B335,GLOBE_recoded!$A$1:$K$59,MATCH(Research_data!N$1,GLOBE_recoded!$A$1:$K$1,0),FALSE)</f>
        <v>#N/A</v>
      </c>
      <c r="O335" t="e">
        <f>VLOOKUP($B335,GLOBE_recoded!$A$1:$K$59,MATCH(Research_data!O$1,GLOBE_recoded!$A$1:$K$1,0),FALSE)</f>
        <v>#N/A</v>
      </c>
      <c r="P335" t="e">
        <f>VLOOKUP($B335,GLOBE_recoded!$A$1:$K$59,MATCH(Research_data!P$1,GLOBE_recoded!$A$1:$K$1,0),FALSE)</f>
        <v>#N/A</v>
      </c>
      <c r="Q335" t="e">
        <f>VLOOKUP($B335,GLOBE_recoded!$A$1:$K$59,MATCH(Research_data!Q$1,GLOBE_recoded!$A$1:$K$1,0),FALSE)</f>
        <v>#N/A</v>
      </c>
      <c r="R335" t="e">
        <f>VLOOKUP($B335,GLOBE_recoded!$A$1:$K$59,MATCH(Research_data!R$1,GLOBE_recoded!$A$1:$K$1,0),FALSE)</f>
        <v>#N/A</v>
      </c>
      <c r="S335" t="e">
        <f>VLOOKUP($B335,GLOBE_recoded!$A$1:$K$59,MATCH(Research_data!S$1,GLOBE_recoded!$A$1:$K$1,0),FALSE)</f>
        <v>#N/A</v>
      </c>
      <c r="T335" t="e">
        <f>VLOOKUP($B335,GLOBE_recoded!$A$1:$K$59,MATCH(Research_data!T$1,GLOBE_recoded!$A$1:$K$1,0),FALSE)</f>
        <v>#N/A</v>
      </c>
      <c r="U335" t="e">
        <f>VLOOKUP($B335,GLOBE_recoded!$A$1:$K$59,MATCH(Research_data!U$1,GLOBE_recoded!$A$1:$K$1,0),FALSE)</f>
        <v>#N/A</v>
      </c>
      <c r="V335" t="e">
        <f>VLOOKUP($B335,GLOBE_recoded!$A$1:$K$59,MATCH(Research_data!V$1,GLOBE_recoded!$A$1:$K$1,0),FALSE)</f>
        <v>#N/A</v>
      </c>
    </row>
    <row r="336" spans="1:22" x14ac:dyDescent="0.35">
      <c r="A336" t="s">
        <v>26</v>
      </c>
      <c r="B336" t="s">
        <v>266</v>
      </c>
      <c r="C336">
        <v>2009</v>
      </c>
      <c r="D336">
        <v>4.7409999999999997</v>
      </c>
      <c r="E336">
        <v>8.1010000000000009</v>
      </c>
      <c r="F336">
        <v>0.72899999999999998</v>
      </c>
      <c r="G336">
        <v>49.16</v>
      </c>
      <c r="H336">
        <v>0.69799999999999995</v>
      </c>
      <c r="I336">
        <v>-2.7E-2</v>
      </c>
      <c r="J336">
        <v>0.92500000000000004</v>
      </c>
      <c r="K336">
        <v>0.59199999999999997</v>
      </c>
      <c r="L336">
        <v>0.25</v>
      </c>
      <c r="M336" t="e">
        <f>VLOOKUP($B336,GLOBE_recoded!$A$1:$K$59,MATCH(Research_data!M$1,GLOBE_recoded!$A$1:$K$1,0),FALSE)</f>
        <v>#N/A</v>
      </c>
      <c r="N336" t="e">
        <f>VLOOKUP($B336,GLOBE_recoded!$A$1:$K$59,MATCH(Research_data!N$1,GLOBE_recoded!$A$1:$K$1,0),FALSE)</f>
        <v>#N/A</v>
      </c>
      <c r="O336" t="e">
        <f>VLOOKUP($B336,GLOBE_recoded!$A$1:$K$59,MATCH(Research_data!O$1,GLOBE_recoded!$A$1:$K$1,0),FALSE)</f>
        <v>#N/A</v>
      </c>
      <c r="P336" t="e">
        <f>VLOOKUP($B336,GLOBE_recoded!$A$1:$K$59,MATCH(Research_data!P$1,GLOBE_recoded!$A$1:$K$1,0),FALSE)</f>
        <v>#N/A</v>
      </c>
      <c r="Q336" t="e">
        <f>VLOOKUP($B336,GLOBE_recoded!$A$1:$K$59,MATCH(Research_data!Q$1,GLOBE_recoded!$A$1:$K$1,0),FALSE)</f>
        <v>#N/A</v>
      </c>
      <c r="R336" t="e">
        <f>VLOOKUP($B336,GLOBE_recoded!$A$1:$K$59,MATCH(Research_data!R$1,GLOBE_recoded!$A$1:$K$1,0),FALSE)</f>
        <v>#N/A</v>
      </c>
      <c r="S336" t="e">
        <f>VLOOKUP($B336,GLOBE_recoded!$A$1:$K$59,MATCH(Research_data!S$1,GLOBE_recoded!$A$1:$K$1,0),FALSE)</f>
        <v>#N/A</v>
      </c>
      <c r="T336" t="e">
        <f>VLOOKUP($B336,GLOBE_recoded!$A$1:$K$59,MATCH(Research_data!T$1,GLOBE_recoded!$A$1:$K$1,0),FALSE)</f>
        <v>#N/A</v>
      </c>
      <c r="U336" t="e">
        <f>VLOOKUP($B336,GLOBE_recoded!$A$1:$K$59,MATCH(Research_data!U$1,GLOBE_recoded!$A$1:$K$1,0),FALSE)</f>
        <v>#N/A</v>
      </c>
      <c r="V336" t="e">
        <f>VLOOKUP($B336,GLOBE_recoded!$A$1:$K$59,MATCH(Research_data!V$1,GLOBE_recoded!$A$1:$K$1,0),FALSE)</f>
        <v>#N/A</v>
      </c>
    </row>
    <row r="337" spans="1:22" x14ac:dyDescent="0.35">
      <c r="A337" t="s">
        <v>26</v>
      </c>
      <c r="B337" t="s">
        <v>266</v>
      </c>
      <c r="C337">
        <v>2010</v>
      </c>
      <c r="D337">
        <v>4.5540000000000003</v>
      </c>
      <c r="E337">
        <v>8.1010000000000009</v>
      </c>
      <c r="F337">
        <v>0.75900000000000001</v>
      </c>
      <c r="G337">
        <v>49.6</v>
      </c>
      <c r="H337">
        <v>0.79200000000000004</v>
      </c>
      <c r="I337">
        <v>-8.0000000000000002E-3</v>
      </c>
      <c r="J337">
        <v>0.875</v>
      </c>
      <c r="K337">
        <v>0.59399999999999997</v>
      </c>
      <c r="L337">
        <v>0.27400000000000002</v>
      </c>
      <c r="M337" t="e">
        <f>VLOOKUP($B337,GLOBE_recoded!$A$1:$K$59,MATCH(Research_data!M$1,GLOBE_recoded!$A$1:$K$1,0),FALSE)</f>
        <v>#N/A</v>
      </c>
      <c r="N337" t="e">
        <f>VLOOKUP($B337,GLOBE_recoded!$A$1:$K$59,MATCH(Research_data!N$1,GLOBE_recoded!$A$1:$K$1,0),FALSE)</f>
        <v>#N/A</v>
      </c>
      <c r="O337" t="e">
        <f>VLOOKUP($B337,GLOBE_recoded!$A$1:$K$59,MATCH(Research_data!O$1,GLOBE_recoded!$A$1:$K$1,0),FALSE)</f>
        <v>#N/A</v>
      </c>
      <c r="P337" t="e">
        <f>VLOOKUP($B337,GLOBE_recoded!$A$1:$K$59,MATCH(Research_data!P$1,GLOBE_recoded!$A$1:$K$1,0),FALSE)</f>
        <v>#N/A</v>
      </c>
      <c r="Q337" t="e">
        <f>VLOOKUP($B337,GLOBE_recoded!$A$1:$K$59,MATCH(Research_data!Q$1,GLOBE_recoded!$A$1:$K$1,0),FALSE)</f>
        <v>#N/A</v>
      </c>
      <c r="R337" t="e">
        <f>VLOOKUP($B337,GLOBE_recoded!$A$1:$K$59,MATCH(Research_data!R$1,GLOBE_recoded!$A$1:$K$1,0),FALSE)</f>
        <v>#N/A</v>
      </c>
      <c r="S337" t="e">
        <f>VLOOKUP($B337,GLOBE_recoded!$A$1:$K$59,MATCH(Research_data!S$1,GLOBE_recoded!$A$1:$K$1,0),FALSE)</f>
        <v>#N/A</v>
      </c>
      <c r="T337" t="e">
        <f>VLOOKUP($B337,GLOBE_recoded!$A$1:$K$59,MATCH(Research_data!T$1,GLOBE_recoded!$A$1:$K$1,0),FALSE)</f>
        <v>#N/A</v>
      </c>
      <c r="U337" t="e">
        <f>VLOOKUP($B337,GLOBE_recoded!$A$1:$K$59,MATCH(Research_data!U$1,GLOBE_recoded!$A$1:$K$1,0),FALSE)</f>
        <v>#N/A</v>
      </c>
      <c r="V337" t="e">
        <f>VLOOKUP($B337,GLOBE_recoded!$A$1:$K$59,MATCH(Research_data!V$1,GLOBE_recoded!$A$1:$K$1,0),FALSE)</f>
        <v>#N/A</v>
      </c>
    </row>
    <row r="338" spans="1:22" x14ac:dyDescent="0.35">
      <c r="A338" t="s">
        <v>26</v>
      </c>
      <c r="B338" t="s">
        <v>266</v>
      </c>
      <c r="C338">
        <v>2011</v>
      </c>
      <c r="D338">
        <v>4.4340000000000002</v>
      </c>
      <c r="E338">
        <v>8.1059999999999999</v>
      </c>
      <c r="F338">
        <v>0.73799999999999999</v>
      </c>
      <c r="G338">
        <v>50.04</v>
      </c>
      <c r="H338">
        <v>0.81699999999999995</v>
      </c>
      <c r="I338">
        <v>-3.7999999999999999E-2</v>
      </c>
      <c r="J338">
        <v>0.87</v>
      </c>
      <c r="K338">
        <v>0.60799999999999998</v>
      </c>
      <c r="L338">
        <v>0.27200000000000002</v>
      </c>
      <c r="M338" t="e">
        <f>VLOOKUP($B338,GLOBE_recoded!$A$1:$K$59,MATCH(Research_data!M$1,GLOBE_recoded!$A$1:$K$1,0),FALSE)</f>
        <v>#N/A</v>
      </c>
      <c r="N338" t="e">
        <f>VLOOKUP($B338,GLOBE_recoded!$A$1:$K$59,MATCH(Research_data!N$1,GLOBE_recoded!$A$1:$K$1,0),FALSE)</f>
        <v>#N/A</v>
      </c>
      <c r="O338" t="e">
        <f>VLOOKUP($B338,GLOBE_recoded!$A$1:$K$59,MATCH(Research_data!O$1,GLOBE_recoded!$A$1:$K$1,0),FALSE)</f>
        <v>#N/A</v>
      </c>
      <c r="P338" t="e">
        <f>VLOOKUP($B338,GLOBE_recoded!$A$1:$K$59,MATCH(Research_data!P$1,GLOBE_recoded!$A$1:$K$1,0),FALSE)</f>
        <v>#N/A</v>
      </c>
      <c r="Q338" t="e">
        <f>VLOOKUP($B338,GLOBE_recoded!$A$1:$K$59,MATCH(Research_data!Q$1,GLOBE_recoded!$A$1:$K$1,0),FALSE)</f>
        <v>#N/A</v>
      </c>
      <c r="R338" t="e">
        <f>VLOOKUP($B338,GLOBE_recoded!$A$1:$K$59,MATCH(Research_data!R$1,GLOBE_recoded!$A$1:$K$1,0),FALSE)</f>
        <v>#N/A</v>
      </c>
      <c r="S338" t="e">
        <f>VLOOKUP($B338,GLOBE_recoded!$A$1:$K$59,MATCH(Research_data!S$1,GLOBE_recoded!$A$1:$K$1,0),FALSE)</f>
        <v>#N/A</v>
      </c>
      <c r="T338" t="e">
        <f>VLOOKUP($B338,GLOBE_recoded!$A$1:$K$59,MATCH(Research_data!T$1,GLOBE_recoded!$A$1:$K$1,0),FALSE)</f>
        <v>#N/A</v>
      </c>
      <c r="U338" t="e">
        <f>VLOOKUP($B338,GLOBE_recoded!$A$1:$K$59,MATCH(Research_data!U$1,GLOBE_recoded!$A$1:$K$1,0),FALSE)</f>
        <v>#N/A</v>
      </c>
      <c r="V338" t="e">
        <f>VLOOKUP($B338,GLOBE_recoded!$A$1:$K$59,MATCH(Research_data!V$1,GLOBE_recoded!$A$1:$K$1,0),FALSE)</f>
        <v>#N/A</v>
      </c>
    </row>
    <row r="339" spans="1:22" x14ac:dyDescent="0.35">
      <c r="A339" t="s">
        <v>26</v>
      </c>
      <c r="B339" t="s">
        <v>266</v>
      </c>
      <c r="C339">
        <v>2012</v>
      </c>
      <c r="D339">
        <v>4.2450000000000001</v>
      </c>
      <c r="E339">
        <v>8.1229999999999993</v>
      </c>
      <c r="F339">
        <v>0.74299999999999999</v>
      </c>
      <c r="G339">
        <v>50.48</v>
      </c>
      <c r="H339">
        <v>0.76600000000000001</v>
      </c>
      <c r="I339">
        <v>-4.1000000000000002E-2</v>
      </c>
      <c r="J339">
        <v>0.89800000000000002</v>
      </c>
      <c r="K339">
        <v>0.61699999999999999</v>
      </c>
      <c r="L339">
        <v>0.28399999999999997</v>
      </c>
      <c r="M339" t="e">
        <f>VLOOKUP($B339,GLOBE_recoded!$A$1:$K$59,MATCH(Research_data!M$1,GLOBE_recoded!$A$1:$K$1,0),FALSE)</f>
        <v>#N/A</v>
      </c>
      <c r="N339" t="e">
        <f>VLOOKUP($B339,GLOBE_recoded!$A$1:$K$59,MATCH(Research_data!N$1,GLOBE_recoded!$A$1:$K$1,0),FALSE)</f>
        <v>#N/A</v>
      </c>
      <c r="O339" t="e">
        <f>VLOOKUP($B339,GLOBE_recoded!$A$1:$K$59,MATCH(Research_data!O$1,GLOBE_recoded!$A$1:$K$1,0),FALSE)</f>
        <v>#N/A</v>
      </c>
      <c r="P339" t="e">
        <f>VLOOKUP($B339,GLOBE_recoded!$A$1:$K$59,MATCH(Research_data!P$1,GLOBE_recoded!$A$1:$K$1,0),FALSE)</f>
        <v>#N/A</v>
      </c>
      <c r="Q339" t="e">
        <f>VLOOKUP($B339,GLOBE_recoded!$A$1:$K$59,MATCH(Research_data!Q$1,GLOBE_recoded!$A$1:$K$1,0),FALSE)</f>
        <v>#N/A</v>
      </c>
      <c r="R339" t="e">
        <f>VLOOKUP($B339,GLOBE_recoded!$A$1:$K$59,MATCH(Research_data!R$1,GLOBE_recoded!$A$1:$K$1,0),FALSE)</f>
        <v>#N/A</v>
      </c>
      <c r="S339" t="e">
        <f>VLOOKUP($B339,GLOBE_recoded!$A$1:$K$59,MATCH(Research_data!S$1,GLOBE_recoded!$A$1:$K$1,0),FALSE)</f>
        <v>#N/A</v>
      </c>
      <c r="T339" t="e">
        <f>VLOOKUP($B339,GLOBE_recoded!$A$1:$K$59,MATCH(Research_data!T$1,GLOBE_recoded!$A$1:$K$1,0),FALSE)</f>
        <v>#N/A</v>
      </c>
      <c r="U339" t="e">
        <f>VLOOKUP($B339,GLOBE_recoded!$A$1:$K$59,MATCH(Research_data!U$1,GLOBE_recoded!$A$1:$K$1,0),FALSE)</f>
        <v>#N/A</v>
      </c>
      <c r="V339" t="e">
        <f>VLOOKUP($B339,GLOBE_recoded!$A$1:$K$59,MATCH(Research_data!V$1,GLOBE_recoded!$A$1:$K$1,0),FALSE)</f>
        <v>#N/A</v>
      </c>
    </row>
    <row r="340" spans="1:22" x14ac:dyDescent="0.35">
      <c r="A340" t="s">
        <v>26</v>
      </c>
      <c r="B340" t="s">
        <v>266</v>
      </c>
      <c r="C340">
        <v>2013</v>
      </c>
      <c r="D340">
        <v>4.2709999999999999</v>
      </c>
      <c r="E340">
        <v>8.1440000000000001</v>
      </c>
      <c r="F340">
        <v>0.76</v>
      </c>
      <c r="G340">
        <v>50.92</v>
      </c>
      <c r="H340">
        <v>0.79400000000000004</v>
      </c>
      <c r="I340">
        <v>-3.9E-2</v>
      </c>
      <c r="J340">
        <v>0.86699999999999999</v>
      </c>
      <c r="K340">
        <v>0.64</v>
      </c>
      <c r="L340">
        <v>0.26800000000000002</v>
      </c>
      <c r="M340" t="e">
        <f>VLOOKUP($B340,GLOBE_recoded!$A$1:$K$59,MATCH(Research_data!M$1,GLOBE_recoded!$A$1:$K$1,0),FALSE)</f>
        <v>#N/A</v>
      </c>
      <c r="N340" t="e">
        <f>VLOOKUP($B340,GLOBE_recoded!$A$1:$K$59,MATCH(Research_data!N$1,GLOBE_recoded!$A$1:$K$1,0),FALSE)</f>
        <v>#N/A</v>
      </c>
      <c r="O340" t="e">
        <f>VLOOKUP($B340,GLOBE_recoded!$A$1:$K$59,MATCH(Research_data!O$1,GLOBE_recoded!$A$1:$K$1,0),FALSE)</f>
        <v>#N/A</v>
      </c>
      <c r="P340" t="e">
        <f>VLOOKUP($B340,GLOBE_recoded!$A$1:$K$59,MATCH(Research_data!P$1,GLOBE_recoded!$A$1:$K$1,0),FALSE)</f>
        <v>#N/A</v>
      </c>
      <c r="Q340" t="e">
        <f>VLOOKUP($B340,GLOBE_recoded!$A$1:$K$59,MATCH(Research_data!Q$1,GLOBE_recoded!$A$1:$K$1,0),FALSE)</f>
        <v>#N/A</v>
      </c>
      <c r="R340" t="e">
        <f>VLOOKUP($B340,GLOBE_recoded!$A$1:$K$59,MATCH(Research_data!R$1,GLOBE_recoded!$A$1:$K$1,0),FALSE)</f>
        <v>#N/A</v>
      </c>
      <c r="S340" t="e">
        <f>VLOOKUP($B340,GLOBE_recoded!$A$1:$K$59,MATCH(Research_data!S$1,GLOBE_recoded!$A$1:$K$1,0),FALSE)</f>
        <v>#N/A</v>
      </c>
      <c r="T340" t="e">
        <f>VLOOKUP($B340,GLOBE_recoded!$A$1:$K$59,MATCH(Research_data!T$1,GLOBE_recoded!$A$1:$K$1,0),FALSE)</f>
        <v>#N/A</v>
      </c>
      <c r="U340" t="e">
        <f>VLOOKUP($B340,GLOBE_recoded!$A$1:$K$59,MATCH(Research_data!U$1,GLOBE_recoded!$A$1:$K$1,0),FALSE)</f>
        <v>#N/A</v>
      </c>
      <c r="V340" t="e">
        <f>VLOOKUP($B340,GLOBE_recoded!$A$1:$K$59,MATCH(Research_data!V$1,GLOBE_recoded!$A$1:$K$1,0),FALSE)</f>
        <v>#N/A</v>
      </c>
    </row>
    <row r="341" spans="1:22" x14ac:dyDescent="0.35">
      <c r="A341" t="s">
        <v>26</v>
      </c>
      <c r="B341" t="s">
        <v>266</v>
      </c>
      <c r="C341">
        <v>2014</v>
      </c>
      <c r="D341">
        <v>4.24</v>
      </c>
      <c r="E341">
        <v>8.1690000000000005</v>
      </c>
      <c r="F341">
        <v>0.77800000000000002</v>
      </c>
      <c r="G341">
        <v>51.36</v>
      </c>
      <c r="H341">
        <v>0.79500000000000004</v>
      </c>
      <c r="I341">
        <v>-0.08</v>
      </c>
      <c r="J341">
        <v>0.85599999999999998</v>
      </c>
      <c r="K341">
        <v>0.60399999999999998</v>
      </c>
      <c r="L341">
        <v>0.216</v>
      </c>
      <c r="M341" t="e">
        <f>VLOOKUP($B341,GLOBE_recoded!$A$1:$K$59,MATCH(Research_data!M$1,GLOBE_recoded!$A$1:$K$1,0),FALSE)</f>
        <v>#N/A</v>
      </c>
      <c r="N341" t="e">
        <f>VLOOKUP($B341,GLOBE_recoded!$A$1:$K$59,MATCH(Research_data!N$1,GLOBE_recoded!$A$1:$K$1,0),FALSE)</f>
        <v>#N/A</v>
      </c>
      <c r="O341" t="e">
        <f>VLOOKUP($B341,GLOBE_recoded!$A$1:$K$59,MATCH(Research_data!O$1,GLOBE_recoded!$A$1:$K$1,0),FALSE)</f>
        <v>#N/A</v>
      </c>
      <c r="P341" t="e">
        <f>VLOOKUP($B341,GLOBE_recoded!$A$1:$K$59,MATCH(Research_data!P$1,GLOBE_recoded!$A$1:$K$1,0),FALSE)</f>
        <v>#N/A</v>
      </c>
      <c r="Q341" t="e">
        <f>VLOOKUP($B341,GLOBE_recoded!$A$1:$K$59,MATCH(Research_data!Q$1,GLOBE_recoded!$A$1:$K$1,0),FALSE)</f>
        <v>#N/A</v>
      </c>
      <c r="R341" t="e">
        <f>VLOOKUP($B341,GLOBE_recoded!$A$1:$K$59,MATCH(Research_data!R$1,GLOBE_recoded!$A$1:$K$1,0),FALSE)</f>
        <v>#N/A</v>
      </c>
      <c r="S341" t="e">
        <f>VLOOKUP($B341,GLOBE_recoded!$A$1:$K$59,MATCH(Research_data!S$1,GLOBE_recoded!$A$1:$K$1,0),FALSE)</f>
        <v>#N/A</v>
      </c>
      <c r="T341" t="e">
        <f>VLOOKUP($B341,GLOBE_recoded!$A$1:$K$59,MATCH(Research_data!T$1,GLOBE_recoded!$A$1:$K$1,0),FALSE)</f>
        <v>#N/A</v>
      </c>
      <c r="U341" t="e">
        <f>VLOOKUP($B341,GLOBE_recoded!$A$1:$K$59,MATCH(Research_data!U$1,GLOBE_recoded!$A$1:$K$1,0),FALSE)</f>
        <v>#N/A</v>
      </c>
      <c r="V341" t="e">
        <f>VLOOKUP($B341,GLOBE_recoded!$A$1:$K$59,MATCH(Research_data!V$1,GLOBE_recoded!$A$1:$K$1,0),FALSE)</f>
        <v>#N/A</v>
      </c>
    </row>
    <row r="342" spans="1:22" x14ac:dyDescent="0.35">
      <c r="A342" t="s">
        <v>26</v>
      </c>
      <c r="B342" t="s">
        <v>266</v>
      </c>
      <c r="C342">
        <v>2015</v>
      </c>
      <c r="D342">
        <v>5.0380000000000003</v>
      </c>
      <c r="E342">
        <v>8.1929999999999996</v>
      </c>
      <c r="F342">
        <v>0.64600000000000002</v>
      </c>
      <c r="G342">
        <v>51.8</v>
      </c>
      <c r="H342">
        <v>0.79100000000000004</v>
      </c>
      <c r="I342">
        <v>4.1000000000000002E-2</v>
      </c>
      <c r="J342">
        <v>0.86799999999999999</v>
      </c>
      <c r="K342">
        <v>0.624</v>
      </c>
      <c r="L342">
        <v>0.34599999999999997</v>
      </c>
      <c r="M342" t="e">
        <f>VLOOKUP($B342,GLOBE_recoded!$A$1:$K$59,MATCH(Research_data!M$1,GLOBE_recoded!$A$1:$K$1,0),FALSE)</f>
        <v>#N/A</v>
      </c>
      <c r="N342" t="e">
        <f>VLOOKUP($B342,GLOBE_recoded!$A$1:$K$59,MATCH(Research_data!N$1,GLOBE_recoded!$A$1:$K$1,0),FALSE)</f>
        <v>#N/A</v>
      </c>
      <c r="O342" t="e">
        <f>VLOOKUP($B342,GLOBE_recoded!$A$1:$K$59,MATCH(Research_data!O$1,GLOBE_recoded!$A$1:$K$1,0),FALSE)</f>
        <v>#N/A</v>
      </c>
      <c r="P342" t="e">
        <f>VLOOKUP($B342,GLOBE_recoded!$A$1:$K$59,MATCH(Research_data!P$1,GLOBE_recoded!$A$1:$K$1,0),FALSE)</f>
        <v>#N/A</v>
      </c>
      <c r="Q342" t="e">
        <f>VLOOKUP($B342,GLOBE_recoded!$A$1:$K$59,MATCH(Research_data!Q$1,GLOBE_recoded!$A$1:$K$1,0),FALSE)</f>
        <v>#N/A</v>
      </c>
      <c r="R342" t="e">
        <f>VLOOKUP($B342,GLOBE_recoded!$A$1:$K$59,MATCH(Research_data!R$1,GLOBE_recoded!$A$1:$K$1,0),FALSE)</f>
        <v>#N/A</v>
      </c>
      <c r="S342" t="e">
        <f>VLOOKUP($B342,GLOBE_recoded!$A$1:$K$59,MATCH(Research_data!S$1,GLOBE_recoded!$A$1:$K$1,0),FALSE)</f>
        <v>#N/A</v>
      </c>
      <c r="T342" t="e">
        <f>VLOOKUP($B342,GLOBE_recoded!$A$1:$K$59,MATCH(Research_data!T$1,GLOBE_recoded!$A$1:$K$1,0),FALSE)</f>
        <v>#N/A</v>
      </c>
      <c r="U342" t="e">
        <f>VLOOKUP($B342,GLOBE_recoded!$A$1:$K$59,MATCH(Research_data!U$1,GLOBE_recoded!$A$1:$K$1,0),FALSE)</f>
        <v>#N/A</v>
      </c>
      <c r="V342" t="e">
        <f>VLOOKUP($B342,GLOBE_recoded!$A$1:$K$59,MATCH(Research_data!V$1,GLOBE_recoded!$A$1:$K$1,0),FALSE)</f>
        <v>#N/A</v>
      </c>
    </row>
    <row r="343" spans="1:22" x14ac:dyDescent="0.35">
      <c r="A343" t="s">
        <v>26</v>
      </c>
      <c r="B343" t="s">
        <v>266</v>
      </c>
      <c r="C343">
        <v>2016</v>
      </c>
      <c r="D343">
        <v>4.8159999999999998</v>
      </c>
      <c r="E343">
        <v>8.2070000000000007</v>
      </c>
      <c r="F343">
        <v>0.65900000000000003</v>
      </c>
      <c r="G343">
        <v>52.475000000000001</v>
      </c>
      <c r="H343">
        <v>0.71299999999999997</v>
      </c>
      <c r="I343">
        <v>-1.2E-2</v>
      </c>
      <c r="J343">
        <v>0.879</v>
      </c>
      <c r="K343">
        <v>0.63500000000000001</v>
      </c>
      <c r="L343">
        <v>0.36699999999999999</v>
      </c>
      <c r="M343" t="e">
        <f>VLOOKUP($B343,GLOBE_recoded!$A$1:$K$59,MATCH(Research_data!M$1,GLOBE_recoded!$A$1:$K$1,0),FALSE)</f>
        <v>#N/A</v>
      </c>
      <c r="N343" t="e">
        <f>VLOOKUP($B343,GLOBE_recoded!$A$1:$K$59,MATCH(Research_data!N$1,GLOBE_recoded!$A$1:$K$1,0),FALSE)</f>
        <v>#N/A</v>
      </c>
      <c r="O343" t="e">
        <f>VLOOKUP($B343,GLOBE_recoded!$A$1:$K$59,MATCH(Research_data!O$1,GLOBE_recoded!$A$1:$K$1,0),FALSE)</f>
        <v>#N/A</v>
      </c>
      <c r="P343" t="e">
        <f>VLOOKUP($B343,GLOBE_recoded!$A$1:$K$59,MATCH(Research_data!P$1,GLOBE_recoded!$A$1:$K$1,0),FALSE)</f>
        <v>#N/A</v>
      </c>
      <c r="Q343" t="e">
        <f>VLOOKUP($B343,GLOBE_recoded!$A$1:$K$59,MATCH(Research_data!Q$1,GLOBE_recoded!$A$1:$K$1,0),FALSE)</f>
        <v>#N/A</v>
      </c>
      <c r="R343" t="e">
        <f>VLOOKUP($B343,GLOBE_recoded!$A$1:$K$59,MATCH(Research_data!R$1,GLOBE_recoded!$A$1:$K$1,0),FALSE)</f>
        <v>#N/A</v>
      </c>
      <c r="S343" t="e">
        <f>VLOOKUP($B343,GLOBE_recoded!$A$1:$K$59,MATCH(Research_data!S$1,GLOBE_recoded!$A$1:$K$1,0),FALSE)</f>
        <v>#N/A</v>
      </c>
      <c r="T343" t="e">
        <f>VLOOKUP($B343,GLOBE_recoded!$A$1:$K$59,MATCH(Research_data!T$1,GLOBE_recoded!$A$1:$K$1,0),FALSE)</f>
        <v>#N/A</v>
      </c>
      <c r="U343" t="e">
        <f>VLOOKUP($B343,GLOBE_recoded!$A$1:$K$59,MATCH(Research_data!U$1,GLOBE_recoded!$A$1:$K$1,0),FALSE)</f>
        <v>#N/A</v>
      </c>
      <c r="V343" t="e">
        <f>VLOOKUP($B343,GLOBE_recoded!$A$1:$K$59,MATCH(Research_data!V$1,GLOBE_recoded!$A$1:$K$1,0),FALSE)</f>
        <v>#N/A</v>
      </c>
    </row>
    <row r="344" spans="1:22" x14ac:dyDescent="0.35">
      <c r="A344" t="s">
        <v>26</v>
      </c>
      <c r="B344" t="s">
        <v>266</v>
      </c>
      <c r="C344">
        <v>2017</v>
      </c>
      <c r="D344">
        <v>5.0739999999999998</v>
      </c>
      <c r="E344">
        <v>8.2140000000000004</v>
      </c>
      <c r="F344">
        <v>0.69499999999999995</v>
      </c>
      <c r="G344">
        <v>53.15</v>
      </c>
      <c r="H344">
        <v>0.76700000000000002</v>
      </c>
      <c r="I344">
        <v>-3.5999999999999997E-2</v>
      </c>
      <c r="J344">
        <v>0.84399999999999997</v>
      </c>
      <c r="K344">
        <v>0.63200000000000001</v>
      </c>
      <c r="L344">
        <v>0.377</v>
      </c>
      <c r="M344" t="e">
        <f>VLOOKUP($B344,GLOBE_recoded!$A$1:$K$59,MATCH(Research_data!M$1,GLOBE_recoded!$A$1:$K$1,0),FALSE)</f>
        <v>#N/A</v>
      </c>
      <c r="N344" t="e">
        <f>VLOOKUP($B344,GLOBE_recoded!$A$1:$K$59,MATCH(Research_data!N$1,GLOBE_recoded!$A$1:$K$1,0),FALSE)</f>
        <v>#N/A</v>
      </c>
      <c r="O344" t="e">
        <f>VLOOKUP($B344,GLOBE_recoded!$A$1:$K$59,MATCH(Research_data!O$1,GLOBE_recoded!$A$1:$K$1,0),FALSE)</f>
        <v>#N/A</v>
      </c>
      <c r="P344" t="e">
        <f>VLOOKUP($B344,GLOBE_recoded!$A$1:$K$59,MATCH(Research_data!P$1,GLOBE_recoded!$A$1:$K$1,0),FALSE)</f>
        <v>#N/A</v>
      </c>
      <c r="Q344" t="e">
        <f>VLOOKUP($B344,GLOBE_recoded!$A$1:$K$59,MATCH(Research_data!Q$1,GLOBE_recoded!$A$1:$K$1,0),FALSE)</f>
        <v>#N/A</v>
      </c>
      <c r="R344" t="e">
        <f>VLOOKUP($B344,GLOBE_recoded!$A$1:$K$59,MATCH(Research_data!R$1,GLOBE_recoded!$A$1:$K$1,0),FALSE)</f>
        <v>#N/A</v>
      </c>
      <c r="S344" t="e">
        <f>VLOOKUP($B344,GLOBE_recoded!$A$1:$K$59,MATCH(Research_data!S$1,GLOBE_recoded!$A$1:$K$1,0),FALSE)</f>
        <v>#N/A</v>
      </c>
      <c r="T344" t="e">
        <f>VLOOKUP($B344,GLOBE_recoded!$A$1:$K$59,MATCH(Research_data!T$1,GLOBE_recoded!$A$1:$K$1,0),FALSE)</f>
        <v>#N/A</v>
      </c>
      <c r="U344" t="e">
        <f>VLOOKUP($B344,GLOBE_recoded!$A$1:$K$59,MATCH(Research_data!U$1,GLOBE_recoded!$A$1:$K$1,0),FALSE)</f>
        <v>#N/A</v>
      </c>
      <c r="V344" t="e">
        <f>VLOOKUP($B344,GLOBE_recoded!$A$1:$K$59,MATCH(Research_data!V$1,GLOBE_recoded!$A$1:$K$1,0),FALSE)</f>
        <v>#N/A</v>
      </c>
    </row>
    <row r="345" spans="1:22" x14ac:dyDescent="0.35">
      <c r="A345" t="s">
        <v>26</v>
      </c>
      <c r="B345" t="s">
        <v>266</v>
      </c>
      <c r="C345">
        <v>2018</v>
      </c>
      <c r="D345">
        <v>5.2510000000000003</v>
      </c>
      <c r="E345">
        <v>8.2249999999999996</v>
      </c>
      <c r="F345">
        <v>0.67700000000000005</v>
      </c>
      <c r="G345">
        <v>53.825000000000003</v>
      </c>
      <c r="H345">
        <v>0.81599999999999995</v>
      </c>
      <c r="I345">
        <v>2.8000000000000001E-2</v>
      </c>
      <c r="J345">
        <v>0.88400000000000001</v>
      </c>
      <c r="K345">
        <v>0.63</v>
      </c>
      <c r="L345">
        <v>0.35599999999999998</v>
      </c>
      <c r="M345" t="e">
        <f>VLOOKUP($B345,GLOBE_recoded!$A$1:$K$59,MATCH(Research_data!M$1,GLOBE_recoded!$A$1:$K$1,0),FALSE)</f>
        <v>#N/A</v>
      </c>
      <c r="N345" t="e">
        <f>VLOOKUP($B345,GLOBE_recoded!$A$1:$K$59,MATCH(Research_data!N$1,GLOBE_recoded!$A$1:$K$1,0),FALSE)</f>
        <v>#N/A</v>
      </c>
      <c r="O345" t="e">
        <f>VLOOKUP($B345,GLOBE_recoded!$A$1:$K$59,MATCH(Research_data!O$1,GLOBE_recoded!$A$1:$K$1,0),FALSE)</f>
        <v>#N/A</v>
      </c>
      <c r="P345" t="e">
        <f>VLOOKUP($B345,GLOBE_recoded!$A$1:$K$59,MATCH(Research_data!P$1,GLOBE_recoded!$A$1:$K$1,0),FALSE)</f>
        <v>#N/A</v>
      </c>
      <c r="Q345" t="e">
        <f>VLOOKUP($B345,GLOBE_recoded!$A$1:$K$59,MATCH(Research_data!Q$1,GLOBE_recoded!$A$1:$K$1,0),FALSE)</f>
        <v>#N/A</v>
      </c>
      <c r="R345" t="e">
        <f>VLOOKUP($B345,GLOBE_recoded!$A$1:$K$59,MATCH(Research_data!R$1,GLOBE_recoded!$A$1:$K$1,0),FALSE)</f>
        <v>#N/A</v>
      </c>
      <c r="S345" t="e">
        <f>VLOOKUP($B345,GLOBE_recoded!$A$1:$K$59,MATCH(Research_data!S$1,GLOBE_recoded!$A$1:$K$1,0),FALSE)</f>
        <v>#N/A</v>
      </c>
      <c r="T345" t="e">
        <f>VLOOKUP($B345,GLOBE_recoded!$A$1:$K$59,MATCH(Research_data!T$1,GLOBE_recoded!$A$1:$K$1,0),FALSE)</f>
        <v>#N/A</v>
      </c>
      <c r="U345" t="e">
        <f>VLOOKUP($B345,GLOBE_recoded!$A$1:$K$59,MATCH(Research_data!U$1,GLOBE_recoded!$A$1:$K$1,0),FALSE)</f>
        <v>#N/A</v>
      </c>
      <c r="V345" t="e">
        <f>VLOOKUP($B345,GLOBE_recoded!$A$1:$K$59,MATCH(Research_data!V$1,GLOBE_recoded!$A$1:$K$1,0),FALSE)</f>
        <v>#N/A</v>
      </c>
    </row>
    <row r="346" spans="1:22" x14ac:dyDescent="0.35">
      <c r="A346" t="s">
        <v>26</v>
      </c>
      <c r="B346" t="s">
        <v>266</v>
      </c>
      <c r="C346">
        <v>2019</v>
      </c>
      <c r="D346">
        <v>4.9370000000000003</v>
      </c>
      <c r="E346">
        <v>8.2309999999999999</v>
      </c>
      <c r="F346">
        <v>0.71099999999999997</v>
      </c>
      <c r="G346">
        <v>54.5</v>
      </c>
      <c r="H346">
        <v>0.71199999999999997</v>
      </c>
      <c r="I346">
        <v>-1.4999999999999999E-2</v>
      </c>
      <c r="J346">
        <v>0.81699999999999995</v>
      </c>
      <c r="K346">
        <v>0.60599999999999998</v>
      </c>
      <c r="L346">
        <v>0.32600000000000001</v>
      </c>
      <c r="M346" t="e">
        <f>VLOOKUP($B346,GLOBE_recoded!$A$1:$K$59,MATCH(Research_data!M$1,GLOBE_recoded!$A$1:$K$1,0),FALSE)</f>
        <v>#N/A</v>
      </c>
      <c r="N346" t="e">
        <f>VLOOKUP($B346,GLOBE_recoded!$A$1:$K$59,MATCH(Research_data!N$1,GLOBE_recoded!$A$1:$K$1,0),FALSE)</f>
        <v>#N/A</v>
      </c>
      <c r="O346" t="e">
        <f>VLOOKUP($B346,GLOBE_recoded!$A$1:$K$59,MATCH(Research_data!O$1,GLOBE_recoded!$A$1:$K$1,0),FALSE)</f>
        <v>#N/A</v>
      </c>
      <c r="P346" t="e">
        <f>VLOOKUP($B346,GLOBE_recoded!$A$1:$K$59,MATCH(Research_data!P$1,GLOBE_recoded!$A$1:$K$1,0),FALSE)</f>
        <v>#N/A</v>
      </c>
      <c r="Q346" t="e">
        <f>VLOOKUP($B346,GLOBE_recoded!$A$1:$K$59,MATCH(Research_data!Q$1,GLOBE_recoded!$A$1:$K$1,0),FALSE)</f>
        <v>#N/A</v>
      </c>
      <c r="R346" t="e">
        <f>VLOOKUP($B346,GLOBE_recoded!$A$1:$K$59,MATCH(Research_data!R$1,GLOBE_recoded!$A$1:$K$1,0),FALSE)</f>
        <v>#N/A</v>
      </c>
      <c r="S346" t="e">
        <f>VLOOKUP($B346,GLOBE_recoded!$A$1:$K$59,MATCH(Research_data!S$1,GLOBE_recoded!$A$1:$K$1,0),FALSE)</f>
        <v>#N/A</v>
      </c>
      <c r="T346" t="e">
        <f>VLOOKUP($B346,GLOBE_recoded!$A$1:$K$59,MATCH(Research_data!T$1,GLOBE_recoded!$A$1:$K$1,0),FALSE)</f>
        <v>#N/A</v>
      </c>
      <c r="U346" t="e">
        <f>VLOOKUP($B346,GLOBE_recoded!$A$1:$K$59,MATCH(Research_data!U$1,GLOBE_recoded!$A$1:$K$1,0),FALSE)</f>
        <v>#N/A</v>
      </c>
      <c r="V346" t="e">
        <f>VLOOKUP($B346,GLOBE_recoded!$A$1:$K$59,MATCH(Research_data!V$1,GLOBE_recoded!$A$1:$K$1,0),FALSE)</f>
        <v>#N/A</v>
      </c>
    </row>
    <row r="347" spans="1:22" x14ac:dyDescent="0.35">
      <c r="A347" t="s">
        <v>26</v>
      </c>
      <c r="B347" t="s">
        <v>266</v>
      </c>
      <c r="C347">
        <v>2020</v>
      </c>
      <c r="D347">
        <v>5.2409999999999997</v>
      </c>
      <c r="E347">
        <v>8.2070000000000007</v>
      </c>
      <c r="F347">
        <v>0.72</v>
      </c>
      <c r="G347">
        <v>55.174999999999997</v>
      </c>
      <c r="H347">
        <v>0.67500000000000004</v>
      </c>
      <c r="I347">
        <v>4.2000000000000003E-2</v>
      </c>
      <c r="J347">
        <v>0.83699999999999997</v>
      </c>
      <c r="K347">
        <v>0.626</v>
      </c>
      <c r="L347">
        <v>0.38600000000000001</v>
      </c>
      <c r="M347" t="e">
        <f>VLOOKUP($B347,GLOBE_recoded!$A$1:$K$59,MATCH(Research_data!M$1,GLOBE_recoded!$A$1:$K$1,0),FALSE)</f>
        <v>#N/A</v>
      </c>
      <c r="N347" t="e">
        <f>VLOOKUP($B347,GLOBE_recoded!$A$1:$K$59,MATCH(Research_data!N$1,GLOBE_recoded!$A$1:$K$1,0),FALSE)</f>
        <v>#N/A</v>
      </c>
      <c r="O347" t="e">
        <f>VLOOKUP($B347,GLOBE_recoded!$A$1:$K$59,MATCH(Research_data!O$1,GLOBE_recoded!$A$1:$K$1,0),FALSE)</f>
        <v>#N/A</v>
      </c>
      <c r="P347" t="e">
        <f>VLOOKUP($B347,GLOBE_recoded!$A$1:$K$59,MATCH(Research_data!P$1,GLOBE_recoded!$A$1:$K$1,0),FALSE)</f>
        <v>#N/A</v>
      </c>
      <c r="Q347" t="e">
        <f>VLOOKUP($B347,GLOBE_recoded!$A$1:$K$59,MATCH(Research_data!Q$1,GLOBE_recoded!$A$1:$K$1,0),FALSE)</f>
        <v>#N/A</v>
      </c>
      <c r="R347" t="e">
        <f>VLOOKUP($B347,GLOBE_recoded!$A$1:$K$59,MATCH(Research_data!R$1,GLOBE_recoded!$A$1:$K$1,0),FALSE)</f>
        <v>#N/A</v>
      </c>
      <c r="S347" t="e">
        <f>VLOOKUP($B347,GLOBE_recoded!$A$1:$K$59,MATCH(Research_data!S$1,GLOBE_recoded!$A$1:$K$1,0),FALSE)</f>
        <v>#N/A</v>
      </c>
      <c r="T347" t="e">
        <f>VLOOKUP($B347,GLOBE_recoded!$A$1:$K$59,MATCH(Research_data!T$1,GLOBE_recoded!$A$1:$K$1,0),FALSE)</f>
        <v>#N/A</v>
      </c>
      <c r="U347" t="e">
        <f>VLOOKUP($B347,GLOBE_recoded!$A$1:$K$59,MATCH(Research_data!U$1,GLOBE_recoded!$A$1:$K$1,0),FALSE)</f>
        <v>#N/A</v>
      </c>
      <c r="V347" t="e">
        <f>VLOOKUP($B347,GLOBE_recoded!$A$1:$K$59,MATCH(Research_data!V$1,GLOBE_recoded!$A$1:$K$1,0),FALSE)</f>
        <v>#N/A</v>
      </c>
    </row>
    <row r="348" spans="1:22" x14ac:dyDescent="0.35">
      <c r="A348" t="s">
        <v>26</v>
      </c>
      <c r="B348" t="s">
        <v>266</v>
      </c>
      <c r="C348">
        <v>2021</v>
      </c>
      <c r="D348">
        <v>4.9630000000000001</v>
      </c>
      <c r="E348">
        <v>8.2159999999999993</v>
      </c>
      <c r="F348">
        <v>0.69499999999999995</v>
      </c>
      <c r="G348">
        <v>55.85</v>
      </c>
      <c r="H348">
        <v>0.71499999999999997</v>
      </c>
      <c r="I348">
        <v>-2.9000000000000001E-2</v>
      </c>
      <c r="J348">
        <v>0.84899999999999998</v>
      </c>
      <c r="K348">
        <v>0.61199999999999999</v>
      </c>
      <c r="L348">
        <v>0.34699999999999998</v>
      </c>
      <c r="M348" t="e">
        <f>VLOOKUP($B348,GLOBE_recoded!$A$1:$K$59,MATCH(Research_data!M$1,GLOBE_recoded!$A$1:$K$1,0),FALSE)</f>
        <v>#N/A</v>
      </c>
      <c r="N348" t="e">
        <f>VLOOKUP($B348,GLOBE_recoded!$A$1:$K$59,MATCH(Research_data!N$1,GLOBE_recoded!$A$1:$K$1,0),FALSE)</f>
        <v>#N/A</v>
      </c>
      <c r="O348" t="e">
        <f>VLOOKUP($B348,GLOBE_recoded!$A$1:$K$59,MATCH(Research_data!O$1,GLOBE_recoded!$A$1:$K$1,0),FALSE)</f>
        <v>#N/A</v>
      </c>
      <c r="P348" t="e">
        <f>VLOOKUP($B348,GLOBE_recoded!$A$1:$K$59,MATCH(Research_data!P$1,GLOBE_recoded!$A$1:$K$1,0),FALSE)</f>
        <v>#N/A</v>
      </c>
      <c r="Q348" t="e">
        <f>VLOOKUP($B348,GLOBE_recoded!$A$1:$K$59,MATCH(Research_data!Q$1,GLOBE_recoded!$A$1:$K$1,0),FALSE)</f>
        <v>#N/A</v>
      </c>
      <c r="R348" t="e">
        <f>VLOOKUP($B348,GLOBE_recoded!$A$1:$K$59,MATCH(Research_data!R$1,GLOBE_recoded!$A$1:$K$1,0),FALSE)</f>
        <v>#N/A</v>
      </c>
      <c r="S348" t="e">
        <f>VLOOKUP($B348,GLOBE_recoded!$A$1:$K$59,MATCH(Research_data!S$1,GLOBE_recoded!$A$1:$K$1,0),FALSE)</f>
        <v>#N/A</v>
      </c>
      <c r="T348" t="e">
        <f>VLOOKUP($B348,GLOBE_recoded!$A$1:$K$59,MATCH(Research_data!T$1,GLOBE_recoded!$A$1:$K$1,0),FALSE)</f>
        <v>#N/A</v>
      </c>
      <c r="U348" t="e">
        <f>VLOOKUP($B348,GLOBE_recoded!$A$1:$K$59,MATCH(Research_data!U$1,GLOBE_recoded!$A$1:$K$1,0),FALSE)</f>
        <v>#N/A</v>
      </c>
      <c r="V348" t="e">
        <f>VLOOKUP($B348,GLOBE_recoded!$A$1:$K$59,MATCH(Research_data!V$1,GLOBE_recoded!$A$1:$K$1,0),FALSE)</f>
        <v>#N/A</v>
      </c>
    </row>
    <row r="349" spans="1:22" x14ac:dyDescent="0.35">
      <c r="A349" t="s">
        <v>26</v>
      </c>
      <c r="B349" t="s">
        <v>266</v>
      </c>
      <c r="C349">
        <v>2022</v>
      </c>
      <c r="D349">
        <v>4.7119999999999997</v>
      </c>
      <c r="E349">
        <v>8.2249999999999996</v>
      </c>
      <c r="F349">
        <v>0.629</v>
      </c>
      <c r="G349">
        <v>56.524999999999999</v>
      </c>
      <c r="H349">
        <v>0.67500000000000004</v>
      </c>
      <c r="I349">
        <v>2.1999999999999999E-2</v>
      </c>
      <c r="J349">
        <v>0.84899999999999998</v>
      </c>
      <c r="K349">
        <v>0.58599999999999997</v>
      </c>
      <c r="L349">
        <v>0.36199999999999999</v>
      </c>
      <c r="M349" t="e">
        <f>VLOOKUP($B349,GLOBE_recoded!$A$1:$K$59,MATCH(Research_data!M$1,GLOBE_recoded!$A$1:$K$1,0),FALSE)</f>
        <v>#N/A</v>
      </c>
      <c r="N349" t="e">
        <f>VLOOKUP($B349,GLOBE_recoded!$A$1:$K$59,MATCH(Research_data!N$1,GLOBE_recoded!$A$1:$K$1,0),FALSE)</f>
        <v>#N/A</v>
      </c>
      <c r="O349" t="e">
        <f>VLOOKUP($B349,GLOBE_recoded!$A$1:$K$59,MATCH(Research_data!O$1,GLOBE_recoded!$A$1:$K$1,0),FALSE)</f>
        <v>#N/A</v>
      </c>
      <c r="P349" t="e">
        <f>VLOOKUP($B349,GLOBE_recoded!$A$1:$K$59,MATCH(Research_data!P$1,GLOBE_recoded!$A$1:$K$1,0),FALSE)</f>
        <v>#N/A</v>
      </c>
      <c r="Q349" t="e">
        <f>VLOOKUP($B349,GLOBE_recoded!$A$1:$K$59,MATCH(Research_data!Q$1,GLOBE_recoded!$A$1:$K$1,0),FALSE)</f>
        <v>#N/A</v>
      </c>
      <c r="R349" t="e">
        <f>VLOOKUP($B349,GLOBE_recoded!$A$1:$K$59,MATCH(Research_data!R$1,GLOBE_recoded!$A$1:$K$1,0),FALSE)</f>
        <v>#N/A</v>
      </c>
      <c r="S349" t="e">
        <f>VLOOKUP($B349,GLOBE_recoded!$A$1:$K$59,MATCH(Research_data!S$1,GLOBE_recoded!$A$1:$K$1,0),FALSE)</f>
        <v>#N/A</v>
      </c>
      <c r="T349" t="e">
        <f>VLOOKUP($B349,GLOBE_recoded!$A$1:$K$59,MATCH(Research_data!T$1,GLOBE_recoded!$A$1:$K$1,0),FALSE)</f>
        <v>#N/A</v>
      </c>
      <c r="U349" t="e">
        <f>VLOOKUP($B349,GLOBE_recoded!$A$1:$K$59,MATCH(Research_data!U$1,GLOBE_recoded!$A$1:$K$1,0),FALSE)</f>
        <v>#N/A</v>
      </c>
      <c r="V349" t="e">
        <f>VLOOKUP($B349,GLOBE_recoded!$A$1:$K$59,MATCH(Research_data!V$1,GLOBE_recoded!$A$1:$K$1,0),FALSE)</f>
        <v>#N/A</v>
      </c>
    </row>
    <row r="350" spans="1:22" x14ac:dyDescent="0.35">
      <c r="A350" t="s">
        <v>26</v>
      </c>
      <c r="B350" t="s">
        <v>266</v>
      </c>
      <c r="C350">
        <v>2023</v>
      </c>
      <c r="D350">
        <v>4.9459999999999997</v>
      </c>
      <c r="E350">
        <v>8.2379999999999995</v>
      </c>
      <c r="F350">
        <v>0.71599999999999997</v>
      </c>
      <c r="G350">
        <v>57.2</v>
      </c>
      <c r="H350">
        <v>0.73899999999999999</v>
      </c>
      <c r="I350">
        <v>-2.8000000000000001E-2</v>
      </c>
      <c r="J350">
        <v>0.85499999999999998</v>
      </c>
      <c r="K350">
        <v>0.58799999999999997</v>
      </c>
      <c r="L350">
        <v>0.35599999999999998</v>
      </c>
      <c r="M350" t="e">
        <f>VLOOKUP($B350,GLOBE_recoded!$A$1:$K$59,MATCH(Research_data!M$1,GLOBE_recoded!$A$1:$K$1,0),FALSE)</f>
        <v>#N/A</v>
      </c>
      <c r="N350" t="e">
        <f>VLOOKUP($B350,GLOBE_recoded!$A$1:$K$59,MATCH(Research_data!N$1,GLOBE_recoded!$A$1:$K$1,0),FALSE)</f>
        <v>#N/A</v>
      </c>
      <c r="O350" t="e">
        <f>VLOOKUP($B350,GLOBE_recoded!$A$1:$K$59,MATCH(Research_data!O$1,GLOBE_recoded!$A$1:$K$1,0),FALSE)</f>
        <v>#N/A</v>
      </c>
      <c r="P350" t="e">
        <f>VLOOKUP($B350,GLOBE_recoded!$A$1:$K$59,MATCH(Research_data!P$1,GLOBE_recoded!$A$1:$K$1,0),FALSE)</f>
        <v>#N/A</v>
      </c>
      <c r="Q350" t="e">
        <f>VLOOKUP($B350,GLOBE_recoded!$A$1:$K$59,MATCH(Research_data!Q$1,GLOBE_recoded!$A$1:$K$1,0),FALSE)</f>
        <v>#N/A</v>
      </c>
      <c r="R350" t="e">
        <f>VLOOKUP($B350,GLOBE_recoded!$A$1:$K$59,MATCH(Research_data!R$1,GLOBE_recoded!$A$1:$K$1,0),FALSE)</f>
        <v>#N/A</v>
      </c>
      <c r="S350" t="e">
        <f>VLOOKUP($B350,GLOBE_recoded!$A$1:$K$59,MATCH(Research_data!S$1,GLOBE_recoded!$A$1:$K$1,0),FALSE)</f>
        <v>#N/A</v>
      </c>
      <c r="T350" t="e">
        <f>VLOOKUP($B350,GLOBE_recoded!$A$1:$K$59,MATCH(Research_data!T$1,GLOBE_recoded!$A$1:$K$1,0),FALSE)</f>
        <v>#N/A</v>
      </c>
      <c r="U350" t="e">
        <f>VLOOKUP($B350,GLOBE_recoded!$A$1:$K$59,MATCH(Research_data!U$1,GLOBE_recoded!$A$1:$K$1,0),FALSE)</f>
        <v>#N/A</v>
      </c>
      <c r="V350" t="e">
        <f>VLOOKUP($B350,GLOBE_recoded!$A$1:$K$59,MATCH(Research_data!V$1,GLOBE_recoded!$A$1:$K$1,0),FALSE)</f>
        <v>#N/A</v>
      </c>
    </row>
    <row r="351" spans="1:22" x14ac:dyDescent="0.35">
      <c r="A351" t="s">
        <v>27</v>
      </c>
      <c r="B351" t="s">
        <v>233</v>
      </c>
      <c r="C351">
        <v>2005</v>
      </c>
      <c r="D351">
        <v>7.4180000000000001</v>
      </c>
      <c r="E351">
        <v>10.707000000000001</v>
      </c>
      <c r="F351">
        <v>0.96199999999999997</v>
      </c>
      <c r="G351">
        <v>70.5</v>
      </c>
      <c r="H351">
        <v>0.95699999999999996</v>
      </c>
      <c r="I351">
        <v>0.246</v>
      </c>
      <c r="J351">
        <v>0.503</v>
      </c>
      <c r="K351">
        <v>0.78300000000000003</v>
      </c>
      <c r="L351">
        <v>0.23300000000000001</v>
      </c>
      <c r="M351">
        <f>VLOOKUP($B351,GLOBE_recoded!$A$1:$K$59,MATCH(Research_data!M$1,GLOBE_recoded!$A$1:$K$1,0),FALSE)</f>
        <v>3.7514598540145987</v>
      </c>
      <c r="N351">
        <f>VLOOKUP($B351,GLOBE_recoded!$A$1:$K$59,MATCH(Research_data!N$1,GLOBE_recoded!$A$1:$K$1,0),FALSE)</f>
        <v>5.3454987834549872</v>
      </c>
      <c r="O351">
        <f>VLOOKUP($B351,GLOBE_recoded!$A$1:$K$59,MATCH(Research_data!O$1,GLOBE_recoded!$A$1:$K$1,0),FALSE)</f>
        <v>2.6970802919708037</v>
      </c>
      <c r="P351">
        <f>VLOOKUP($B351,GLOBE_recoded!$A$1:$K$59,MATCH(Research_data!P$1,GLOBE_recoded!$A$1:$K$1,0),FALSE)</f>
        <v>4.169099756690998</v>
      </c>
      <c r="Q351">
        <f>VLOOKUP($B351,GLOBE_recoded!$A$1:$K$59,MATCH(Research_data!Q$1,GLOBE_recoded!$A$1:$K$1,0),FALSE)</f>
        <v>5.6417274939172746</v>
      </c>
      <c r="R351">
        <f>VLOOKUP($B351,GLOBE_recoded!$A$1:$K$59,MATCH(Research_data!R$1,GLOBE_recoded!$A$1:$K$1,0),FALSE)</f>
        <v>6.1490267639902685</v>
      </c>
      <c r="S351">
        <f>VLOOKUP($B351,GLOBE_recoded!$A$1:$K$59,MATCH(Research_data!S$1,GLOBE_recoded!$A$1:$K$1,0),FALSE)</f>
        <v>5.9701946472019465</v>
      </c>
      <c r="T351">
        <f>VLOOKUP($B351,GLOBE_recoded!$A$1:$K$59,MATCH(Research_data!T$1,GLOBE_recoded!$A$1:$K$1,0),FALSE)</f>
        <v>5.111313868613137</v>
      </c>
      <c r="U351">
        <f>VLOOKUP($B351,GLOBE_recoded!$A$1:$K$59,MATCH(Research_data!U$1,GLOBE_recoded!$A$1:$K$1,0),FALSE)</f>
        <v>4.1459854014598525</v>
      </c>
      <c r="V351" t="str">
        <f>VLOOKUP($B351,GLOBE_recoded!$A$1:$K$59,MATCH(Research_data!V$1,GLOBE_recoded!$A$1:$K$1,0),FALSE)</f>
        <v>Anglo</v>
      </c>
    </row>
    <row r="352" spans="1:22" x14ac:dyDescent="0.35">
      <c r="A352" t="s">
        <v>27</v>
      </c>
      <c r="B352" t="s">
        <v>233</v>
      </c>
      <c r="C352">
        <v>2007</v>
      </c>
      <c r="D352">
        <v>7.4820000000000002</v>
      </c>
      <c r="E352">
        <v>10.734</v>
      </c>
      <c r="G352">
        <v>70.62</v>
      </c>
      <c r="H352">
        <v>0.93</v>
      </c>
      <c r="I352">
        <v>0.24399999999999999</v>
      </c>
      <c r="J352">
        <v>0.40600000000000003</v>
      </c>
      <c r="K352">
        <v>0.81200000000000006</v>
      </c>
      <c r="L352">
        <v>0.25700000000000001</v>
      </c>
      <c r="M352">
        <f>VLOOKUP($B352,GLOBE_recoded!$A$1:$K$59,MATCH(Research_data!M$1,GLOBE_recoded!$A$1:$K$1,0),FALSE)</f>
        <v>3.7514598540145987</v>
      </c>
      <c r="N352">
        <f>VLOOKUP($B352,GLOBE_recoded!$A$1:$K$59,MATCH(Research_data!N$1,GLOBE_recoded!$A$1:$K$1,0),FALSE)</f>
        <v>5.3454987834549872</v>
      </c>
      <c r="O352">
        <f>VLOOKUP($B352,GLOBE_recoded!$A$1:$K$59,MATCH(Research_data!O$1,GLOBE_recoded!$A$1:$K$1,0),FALSE)</f>
        <v>2.6970802919708037</v>
      </c>
      <c r="P352">
        <f>VLOOKUP($B352,GLOBE_recoded!$A$1:$K$59,MATCH(Research_data!P$1,GLOBE_recoded!$A$1:$K$1,0),FALSE)</f>
        <v>4.169099756690998</v>
      </c>
      <c r="Q352">
        <f>VLOOKUP($B352,GLOBE_recoded!$A$1:$K$59,MATCH(Research_data!Q$1,GLOBE_recoded!$A$1:$K$1,0),FALSE)</f>
        <v>5.6417274939172746</v>
      </c>
      <c r="R352">
        <f>VLOOKUP($B352,GLOBE_recoded!$A$1:$K$59,MATCH(Research_data!R$1,GLOBE_recoded!$A$1:$K$1,0),FALSE)</f>
        <v>6.1490267639902685</v>
      </c>
      <c r="S352">
        <f>VLOOKUP($B352,GLOBE_recoded!$A$1:$K$59,MATCH(Research_data!S$1,GLOBE_recoded!$A$1:$K$1,0),FALSE)</f>
        <v>5.9701946472019465</v>
      </c>
      <c r="T352">
        <f>VLOOKUP($B352,GLOBE_recoded!$A$1:$K$59,MATCH(Research_data!T$1,GLOBE_recoded!$A$1:$K$1,0),FALSE)</f>
        <v>5.111313868613137</v>
      </c>
      <c r="U352">
        <f>VLOOKUP($B352,GLOBE_recoded!$A$1:$K$59,MATCH(Research_data!U$1,GLOBE_recoded!$A$1:$K$1,0),FALSE)</f>
        <v>4.1459854014598525</v>
      </c>
      <c r="V352" t="str">
        <f>VLOOKUP($B352,GLOBE_recoded!$A$1:$K$59,MATCH(Research_data!V$1,GLOBE_recoded!$A$1:$K$1,0),FALSE)</f>
        <v>Anglo</v>
      </c>
    </row>
    <row r="353" spans="1:22" x14ac:dyDescent="0.35">
      <c r="A353" t="s">
        <v>27</v>
      </c>
      <c r="B353" t="s">
        <v>233</v>
      </c>
      <c r="C353">
        <v>2008</v>
      </c>
      <c r="D353">
        <v>7.4859999999999998</v>
      </c>
      <c r="E353">
        <v>10.733000000000001</v>
      </c>
      <c r="F353">
        <v>0.93899999999999995</v>
      </c>
      <c r="G353">
        <v>70.680000000000007</v>
      </c>
      <c r="H353">
        <v>0.92600000000000005</v>
      </c>
      <c r="I353">
        <v>0.25600000000000001</v>
      </c>
      <c r="J353">
        <v>0.37</v>
      </c>
      <c r="K353">
        <v>0.80200000000000005</v>
      </c>
      <c r="L353">
        <v>0.20200000000000001</v>
      </c>
      <c r="M353">
        <f>VLOOKUP($B353,GLOBE_recoded!$A$1:$K$59,MATCH(Research_data!M$1,GLOBE_recoded!$A$1:$K$1,0),FALSE)</f>
        <v>3.7514598540145987</v>
      </c>
      <c r="N353">
        <f>VLOOKUP($B353,GLOBE_recoded!$A$1:$K$59,MATCH(Research_data!N$1,GLOBE_recoded!$A$1:$K$1,0),FALSE)</f>
        <v>5.3454987834549872</v>
      </c>
      <c r="O353">
        <f>VLOOKUP($B353,GLOBE_recoded!$A$1:$K$59,MATCH(Research_data!O$1,GLOBE_recoded!$A$1:$K$1,0),FALSE)</f>
        <v>2.6970802919708037</v>
      </c>
      <c r="P353">
        <f>VLOOKUP($B353,GLOBE_recoded!$A$1:$K$59,MATCH(Research_data!P$1,GLOBE_recoded!$A$1:$K$1,0),FALSE)</f>
        <v>4.169099756690998</v>
      </c>
      <c r="Q353">
        <f>VLOOKUP($B353,GLOBE_recoded!$A$1:$K$59,MATCH(Research_data!Q$1,GLOBE_recoded!$A$1:$K$1,0),FALSE)</f>
        <v>5.6417274939172746</v>
      </c>
      <c r="R353">
        <f>VLOOKUP($B353,GLOBE_recoded!$A$1:$K$59,MATCH(Research_data!R$1,GLOBE_recoded!$A$1:$K$1,0),FALSE)</f>
        <v>6.1490267639902685</v>
      </c>
      <c r="S353">
        <f>VLOOKUP($B353,GLOBE_recoded!$A$1:$K$59,MATCH(Research_data!S$1,GLOBE_recoded!$A$1:$K$1,0),FALSE)</f>
        <v>5.9701946472019465</v>
      </c>
      <c r="T353">
        <f>VLOOKUP($B353,GLOBE_recoded!$A$1:$K$59,MATCH(Research_data!T$1,GLOBE_recoded!$A$1:$K$1,0),FALSE)</f>
        <v>5.111313868613137</v>
      </c>
      <c r="U353">
        <f>VLOOKUP($B353,GLOBE_recoded!$A$1:$K$59,MATCH(Research_data!U$1,GLOBE_recoded!$A$1:$K$1,0),FALSE)</f>
        <v>4.1459854014598525</v>
      </c>
      <c r="V353" t="str">
        <f>VLOOKUP($B353,GLOBE_recoded!$A$1:$K$59,MATCH(Research_data!V$1,GLOBE_recoded!$A$1:$K$1,0),FALSE)</f>
        <v>Anglo</v>
      </c>
    </row>
    <row r="354" spans="1:22" x14ac:dyDescent="0.35">
      <c r="A354" t="s">
        <v>27</v>
      </c>
      <c r="B354" t="s">
        <v>233</v>
      </c>
      <c r="C354">
        <v>2009</v>
      </c>
      <c r="D354">
        <v>7.4880000000000004</v>
      </c>
      <c r="E354">
        <v>10.692</v>
      </c>
      <c r="F354">
        <v>0.94299999999999995</v>
      </c>
      <c r="G354">
        <v>70.739999999999995</v>
      </c>
      <c r="H354">
        <v>0.91500000000000004</v>
      </c>
      <c r="I354">
        <v>0.24099999999999999</v>
      </c>
      <c r="J354">
        <v>0.41299999999999998</v>
      </c>
      <c r="K354">
        <v>0.79300000000000004</v>
      </c>
      <c r="L354">
        <v>0.248</v>
      </c>
      <c r="M354">
        <f>VLOOKUP($B354,GLOBE_recoded!$A$1:$K$59,MATCH(Research_data!M$1,GLOBE_recoded!$A$1:$K$1,0),FALSE)</f>
        <v>3.7514598540145987</v>
      </c>
      <c r="N354">
        <f>VLOOKUP($B354,GLOBE_recoded!$A$1:$K$59,MATCH(Research_data!N$1,GLOBE_recoded!$A$1:$K$1,0),FALSE)</f>
        <v>5.3454987834549872</v>
      </c>
      <c r="O354">
        <f>VLOOKUP($B354,GLOBE_recoded!$A$1:$K$59,MATCH(Research_data!O$1,GLOBE_recoded!$A$1:$K$1,0),FALSE)</f>
        <v>2.6970802919708037</v>
      </c>
      <c r="P354">
        <f>VLOOKUP($B354,GLOBE_recoded!$A$1:$K$59,MATCH(Research_data!P$1,GLOBE_recoded!$A$1:$K$1,0),FALSE)</f>
        <v>4.169099756690998</v>
      </c>
      <c r="Q354">
        <f>VLOOKUP($B354,GLOBE_recoded!$A$1:$K$59,MATCH(Research_data!Q$1,GLOBE_recoded!$A$1:$K$1,0),FALSE)</f>
        <v>5.6417274939172746</v>
      </c>
      <c r="R354">
        <f>VLOOKUP($B354,GLOBE_recoded!$A$1:$K$59,MATCH(Research_data!R$1,GLOBE_recoded!$A$1:$K$1,0),FALSE)</f>
        <v>6.1490267639902685</v>
      </c>
      <c r="S354">
        <f>VLOOKUP($B354,GLOBE_recoded!$A$1:$K$59,MATCH(Research_data!S$1,GLOBE_recoded!$A$1:$K$1,0),FALSE)</f>
        <v>5.9701946472019465</v>
      </c>
      <c r="T354">
        <f>VLOOKUP($B354,GLOBE_recoded!$A$1:$K$59,MATCH(Research_data!T$1,GLOBE_recoded!$A$1:$K$1,0),FALSE)</f>
        <v>5.111313868613137</v>
      </c>
      <c r="U354">
        <f>VLOOKUP($B354,GLOBE_recoded!$A$1:$K$59,MATCH(Research_data!U$1,GLOBE_recoded!$A$1:$K$1,0),FALSE)</f>
        <v>4.1459854014598525</v>
      </c>
      <c r="V354" t="str">
        <f>VLOOKUP($B354,GLOBE_recoded!$A$1:$K$59,MATCH(Research_data!V$1,GLOBE_recoded!$A$1:$K$1,0),FALSE)</f>
        <v>Anglo</v>
      </c>
    </row>
    <row r="355" spans="1:22" x14ac:dyDescent="0.35">
      <c r="A355" t="s">
        <v>27</v>
      </c>
      <c r="B355" t="s">
        <v>233</v>
      </c>
      <c r="C355">
        <v>2010</v>
      </c>
      <c r="D355">
        <v>7.65</v>
      </c>
      <c r="E355">
        <v>10.711</v>
      </c>
      <c r="F355">
        <v>0.95399999999999996</v>
      </c>
      <c r="G355">
        <v>70.8</v>
      </c>
      <c r="H355">
        <v>0.93400000000000005</v>
      </c>
      <c r="I355">
        <v>0.22500000000000001</v>
      </c>
      <c r="J355">
        <v>0.41299999999999998</v>
      </c>
      <c r="K355">
        <v>0.79100000000000004</v>
      </c>
      <c r="L355">
        <v>0.23300000000000001</v>
      </c>
      <c r="M355">
        <f>VLOOKUP($B355,GLOBE_recoded!$A$1:$K$59,MATCH(Research_data!M$1,GLOBE_recoded!$A$1:$K$1,0),FALSE)</f>
        <v>3.7514598540145987</v>
      </c>
      <c r="N355">
        <f>VLOOKUP($B355,GLOBE_recoded!$A$1:$K$59,MATCH(Research_data!N$1,GLOBE_recoded!$A$1:$K$1,0),FALSE)</f>
        <v>5.3454987834549872</v>
      </c>
      <c r="O355">
        <f>VLOOKUP($B355,GLOBE_recoded!$A$1:$K$59,MATCH(Research_data!O$1,GLOBE_recoded!$A$1:$K$1,0),FALSE)</f>
        <v>2.6970802919708037</v>
      </c>
      <c r="P355">
        <f>VLOOKUP($B355,GLOBE_recoded!$A$1:$K$59,MATCH(Research_data!P$1,GLOBE_recoded!$A$1:$K$1,0),FALSE)</f>
        <v>4.169099756690998</v>
      </c>
      <c r="Q355">
        <f>VLOOKUP($B355,GLOBE_recoded!$A$1:$K$59,MATCH(Research_data!Q$1,GLOBE_recoded!$A$1:$K$1,0),FALSE)</f>
        <v>5.6417274939172746</v>
      </c>
      <c r="R355">
        <f>VLOOKUP($B355,GLOBE_recoded!$A$1:$K$59,MATCH(Research_data!R$1,GLOBE_recoded!$A$1:$K$1,0),FALSE)</f>
        <v>6.1490267639902685</v>
      </c>
      <c r="S355">
        <f>VLOOKUP($B355,GLOBE_recoded!$A$1:$K$59,MATCH(Research_data!S$1,GLOBE_recoded!$A$1:$K$1,0),FALSE)</f>
        <v>5.9701946472019465</v>
      </c>
      <c r="T355">
        <f>VLOOKUP($B355,GLOBE_recoded!$A$1:$K$59,MATCH(Research_data!T$1,GLOBE_recoded!$A$1:$K$1,0),FALSE)</f>
        <v>5.111313868613137</v>
      </c>
      <c r="U355">
        <f>VLOOKUP($B355,GLOBE_recoded!$A$1:$K$59,MATCH(Research_data!U$1,GLOBE_recoded!$A$1:$K$1,0),FALSE)</f>
        <v>4.1459854014598525</v>
      </c>
      <c r="V355" t="str">
        <f>VLOOKUP($B355,GLOBE_recoded!$A$1:$K$59,MATCH(Research_data!V$1,GLOBE_recoded!$A$1:$K$1,0),FALSE)</f>
        <v>Anglo</v>
      </c>
    </row>
    <row r="356" spans="1:22" x14ac:dyDescent="0.35">
      <c r="A356" t="s">
        <v>27</v>
      </c>
      <c r="B356" t="s">
        <v>233</v>
      </c>
      <c r="C356">
        <v>2011</v>
      </c>
      <c r="D356">
        <v>7.4260000000000002</v>
      </c>
      <c r="E356">
        <v>10.733000000000001</v>
      </c>
      <c r="F356">
        <v>0.92200000000000004</v>
      </c>
      <c r="G356">
        <v>70.86</v>
      </c>
      <c r="H356">
        <v>0.95099999999999996</v>
      </c>
      <c r="I356">
        <v>0.247</v>
      </c>
      <c r="J356">
        <v>0.433</v>
      </c>
      <c r="K356">
        <v>0.80300000000000005</v>
      </c>
      <c r="L356">
        <v>0.248</v>
      </c>
      <c r="M356">
        <f>VLOOKUP($B356,GLOBE_recoded!$A$1:$K$59,MATCH(Research_data!M$1,GLOBE_recoded!$A$1:$K$1,0),FALSE)</f>
        <v>3.7514598540145987</v>
      </c>
      <c r="N356">
        <f>VLOOKUP($B356,GLOBE_recoded!$A$1:$K$59,MATCH(Research_data!N$1,GLOBE_recoded!$A$1:$K$1,0),FALSE)</f>
        <v>5.3454987834549872</v>
      </c>
      <c r="O356">
        <f>VLOOKUP($B356,GLOBE_recoded!$A$1:$K$59,MATCH(Research_data!O$1,GLOBE_recoded!$A$1:$K$1,0),FALSE)</f>
        <v>2.6970802919708037</v>
      </c>
      <c r="P356">
        <f>VLOOKUP($B356,GLOBE_recoded!$A$1:$K$59,MATCH(Research_data!P$1,GLOBE_recoded!$A$1:$K$1,0),FALSE)</f>
        <v>4.169099756690998</v>
      </c>
      <c r="Q356">
        <f>VLOOKUP($B356,GLOBE_recoded!$A$1:$K$59,MATCH(Research_data!Q$1,GLOBE_recoded!$A$1:$K$1,0),FALSE)</f>
        <v>5.6417274939172746</v>
      </c>
      <c r="R356">
        <f>VLOOKUP($B356,GLOBE_recoded!$A$1:$K$59,MATCH(Research_data!R$1,GLOBE_recoded!$A$1:$K$1,0),FALSE)</f>
        <v>6.1490267639902685</v>
      </c>
      <c r="S356">
        <f>VLOOKUP($B356,GLOBE_recoded!$A$1:$K$59,MATCH(Research_data!S$1,GLOBE_recoded!$A$1:$K$1,0),FALSE)</f>
        <v>5.9701946472019465</v>
      </c>
      <c r="T356">
        <f>VLOOKUP($B356,GLOBE_recoded!$A$1:$K$59,MATCH(Research_data!T$1,GLOBE_recoded!$A$1:$K$1,0),FALSE)</f>
        <v>5.111313868613137</v>
      </c>
      <c r="U356">
        <f>VLOOKUP($B356,GLOBE_recoded!$A$1:$K$59,MATCH(Research_data!U$1,GLOBE_recoded!$A$1:$K$1,0),FALSE)</f>
        <v>4.1459854014598525</v>
      </c>
      <c r="V356" t="str">
        <f>VLOOKUP($B356,GLOBE_recoded!$A$1:$K$59,MATCH(Research_data!V$1,GLOBE_recoded!$A$1:$K$1,0),FALSE)</f>
        <v>Anglo</v>
      </c>
    </row>
    <row r="357" spans="1:22" x14ac:dyDescent="0.35">
      <c r="A357" t="s">
        <v>27</v>
      </c>
      <c r="B357" t="s">
        <v>233</v>
      </c>
      <c r="C357">
        <v>2012</v>
      </c>
      <c r="D357">
        <v>7.415</v>
      </c>
      <c r="E357">
        <v>10.739000000000001</v>
      </c>
      <c r="F357">
        <v>0.94799999999999995</v>
      </c>
      <c r="G357">
        <v>70.92</v>
      </c>
      <c r="H357">
        <v>0.91800000000000004</v>
      </c>
      <c r="I357">
        <v>0.28399999999999997</v>
      </c>
      <c r="J357">
        <v>0.46600000000000003</v>
      </c>
      <c r="K357">
        <v>0.77600000000000002</v>
      </c>
      <c r="L357">
        <v>0.22900000000000001</v>
      </c>
      <c r="M357">
        <f>VLOOKUP($B357,GLOBE_recoded!$A$1:$K$59,MATCH(Research_data!M$1,GLOBE_recoded!$A$1:$K$1,0),FALSE)</f>
        <v>3.7514598540145987</v>
      </c>
      <c r="N357">
        <f>VLOOKUP($B357,GLOBE_recoded!$A$1:$K$59,MATCH(Research_data!N$1,GLOBE_recoded!$A$1:$K$1,0),FALSE)</f>
        <v>5.3454987834549872</v>
      </c>
      <c r="O357">
        <f>VLOOKUP($B357,GLOBE_recoded!$A$1:$K$59,MATCH(Research_data!O$1,GLOBE_recoded!$A$1:$K$1,0),FALSE)</f>
        <v>2.6970802919708037</v>
      </c>
      <c r="P357">
        <f>VLOOKUP($B357,GLOBE_recoded!$A$1:$K$59,MATCH(Research_data!P$1,GLOBE_recoded!$A$1:$K$1,0),FALSE)</f>
        <v>4.169099756690998</v>
      </c>
      <c r="Q357">
        <f>VLOOKUP($B357,GLOBE_recoded!$A$1:$K$59,MATCH(Research_data!Q$1,GLOBE_recoded!$A$1:$K$1,0),FALSE)</f>
        <v>5.6417274939172746</v>
      </c>
      <c r="R357">
        <f>VLOOKUP($B357,GLOBE_recoded!$A$1:$K$59,MATCH(Research_data!R$1,GLOBE_recoded!$A$1:$K$1,0),FALSE)</f>
        <v>6.1490267639902685</v>
      </c>
      <c r="S357">
        <f>VLOOKUP($B357,GLOBE_recoded!$A$1:$K$59,MATCH(Research_data!S$1,GLOBE_recoded!$A$1:$K$1,0),FALSE)</f>
        <v>5.9701946472019465</v>
      </c>
      <c r="T357">
        <f>VLOOKUP($B357,GLOBE_recoded!$A$1:$K$59,MATCH(Research_data!T$1,GLOBE_recoded!$A$1:$K$1,0),FALSE)</f>
        <v>5.111313868613137</v>
      </c>
      <c r="U357">
        <f>VLOOKUP($B357,GLOBE_recoded!$A$1:$K$59,MATCH(Research_data!U$1,GLOBE_recoded!$A$1:$K$1,0),FALSE)</f>
        <v>4.1459854014598525</v>
      </c>
      <c r="V357" t="str">
        <f>VLOOKUP($B357,GLOBE_recoded!$A$1:$K$59,MATCH(Research_data!V$1,GLOBE_recoded!$A$1:$K$1,0),FALSE)</f>
        <v>Anglo</v>
      </c>
    </row>
    <row r="358" spans="1:22" x14ac:dyDescent="0.35">
      <c r="A358" t="s">
        <v>27</v>
      </c>
      <c r="B358" t="s">
        <v>233</v>
      </c>
      <c r="C358">
        <v>2013</v>
      </c>
      <c r="D358">
        <v>7.5940000000000003</v>
      </c>
      <c r="E358">
        <v>10.752000000000001</v>
      </c>
      <c r="F358">
        <v>0.93600000000000005</v>
      </c>
      <c r="G358">
        <v>70.98</v>
      </c>
      <c r="H358">
        <v>0.91600000000000004</v>
      </c>
      <c r="I358">
        <v>0.31</v>
      </c>
      <c r="J358">
        <v>0.40600000000000003</v>
      </c>
      <c r="K358">
        <v>0.80100000000000005</v>
      </c>
      <c r="L358">
        <v>0.26300000000000001</v>
      </c>
      <c r="M358">
        <f>VLOOKUP($B358,GLOBE_recoded!$A$1:$K$59,MATCH(Research_data!M$1,GLOBE_recoded!$A$1:$K$1,0),FALSE)</f>
        <v>3.7514598540145987</v>
      </c>
      <c r="N358">
        <f>VLOOKUP($B358,GLOBE_recoded!$A$1:$K$59,MATCH(Research_data!N$1,GLOBE_recoded!$A$1:$K$1,0),FALSE)</f>
        <v>5.3454987834549872</v>
      </c>
      <c r="O358">
        <f>VLOOKUP($B358,GLOBE_recoded!$A$1:$K$59,MATCH(Research_data!O$1,GLOBE_recoded!$A$1:$K$1,0),FALSE)</f>
        <v>2.6970802919708037</v>
      </c>
      <c r="P358">
        <f>VLOOKUP($B358,GLOBE_recoded!$A$1:$K$59,MATCH(Research_data!P$1,GLOBE_recoded!$A$1:$K$1,0),FALSE)</f>
        <v>4.169099756690998</v>
      </c>
      <c r="Q358">
        <f>VLOOKUP($B358,GLOBE_recoded!$A$1:$K$59,MATCH(Research_data!Q$1,GLOBE_recoded!$A$1:$K$1,0),FALSE)</f>
        <v>5.6417274939172746</v>
      </c>
      <c r="R358">
        <f>VLOOKUP($B358,GLOBE_recoded!$A$1:$K$59,MATCH(Research_data!R$1,GLOBE_recoded!$A$1:$K$1,0),FALSE)</f>
        <v>6.1490267639902685</v>
      </c>
      <c r="S358">
        <f>VLOOKUP($B358,GLOBE_recoded!$A$1:$K$59,MATCH(Research_data!S$1,GLOBE_recoded!$A$1:$K$1,0),FALSE)</f>
        <v>5.9701946472019465</v>
      </c>
      <c r="T358">
        <f>VLOOKUP($B358,GLOBE_recoded!$A$1:$K$59,MATCH(Research_data!T$1,GLOBE_recoded!$A$1:$K$1,0),FALSE)</f>
        <v>5.111313868613137</v>
      </c>
      <c r="U358">
        <f>VLOOKUP($B358,GLOBE_recoded!$A$1:$K$59,MATCH(Research_data!U$1,GLOBE_recoded!$A$1:$K$1,0),FALSE)</f>
        <v>4.1459854014598525</v>
      </c>
      <c r="V358" t="str">
        <f>VLOOKUP($B358,GLOBE_recoded!$A$1:$K$59,MATCH(Research_data!V$1,GLOBE_recoded!$A$1:$K$1,0),FALSE)</f>
        <v>Anglo</v>
      </c>
    </row>
    <row r="359" spans="1:22" x14ac:dyDescent="0.35">
      <c r="A359" t="s">
        <v>27</v>
      </c>
      <c r="B359" t="s">
        <v>233</v>
      </c>
      <c r="C359">
        <v>2014</v>
      </c>
      <c r="D359">
        <v>7.3040000000000003</v>
      </c>
      <c r="E359">
        <v>10.77</v>
      </c>
      <c r="F359">
        <v>0.91800000000000004</v>
      </c>
      <c r="G359">
        <v>71.040000000000006</v>
      </c>
      <c r="H359">
        <v>0.93899999999999995</v>
      </c>
      <c r="I359">
        <v>0.26400000000000001</v>
      </c>
      <c r="J359">
        <v>0.442</v>
      </c>
      <c r="K359">
        <v>0.79100000000000004</v>
      </c>
      <c r="L359">
        <v>0.25900000000000001</v>
      </c>
      <c r="M359">
        <f>VLOOKUP($B359,GLOBE_recoded!$A$1:$K$59,MATCH(Research_data!M$1,GLOBE_recoded!$A$1:$K$1,0),FALSE)</f>
        <v>3.7514598540145987</v>
      </c>
      <c r="N359">
        <f>VLOOKUP($B359,GLOBE_recoded!$A$1:$K$59,MATCH(Research_data!N$1,GLOBE_recoded!$A$1:$K$1,0),FALSE)</f>
        <v>5.3454987834549872</v>
      </c>
      <c r="O359">
        <f>VLOOKUP($B359,GLOBE_recoded!$A$1:$K$59,MATCH(Research_data!O$1,GLOBE_recoded!$A$1:$K$1,0),FALSE)</f>
        <v>2.6970802919708037</v>
      </c>
      <c r="P359">
        <f>VLOOKUP($B359,GLOBE_recoded!$A$1:$K$59,MATCH(Research_data!P$1,GLOBE_recoded!$A$1:$K$1,0),FALSE)</f>
        <v>4.169099756690998</v>
      </c>
      <c r="Q359">
        <f>VLOOKUP($B359,GLOBE_recoded!$A$1:$K$59,MATCH(Research_data!Q$1,GLOBE_recoded!$A$1:$K$1,0),FALSE)</f>
        <v>5.6417274939172746</v>
      </c>
      <c r="R359">
        <f>VLOOKUP($B359,GLOBE_recoded!$A$1:$K$59,MATCH(Research_data!R$1,GLOBE_recoded!$A$1:$K$1,0),FALSE)</f>
        <v>6.1490267639902685</v>
      </c>
      <c r="S359">
        <f>VLOOKUP($B359,GLOBE_recoded!$A$1:$K$59,MATCH(Research_data!S$1,GLOBE_recoded!$A$1:$K$1,0),FALSE)</f>
        <v>5.9701946472019465</v>
      </c>
      <c r="T359">
        <f>VLOOKUP($B359,GLOBE_recoded!$A$1:$K$59,MATCH(Research_data!T$1,GLOBE_recoded!$A$1:$K$1,0),FALSE)</f>
        <v>5.111313868613137</v>
      </c>
      <c r="U359">
        <f>VLOOKUP($B359,GLOBE_recoded!$A$1:$K$59,MATCH(Research_data!U$1,GLOBE_recoded!$A$1:$K$1,0),FALSE)</f>
        <v>4.1459854014598525</v>
      </c>
      <c r="V359" t="str">
        <f>VLOOKUP($B359,GLOBE_recoded!$A$1:$K$59,MATCH(Research_data!V$1,GLOBE_recoded!$A$1:$K$1,0),FALSE)</f>
        <v>Anglo</v>
      </c>
    </row>
    <row r="360" spans="1:22" x14ac:dyDescent="0.35">
      <c r="A360" t="s">
        <v>27</v>
      </c>
      <c r="B360" t="s">
        <v>233</v>
      </c>
      <c r="C360">
        <v>2015</v>
      </c>
      <c r="D360">
        <v>7.4130000000000003</v>
      </c>
      <c r="E360">
        <v>10.769</v>
      </c>
      <c r="F360">
        <v>0.93899999999999995</v>
      </c>
      <c r="G360">
        <v>71.099999999999994</v>
      </c>
      <c r="H360">
        <v>0.93100000000000005</v>
      </c>
      <c r="I360">
        <v>0.247</v>
      </c>
      <c r="J360">
        <v>0.42699999999999999</v>
      </c>
      <c r="K360">
        <v>0.79200000000000004</v>
      </c>
      <c r="L360">
        <v>0.28599999999999998</v>
      </c>
      <c r="M360">
        <f>VLOOKUP($B360,GLOBE_recoded!$A$1:$K$59,MATCH(Research_data!M$1,GLOBE_recoded!$A$1:$K$1,0),FALSE)</f>
        <v>3.7514598540145987</v>
      </c>
      <c r="N360">
        <f>VLOOKUP($B360,GLOBE_recoded!$A$1:$K$59,MATCH(Research_data!N$1,GLOBE_recoded!$A$1:$K$1,0),FALSE)</f>
        <v>5.3454987834549872</v>
      </c>
      <c r="O360">
        <f>VLOOKUP($B360,GLOBE_recoded!$A$1:$K$59,MATCH(Research_data!O$1,GLOBE_recoded!$A$1:$K$1,0),FALSE)</f>
        <v>2.6970802919708037</v>
      </c>
      <c r="P360">
        <f>VLOOKUP($B360,GLOBE_recoded!$A$1:$K$59,MATCH(Research_data!P$1,GLOBE_recoded!$A$1:$K$1,0),FALSE)</f>
        <v>4.169099756690998</v>
      </c>
      <c r="Q360">
        <f>VLOOKUP($B360,GLOBE_recoded!$A$1:$K$59,MATCH(Research_data!Q$1,GLOBE_recoded!$A$1:$K$1,0),FALSE)</f>
        <v>5.6417274939172746</v>
      </c>
      <c r="R360">
        <f>VLOOKUP($B360,GLOBE_recoded!$A$1:$K$59,MATCH(Research_data!R$1,GLOBE_recoded!$A$1:$K$1,0),FALSE)</f>
        <v>6.1490267639902685</v>
      </c>
      <c r="S360">
        <f>VLOOKUP($B360,GLOBE_recoded!$A$1:$K$59,MATCH(Research_data!S$1,GLOBE_recoded!$A$1:$K$1,0),FALSE)</f>
        <v>5.9701946472019465</v>
      </c>
      <c r="T360">
        <f>VLOOKUP($B360,GLOBE_recoded!$A$1:$K$59,MATCH(Research_data!T$1,GLOBE_recoded!$A$1:$K$1,0),FALSE)</f>
        <v>5.111313868613137</v>
      </c>
      <c r="U360">
        <f>VLOOKUP($B360,GLOBE_recoded!$A$1:$K$59,MATCH(Research_data!U$1,GLOBE_recoded!$A$1:$K$1,0),FALSE)</f>
        <v>4.1459854014598525</v>
      </c>
      <c r="V360" t="str">
        <f>VLOOKUP($B360,GLOBE_recoded!$A$1:$K$59,MATCH(Research_data!V$1,GLOBE_recoded!$A$1:$K$1,0),FALSE)</f>
        <v>Anglo</v>
      </c>
    </row>
    <row r="361" spans="1:22" x14ac:dyDescent="0.35">
      <c r="A361" t="s">
        <v>27</v>
      </c>
      <c r="B361" t="s">
        <v>233</v>
      </c>
      <c r="C361">
        <v>2016</v>
      </c>
      <c r="D361">
        <v>7.2450000000000001</v>
      </c>
      <c r="E361">
        <v>10.768000000000001</v>
      </c>
      <c r="F361">
        <v>0.92400000000000004</v>
      </c>
      <c r="G361">
        <v>71.150000000000006</v>
      </c>
      <c r="H361">
        <v>0.91200000000000003</v>
      </c>
      <c r="I361">
        <v>0.20499999999999999</v>
      </c>
      <c r="J361">
        <v>0.38500000000000001</v>
      </c>
      <c r="K361">
        <v>0.76800000000000002</v>
      </c>
      <c r="L361">
        <v>0.23699999999999999</v>
      </c>
      <c r="M361">
        <f>VLOOKUP($B361,GLOBE_recoded!$A$1:$K$59,MATCH(Research_data!M$1,GLOBE_recoded!$A$1:$K$1,0),FALSE)</f>
        <v>3.7514598540145987</v>
      </c>
      <c r="N361">
        <f>VLOOKUP($B361,GLOBE_recoded!$A$1:$K$59,MATCH(Research_data!N$1,GLOBE_recoded!$A$1:$K$1,0),FALSE)</f>
        <v>5.3454987834549872</v>
      </c>
      <c r="O361">
        <f>VLOOKUP($B361,GLOBE_recoded!$A$1:$K$59,MATCH(Research_data!O$1,GLOBE_recoded!$A$1:$K$1,0),FALSE)</f>
        <v>2.6970802919708037</v>
      </c>
      <c r="P361">
        <f>VLOOKUP($B361,GLOBE_recoded!$A$1:$K$59,MATCH(Research_data!P$1,GLOBE_recoded!$A$1:$K$1,0),FALSE)</f>
        <v>4.169099756690998</v>
      </c>
      <c r="Q361">
        <f>VLOOKUP($B361,GLOBE_recoded!$A$1:$K$59,MATCH(Research_data!Q$1,GLOBE_recoded!$A$1:$K$1,0),FALSE)</f>
        <v>5.6417274939172746</v>
      </c>
      <c r="R361">
        <f>VLOOKUP($B361,GLOBE_recoded!$A$1:$K$59,MATCH(Research_data!R$1,GLOBE_recoded!$A$1:$K$1,0),FALSE)</f>
        <v>6.1490267639902685</v>
      </c>
      <c r="S361">
        <f>VLOOKUP($B361,GLOBE_recoded!$A$1:$K$59,MATCH(Research_data!S$1,GLOBE_recoded!$A$1:$K$1,0),FALSE)</f>
        <v>5.9701946472019465</v>
      </c>
      <c r="T361">
        <f>VLOOKUP($B361,GLOBE_recoded!$A$1:$K$59,MATCH(Research_data!T$1,GLOBE_recoded!$A$1:$K$1,0),FALSE)</f>
        <v>5.111313868613137</v>
      </c>
      <c r="U361">
        <f>VLOOKUP($B361,GLOBE_recoded!$A$1:$K$59,MATCH(Research_data!U$1,GLOBE_recoded!$A$1:$K$1,0),FALSE)</f>
        <v>4.1459854014598525</v>
      </c>
      <c r="V361" t="str">
        <f>VLOOKUP($B361,GLOBE_recoded!$A$1:$K$59,MATCH(Research_data!V$1,GLOBE_recoded!$A$1:$K$1,0),FALSE)</f>
        <v>Anglo</v>
      </c>
    </row>
    <row r="362" spans="1:22" x14ac:dyDescent="0.35">
      <c r="A362" t="s">
        <v>27</v>
      </c>
      <c r="B362" t="s">
        <v>233</v>
      </c>
      <c r="C362">
        <v>2017</v>
      </c>
      <c r="D362">
        <v>7.415</v>
      </c>
      <c r="E362">
        <v>10.786</v>
      </c>
      <c r="F362">
        <v>0.93400000000000005</v>
      </c>
      <c r="G362">
        <v>71.2</v>
      </c>
      <c r="H362">
        <v>0.94499999999999995</v>
      </c>
      <c r="I362">
        <v>0.157</v>
      </c>
      <c r="J362">
        <v>0.36199999999999999</v>
      </c>
      <c r="K362">
        <v>0.79900000000000004</v>
      </c>
      <c r="L362">
        <v>0.218</v>
      </c>
      <c r="M362">
        <f>VLOOKUP($B362,GLOBE_recoded!$A$1:$K$59,MATCH(Research_data!M$1,GLOBE_recoded!$A$1:$K$1,0),FALSE)</f>
        <v>3.7514598540145987</v>
      </c>
      <c r="N362">
        <f>VLOOKUP($B362,GLOBE_recoded!$A$1:$K$59,MATCH(Research_data!N$1,GLOBE_recoded!$A$1:$K$1,0),FALSE)</f>
        <v>5.3454987834549872</v>
      </c>
      <c r="O362">
        <f>VLOOKUP($B362,GLOBE_recoded!$A$1:$K$59,MATCH(Research_data!O$1,GLOBE_recoded!$A$1:$K$1,0),FALSE)</f>
        <v>2.6970802919708037</v>
      </c>
      <c r="P362">
        <f>VLOOKUP($B362,GLOBE_recoded!$A$1:$K$59,MATCH(Research_data!P$1,GLOBE_recoded!$A$1:$K$1,0),FALSE)</f>
        <v>4.169099756690998</v>
      </c>
      <c r="Q362">
        <f>VLOOKUP($B362,GLOBE_recoded!$A$1:$K$59,MATCH(Research_data!Q$1,GLOBE_recoded!$A$1:$K$1,0),FALSE)</f>
        <v>5.6417274939172746</v>
      </c>
      <c r="R362">
        <f>VLOOKUP($B362,GLOBE_recoded!$A$1:$K$59,MATCH(Research_data!R$1,GLOBE_recoded!$A$1:$K$1,0),FALSE)</f>
        <v>6.1490267639902685</v>
      </c>
      <c r="S362">
        <f>VLOOKUP($B362,GLOBE_recoded!$A$1:$K$59,MATCH(Research_data!S$1,GLOBE_recoded!$A$1:$K$1,0),FALSE)</f>
        <v>5.9701946472019465</v>
      </c>
      <c r="T362">
        <f>VLOOKUP($B362,GLOBE_recoded!$A$1:$K$59,MATCH(Research_data!T$1,GLOBE_recoded!$A$1:$K$1,0),FALSE)</f>
        <v>5.111313868613137</v>
      </c>
      <c r="U362">
        <f>VLOOKUP($B362,GLOBE_recoded!$A$1:$K$59,MATCH(Research_data!U$1,GLOBE_recoded!$A$1:$K$1,0),FALSE)</f>
        <v>4.1459854014598525</v>
      </c>
      <c r="V362" t="str">
        <f>VLOOKUP($B362,GLOBE_recoded!$A$1:$K$59,MATCH(Research_data!V$1,GLOBE_recoded!$A$1:$K$1,0),FALSE)</f>
        <v>Anglo</v>
      </c>
    </row>
    <row r="363" spans="1:22" x14ac:dyDescent="0.35">
      <c r="A363" t="s">
        <v>27</v>
      </c>
      <c r="B363" t="s">
        <v>233</v>
      </c>
      <c r="C363">
        <v>2018</v>
      </c>
      <c r="D363">
        <v>7.1749999999999998</v>
      </c>
      <c r="E363">
        <v>10.798999999999999</v>
      </c>
      <c r="F363">
        <v>0.92300000000000004</v>
      </c>
      <c r="G363">
        <v>71.25</v>
      </c>
      <c r="H363">
        <v>0.94599999999999995</v>
      </c>
      <c r="I363">
        <v>0.1</v>
      </c>
      <c r="J363">
        <v>0.372</v>
      </c>
      <c r="K363">
        <v>0.77300000000000002</v>
      </c>
      <c r="L363">
        <v>0.25900000000000001</v>
      </c>
      <c r="M363">
        <f>VLOOKUP($B363,GLOBE_recoded!$A$1:$K$59,MATCH(Research_data!M$1,GLOBE_recoded!$A$1:$K$1,0),FALSE)</f>
        <v>3.7514598540145987</v>
      </c>
      <c r="N363">
        <f>VLOOKUP($B363,GLOBE_recoded!$A$1:$K$59,MATCH(Research_data!N$1,GLOBE_recoded!$A$1:$K$1,0),FALSE)</f>
        <v>5.3454987834549872</v>
      </c>
      <c r="O363">
        <f>VLOOKUP($B363,GLOBE_recoded!$A$1:$K$59,MATCH(Research_data!O$1,GLOBE_recoded!$A$1:$K$1,0),FALSE)</f>
        <v>2.6970802919708037</v>
      </c>
      <c r="P363">
        <f>VLOOKUP($B363,GLOBE_recoded!$A$1:$K$59,MATCH(Research_data!P$1,GLOBE_recoded!$A$1:$K$1,0),FALSE)</f>
        <v>4.169099756690998</v>
      </c>
      <c r="Q363">
        <f>VLOOKUP($B363,GLOBE_recoded!$A$1:$K$59,MATCH(Research_data!Q$1,GLOBE_recoded!$A$1:$K$1,0),FALSE)</f>
        <v>5.6417274939172746</v>
      </c>
      <c r="R363">
        <f>VLOOKUP($B363,GLOBE_recoded!$A$1:$K$59,MATCH(Research_data!R$1,GLOBE_recoded!$A$1:$K$1,0),FALSE)</f>
        <v>6.1490267639902685</v>
      </c>
      <c r="S363">
        <f>VLOOKUP($B363,GLOBE_recoded!$A$1:$K$59,MATCH(Research_data!S$1,GLOBE_recoded!$A$1:$K$1,0),FALSE)</f>
        <v>5.9701946472019465</v>
      </c>
      <c r="T363">
        <f>VLOOKUP($B363,GLOBE_recoded!$A$1:$K$59,MATCH(Research_data!T$1,GLOBE_recoded!$A$1:$K$1,0),FALSE)</f>
        <v>5.111313868613137</v>
      </c>
      <c r="U363">
        <f>VLOOKUP($B363,GLOBE_recoded!$A$1:$K$59,MATCH(Research_data!U$1,GLOBE_recoded!$A$1:$K$1,0),FALSE)</f>
        <v>4.1459854014598525</v>
      </c>
      <c r="V363" t="str">
        <f>VLOOKUP($B363,GLOBE_recoded!$A$1:$K$59,MATCH(Research_data!V$1,GLOBE_recoded!$A$1:$K$1,0),FALSE)</f>
        <v>Anglo</v>
      </c>
    </row>
    <row r="364" spans="1:22" x14ac:dyDescent="0.35">
      <c r="A364" t="s">
        <v>27</v>
      </c>
      <c r="B364" t="s">
        <v>233</v>
      </c>
      <c r="C364">
        <v>2019</v>
      </c>
      <c r="D364">
        <v>7.109</v>
      </c>
      <c r="E364">
        <v>10.803000000000001</v>
      </c>
      <c r="F364">
        <v>0.92500000000000004</v>
      </c>
      <c r="G364">
        <v>71.3</v>
      </c>
      <c r="H364">
        <v>0.91200000000000003</v>
      </c>
      <c r="I364">
        <v>0.105</v>
      </c>
      <c r="J364">
        <v>0.436</v>
      </c>
      <c r="K364">
        <v>0.78100000000000003</v>
      </c>
      <c r="L364">
        <v>0.28499999999999998</v>
      </c>
      <c r="M364">
        <f>VLOOKUP($B364,GLOBE_recoded!$A$1:$K$59,MATCH(Research_data!M$1,GLOBE_recoded!$A$1:$K$1,0),FALSE)</f>
        <v>3.7514598540145987</v>
      </c>
      <c r="N364">
        <f>VLOOKUP($B364,GLOBE_recoded!$A$1:$K$59,MATCH(Research_data!N$1,GLOBE_recoded!$A$1:$K$1,0),FALSE)</f>
        <v>5.3454987834549872</v>
      </c>
      <c r="O364">
        <f>VLOOKUP($B364,GLOBE_recoded!$A$1:$K$59,MATCH(Research_data!O$1,GLOBE_recoded!$A$1:$K$1,0),FALSE)</f>
        <v>2.6970802919708037</v>
      </c>
      <c r="P364">
        <f>VLOOKUP($B364,GLOBE_recoded!$A$1:$K$59,MATCH(Research_data!P$1,GLOBE_recoded!$A$1:$K$1,0),FALSE)</f>
        <v>4.169099756690998</v>
      </c>
      <c r="Q364">
        <f>VLOOKUP($B364,GLOBE_recoded!$A$1:$K$59,MATCH(Research_data!Q$1,GLOBE_recoded!$A$1:$K$1,0),FALSE)</f>
        <v>5.6417274939172746</v>
      </c>
      <c r="R364">
        <f>VLOOKUP($B364,GLOBE_recoded!$A$1:$K$59,MATCH(Research_data!R$1,GLOBE_recoded!$A$1:$K$1,0),FALSE)</f>
        <v>6.1490267639902685</v>
      </c>
      <c r="S364">
        <f>VLOOKUP($B364,GLOBE_recoded!$A$1:$K$59,MATCH(Research_data!S$1,GLOBE_recoded!$A$1:$K$1,0),FALSE)</f>
        <v>5.9701946472019465</v>
      </c>
      <c r="T364">
        <f>VLOOKUP($B364,GLOBE_recoded!$A$1:$K$59,MATCH(Research_data!T$1,GLOBE_recoded!$A$1:$K$1,0),FALSE)</f>
        <v>5.111313868613137</v>
      </c>
      <c r="U364">
        <f>VLOOKUP($B364,GLOBE_recoded!$A$1:$K$59,MATCH(Research_data!U$1,GLOBE_recoded!$A$1:$K$1,0),FALSE)</f>
        <v>4.1459854014598525</v>
      </c>
      <c r="V364" t="str">
        <f>VLOOKUP($B364,GLOBE_recoded!$A$1:$K$59,MATCH(Research_data!V$1,GLOBE_recoded!$A$1:$K$1,0),FALSE)</f>
        <v>Anglo</v>
      </c>
    </row>
    <row r="365" spans="1:22" x14ac:dyDescent="0.35">
      <c r="A365" t="s">
        <v>27</v>
      </c>
      <c r="B365" t="s">
        <v>233</v>
      </c>
      <c r="C365">
        <v>2020</v>
      </c>
      <c r="D365">
        <v>7.0250000000000004</v>
      </c>
      <c r="E365">
        <v>10.74</v>
      </c>
      <c r="F365">
        <v>0.93100000000000005</v>
      </c>
      <c r="G365">
        <v>71.349999999999994</v>
      </c>
      <c r="H365">
        <v>0.88700000000000001</v>
      </c>
      <c r="I365">
        <v>4.2999999999999997E-2</v>
      </c>
      <c r="J365">
        <v>0.434</v>
      </c>
      <c r="K365">
        <v>0.73799999999999999</v>
      </c>
      <c r="L365">
        <v>0.307</v>
      </c>
      <c r="M365">
        <f>VLOOKUP($B365,GLOBE_recoded!$A$1:$K$59,MATCH(Research_data!M$1,GLOBE_recoded!$A$1:$K$1,0),FALSE)</f>
        <v>3.7514598540145987</v>
      </c>
      <c r="N365">
        <f>VLOOKUP($B365,GLOBE_recoded!$A$1:$K$59,MATCH(Research_data!N$1,GLOBE_recoded!$A$1:$K$1,0),FALSE)</f>
        <v>5.3454987834549872</v>
      </c>
      <c r="O365">
        <f>VLOOKUP($B365,GLOBE_recoded!$A$1:$K$59,MATCH(Research_data!O$1,GLOBE_recoded!$A$1:$K$1,0),FALSE)</f>
        <v>2.6970802919708037</v>
      </c>
      <c r="P365">
        <f>VLOOKUP($B365,GLOBE_recoded!$A$1:$K$59,MATCH(Research_data!P$1,GLOBE_recoded!$A$1:$K$1,0),FALSE)</f>
        <v>4.169099756690998</v>
      </c>
      <c r="Q365">
        <f>VLOOKUP($B365,GLOBE_recoded!$A$1:$K$59,MATCH(Research_data!Q$1,GLOBE_recoded!$A$1:$K$1,0),FALSE)</f>
        <v>5.6417274939172746</v>
      </c>
      <c r="R365">
        <f>VLOOKUP($B365,GLOBE_recoded!$A$1:$K$59,MATCH(Research_data!R$1,GLOBE_recoded!$A$1:$K$1,0),FALSE)</f>
        <v>6.1490267639902685</v>
      </c>
      <c r="S365">
        <f>VLOOKUP($B365,GLOBE_recoded!$A$1:$K$59,MATCH(Research_data!S$1,GLOBE_recoded!$A$1:$K$1,0),FALSE)</f>
        <v>5.9701946472019465</v>
      </c>
      <c r="T365">
        <f>VLOOKUP($B365,GLOBE_recoded!$A$1:$K$59,MATCH(Research_data!T$1,GLOBE_recoded!$A$1:$K$1,0),FALSE)</f>
        <v>5.111313868613137</v>
      </c>
      <c r="U365">
        <f>VLOOKUP($B365,GLOBE_recoded!$A$1:$K$59,MATCH(Research_data!U$1,GLOBE_recoded!$A$1:$K$1,0),FALSE)</f>
        <v>4.1459854014598525</v>
      </c>
      <c r="V365" t="str">
        <f>VLOOKUP($B365,GLOBE_recoded!$A$1:$K$59,MATCH(Research_data!V$1,GLOBE_recoded!$A$1:$K$1,0),FALSE)</f>
        <v>Anglo</v>
      </c>
    </row>
    <row r="366" spans="1:22" x14ac:dyDescent="0.35">
      <c r="A366" t="s">
        <v>27</v>
      </c>
      <c r="B366" t="s">
        <v>233</v>
      </c>
      <c r="C366">
        <v>2021</v>
      </c>
      <c r="D366">
        <v>6.9390000000000001</v>
      </c>
      <c r="E366">
        <v>10.782999999999999</v>
      </c>
      <c r="F366">
        <v>0.92600000000000005</v>
      </c>
      <c r="G366">
        <v>71.400000000000006</v>
      </c>
      <c r="H366">
        <v>0.89800000000000002</v>
      </c>
      <c r="I366">
        <v>0.189</v>
      </c>
      <c r="J366">
        <v>0.38400000000000001</v>
      </c>
      <c r="K366">
        <v>0.76300000000000001</v>
      </c>
      <c r="L366">
        <v>0.27600000000000002</v>
      </c>
      <c r="M366">
        <f>VLOOKUP($B366,GLOBE_recoded!$A$1:$K$59,MATCH(Research_data!M$1,GLOBE_recoded!$A$1:$K$1,0),FALSE)</f>
        <v>3.7514598540145987</v>
      </c>
      <c r="N366">
        <f>VLOOKUP($B366,GLOBE_recoded!$A$1:$K$59,MATCH(Research_data!N$1,GLOBE_recoded!$A$1:$K$1,0),FALSE)</f>
        <v>5.3454987834549872</v>
      </c>
      <c r="O366">
        <f>VLOOKUP($B366,GLOBE_recoded!$A$1:$K$59,MATCH(Research_data!O$1,GLOBE_recoded!$A$1:$K$1,0),FALSE)</f>
        <v>2.6970802919708037</v>
      </c>
      <c r="P366">
        <f>VLOOKUP($B366,GLOBE_recoded!$A$1:$K$59,MATCH(Research_data!P$1,GLOBE_recoded!$A$1:$K$1,0),FALSE)</f>
        <v>4.169099756690998</v>
      </c>
      <c r="Q366">
        <f>VLOOKUP($B366,GLOBE_recoded!$A$1:$K$59,MATCH(Research_data!Q$1,GLOBE_recoded!$A$1:$K$1,0),FALSE)</f>
        <v>5.6417274939172746</v>
      </c>
      <c r="R366">
        <f>VLOOKUP($B366,GLOBE_recoded!$A$1:$K$59,MATCH(Research_data!R$1,GLOBE_recoded!$A$1:$K$1,0),FALSE)</f>
        <v>6.1490267639902685</v>
      </c>
      <c r="S366">
        <f>VLOOKUP($B366,GLOBE_recoded!$A$1:$K$59,MATCH(Research_data!S$1,GLOBE_recoded!$A$1:$K$1,0),FALSE)</f>
        <v>5.9701946472019465</v>
      </c>
      <c r="T366">
        <f>VLOOKUP($B366,GLOBE_recoded!$A$1:$K$59,MATCH(Research_data!T$1,GLOBE_recoded!$A$1:$K$1,0),FALSE)</f>
        <v>5.111313868613137</v>
      </c>
      <c r="U366">
        <f>VLOOKUP($B366,GLOBE_recoded!$A$1:$K$59,MATCH(Research_data!U$1,GLOBE_recoded!$A$1:$K$1,0),FALSE)</f>
        <v>4.1459854014598525</v>
      </c>
      <c r="V366" t="str">
        <f>VLOOKUP($B366,GLOBE_recoded!$A$1:$K$59,MATCH(Research_data!V$1,GLOBE_recoded!$A$1:$K$1,0),FALSE)</f>
        <v>Anglo</v>
      </c>
    </row>
    <row r="367" spans="1:22" x14ac:dyDescent="0.35">
      <c r="A367" t="s">
        <v>27</v>
      </c>
      <c r="B367" t="s">
        <v>233</v>
      </c>
      <c r="C367">
        <v>2022</v>
      </c>
      <c r="D367">
        <v>6.9180000000000001</v>
      </c>
      <c r="E367">
        <v>10.798999999999999</v>
      </c>
      <c r="F367">
        <v>0.92900000000000005</v>
      </c>
      <c r="G367">
        <v>71.45</v>
      </c>
      <c r="H367">
        <v>0.83799999999999997</v>
      </c>
      <c r="I367">
        <v>0.22</v>
      </c>
      <c r="J367">
        <v>0.442</v>
      </c>
      <c r="K367">
        <v>0.71899999999999997</v>
      </c>
      <c r="L367">
        <v>0.28699999999999998</v>
      </c>
      <c r="M367">
        <f>VLOOKUP($B367,GLOBE_recoded!$A$1:$K$59,MATCH(Research_data!M$1,GLOBE_recoded!$A$1:$K$1,0),FALSE)</f>
        <v>3.7514598540145987</v>
      </c>
      <c r="N367">
        <f>VLOOKUP($B367,GLOBE_recoded!$A$1:$K$59,MATCH(Research_data!N$1,GLOBE_recoded!$A$1:$K$1,0),FALSE)</f>
        <v>5.3454987834549872</v>
      </c>
      <c r="O367">
        <f>VLOOKUP($B367,GLOBE_recoded!$A$1:$K$59,MATCH(Research_data!O$1,GLOBE_recoded!$A$1:$K$1,0),FALSE)</f>
        <v>2.6970802919708037</v>
      </c>
      <c r="P367">
        <f>VLOOKUP($B367,GLOBE_recoded!$A$1:$K$59,MATCH(Research_data!P$1,GLOBE_recoded!$A$1:$K$1,0),FALSE)</f>
        <v>4.169099756690998</v>
      </c>
      <c r="Q367">
        <f>VLOOKUP($B367,GLOBE_recoded!$A$1:$K$59,MATCH(Research_data!Q$1,GLOBE_recoded!$A$1:$K$1,0),FALSE)</f>
        <v>5.6417274939172746</v>
      </c>
      <c r="R367">
        <f>VLOOKUP($B367,GLOBE_recoded!$A$1:$K$59,MATCH(Research_data!R$1,GLOBE_recoded!$A$1:$K$1,0),FALSE)</f>
        <v>6.1490267639902685</v>
      </c>
      <c r="S367">
        <f>VLOOKUP($B367,GLOBE_recoded!$A$1:$K$59,MATCH(Research_data!S$1,GLOBE_recoded!$A$1:$K$1,0),FALSE)</f>
        <v>5.9701946472019465</v>
      </c>
      <c r="T367">
        <f>VLOOKUP($B367,GLOBE_recoded!$A$1:$K$59,MATCH(Research_data!T$1,GLOBE_recoded!$A$1:$K$1,0),FALSE)</f>
        <v>5.111313868613137</v>
      </c>
      <c r="U367">
        <f>VLOOKUP($B367,GLOBE_recoded!$A$1:$K$59,MATCH(Research_data!U$1,GLOBE_recoded!$A$1:$K$1,0),FALSE)</f>
        <v>4.1459854014598525</v>
      </c>
      <c r="V367" t="str">
        <f>VLOOKUP($B367,GLOBE_recoded!$A$1:$K$59,MATCH(Research_data!V$1,GLOBE_recoded!$A$1:$K$1,0),FALSE)</f>
        <v>Anglo</v>
      </c>
    </row>
    <row r="368" spans="1:22" x14ac:dyDescent="0.35">
      <c r="A368" t="s">
        <v>27</v>
      </c>
      <c r="B368" t="s">
        <v>233</v>
      </c>
      <c r="C368">
        <v>2023</v>
      </c>
      <c r="D368">
        <v>6.8410000000000002</v>
      </c>
      <c r="E368">
        <v>10.794</v>
      </c>
      <c r="F368">
        <v>0.90200000000000002</v>
      </c>
      <c r="G368">
        <v>71.5</v>
      </c>
      <c r="H368">
        <v>0.84699999999999998</v>
      </c>
      <c r="I368">
        <v>0.19600000000000001</v>
      </c>
      <c r="J368">
        <v>0.46800000000000003</v>
      </c>
      <c r="K368">
        <v>0.72599999999999998</v>
      </c>
      <c r="L368">
        <v>0.30399999999999999</v>
      </c>
      <c r="M368">
        <f>VLOOKUP($B368,GLOBE_recoded!$A$1:$K$59,MATCH(Research_data!M$1,GLOBE_recoded!$A$1:$K$1,0),FALSE)</f>
        <v>3.7514598540145987</v>
      </c>
      <c r="N368">
        <f>VLOOKUP($B368,GLOBE_recoded!$A$1:$K$59,MATCH(Research_data!N$1,GLOBE_recoded!$A$1:$K$1,0),FALSE)</f>
        <v>5.3454987834549872</v>
      </c>
      <c r="O368">
        <f>VLOOKUP($B368,GLOBE_recoded!$A$1:$K$59,MATCH(Research_data!O$1,GLOBE_recoded!$A$1:$K$1,0),FALSE)</f>
        <v>2.6970802919708037</v>
      </c>
      <c r="P368">
        <f>VLOOKUP($B368,GLOBE_recoded!$A$1:$K$59,MATCH(Research_data!P$1,GLOBE_recoded!$A$1:$K$1,0),FALSE)</f>
        <v>4.169099756690998</v>
      </c>
      <c r="Q368">
        <f>VLOOKUP($B368,GLOBE_recoded!$A$1:$K$59,MATCH(Research_data!Q$1,GLOBE_recoded!$A$1:$K$1,0),FALSE)</f>
        <v>5.6417274939172746</v>
      </c>
      <c r="R368">
        <f>VLOOKUP($B368,GLOBE_recoded!$A$1:$K$59,MATCH(Research_data!R$1,GLOBE_recoded!$A$1:$K$1,0),FALSE)</f>
        <v>6.1490267639902685</v>
      </c>
      <c r="S368">
        <f>VLOOKUP($B368,GLOBE_recoded!$A$1:$K$59,MATCH(Research_data!S$1,GLOBE_recoded!$A$1:$K$1,0),FALSE)</f>
        <v>5.9701946472019465</v>
      </c>
      <c r="T368">
        <f>VLOOKUP($B368,GLOBE_recoded!$A$1:$K$59,MATCH(Research_data!T$1,GLOBE_recoded!$A$1:$K$1,0),FALSE)</f>
        <v>5.111313868613137</v>
      </c>
      <c r="U368">
        <f>VLOOKUP($B368,GLOBE_recoded!$A$1:$K$59,MATCH(Research_data!U$1,GLOBE_recoded!$A$1:$K$1,0),FALSE)</f>
        <v>4.1459854014598525</v>
      </c>
      <c r="V368" t="str">
        <f>VLOOKUP($B368,GLOBE_recoded!$A$1:$K$59,MATCH(Research_data!V$1,GLOBE_recoded!$A$1:$K$1,0),FALSE)</f>
        <v>Anglo</v>
      </c>
    </row>
    <row r="369" spans="1:22" x14ac:dyDescent="0.35">
      <c r="A369" t="s">
        <v>28</v>
      </c>
      <c r="B369" t="s">
        <v>267</v>
      </c>
      <c r="C369">
        <v>2007</v>
      </c>
      <c r="D369">
        <v>4.16</v>
      </c>
      <c r="E369">
        <v>6.9459999999999997</v>
      </c>
      <c r="F369">
        <v>0.53200000000000003</v>
      </c>
      <c r="G369">
        <v>41.48</v>
      </c>
      <c r="H369">
        <v>0.66300000000000003</v>
      </c>
      <c r="I369">
        <v>7.9000000000000001E-2</v>
      </c>
      <c r="J369">
        <v>0.78200000000000003</v>
      </c>
      <c r="K369">
        <v>0.56699999999999995</v>
      </c>
      <c r="L369">
        <v>0.33</v>
      </c>
      <c r="M369" t="e">
        <f>VLOOKUP($B369,GLOBE_recoded!$A$1:$K$59,MATCH(Research_data!M$1,GLOBE_recoded!$A$1:$K$1,0),FALSE)</f>
        <v>#N/A</v>
      </c>
      <c r="N369" t="e">
        <f>VLOOKUP($B369,GLOBE_recoded!$A$1:$K$59,MATCH(Research_data!N$1,GLOBE_recoded!$A$1:$K$1,0),FALSE)</f>
        <v>#N/A</v>
      </c>
      <c r="O369" t="e">
        <f>VLOOKUP($B369,GLOBE_recoded!$A$1:$K$59,MATCH(Research_data!O$1,GLOBE_recoded!$A$1:$K$1,0),FALSE)</f>
        <v>#N/A</v>
      </c>
      <c r="P369" t="e">
        <f>VLOOKUP($B369,GLOBE_recoded!$A$1:$K$59,MATCH(Research_data!P$1,GLOBE_recoded!$A$1:$K$1,0),FALSE)</f>
        <v>#N/A</v>
      </c>
      <c r="Q369" t="e">
        <f>VLOOKUP($B369,GLOBE_recoded!$A$1:$K$59,MATCH(Research_data!Q$1,GLOBE_recoded!$A$1:$K$1,0),FALSE)</f>
        <v>#N/A</v>
      </c>
      <c r="R369" t="e">
        <f>VLOOKUP($B369,GLOBE_recoded!$A$1:$K$59,MATCH(Research_data!R$1,GLOBE_recoded!$A$1:$K$1,0),FALSE)</f>
        <v>#N/A</v>
      </c>
      <c r="S369" t="e">
        <f>VLOOKUP($B369,GLOBE_recoded!$A$1:$K$59,MATCH(Research_data!S$1,GLOBE_recoded!$A$1:$K$1,0),FALSE)</f>
        <v>#N/A</v>
      </c>
      <c r="T369" t="e">
        <f>VLOOKUP($B369,GLOBE_recoded!$A$1:$K$59,MATCH(Research_data!T$1,GLOBE_recoded!$A$1:$K$1,0),FALSE)</f>
        <v>#N/A</v>
      </c>
      <c r="U369" t="e">
        <f>VLOOKUP($B369,GLOBE_recoded!$A$1:$K$59,MATCH(Research_data!U$1,GLOBE_recoded!$A$1:$K$1,0),FALSE)</f>
        <v>#N/A</v>
      </c>
      <c r="V369" t="e">
        <f>VLOOKUP($B369,GLOBE_recoded!$A$1:$K$59,MATCH(Research_data!V$1,GLOBE_recoded!$A$1:$K$1,0),FALSE)</f>
        <v>#N/A</v>
      </c>
    </row>
    <row r="370" spans="1:22" x14ac:dyDescent="0.35">
      <c r="A370" t="s">
        <v>28</v>
      </c>
      <c r="B370" t="s">
        <v>267</v>
      </c>
      <c r="C370">
        <v>2010</v>
      </c>
      <c r="D370">
        <v>3.5680000000000001</v>
      </c>
      <c r="E370">
        <v>7.0309999999999997</v>
      </c>
      <c r="F370">
        <v>0.48299999999999998</v>
      </c>
      <c r="G370">
        <v>42.5</v>
      </c>
      <c r="H370">
        <v>0.69</v>
      </c>
      <c r="I370">
        <v>-3.6999999999999998E-2</v>
      </c>
      <c r="J370">
        <v>0.84499999999999997</v>
      </c>
      <c r="K370">
        <v>0.47799999999999998</v>
      </c>
      <c r="L370">
        <v>0.25700000000000001</v>
      </c>
      <c r="M370" t="e">
        <f>VLOOKUP($B370,GLOBE_recoded!$A$1:$K$59,MATCH(Research_data!M$1,GLOBE_recoded!$A$1:$K$1,0),FALSE)</f>
        <v>#N/A</v>
      </c>
      <c r="N370" t="e">
        <f>VLOOKUP($B370,GLOBE_recoded!$A$1:$K$59,MATCH(Research_data!N$1,GLOBE_recoded!$A$1:$K$1,0),FALSE)</f>
        <v>#N/A</v>
      </c>
      <c r="O370" t="e">
        <f>VLOOKUP($B370,GLOBE_recoded!$A$1:$K$59,MATCH(Research_data!O$1,GLOBE_recoded!$A$1:$K$1,0),FALSE)</f>
        <v>#N/A</v>
      </c>
      <c r="P370" t="e">
        <f>VLOOKUP($B370,GLOBE_recoded!$A$1:$K$59,MATCH(Research_data!P$1,GLOBE_recoded!$A$1:$K$1,0),FALSE)</f>
        <v>#N/A</v>
      </c>
      <c r="Q370" t="e">
        <f>VLOOKUP($B370,GLOBE_recoded!$A$1:$K$59,MATCH(Research_data!Q$1,GLOBE_recoded!$A$1:$K$1,0),FALSE)</f>
        <v>#N/A</v>
      </c>
      <c r="R370" t="e">
        <f>VLOOKUP($B370,GLOBE_recoded!$A$1:$K$59,MATCH(Research_data!R$1,GLOBE_recoded!$A$1:$K$1,0),FALSE)</f>
        <v>#N/A</v>
      </c>
      <c r="S370" t="e">
        <f>VLOOKUP($B370,GLOBE_recoded!$A$1:$K$59,MATCH(Research_data!S$1,GLOBE_recoded!$A$1:$K$1,0),FALSE)</f>
        <v>#N/A</v>
      </c>
      <c r="T370" t="e">
        <f>VLOOKUP($B370,GLOBE_recoded!$A$1:$K$59,MATCH(Research_data!T$1,GLOBE_recoded!$A$1:$K$1,0),FALSE)</f>
        <v>#N/A</v>
      </c>
      <c r="U370" t="e">
        <f>VLOOKUP($B370,GLOBE_recoded!$A$1:$K$59,MATCH(Research_data!U$1,GLOBE_recoded!$A$1:$K$1,0),FALSE)</f>
        <v>#N/A</v>
      </c>
      <c r="V370" t="e">
        <f>VLOOKUP($B370,GLOBE_recoded!$A$1:$K$59,MATCH(Research_data!V$1,GLOBE_recoded!$A$1:$K$1,0),FALSE)</f>
        <v>#N/A</v>
      </c>
    </row>
    <row r="371" spans="1:22" x14ac:dyDescent="0.35">
      <c r="A371" t="s">
        <v>28</v>
      </c>
      <c r="B371" t="s">
        <v>267</v>
      </c>
      <c r="C371">
        <v>2011</v>
      </c>
      <c r="D371">
        <v>3.6779999999999999</v>
      </c>
      <c r="E371">
        <v>7.0570000000000004</v>
      </c>
      <c r="F371">
        <v>0.38700000000000001</v>
      </c>
      <c r="G371">
        <v>42.84</v>
      </c>
      <c r="H371">
        <v>0.78</v>
      </c>
      <c r="I371">
        <v>-1.6E-2</v>
      </c>
      <c r="J371">
        <v>0.83399999999999996</v>
      </c>
      <c r="K371">
        <v>0.502</v>
      </c>
      <c r="L371">
        <v>0.27700000000000002</v>
      </c>
      <c r="M371" t="e">
        <f>VLOOKUP($B371,GLOBE_recoded!$A$1:$K$59,MATCH(Research_data!M$1,GLOBE_recoded!$A$1:$K$1,0),FALSE)</f>
        <v>#N/A</v>
      </c>
      <c r="N371" t="e">
        <f>VLOOKUP($B371,GLOBE_recoded!$A$1:$K$59,MATCH(Research_data!N$1,GLOBE_recoded!$A$1:$K$1,0),FALSE)</f>
        <v>#N/A</v>
      </c>
      <c r="O371" t="e">
        <f>VLOOKUP($B371,GLOBE_recoded!$A$1:$K$59,MATCH(Research_data!O$1,GLOBE_recoded!$A$1:$K$1,0),FALSE)</f>
        <v>#N/A</v>
      </c>
      <c r="P371" t="e">
        <f>VLOOKUP($B371,GLOBE_recoded!$A$1:$K$59,MATCH(Research_data!P$1,GLOBE_recoded!$A$1:$K$1,0),FALSE)</f>
        <v>#N/A</v>
      </c>
      <c r="Q371" t="e">
        <f>VLOOKUP($B371,GLOBE_recoded!$A$1:$K$59,MATCH(Research_data!Q$1,GLOBE_recoded!$A$1:$K$1,0),FALSE)</f>
        <v>#N/A</v>
      </c>
      <c r="R371" t="e">
        <f>VLOOKUP($B371,GLOBE_recoded!$A$1:$K$59,MATCH(Research_data!R$1,GLOBE_recoded!$A$1:$K$1,0),FALSE)</f>
        <v>#N/A</v>
      </c>
      <c r="S371" t="e">
        <f>VLOOKUP($B371,GLOBE_recoded!$A$1:$K$59,MATCH(Research_data!S$1,GLOBE_recoded!$A$1:$K$1,0),FALSE)</f>
        <v>#N/A</v>
      </c>
      <c r="T371" t="e">
        <f>VLOOKUP($B371,GLOBE_recoded!$A$1:$K$59,MATCH(Research_data!T$1,GLOBE_recoded!$A$1:$K$1,0),FALSE)</f>
        <v>#N/A</v>
      </c>
      <c r="U371" t="e">
        <f>VLOOKUP($B371,GLOBE_recoded!$A$1:$K$59,MATCH(Research_data!U$1,GLOBE_recoded!$A$1:$K$1,0),FALSE)</f>
        <v>#N/A</v>
      </c>
      <c r="V371" t="e">
        <f>VLOOKUP($B371,GLOBE_recoded!$A$1:$K$59,MATCH(Research_data!V$1,GLOBE_recoded!$A$1:$K$1,0),FALSE)</f>
        <v>#N/A</v>
      </c>
    </row>
    <row r="372" spans="1:22" x14ac:dyDescent="0.35">
      <c r="A372" t="s">
        <v>28</v>
      </c>
      <c r="B372" t="s">
        <v>267</v>
      </c>
      <c r="C372">
        <v>2016</v>
      </c>
      <c r="D372">
        <v>2.6930000000000001</v>
      </c>
      <c r="E372">
        <v>6.7069999999999999</v>
      </c>
      <c r="F372">
        <v>0.28999999999999998</v>
      </c>
      <c r="G372">
        <v>44.75</v>
      </c>
      <c r="H372">
        <v>0.624</v>
      </c>
      <c r="I372">
        <v>3.3000000000000002E-2</v>
      </c>
      <c r="J372">
        <v>0.85899999999999999</v>
      </c>
      <c r="K372">
        <v>0.55100000000000005</v>
      </c>
      <c r="L372">
        <v>0.49399999999999999</v>
      </c>
      <c r="M372" t="e">
        <f>VLOOKUP($B372,GLOBE_recoded!$A$1:$K$59,MATCH(Research_data!M$1,GLOBE_recoded!$A$1:$K$1,0),FALSE)</f>
        <v>#N/A</v>
      </c>
      <c r="N372" t="e">
        <f>VLOOKUP($B372,GLOBE_recoded!$A$1:$K$59,MATCH(Research_data!N$1,GLOBE_recoded!$A$1:$K$1,0),FALSE)</f>
        <v>#N/A</v>
      </c>
      <c r="O372" t="e">
        <f>VLOOKUP($B372,GLOBE_recoded!$A$1:$K$59,MATCH(Research_data!O$1,GLOBE_recoded!$A$1:$K$1,0),FALSE)</f>
        <v>#N/A</v>
      </c>
      <c r="P372" t="e">
        <f>VLOOKUP($B372,GLOBE_recoded!$A$1:$K$59,MATCH(Research_data!P$1,GLOBE_recoded!$A$1:$K$1,0),FALSE)</f>
        <v>#N/A</v>
      </c>
      <c r="Q372" t="e">
        <f>VLOOKUP($B372,GLOBE_recoded!$A$1:$K$59,MATCH(Research_data!Q$1,GLOBE_recoded!$A$1:$K$1,0),FALSE)</f>
        <v>#N/A</v>
      </c>
      <c r="R372" t="e">
        <f>VLOOKUP($B372,GLOBE_recoded!$A$1:$K$59,MATCH(Research_data!R$1,GLOBE_recoded!$A$1:$K$1,0),FALSE)</f>
        <v>#N/A</v>
      </c>
      <c r="S372" t="e">
        <f>VLOOKUP($B372,GLOBE_recoded!$A$1:$K$59,MATCH(Research_data!S$1,GLOBE_recoded!$A$1:$K$1,0),FALSE)</f>
        <v>#N/A</v>
      </c>
      <c r="T372" t="e">
        <f>VLOOKUP($B372,GLOBE_recoded!$A$1:$K$59,MATCH(Research_data!T$1,GLOBE_recoded!$A$1:$K$1,0),FALSE)</f>
        <v>#N/A</v>
      </c>
      <c r="U372" t="e">
        <f>VLOOKUP($B372,GLOBE_recoded!$A$1:$K$59,MATCH(Research_data!U$1,GLOBE_recoded!$A$1:$K$1,0),FALSE)</f>
        <v>#N/A</v>
      </c>
      <c r="V372" t="e">
        <f>VLOOKUP($B372,GLOBE_recoded!$A$1:$K$59,MATCH(Research_data!V$1,GLOBE_recoded!$A$1:$K$1,0),FALSE)</f>
        <v>#N/A</v>
      </c>
    </row>
    <row r="373" spans="1:22" x14ac:dyDescent="0.35">
      <c r="A373" t="s">
        <v>28</v>
      </c>
      <c r="B373" t="s">
        <v>267</v>
      </c>
      <c r="C373">
        <v>2017</v>
      </c>
      <c r="D373">
        <v>3.476</v>
      </c>
      <c r="E373">
        <v>6.7329999999999997</v>
      </c>
      <c r="F373">
        <v>0.32</v>
      </c>
      <c r="G373">
        <v>45.3</v>
      </c>
      <c r="H373">
        <v>0.64500000000000002</v>
      </c>
      <c r="I373">
        <v>7.3999999999999996E-2</v>
      </c>
      <c r="J373">
        <v>0.89</v>
      </c>
      <c r="K373">
        <v>0.60199999999999998</v>
      </c>
      <c r="L373">
        <v>0.59899999999999998</v>
      </c>
      <c r="M373" t="e">
        <f>VLOOKUP($B373,GLOBE_recoded!$A$1:$K$59,MATCH(Research_data!M$1,GLOBE_recoded!$A$1:$K$1,0),FALSE)</f>
        <v>#N/A</v>
      </c>
      <c r="N373" t="e">
        <f>VLOOKUP($B373,GLOBE_recoded!$A$1:$K$59,MATCH(Research_data!N$1,GLOBE_recoded!$A$1:$K$1,0),FALSE)</f>
        <v>#N/A</v>
      </c>
      <c r="O373" t="e">
        <f>VLOOKUP($B373,GLOBE_recoded!$A$1:$K$59,MATCH(Research_data!O$1,GLOBE_recoded!$A$1:$K$1,0),FALSE)</f>
        <v>#N/A</v>
      </c>
      <c r="P373" t="e">
        <f>VLOOKUP($B373,GLOBE_recoded!$A$1:$K$59,MATCH(Research_data!P$1,GLOBE_recoded!$A$1:$K$1,0),FALSE)</f>
        <v>#N/A</v>
      </c>
      <c r="Q373" t="e">
        <f>VLOOKUP($B373,GLOBE_recoded!$A$1:$K$59,MATCH(Research_data!Q$1,GLOBE_recoded!$A$1:$K$1,0),FALSE)</f>
        <v>#N/A</v>
      </c>
      <c r="R373" t="e">
        <f>VLOOKUP($B373,GLOBE_recoded!$A$1:$K$59,MATCH(Research_data!R$1,GLOBE_recoded!$A$1:$K$1,0),FALSE)</f>
        <v>#N/A</v>
      </c>
      <c r="S373" t="e">
        <f>VLOOKUP($B373,GLOBE_recoded!$A$1:$K$59,MATCH(Research_data!S$1,GLOBE_recoded!$A$1:$K$1,0),FALSE)</f>
        <v>#N/A</v>
      </c>
      <c r="T373" t="e">
        <f>VLOOKUP($B373,GLOBE_recoded!$A$1:$K$59,MATCH(Research_data!T$1,GLOBE_recoded!$A$1:$K$1,0),FALSE)</f>
        <v>#N/A</v>
      </c>
      <c r="U373" t="e">
        <f>VLOOKUP($B373,GLOBE_recoded!$A$1:$K$59,MATCH(Research_data!U$1,GLOBE_recoded!$A$1:$K$1,0),FALSE)</f>
        <v>#N/A</v>
      </c>
      <c r="V373" t="e">
        <f>VLOOKUP($B373,GLOBE_recoded!$A$1:$K$59,MATCH(Research_data!V$1,GLOBE_recoded!$A$1:$K$1,0),FALSE)</f>
        <v>#N/A</v>
      </c>
    </row>
    <row r="374" spans="1:22" x14ac:dyDescent="0.35">
      <c r="A374" t="s">
        <v>29</v>
      </c>
      <c r="B374" t="s">
        <v>268</v>
      </c>
      <c r="C374">
        <v>2006</v>
      </c>
      <c r="D374">
        <v>3.4350000000000001</v>
      </c>
      <c r="E374">
        <v>7.3689999999999998</v>
      </c>
      <c r="F374">
        <v>0.72399999999999998</v>
      </c>
      <c r="G374">
        <v>47.08</v>
      </c>
      <c r="H374">
        <v>0.30599999999999999</v>
      </c>
      <c r="I374">
        <v>2.1999999999999999E-2</v>
      </c>
      <c r="J374">
        <v>0.96099999999999997</v>
      </c>
      <c r="K374">
        <v>0.57099999999999995</v>
      </c>
      <c r="L374">
        <v>0.26300000000000001</v>
      </c>
      <c r="M374" t="e">
        <f>VLOOKUP($B374,GLOBE_recoded!$A$1:$K$59,MATCH(Research_data!M$1,GLOBE_recoded!$A$1:$K$1,0),FALSE)</f>
        <v>#N/A</v>
      </c>
      <c r="N374" t="e">
        <f>VLOOKUP($B374,GLOBE_recoded!$A$1:$K$59,MATCH(Research_data!N$1,GLOBE_recoded!$A$1:$K$1,0),FALSE)</f>
        <v>#N/A</v>
      </c>
      <c r="O374" t="e">
        <f>VLOOKUP($B374,GLOBE_recoded!$A$1:$K$59,MATCH(Research_data!O$1,GLOBE_recoded!$A$1:$K$1,0),FALSE)</f>
        <v>#N/A</v>
      </c>
      <c r="P374" t="e">
        <f>VLOOKUP($B374,GLOBE_recoded!$A$1:$K$59,MATCH(Research_data!P$1,GLOBE_recoded!$A$1:$K$1,0),FALSE)</f>
        <v>#N/A</v>
      </c>
      <c r="Q374" t="e">
        <f>VLOOKUP($B374,GLOBE_recoded!$A$1:$K$59,MATCH(Research_data!Q$1,GLOBE_recoded!$A$1:$K$1,0),FALSE)</f>
        <v>#N/A</v>
      </c>
      <c r="R374" t="e">
        <f>VLOOKUP($B374,GLOBE_recoded!$A$1:$K$59,MATCH(Research_data!R$1,GLOBE_recoded!$A$1:$K$1,0),FALSE)</f>
        <v>#N/A</v>
      </c>
      <c r="S374" t="e">
        <f>VLOOKUP($B374,GLOBE_recoded!$A$1:$K$59,MATCH(Research_data!S$1,GLOBE_recoded!$A$1:$K$1,0),FALSE)</f>
        <v>#N/A</v>
      </c>
      <c r="T374" t="e">
        <f>VLOOKUP($B374,GLOBE_recoded!$A$1:$K$59,MATCH(Research_data!T$1,GLOBE_recoded!$A$1:$K$1,0),FALSE)</f>
        <v>#N/A</v>
      </c>
      <c r="U374" t="e">
        <f>VLOOKUP($B374,GLOBE_recoded!$A$1:$K$59,MATCH(Research_data!U$1,GLOBE_recoded!$A$1:$K$1,0),FALSE)</f>
        <v>#N/A</v>
      </c>
      <c r="V374" t="e">
        <f>VLOOKUP($B374,GLOBE_recoded!$A$1:$K$59,MATCH(Research_data!V$1,GLOBE_recoded!$A$1:$K$1,0),FALSE)</f>
        <v>#N/A</v>
      </c>
    </row>
    <row r="375" spans="1:22" x14ac:dyDescent="0.35">
      <c r="A375" t="s">
        <v>29</v>
      </c>
      <c r="B375" t="s">
        <v>268</v>
      </c>
      <c r="C375">
        <v>2007</v>
      </c>
      <c r="D375">
        <v>4.141</v>
      </c>
      <c r="E375">
        <v>7.3680000000000003</v>
      </c>
      <c r="F375">
        <v>0.47899999999999998</v>
      </c>
      <c r="G375">
        <v>47.46</v>
      </c>
      <c r="H375">
        <v>0.29499999999999998</v>
      </c>
      <c r="I375">
        <v>-1.7000000000000001E-2</v>
      </c>
      <c r="J375">
        <v>0.874</v>
      </c>
      <c r="K375">
        <v>0.59799999999999998</v>
      </c>
      <c r="L375">
        <v>0.245</v>
      </c>
      <c r="M375" t="e">
        <f>VLOOKUP($B375,GLOBE_recoded!$A$1:$K$59,MATCH(Research_data!M$1,GLOBE_recoded!$A$1:$K$1,0),FALSE)</f>
        <v>#N/A</v>
      </c>
      <c r="N375" t="e">
        <f>VLOOKUP($B375,GLOBE_recoded!$A$1:$K$59,MATCH(Research_data!N$1,GLOBE_recoded!$A$1:$K$1,0),FALSE)</f>
        <v>#N/A</v>
      </c>
      <c r="O375" t="e">
        <f>VLOOKUP($B375,GLOBE_recoded!$A$1:$K$59,MATCH(Research_data!O$1,GLOBE_recoded!$A$1:$K$1,0),FALSE)</f>
        <v>#N/A</v>
      </c>
      <c r="P375" t="e">
        <f>VLOOKUP($B375,GLOBE_recoded!$A$1:$K$59,MATCH(Research_data!P$1,GLOBE_recoded!$A$1:$K$1,0),FALSE)</f>
        <v>#N/A</v>
      </c>
      <c r="Q375" t="e">
        <f>VLOOKUP($B375,GLOBE_recoded!$A$1:$K$59,MATCH(Research_data!Q$1,GLOBE_recoded!$A$1:$K$1,0),FALSE)</f>
        <v>#N/A</v>
      </c>
      <c r="R375" t="e">
        <f>VLOOKUP($B375,GLOBE_recoded!$A$1:$K$59,MATCH(Research_data!R$1,GLOBE_recoded!$A$1:$K$1,0),FALSE)</f>
        <v>#N/A</v>
      </c>
      <c r="S375" t="e">
        <f>VLOOKUP($B375,GLOBE_recoded!$A$1:$K$59,MATCH(Research_data!S$1,GLOBE_recoded!$A$1:$K$1,0),FALSE)</f>
        <v>#N/A</v>
      </c>
      <c r="T375" t="e">
        <f>VLOOKUP($B375,GLOBE_recoded!$A$1:$K$59,MATCH(Research_data!T$1,GLOBE_recoded!$A$1:$K$1,0),FALSE)</f>
        <v>#N/A</v>
      </c>
      <c r="U375" t="e">
        <f>VLOOKUP($B375,GLOBE_recoded!$A$1:$K$59,MATCH(Research_data!U$1,GLOBE_recoded!$A$1:$K$1,0),FALSE)</f>
        <v>#N/A</v>
      </c>
      <c r="V375" t="e">
        <f>VLOOKUP($B375,GLOBE_recoded!$A$1:$K$59,MATCH(Research_data!V$1,GLOBE_recoded!$A$1:$K$1,0),FALSE)</f>
        <v>#N/A</v>
      </c>
    </row>
    <row r="376" spans="1:22" x14ac:dyDescent="0.35">
      <c r="A376" t="s">
        <v>29</v>
      </c>
      <c r="B376" t="s">
        <v>268</v>
      </c>
      <c r="C376">
        <v>2008</v>
      </c>
      <c r="D376">
        <v>4.6319999999999997</v>
      </c>
      <c r="E376">
        <v>7.3630000000000004</v>
      </c>
      <c r="F376">
        <v>0.57099999999999995</v>
      </c>
      <c r="G376">
        <v>47.84</v>
      </c>
      <c r="H376">
        <v>0.52700000000000002</v>
      </c>
      <c r="I376">
        <v>5.7000000000000002E-2</v>
      </c>
      <c r="J376">
        <v>0.94399999999999995</v>
      </c>
      <c r="K376">
        <v>0.56899999999999995</v>
      </c>
      <c r="L376">
        <v>0.22500000000000001</v>
      </c>
      <c r="M376" t="e">
        <f>VLOOKUP($B376,GLOBE_recoded!$A$1:$K$59,MATCH(Research_data!M$1,GLOBE_recoded!$A$1:$K$1,0),FALSE)</f>
        <v>#N/A</v>
      </c>
      <c r="N376" t="e">
        <f>VLOOKUP($B376,GLOBE_recoded!$A$1:$K$59,MATCH(Research_data!N$1,GLOBE_recoded!$A$1:$K$1,0),FALSE)</f>
        <v>#N/A</v>
      </c>
      <c r="O376" t="e">
        <f>VLOOKUP($B376,GLOBE_recoded!$A$1:$K$59,MATCH(Research_data!O$1,GLOBE_recoded!$A$1:$K$1,0),FALSE)</f>
        <v>#N/A</v>
      </c>
      <c r="P376" t="e">
        <f>VLOOKUP($B376,GLOBE_recoded!$A$1:$K$59,MATCH(Research_data!P$1,GLOBE_recoded!$A$1:$K$1,0),FALSE)</f>
        <v>#N/A</v>
      </c>
      <c r="Q376" t="e">
        <f>VLOOKUP($B376,GLOBE_recoded!$A$1:$K$59,MATCH(Research_data!Q$1,GLOBE_recoded!$A$1:$K$1,0),FALSE)</f>
        <v>#N/A</v>
      </c>
      <c r="R376" t="e">
        <f>VLOOKUP($B376,GLOBE_recoded!$A$1:$K$59,MATCH(Research_data!R$1,GLOBE_recoded!$A$1:$K$1,0),FALSE)</f>
        <v>#N/A</v>
      </c>
      <c r="S376" t="e">
        <f>VLOOKUP($B376,GLOBE_recoded!$A$1:$K$59,MATCH(Research_data!S$1,GLOBE_recoded!$A$1:$K$1,0),FALSE)</f>
        <v>#N/A</v>
      </c>
      <c r="T376" t="e">
        <f>VLOOKUP($B376,GLOBE_recoded!$A$1:$K$59,MATCH(Research_data!T$1,GLOBE_recoded!$A$1:$K$1,0),FALSE)</f>
        <v>#N/A</v>
      </c>
      <c r="U376" t="e">
        <f>VLOOKUP($B376,GLOBE_recoded!$A$1:$K$59,MATCH(Research_data!U$1,GLOBE_recoded!$A$1:$K$1,0),FALSE)</f>
        <v>#N/A</v>
      </c>
      <c r="V376" t="e">
        <f>VLOOKUP($B376,GLOBE_recoded!$A$1:$K$59,MATCH(Research_data!V$1,GLOBE_recoded!$A$1:$K$1,0),FALSE)</f>
        <v>#N/A</v>
      </c>
    </row>
    <row r="377" spans="1:22" x14ac:dyDescent="0.35">
      <c r="A377" t="s">
        <v>29</v>
      </c>
      <c r="B377" t="s">
        <v>268</v>
      </c>
      <c r="C377">
        <v>2009</v>
      </c>
      <c r="D377">
        <v>3.6389999999999998</v>
      </c>
      <c r="E377">
        <v>7.3689999999999998</v>
      </c>
      <c r="F377">
        <v>0.64600000000000002</v>
      </c>
      <c r="G377">
        <v>48.22</v>
      </c>
      <c r="H377">
        <v>0.40100000000000002</v>
      </c>
      <c r="I377">
        <v>1.6E-2</v>
      </c>
      <c r="J377">
        <v>0.93100000000000005</v>
      </c>
      <c r="K377">
        <v>0.60099999999999998</v>
      </c>
      <c r="L377">
        <v>0.221</v>
      </c>
      <c r="M377" t="e">
        <f>VLOOKUP($B377,GLOBE_recoded!$A$1:$K$59,MATCH(Research_data!M$1,GLOBE_recoded!$A$1:$K$1,0),FALSE)</f>
        <v>#N/A</v>
      </c>
      <c r="N377" t="e">
        <f>VLOOKUP($B377,GLOBE_recoded!$A$1:$K$59,MATCH(Research_data!N$1,GLOBE_recoded!$A$1:$K$1,0),FALSE)</f>
        <v>#N/A</v>
      </c>
      <c r="O377" t="e">
        <f>VLOOKUP($B377,GLOBE_recoded!$A$1:$K$59,MATCH(Research_data!O$1,GLOBE_recoded!$A$1:$K$1,0),FALSE)</f>
        <v>#N/A</v>
      </c>
      <c r="P377" t="e">
        <f>VLOOKUP($B377,GLOBE_recoded!$A$1:$K$59,MATCH(Research_data!P$1,GLOBE_recoded!$A$1:$K$1,0),FALSE)</f>
        <v>#N/A</v>
      </c>
      <c r="Q377" t="e">
        <f>VLOOKUP($B377,GLOBE_recoded!$A$1:$K$59,MATCH(Research_data!Q$1,GLOBE_recoded!$A$1:$K$1,0),FALSE)</f>
        <v>#N/A</v>
      </c>
      <c r="R377" t="e">
        <f>VLOOKUP($B377,GLOBE_recoded!$A$1:$K$59,MATCH(Research_data!R$1,GLOBE_recoded!$A$1:$K$1,0),FALSE)</f>
        <v>#N/A</v>
      </c>
      <c r="S377" t="e">
        <f>VLOOKUP($B377,GLOBE_recoded!$A$1:$K$59,MATCH(Research_data!S$1,GLOBE_recoded!$A$1:$K$1,0),FALSE)</f>
        <v>#N/A</v>
      </c>
      <c r="T377" t="e">
        <f>VLOOKUP($B377,GLOBE_recoded!$A$1:$K$59,MATCH(Research_data!T$1,GLOBE_recoded!$A$1:$K$1,0),FALSE)</f>
        <v>#N/A</v>
      </c>
      <c r="U377" t="e">
        <f>VLOOKUP($B377,GLOBE_recoded!$A$1:$K$59,MATCH(Research_data!U$1,GLOBE_recoded!$A$1:$K$1,0),FALSE)</f>
        <v>#N/A</v>
      </c>
      <c r="V377" t="e">
        <f>VLOOKUP($B377,GLOBE_recoded!$A$1:$K$59,MATCH(Research_data!V$1,GLOBE_recoded!$A$1:$K$1,0),FALSE)</f>
        <v>#N/A</v>
      </c>
    </row>
    <row r="378" spans="1:22" x14ac:dyDescent="0.35">
      <c r="A378" t="s">
        <v>29</v>
      </c>
      <c r="B378" t="s">
        <v>268</v>
      </c>
      <c r="C378">
        <v>2010</v>
      </c>
      <c r="D378">
        <v>3.7429999999999999</v>
      </c>
      <c r="E378">
        <v>7.4619999999999997</v>
      </c>
      <c r="F378">
        <v>0.73399999999999999</v>
      </c>
      <c r="G378">
        <v>48.6</v>
      </c>
      <c r="H378">
        <v>0.505</v>
      </c>
      <c r="I378">
        <v>0.02</v>
      </c>
      <c r="J378">
        <v>0.85799999999999998</v>
      </c>
      <c r="K378">
        <v>0.56000000000000005</v>
      </c>
      <c r="L378">
        <v>0.28699999999999998</v>
      </c>
      <c r="M378" t="e">
        <f>VLOOKUP($B378,GLOBE_recoded!$A$1:$K$59,MATCH(Research_data!M$1,GLOBE_recoded!$A$1:$K$1,0),FALSE)</f>
        <v>#N/A</v>
      </c>
      <c r="N378" t="e">
        <f>VLOOKUP($B378,GLOBE_recoded!$A$1:$K$59,MATCH(Research_data!N$1,GLOBE_recoded!$A$1:$K$1,0),FALSE)</f>
        <v>#N/A</v>
      </c>
      <c r="O378" t="e">
        <f>VLOOKUP($B378,GLOBE_recoded!$A$1:$K$59,MATCH(Research_data!O$1,GLOBE_recoded!$A$1:$K$1,0),FALSE)</f>
        <v>#N/A</v>
      </c>
      <c r="P378" t="e">
        <f>VLOOKUP($B378,GLOBE_recoded!$A$1:$K$59,MATCH(Research_data!P$1,GLOBE_recoded!$A$1:$K$1,0),FALSE)</f>
        <v>#N/A</v>
      </c>
      <c r="Q378" t="e">
        <f>VLOOKUP($B378,GLOBE_recoded!$A$1:$K$59,MATCH(Research_data!Q$1,GLOBE_recoded!$A$1:$K$1,0),FALSE)</f>
        <v>#N/A</v>
      </c>
      <c r="R378" t="e">
        <f>VLOOKUP($B378,GLOBE_recoded!$A$1:$K$59,MATCH(Research_data!R$1,GLOBE_recoded!$A$1:$K$1,0),FALSE)</f>
        <v>#N/A</v>
      </c>
      <c r="S378" t="e">
        <f>VLOOKUP($B378,GLOBE_recoded!$A$1:$K$59,MATCH(Research_data!S$1,GLOBE_recoded!$A$1:$K$1,0),FALSE)</f>
        <v>#N/A</v>
      </c>
      <c r="T378" t="e">
        <f>VLOOKUP($B378,GLOBE_recoded!$A$1:$K$59,MATCH(Research_data!T$1,GLOBE_recoded!$A$1:$K$1,0),FALSE)</f>
        <v>#N/A</v>
      </c>
      <c r="U378" t="e">
        <f>VLOOKUP($B378,GLOBE_recoded!$A$1:$K$59,MATCH(Research_data!U$1,GLOBE_recoded!$A$1:$K$1,0),FALSE)</f>
        <v>#N/A</v>
      </c>
      <c r="V378" t="e">
        <f>VLOOKUP($B378,GLOBE_recoded!$A$1:$K$59,MATCH(Research_data!V$1,GLOBE_recoded!$A$1:$K$1,0),FALSE)</f>
        <v>#N/A</v>
      </c>
    </row>
    <row r="379" spans="1:22" x14ac:dyDescent="0.35">
      <c r="A379" t="s">
        <v>29</v>
      </c>
      <c r="B379" t="s">
        <v>268</v>
      </c>
      <c r="C379">
        <v>2011</v>
      </c>
      <c r="D379">
        <v>4.3929999999999998</v>
      </c>
      <c r="E379">
        <v>7.4279999999999999</v>
      </c>
      <c r="F379">
        <v>0.81899999999999995</v>
      </c>
      <c r="G379">
        <v>48.98</v>
      </c>
      <c r="H379">
        <v>0.54</v>
      </c>
      <c r="I379">
        <v>2.5000000000000001E-2</v>
      </c>
      <c r="J379">
        <v>0.876</v>
      </c>
      <c r="K379">
        <v>0.57899999999999996</v>
      </c>
      <c r="L379">
        <v>0.28899999999999998</v>
      </c>
      <c r="M379" t="e">
        <f>VLOOKUP($B379,GLOBE_recoded!$A$1:$K$59,MATCH(Research_data!M$1,GLOBE_recoded!$A$1:$K$1,0),FALSE)</f>
        <v>#N/A</v>
      </c>
      <c r="N379" t="e">
        <f>VLOOKUP($B379,GLOBE_recoded!$A$1:$K$59,MATCH(Research_data!N$1,GLOBE_recoded!$A$1:$K$1,0),FALSE)</f>
        <v>#N/A</v>
      </c>
      <c r="O379" t="e">
        <f>VLOOKUP($B379,GLOBE_recoded!$A$1:$K$59,MATCH(Research_data!O$1,GLOBE_recoded!$A$1:$K$1,0),FALSE)</f>
        <v>#N/A</v>
      </c>
      <c r="P379" t="e">
        <f>VLOOKUP($B379,GLOBE_recoded!$A$1:$K$59,MATCH(Research_data!P$1,GLOBE_recoded!$A$1:$K$1,0),FALSE)</f>
        <v>#N/A</v>
      </c>
      <c r="Q379" t="e">
        <f>VLOOKUP($B379,GLOBE_recoded!$A$1:$K$59,MATCH(Research_data!Q$1,GLOBE_recoded!$A$1:$K$1,0),FALSE)</f>
        <v>#N/A</v>
      </c>
      <c r="R379" t="e">
        <f>VLOOKUP($B379,GLOBE_recoded!$A$1:$K$59,MATCH(Research_data!R$1,GLOBE_recoded!$A$1:$K$1,0),FALSE)</f>
        <v>#N/A</v>
      </c>
      <c r="S379" t="e">
        <f>VLOOKUP($B379,GLOBE_recoded!$A$1:$K$59,MATCH(Research_data!S$1,GLOBE_recoded!$A$1:$K$1,0),FALSE)</f>
        <v>#N/A</v>
      </c>
      <c r="T379" t="e">
        <f>VLOOKUP($B379,GLOBE_recoded!$A$1:$K$59,MATCH(Research_data!T$1,GLOBE_recoded!$A$1:$K$1,0),FALSE)</f>
        <v>#N/A</v>
      </c>
      <c r="U379" t="e">
        <f>VLOOKUP($B379,GLOBE_recoded!$A$1:$K$59,MATCH(Research_data!U$1,GLOBE_recoded!$A$1:$K$1,0),FALSE)</f>
        <v>#N/A</v>
      </c>
      <c r="V379" t="e">
        <f>VLOOKUP($B379,GLOBE_recoded!$A$1:$K$59,MATCH(Research_data!V$1,GLOBE_recoded!$A$1:$K$1,0),FALSE)</f>
        <v>#N/A</v>
      </c>
    </row>
    <row r="380" spans="1:22" x14ac:dyDescent="0.35">
      <c r="A380" t="s">
        <v>29</v>
      </c>
      <c r="B380" t="s">
        <v>268</v>
      </c>
      <c r="C380">
        <v>2012</v>
      </c>
      <c r="D380">
        <v>4.0330000000000004</v>
      </c>
      <c r="E380">
        <v>7.4779999999999998</v>
      </c>
      <c r="F380">
        <v>0.67300000000000004</v>
      </c>
      <c r="G380">
        <v>49.36</v>
      </c>
      <c r="H380">
        <v>0.56299999999999994</v>
      </c>
      <c r="I380">
        <v>-3.9E-2</v>
      </c>
      <c r="J380">
        <v>0.88400000000000001</v>
      </c>
      <c r="K380">
        <v>0.498</v>
      </c>
      <c r="L380">
        <v>0.316</v>
      </c>
      <c r="M380" t="e">
        <f>VLOOKUP($B380,GLOBE_recoded!$A$1:$K$59,MATCH(Research_data!M$1,GLOBE_recoded!$A$1:$K$1,0),FALSE)</f>
        <v>#N/A</v>
      </c>
      <c r="N380" t="e">
        <f>VLOOKUP($B380,GLOBE_recoded!$A$1:$K$59,MATCH(Research_data!N$1,GLOBE_recoded!$A$1:$K$1,0),FALSE)</f>
        <v>#N/A</v>
      </c>
      <c r="O380" t="e">
        <f>VLOOKUP($B380,GLOBE_recoded!$A$1:$K$59,MATCH(Research_data!O$1,GLOBE_recoded!$A$1:$K$1,0),FALSE)</f>
        <v>#N/A</v>
      </c>
      <c r="P380" t="e">
        <f>VLOOKUP($B380,GLOBE_recoded!$A$1:$K$59,MATCH(Research_data!P$1,GLOBE_recoded!$A$1:$K$1,0),FALSE)</f>
        <v>#N/A</v>
      </c>
      <c r="Q380" t="e">
        <f>VLOOKUP($B380,GLOBE_recoded!$A$1:$K$59,MATCH(Research_data!Q$1,GLOBE_recoded!$A$1:$K$1,0),FALSE)</f>
        <v>#N/A</v>
      </c>
      <c r="R380" t="e">
        <f>VLOOKUP($B380,GLOBE_recoded!$A$1:$K$59,MATCH(Research_data!R$1,GLOBE_recoded!$A$1:$K$1,0),FALSE)</f>
        <v>#N/A</v>
      </c>
      <c r="S380" t="e">
        <f>VLOOKUP($B380,GLOBE_recoded!$A$1:$K$59,MATCH(Research_data!S$1,GLOBE_recoded!$A$1:$K$1,0),FALSE)</f>
        <v>#N/A</v>
      </c>
      <c r="T380" t="e">
        <f>VLOOKUP($B380,GLOBE_recoded!$A$1:$K$59,MATCH(Research_data!T$1,GLOBE_recoded!$A$1:$K$1,0),FALSE)</f>
        <v>#N/A</v>
      </c>
      <c r="U380" t="e">
        <f>VLOOKUP($B380,GLOBE_recoded!$A$1:$K$59,MATCH(Research_data!U$1,GLOBE_recoded!$A$1:$K$1,0),FALSE)</f>
        <v>#N/A</v>
      </c>
      <c r="V380" t="e">
        <f>VLOOKUP($B380,GLOBE_recoded!$A$1:$K$59,MATCH(Research_data!V$1,GLOBE_recoded!$A$1:$K$1,0),FALSE)</f>
        <v>#N/A</v>
      </c>
    </row>
    <row r="381" spans="1:22" x14ac:dyDescent="0.35">
      <c r="A381" t="s">
        <v>29</v>
      </c>
      <c r="B381" t="s">
        <v>268</v>
      </c>
      <c r="C381">
        <v>2013</v>
      </c>
      <c r="D381">
        <v>3.508</v>
      </c>
      <c r="E381">
        <v>7.4980000000000002</v>
      </c>
      <c r="F381">
        <v>0.71399999999999997</v>
      </c>
      <c r="G381">
        <v>49.74</v>
      </c>
      <c r="H381">
        <v>0.48799999999999999</v>
      </c>
      <c r="I381">
        <v>-5.0999999999999997E-2</v>
      </c>
      <c r="J381">
        <v>0.88200000000000001</v>
      </c>
      <c r="K381">
        <v>0.437</v>
      </c>
      <c r="L381">
        <v>0.314</v>
      </c>
      <c r="M381" t="e">
        <f>VLOOKUP($B381,GLOBE_recoded!$A$1:$K$59,MATCH(Research_data!M$1,GLOBE_recoded!$A$1:$K$1,0),FALSE)</f>
        <v>#N/A</v>
      </c>
      <c r="N381" t="e">
        <f>VLOOKUP($B381,GLOBE_recoded!$A$1:$K$59,MATCH(Research_data!N$1,GLOBE_recoded!$A$1:$K$1,0),FALSE)</f>
        <v>#N/A</v>
      </c>
      <c r="O381" t="e">
        <f>VLOOKUP($B381,GLOBE_recoded!$A$1:$K$59,MATCH(Research_data!O$1,GLOBE_recoded!$A$1:$K$1,0),FALSE)</f>
        <v>#N/A</v>
      </c>
      <c r="P381" t="e">
        <f>VLOOKUP($B381,GLOBE_recoded!$A$1:$K$59,MATCH(Research_data!P$1,GLOBE_recoded!$A$1:$K$1,0),FALSE)</f>
        <v>#N/A</v>
      </c>
      <c r="Q381" t="e">
        <f>VLOOKUP($B381,GLOBE_recoded!$A$1:$K$59,MATCH(Research_data!Q$1,GLOBE_recoded!$A$1:$K$1,0),FALSE)</f>
        <v>#N/A</v>
      </c>
      <c r="R381" t="e">
        <f>VLOOKUP($B381,GLOBE_recoded!$A$1:$K$59,MATCH(Research_data!R$1,GLOBE_recoded!$A$1:$K$1,0),FALSE)</f>
        <v>#N/A</v>
      </c>
      <c r="S381" t="e">
        <f>VLOOKUP($B381,GLOBE_recoded!$A$1:$K$59,MATCH(Research_data!S$1,GLOBE_recoded!$A$1:$K$1,0),FALSE)</f>
        <v>#N/A</v>
      </c>
      <c r="T381" t="e">
        <f>VLOOKUP($B381,GLOBE_recoded!$A$1:$K$59,MATCH(Research_data!T$1,GLOBE_recoded!$A$1:$K$1,0),FALSE)</f>
        <v>#N/A</v>
      </c>
      <c r="U381" t="e">
        <f>VLOOKUP($B381,GLOBE_recoded!$A$1:$K$59,MATCH(Research_data!U$1,GLOBE_recoded!$A$1:$K$1,0),FALSE)</f>
        <v>#N/A</v>
      </c>
      <c r="V381" t="e">
        <f>VLOOKUP($B381,GLOBE_recoded!$A$1:$K$59,MATCH(Research_data!V$1,GLOBE_recoded!$A$1:$K$1,0),FALSE)</f>
        <v>#N/A</v>
      </c>
    </row>
    <row r="382" spans="1:22" x14ac:dyDescent="0.35">
      <c r="A382" t="s">
        <v>29</v>
      </c>
      <c r="B382" t="s">
        <v>268</v>
      </c>
      <c r="C382">
        <v>2014</v>
      </c>
      <c r="D382">
        <v>3.46</v>
      </c>
      <c r="E382">
        <v>7.5289999999999999</v>
      </c>
      <c r="F382">
        <v>0.73299999999999998</v>
      </c>
      <c r="G382">
        <v>50.12</v>
      </c>
      <c r="H382">
        <v>0.56699999999999995</v>
      </c>
      <c r="I382">
        <v>-7.4999999999999997E-2</v>
      </c>
      <c r="J382">
        <v>0.88100000000000001</v>
      </c>
      <c r="K382">
        <v>0.52400000000000002</v>
      </c>
      <c r="L382">
        <v>0.32900000000000001</v>
      </c>
      <c r="M382" t="e">
        <f>VLOOKUP($B382,GLOBE_recoded!$A$1:$K$59,MATCH(Research_data!M$1,GLOBE_recoded!$A$1:$K$1,0),FALSE)</f>
        <v>#N/A</v>
      </c>
      <c r="N382" t="e">
        <f>VLOOKUP($B382,GLOBE_recoded!$A$1:$K$59,MATCH(Research_data!N$1,GLOBE_recoded!$A$1:$K$1,0),FALSE)</f>
        <v>#N/A</v>
      </c>
      <c r="O382" t="e">
        <f>VLOOKUP($B382,GLOBE_recoded!$A$1:$K$59,MATCH(Research_data!O$1,GLOBE_recoded!$A$1:$K$1,0),FALSE)</f>
        <v>#N/A</v>
      </c>
      <c r="P382" t="e">
        <f>VLOOKUP($B382,GLOBE_recoded!$A$1:$K$59,MATCH(Research_data!P$1,GLOBE_recoded!$A$1:$K$1,0),FALSE)</f>
        <v>#N/A</v>
      </c>
      <c r="Q382" t="e">
        <f>VLOOKUP($B382,GLOBE_recoded!$A$1:$K$59,MATCH(Research_data!Q$1,GLOBE_recoded!$A$1:$K$1,0),FALSE)</f>
        <v>#N/A</v>
      </c>
      <c r="R382" t="e">
        <f>VLOOKUP($B382,GLOBE_recoded!$A$1:$K$59,MATCH(Research_data!R$1,GLOBE_recoded!$A$1:$K$1,0),FALSE)</f>
        <v>#N/A</v>
      </c>
      <c r="S382" t="e">
        <f>VLOOKUP($B382,GLOBE_recoded!$A$1:$K$59,MATCH(Research_data!S$1,GLOBE_recoded!$A$1:$K$1,0),FALSE)</f>
        <v>#N/A</v>
      </c>
      <c r="T382" t="e">
        <f>VLOOKUP($B382,GLOBE_recoded!$A$1:$K$59,MATCH(Research_data!T$1,GLOBE_recoded!$A$1:$K$1,0),FALSE)</f>
        <v>#N/A</v>
      </c>
      <c r="U382" t="e">
        <f>VLOOKUP($B382,GLOBE_recoded!$A$1:$K$59,MATCH(Research_data!U$1,GLOBE_recoded!$A$1:$K$1,0),FALSE)</f>
        <v>#N/A</v>
      </c>
      <c r="V382" t="e">
        <f>VLOOKUP($B382,GLOBE_recoded!$A$1:$K$59,MATCH(Research_data!V$1,GLOBE_recoded!$A$1:$K$1,0),FALSE)</f>
        <v>#N/A</v>
      </c>
    </row>
    <row r="383" spans="1:22" x14ac:dyDescent="0.35">
      <c r="A383" t="s">
        <v>29</v>
      </c>
      <c r="B383" t="s">
        <v>268</v>
      </c>
      <c r="C383">
        <v>2015</v>
      </c>
      <c r="D383">
        <v>4.3230000000000004</v>
      </c>
      <c r="E383">
        <v>7.5250000000000004</v>
      </c>
      <c r="F383">
        <v>0.751</v>
      </c>
      <c r="G383">
        <v>50.5</v>
      </c>
      <c r="H383">
        <v>0.47399999999999998</v>
      </c>
      <c r="I383">
        <v>-3.4000000000000002E-2</v>
      </c>
      <c r="J383">
        <v>0.88900000000000001</v>
      </c>
      <c r="K383">
        <v>0.59299999999999997</v>
      </c>
      <c r="L383">
        <v>0.35799999999999998</v>
      </c>
      <c r="M383" t="e">
        <f>VLOOKUP($B383,GLOBE_recoded!$A$1:$K$59,MATCH(Research_data!M$1,GLOBE_recoded!$A$1:$K$1,0),FALSE)</f>
        <v>#N/A</v>
      </c>
      <c r="N383" t="e">
        <f>VLOOKUP($B383,GLOBE_recoded!$A$1:$K$59,MATCH(Research_data!N$1,GLOBE_recoded!$A$1:$K$1,0),FALSE)</f>
        <v>#N/A</v>
      </c>
      <c r="O383" t="e">
        <f>VLOOKUP($B383,GLOBE_recoded!$A$1:$K$59,MATCH(Research_data!O$1,GLOBE_recoded!$A$1:$K$1,0),FALSE)</f>
        <v>#N/A</v>
      </c>
      <c r="P383" t="e">
        <f>VLOOKUP($B383,GLOBE_recoded!$A$1:$K$59,MATCH(Research_data!P$1,GLOBE_recoded!$A$1:$K$1,0),FALSE)</f>
        <v>#N/A</v>
      </c>
      <c r="Q383" t="e">
        <f>VLOOKUP($B383,GLOBE_recoded!$A$1:$K$59,MATCH(Research_data!Q$1,GLOBE_recoded!$A$1:$K$1,0),FALSE)</f>
        <v>#N/A</v>
      </c>
      <c r="R383" t="e">
        <f>VLOOKUP($B383,GLOBE_recoded!$A$1:$K$59,MATCH(Research_data!R$1,GLOBE_recoded!$A$1:$K$1,0),FALSE)</f>
        <v>#N/A</v>
      </c>
      <c r="S383" t="e">
        <f>VLOOKUP($B383,GLOBE_recoded!$A$1:$K$59,MATCH(Research_data!S$1,GLOBE_recoded!$A$1:$K$1,0),FALSE)</f>
        <v>#N/A</v>
      </c>
      <c r="T383" t="e">
        <f>VLOOKUP($B383,GLOBE_recoded!$A$1:$K$59,MATCH(Research_data!T$1,GLOBE_recoded!$A$1:$K$1,0),FALSE)</f>
        <v>#N/A</v>
      </c>
      <c r="U383" t="e">
        <f>VLOOKUP($B383,GLOBE_recoded!$A$1:$K$59,MATCH(Research_data!U$1,GLOBE_recoded!$A$1:$K$1,0),FALSE)</f>
        <v>#N/A</v>
      </c>
      <c r="V383" t="e">
        <f>VLOOKUP($B383,GLOBE_recoded!$A$1:$K$59,MATCH(Research_data!V$1,GLOBE_recoded!$A$1:$K$1,0),FALSE)</f>
        <v>#N/A</v>
      </c>
    </row>
    <row r="384" spans="1:22" x14ac:dyDescent="0.35">
      <c r="A384" t="s">
        <v>29</v>
      </c>
      <c r="B384" t="s">
        <v>268</v>
      </c>
      <c r="C384">
        <v>2016</v>
      </c>
      <c r="D384">
        <v>4.0289999999999999</v>
      </c>
      <c r="E384">
        <v>7.4290000000000003</v>
      </c>
      <c r="F384">
        <v>0.61599999999999999</v>
      </c>
      <c r="G384">
        <v>50.875</v>
      </c>
      <c r="H384">
        <v>0.52500000000000002</v>
      </c>
      <c r="I384">
        <v>4.7E-2</v>
      </c>
      <c r="J384">
        <v>0.82</v>
      </c>
      <c r="K384">
        <v>0.56399999999999995</v>
      </c>
      <c r="L384">
        <v>0.46800000000000003</v>
      </c>
      <c r="M384" t="e">
        <f>VLOOKUP($B384,GLOBE_recoded!$A$1:$K$59,MATCH(Research_data!M$1,GLOBE_recoded!$A$1:$K$1,0),FALSE)</f>
        <v>#N/A</v>
      </c>
      <c r="N384" t="e">
        <f>VLOOKUP($B384,GLOBE_recoded!$A$1:$K$59,MATCH(Research_data!N$1,GLOBE_recoded!$A$1:$K$1,0),FALSE)</f>
        <v>#N/A</v>
      </c>
      <c r="O384" t="e">
        <f>VLOOKUP($B384,GLOBE_recoded!$A$1:$K$59,MATCH(Research_data!O$1,GLOBE_recoded!$A$1:$K$1,0),FALSE)</f>
        <v>#N/A</v>
      </c>
      <c r="P384" t="e">
        <f>VLOOKUP($B384,GLOBE_recoded!$A$1:$K$59,MATCH(Research_data!P$1,GLOBE_recoded!$A$1:$K$1,0),FALSE)</f>
        <v>#N/A</v>
      </c>
      <c r="Q384" t="e">
        <f>VLOOKUP($B384,GLOBE_recoded!$A$1:$K$59,MATCH(Research_data!Q$1,GLOBE_recoded!$A$1:$K$1,0),FALSE)</f>
        <v>#N/A</v>
      </c>
      <c r="R384" t="e">
        <f>VLOOKUP($B384,GLOBE_recoded!$A$1:$K$59,MATCH(Research_data!R$1,GLOBE_recoded!$A$1:$K$1,0),FALSE)</f>
        <v>#N/A</v>
      </c>
      <c r="S384" t="e">
        <f>VLOOKUP($B384,GLOBE_recoded!$A$1:$K$59,MATCH(Research_data!S$1,GLOBE_recoded!$A$1:$K$1,0),FALSE)</f>
        <v>#N/A</v>
      </c>
      <c r="T384" t="e">
        <f>VLOOKUP($B384,GLOBE_recoded!$A$1:$K$59,MATCH(Research_data!T$1,GLOBE_recoded!$A$1:$K$1,0),FALSE)</f>
        <v>#N/A</v>
      </c>
      <c r="U384" t="e">
        <f>VLOOKUP($B384,GLOBE_recoded!$A$1:$K$59,MATCH(Research_data!U$1,GLOBE_recoded!$A$1:$K$1,0),FALSE)</f>
        <v>#N/A</v>
      </c>
      <c r="V384" t="e">
        <f>VLOOKUP($B384,GLOBE_recoded!$A$1:$K$59,MATCH(Research_data!V$1,GLOBE_recoded!$A$1:$K$1,0),FALSE)</f>
        <v>#N/A</v>
      </c>
    </row>
    <row r="385" spans="1:22" x14ac:dyDescent="0.35">
      <c r="A385" t="s">
        <v>29</v>
      </c>
      <c r="B385" t="s">
        <v>268</v>
      </c>
      <c r="C385">
        <v>2017</v>
      </c>
      <c r="D385">
        <v>4.5590000000000002</v>
      </c>
      <c r="E385">
        <v>7.3650000000000002</v>
      </c>
      <c r="F385">
        <v>0.66100000000000003</v>
      </c>
      <c r="G385">
        <v>51.25</v>
      </c>
      <c r="H385">
        <v>0.61499999999999999</v>
      </c>
      <c r="I385">
        <v>3.0000000000000001E-3</v>
      </c>
      <c r="J385">
        <v>0.79200000000000004</v>
      </c>
      <c r="K385">
        <v>0.58399999999999996</v>
      </c>
      <c r="L385">
        <v>0.53800000000000003</v>
      </c>
      <c r="M385" t="e">
        <f>VLOOKUP($B385,GLOBE_recoded!$A$1:$K$59,MATCH(Research_data!M$1,GLOBE_recoded!$A$1:$K$1,0),FALSE)</f>
        <v>#N/A</v>
      </c>
      <c r="N385" t="e">
        <f>VLOOKUP($B385,GLOBE_recoded!$A$1:$K$59,MATCH(Research_data!N$1,GLOBE_recoded!$A$1:$K$1,0),FALSE)</f>
        <v>#N/A</v>
      </c>
      <c r="O385" t="e">
        <f>VLOOKUP($B385,GLOBE_recoded!$A$1:$K$59,MATCH(Research_data!O$1,GLOBE_recoded!$A$1:$K$1,0),FALSE)</f>
        <v>#N/A</v>
      </c>
      <c r="P385" t="e">
        <f>VLOOKUP($B385,GLOBE_recoded!$A$1:$K$59,MATCH(Research_data!P$1,GLOBE_recoded!$A$1:$K$1,0),FALSE)</f>
        <v>#N/A</v>
      </c>
      <c r="Q385" t="e">
        <f>VLOOKUP($B385,GLOBE_recoded!$A$1:$K$59,MATCH(Research_data!Q$1,GLOBE_recoded!$A$1:$K$1,0),FALSE)</f>
        <v>#N/A</v>
      </c>
      <c r="R385" t="e">
        <f>VLOOKUP($B385,GLOBE_recoded!$A$1:$K$59,MATCH(Research_data!R$1,GLOBE_recoded!$A$1:$K$1,0),FALSE)</f>
        <v>#N/A</v>
      </c>
      <c r="S385" t="e">
        <f>VLOOKUP($B385,GLOBE_recoded!$A$1:$K$59,MATCH(Research_data!S$1,GLOBE_recoded!$A$1:$K$1,0),FALSE)</f>
        <v>#N/A</v>
      </c>
      <c r="T385" t="e">
        <f>VLOOKUP($B385,GLOBE_recoded!$A$1:$K$59,MATCH(Research_data!T$1,GLOBE_recoded!$A$1:$K$1,0),FALSE)</f>
        <v>#N/A</v>
      </c>
      <c r="U385" t="e">
        <f>VLOOKUP($B385,GLOBE_recoded!$A$1:$K$59,MATCH(Research_data!U$1,GLOBE_recoded!$A$1:$K$1,0),FALSE)</f>
        <v>#N/A</v>
      </c>
      <c r="V385" t="e">
        <f>VLOOKUP($B385,GLOBE_recoded!$A$1:$K$59,MATCH(Research_data!V$1,GLOBE_recoded!$A$1:$K$1,0),FALSE)</f>
        <v>#N/A</v>
      </c>
    </row>
    <row r="386" spans="1:22" x14ac:dyDescent="0.35">
      <c r="A386" t="s">
        <v>29</v>
      </c>
      <c r="B386" t="s">
        <v>268</v>
      </c>
      <c r="C386">
        <v>2018</v>
      </c>
      <c r="D386">
        <v>4.4859999999999998</v>
      </c>
      <c r="E386">
        <v>7.3550000000000004</v>
      </c>
      <c r="F386">
        <v>0.57699999999999996</v>
      </c>
      <c r="G386">
        <v>51.625</v>
      </c>
      <c r="H386">
        <v>0.65</v>
      </c>
      <c r="I386">
        <v>0.02</v>
      </c>
      <c r="J386">
        <v>0.76300000000000001</v>
      </c>
      <c r="K386">
        <v>0.53200000000000003</v>
      </c>
      <c r="L386">
        <v>0.54400000000000004</v>
      </c>
      <c r="M386" t="e">
        <f>VLOOKUP($B386,GLOBE_recoded!$A$1:$K$59,MATCH(Research_data!M$1,GLOBE_recoded!$A$1:$K$1,0),FALSE)</f>
        <v>#N/A</v>
      </c>
      <c r="N386" t="e">
        <f>VLOOKUP($B386,GLOBE_recoded!$A$1:$K$59,MATCH(Research_data!N$1,GLOBE_recoded!$A$1:$K$1,0),FALSE)</f>
        <v>#N/A</v>
      </c>
      <c r="O386" t="e">
        <f>VLOOKUP($B386,GLOBE_recoded!$A$1:$K$59,MATCH(Research_data!O$1,GLOBE_recoded!$A$1:$K$1,0),FALSE)</f>
        <v>#N/A</v>
      </c>
      <c r="P386" t="e">
        <f>VLOOKUP($B386,GLOBE_recoded!$A$1:$K$59,MATCH(Research_data!P$1,GLOBE_recoded!$A$1:$K$1,0),FALSE)</f>
        <v>#N/A</v>
      </c>
      <c r="Q386" t="e">
        <f>VLOOKUP($B386,GLOBE_recoded!$A$1:$K$59,MATCH(Research_data!Q$1,GLOBE_recoded!$A$1:$K$1,0),FALSE)</f>
        <v>#N/A</v>
      </c>
      <c r="R386" t="e">
        <f>VLOOKUP($B386,GLOBE_recoded!$A$1:$K$59,MATCH(Research_data!R$1,GLOBE_recoded!$A$1:$K$1,0),FALSE)</f>
        <v>#N/A</v>
      </c>
      <c r="S386" t="e">
        <f>VLOOKUP($B386,GLOBE_recoded!$A$1:$K$59,MATCH(Research_data!S$1,GLOBE_recoded!$A$1:$K$1,0),FALSE)</f>
        <v>#N/A</v>
      </c>
      <c r="T386" t="e">
        <f>VLOOKUP($B386,GLOBE_recoded!$A$1:$K$59,MATCH(Research_data!T$1,GLOBE_recoded!$A$1:$K$1,0),FALSE)</f>
        <v>#N/A</v>
      </c>
      <c r="U386" t="e">
        <f>VLOOKUP($B386,GLOBE_recoded!$A$1:$K$59,MATCH(Research_data!U$1,GLOBE_recoded!$A$1:$K$1,0),FALSE)</f>
        <v>#N/A</v>
      </c>
      <c r="V386" t="e">
        <f>VLOOKUP($B386,GLOBE_recoded!$A$1:$K$59,MATCH(Research_data!V$1,GLOBE_recoded!$A$1:$K$1,0),FALSE)</f>
        <v>#N/A</v>
      </c>
    </row>
    <row r="387" spans="1:22" x14ac:dyDescent="0.35">
      <c r="A387" t="s">
        <v>29</v>
      </c>
      <c r="B387" t="s">
        <v>268</v>
      </c>
      <c r="C387">
        <v>2019</v>
      </c>
      <c r="D387">
        <v>4.2510000000000003</v>
      </c>
      <c r="E387">
        <v>7.3540000000000001</v>
      </c>
      <c r="F387">
        <v>0.64</v>
      </c>
      <c r="G387">
        <v>52</v>
      </c>
      <c r="H387">
        <v>0.53700000000000003</v>
      </c>
      <c r="I387">
        <v>5.0999999999999997E-2</v>
      </c>
      <c r="J387">
        <v>0.83199999999999996</v>
      </c>
      <c r="K387">
        <v>0.55600000000000005</v>
      </c>
      <c r="L387">
        <v>0.46</v>
      </c>
      <c r="M387" t="e">
        <f>VLOOKUP($B387,GLOBE_recoded!$A$1:$K$59,MATCH(Research_data!M$1,GLOBE_recoded!$A$1:$K$1,0),FALSE)</f>
        <v>#N/A</v>
      </c>
      <c r="N387" t="e">
        <f>VLOOKUP($B387,GLOBE_recoded!$A$1:$K$59,MATCH(Research_data!N$1,GLOBE_recoded!$A$1:$K$1,0),FALSE)</f>
        <v>#N/A</v>
      </c>
      <c r="O387" t="e">
        <f>VLOOKUP($B387,GLOBE_recoded!$A$1:$K$59,MATCH(Research_data!O$1,GLOBE_recoded!$A$1:$K$1,0),FALSE)</f>
        <v>#N/A</v>
      </c>
      <c r="P387" t="e">
        <f>VLOOKUP($B387,GLOBE_recoded!$A$1:$K$59,MATCH(Research_data!P$1,GLOBE_recoded!$A$1:$K$1,0),FALSE)</f>
        <v>#N/A</v>
      </c>
      <c r="Q387" t="e">
        <f>VLOOKUP($B387,GLOBE_recoded!$A$1:$K$59,MATCH(Research_data!Q$1,GLOBE_recoded!$A$1:$K$1,0),FALSE)</f>
        <v>#N/A</v>
      </c>
      <c r="R387" t="e">
        <f>VLOOKUP($B387,GLOBE_recoded!$A$1:$K$59,MATCH(Research_data!R$1,GLOBE_recoded!$A$1:$K$1,0),FALSE)</f>
        <v>#N/A</v>
      </c>
      <c r="S387" t="e">
        <f>VLOOKUP($B387,GLOBE_recoded!$A$1:$K$59,MATCH(Research_data!S$1,GLOBE_recoded!$A$1:$K$1,0),FALSE)</f>
        <v>#N/A</v>
      </c>
      <c r="T387" t="e">
        <f>VLOOKUP($B387,GLOBE_recoded!$A$1:$K$59,MATCH(Research_data!T$1,GLOBE_recoded!$A$1:$K$1,0),FALSE)</f>
        <v>#N/A</v>
      </c>
      <c r="U387" t="e">
        <f>VLOOKUP($B387,GLOBE_recoded!$A$1:$K$59,MATCH(Research_data!U$1,GLOBE_recoded!$A$1:$K$1,0),FALSE)</f>
        <v>#N/A</v>
      </c>
      <c r="V387" t="e">
        <f>VLOOKUP($B387,GLOBE_recoded!$A$1:$K$59,MATCH(Research_data!V$1,GLOBE_recoded!$A$1:$K$1,0),FALSE)</f>
        <v>#N/A</v>
      </c>
    </row>
    <row r="388" spans="1:22" x14ac:dyDescent="0.35">
      <c r="A388" t="s">
        <v>29</v>
      </c>
      <c r="B388" t="s">
        <v>268</v>
      </c>
      <c r="C388">
        <v>2022</v>
      </c>
      <c r="D388">
        <v>4.3970000000000002</v>
      </c>
      <c r="E388">
        <v>7.2530000000000001</v>
      </c>
      <c r="F388">
        <v>0.72</v>
      </c>
      <c r="G388">
        <v>53.125</v>
      </c>
      <c r="H388">
        <v>0.67900000000000005</v>
      </c>
      <c r="I388">
        <v>0.218</v>
      </c>
      <c r="J388">
        <v>0.80500000000000005</v>
      </c>
      <c r="K388">
        <v>0.58799999999999997</v>
      </c>
      <c r="L388">
        <v>0.499</v>
      </c>
      <c r="M388" t="e">
        <f>VLOOKUP($B388,GLOBE_recoded!$A$1:$K$59,MATCH(Research_data!M$1,GLOBE_recoded!$A$1:$K$1,0),FALSE)</f>
        <v>#N/A</v>
      </c>
      <c r="N388" t="e">
        <f>VLOOKUP($B388,GLOBE_recoded!$A$1:$K$59,MATCH(Research_data!N$1,GLOBE_recoded!$A$1:$K$1,0),FALSE)</f>
        <v>#N/A</v>
      </c>
      <c r="O388" t="e">
        <f>VLOOKUP($B388,GLOBE_recoded!$A$1:$K$59,MATCH(Research_data!O$1,GLOBE_recoded!$A$1:$K$1,0),FALSE)</f>
        <v>#N/A</v>
      </c>
      <c r="P388" t="e">
        <f>VLOOKUP($B388,GLOBE_recoded!$A$1:$K$59,MATCH(Research_data!P$1,GLOBE_recoded!$A$1:$K$1,0),FALSE)</f>
        <v>#N/A</v>
      </c>
      <c r="Q388" t="e">
        <f>VLOOKUP($B388,GLOBE_recoded!$A$1:$K$59,MATCH(Research_data!Q$1,GLOBE_recoded!$A$1:$K$1,0),FALSE)</f>
        <v>#N/A</v>
      </c>
      <c r="R388" t="e">
        <f>VLOOKUP($B388,GLOBE_recoded!$A$1:$K$59,MATCH(Research_data!R$1,GLOBE_recoded!$A$1:$K$1,0),FALSE)</f>
        <v>#N/A</v>
      </c>
      <c r="S388" t="e">
        <f>VLOOKUP($B388,GLOBE_recoded!$A$1:$K$59,MATCH(Research_data!S$1,GLOBE_recoded!$A$1:$K$1,0),FALSE)</f>
        <v>#N/A</v>
      </c>
      <c r="T388" t="e">
        <f>VLOOKUP($B388,GLOBE_recoded!$A$1:$K$59,MATCH(Research_data!T$1,GLOBE_recoded!$A$1:$K$1,0),FALSE)</f>
        <v>#N/A</v>
      </c>
      <c r="U388" t="e">
        <f>VLOOKUP($B388,GLOBE_recoded!$A$1:$K$59,MATCH(Research_data!U$1,GLOBE_recoded!$A$1:$K$1,0),FALSE)</f>
        <v>#N/A</v>
      </c>
      <c r="V388" t="e">
        <f>VLOOKUP($B388,GLOBE_recoded!$A$1:$K$59,MATCH(Research_data!V$1,GLOBE_recoded!$A$1:$K$1,0),FALSE)</f>
        <v>#N/A</v>
      </c>
    </row>
    <row r="389" spans="1:22" x14ac:dyDescent="0.35">
      <c r="A389" t="s">
        <v>29</v>
      </c>
      <c r="B389" t="s">
        <v>268</v>
      </c>
      <c r="C389">
        <v>2023</v>
      </c>
      <c r="D389">
        <v>4.5439999999999996</v>
      </c>
      <c r="E389">
        <v>7.2539999999999996</v>
      </c>
      <c r="F389">
        <v>0.60899999999999999</v>
      </c>
      <c r="G389">
        <v>53.5</v>
      </c>
      <c r="H389">
        <v>0.58599999999999997</v>
      </c>
      <c r="I389">
        <v>0.13800000000000001</v>
      </c>
      <c r="J389">
        <v>0.755</v>
      </c>
      <c r="K389">
        <v>0.54100000000000004</v>
      </c>
      <c r="L389">
        <v>0.46700000000000003</v>
      </c>
      <c r="M389" t="e">
        <f>VLOOKUP($B389,GLOBE_recoded!$A$1:$K$59,MATCH(Research_data!M$1,GLOBE_recoded!$A$1:$K$1,0),FALSE)</f>
        <v>#N/A</v>
      </c>
      <c r="N389" t="e">
        <f>VLOOKUP($B389,GLOBE_recoded!$A$1:$K$59,MATCH(Research_data!N$1,GLOBE_recoded!$A$1:$K$1,0),FALSE)</f>
        <v>#N/A</v>
      </c>
      <c r="O389" t="e">
        <f>VLOOKUP($B389,GLOBE_recoded!$A$1:$K$59,MATCH(Research_data!O$1,GLOBE_recoded!$A$1:$K$1,0),FALSE)</f>
        <v>#N/A</v>
      </c>
      <c r="P389" t="e">
        <f>VLOOKUP($B389,GLOBE_recoded!$A$1:$K$59,MATCH(Research_data!P$1,GLOBE_recoded!$A$1:$K$1,0),FALSE)</f>
        <v>#N/A</v>
      </c>
      <c r="Q389" t="e">
        <f>VLOOKUP($B389,GLOBE_recoded!$A$1:$K$59,MATCH(Research_data!Q$1,GLOBE_recoded!$A$1:$K$1,0),FALSE)</f>
        <v>#N/A</v>
      </c>
      <c r="R389" t="e">
        <f>VLOOKUP($B389,GLOBE_recoded!$A$1:$K$59,MATCH(Research_data!R$1,GLOBE_recoded!$A$1:$K$1,0),FALSE)</f>
        <v>#N/A</v>
      </c>
      <c r="S389" t="e">
        <f>VLOOKUP($B389,GLOBE_recoded!$A$1:$K$59,MATCH(Research_data!S$1,GLOBE_recoded!$A$1:$K$1,0),FALSE)</f>
        <v>#N/A</v>
      </c>
      <c r="T389" t="e">
        <f>VLOOKUP($B389,GLOBE_recoded!$A$1:$K$59,MATCH(Research_data!T$1,GLOBE_recoded!$A$1:$K$1,0),FALSE)</f>
        <v>#N/A</v>
      </c>
      <c r="U389" t="e">
        <f>VLOOKUP($B389,GLOBE_recoded!$A$1:$K$59,MATCH(Research_data!U$1,GLOBE_recoded!$A$1:$K$1,0),FALSE)</f>
        <v>#N/A</v>
      </c>
      <c r="V389" t="e">
        <f>VLOOKUP($B389,GLOBE_recoded!$A$1:$K$59,MATCH(Research_data!V$1,GLOBE_recoded!$A$1:$K$1,0),FALSE)</f>
        <v>#N/A</v>
      </c>
    </row>
    <row r="390" spans="1:22" x14ac:dyDescent="0.35">
      <c r="A390" t="s">
        <v>30</v>
      </c>
      <c r="B390" t="s">
        <v>269</v>
      </c>
      <c r="C390">
        <v>2006</v>
      </c>
      <c r="D390">
        <v>6.0629999999999997</v>
      </c>
      <c r="E390">
        <v>9.8699999999999992</v>
      </c>
      <c r="F390">
        <v>0.83599999999999997</v>
      </c>
      <c r="G390">
        <v>67.78</v>
      </c>
      <c r="H390">
        <v>0.74399999999999999</v>
      </c>
      <c r="I390">
        <v>0.161</v>
      </c>
      <c r="J390">
        <v>0.63400000000000001</v>
      </c>
      <c r="K390">
        <v>0.752</v>
      </c>
      <c r="L390">
        <v>0.34799999999999998</v>
      </c>
      <c r="M390" t="e">
        <f>VLOOKUP($B390,GLOBE_recoded!$A$1:$K$59,MATCH(Research_data!M$1,GLOBE_recoded!$A$1:$K$1,0),FALSE)</f>
        <v>#N/A</v>
      </c>
      <c r="N390" t="e">
        <f>VLOOKUP($B390,GLOBE_recoded!$A$1:$K$59,MATCH(Research_data!N$1,GLOBE_recoded!$A$1:$K$1,0),FALSE)</f>
        <v>#N/A</v>
      </c>
      <c r="O390" t="e">
        <f>VLOOKUP($B390,GLOBE_recoded!$A$1:$K$59,MATCH(Research_data!O$1,GLOBE_recoded!$A$1:$K$1,0),FALSE)</f>
        <v>#N/A</v>
      </c>
      <c r="P390" t="e">
        <f>VLOOKUP($B390,GLOBE_recoded!$A$1:$K$59,MATCH(Research_data!P$1,GLOBE_recoded!$A$1:$K$1,0),FALSE)</f>
        <v>#N/A</v>
      </c>
      <c r="Q390" t="e">
        <f>VLOOKUP($B390,GLOBE_recoded!$A$1:$K$59,MATCH(Research_data!Q$1,GLOBE_recoded!$A$1:$K$1,0),FALSE)</f>
        <v>#N/A</v>
      </c>
      <c r="R390" t="e">
        <f>VLOOKUP($B390,GLOBE_recoded!$A$1:$K$59,MATCH(Research_data!R$1,GLOBE_recoded!$A$1:$K$1,0),FALSE)</f>
        <v>#N/A</v>
      </c>
      <c r="S390" t="e">
        <f>VLOOKUP($B390,GLOBE_recoded!$A$1:$K$59,MATCH(Research_data!S$1,GLOBE_recoded!$A$1:$K$1,0),FALSE)</f>
        <v>#N/A</v>
      </c>
      <c r="T390" t="e">
        <f>VLOOKUP($B390,GLOBE_recoded!$A$1:$K$59,MATCH(Research_data!T$1,GLOBE_recoded!$A$1:$K$1,0),FALSE)</f>
        <v>#N/A</v>
      </c>
      <c r="U390" t="e">
        <f>VLOOKUP($B390,GLOBE_recoded!$A$1:$K$59,MATCH(Research_data!U$1,GLOBE_recoded!$A$1:$K$1,0),FALSE)</f>
        <v>#N/A</v>
      </c>
      <c r="V390" t="e">
        <f>VLOOKUP($B390,GLOBE_recoded!$A$1:$K$59,MATCH(Research_data!V$1,GLOBE_recoded!$A$1:$K$1,0),FALSE)</f>
        <v>#N/A</v>
      </c>
    </row>
    <row r="391" spans="1:22" x14ac:dyDescent="0.35">
      <c r="A391" t="s">
        <v>30</v>
      </c>
      <c r="B391" t="s">
        <v>269</v>
      </c>
      <c r="C391">
        <v>2007</v>
      </c>
      <c r="D391">
        <v>5.6980000000000004</v>
      </c>
      <c r="E391">
        <v>9.91</v>
      </c>
      <c r="F391">
        <v>0.81499999999999995</v>
      </c>
      <c r="G391">
        <v>67.959999999999994</v>
      </c>
      <c r="H391">
        <v>0.66200000000000003</v>
      </c>
      <c r="I391">
        <v>0.23599999999999999</v>
      </c>
      <c r="J391">
        <v>0.72299999999999998</v>
      </c>
      <c r="K391">
        <v>0.70799999999999996</v>
      </c>
      <c r="L391">
        <v>0.34200000000000003</v>
      </c>
      <c r="M391" t="e">
        <f>VLOOKUP($B391,GLOBE_recoded!$A$1:$K$59,MATCH(Research_data!M$1,GLOBE_recoded!$A$1:$K$1,0),FALSE)</f>
        <v>#N/A</v>
      </c>
      <c r="N391" t="e">
        <f>VLOOKUP($B391,GLOBE_recoded!$A$1:$K$59,MATCH(Research_data!N$1,GLOBE_recoded!$A$1:$K$1,0),FALSE)</f>
        <v>#N/A</v>
      </c>
      <c r="O391" t="e">
        <f>VLOOKUP($B391,GLOBE_recoded!$A$1:$K$59,MATCH(Research_data!O$1,GLOBE_recoded!$A$1:$K$1,0),FALSE)</f>
        <v>#N/A</v>
      </c>
      <c r="P391" t="e">
        <f>VLOOKUP($B391,GLOBE_recoded!$A$1:$K$59,MATCH(Research_data!P$1,GLOBE_recoded!$A$1:$K$1,0),FALSE)</f>
        <v>#N/A</v>
      </c>
      <c r="Q391" t="e">
        <f>VLOOKUP($B391,GLOBE_recoded!$A$1:$K$59,MATCH(Research_data!Q$1,GLOBE_recoded!$A$1:$K$1,0),FALSE)</f>
        <v>#N/A</v>
      </c>
      <c r="R391" t="e">
        <f>VLOOKUP($B391,GLOBE_recoded!$A$1:$K$59,MATCH(Research_data!R$1,GLOBE_recoded!$A$1:$K$1,0),FALSE)</f>
        <v>#N/A</v>
      </c>
      <c r="S391" t="e">
        <f>VLOOKUP($B391,GLOBE_recoded!$A$1:$K$59,MATCH(Research_data!S$1,GLOBE_recoded!$A$1:$K$1,0),FALSE)</f>
        <v>#N/A</v>
      </c>
      <c r="T391" t="e">
        <f>VLOOKUP($B391,GLOBE_recoded!$A$1:$K$59,MATCH(Research_data!T$1,GLOBE_recoded!$A$1:$K$1,0),FALSE)</f>
        <v>#N/A</v>
      </c>
      <c r="U391" t="e">
        <f>VLOOKUP($B391,GLOBE_recoded!$A$1:$K$59,MATCH(Research_data!U$1,GLOBE_recoded!$A$1:$K$1,0),FALSE)</f>
        <v>#N/A</v>
      </c>
      <c r="V391" t="e">
        <f>VLOOKUP($B391,GLOBE_recoded!$A$1:$K$59,MATCH(Research_data!V$1,GLOBE_recoded!$A$1:$K$1,0),FALSE)</f>
        <v>#N/A</v>
      </c>
    </row>
    <row r="392" spans="1:22" x14ac:dyDescent="0.35">
      <c r="A392" t="s">
        <v>30</v>
      </c>
      <c r="B392" t="s">
        <v>269</v>
      </c>
      <c r="C392">
        <v>2008</v>
      </c>
      <c r="D392">
        <v>5.7889999999999997</v>
      </c>
      <c r="E392">
        <v>9.9380000000000006</v>
      </c>
      <c r="F392">
        <v>0.80400000000000005</v>
      </c>
      <c r="G392">
        <v>68.14</v>
      </c>
      <c r="H392">
        <v>0.64</v>
      </c>
      <c r="I392">
        <v>7.5999999999999998E-2</v>
      </c>
      <c r="J392">
        <v>0.74099999999999999</v>
      </c>
      <c r="K392">
        <v>0.70599999999999996</v>
      </c>
      <c r="L392">
        <v>0.33</v>
      </c>
      <c r="M392" t="e">
        <f>VLOOKUP($B392,GLOBE_recoded!$A$1:$K$59,MATCH(Research_data!M$1,GLOBE_recoded!$A$1:$K$1,0),FALSE)</f>
        <v>#N/A</v>
      </c>
      <c r="N392" t="e">
        <f>VLOOKUP($B392,GLOBE_recoded!$A$1:$K$59,MATCH(Research_data!N$1,GLOBE_recoded!$A$1:$K$1,0),FALSE)</f>
        <v>#N/A</v>
      </c>
      <c r="O392" t="e">
        <f>VLOOKUP($B392,GLOBE_recoded!$A$1:$K$59,MATCH(Research_data!O$1,GLOBE_recoded!$A$1:$K$1,0),FALSE)</f>
        <v>#N/A</v>
      </c>
      <c r="P392" t="e">
        <f>VLOOKUP($B392,GLOBE_recoded!$A$1:$K$59,MATCH(Research_data!P$1,GLOBE_recoded!$A$1:$K$1,0),FALSE)</f>
        <v>#N/A</v>
      </c>
      <c r="Q392" t="e">
        <f>VLOOKUP($B392,GLOBE_recoded!$A$1:$K$59,MATCH(Research_data!Q$1,GLOBE_recoded!$A$1:$K$1,0),FALSE)</f>
        <v>#N/A</v>
      </c>
      <c r="R392" t="e">
        <f>VLOOKUP($B392,GLOBE_recoded!$A$1:$K$59,MATCH(Research_data!R$1,GLOBE_recoded!$A$1:$K$1,0),FALSE)</f>
        <v>#N/A</v>
      </c>
      <c r="S392" t="e">
        <f>VLOOKUP($B392,GLOBE_recoded!$A$1:$K$59,MATCH(Research_data!S$1,GLOBE_recoded!$A$1:$K$1,0),FALSE)</f>
        <v>#N/A</v>
      </c>
      <c r="T392" t="e">
        <f>VLOOKUP($B392,GLOBE_recoded!$A$1:$K$59,MATCH(Research_data!T$1,GLOBE_recoded!$A$1:$K$1,0),FALSE)</f>
        <v>#N/A</v>
      </c>
      <c r="U392" t="e">
        <f>VLOOKUP($B392,GLOBE_recoded!$A$1:$K$59,MATCH(Research_data!U$1,GLOBE_recoded!$A$1:$K$1,0),FALSE)</f>
        <v>#N/A</v>
      </c>
      <c r="V392" t="e">
        <f>VLOOKUP($B392,GLOBE_recoded!$A$1:$K$59,MATCH(Research_data!V$1,GLOBE_recoded!$A$1:$K$1,0),FALSE)</f>
        <v>#N/A</v>
      </c>
    </row>
    <row r="393" spans="1:22" x14ac:dyDescent="0.35">
      <c r="A393" t="s">
        <v>30</v>
      </c>
      <c r="B393" t="s">
        <v>269</v>
      </c>
      <c r="C393">
        <v>2009</v>
      </c>
      <c r="D393">
        <v>6.4939999999999998</v>
      </c>
      <c r="E393">
        <v>9.9160000000000004</v>
      </c>
      <c r="F393">
        <v>0.83199999999999996</v>
      </c>
      <c r="G393">
        <v>68.319999999999993</v>
      </c>
      <c r="H393">
        <v>0.747</v>
      </c>
      <c r="I393">
        <v>0.14099999999999999</v>
      </c>
      <c r="J393">
        <v>0.73399999999999999</v>
      </c>
      <c r="K393">
        <v>0.75600000000000001</v>
      </c>
      <c r="L393">
        <v>0.3</v>
      </c>
      <c r="M393" t="e">
        <f>VLOOKUP($B393,GLOBE_recoded!$A$1:$K$59,MATCH(Research_data!M$1,GLOBE_recoded!$A$1:$K$1,0),FALSE)</f>
        <v>#N/A</v>
      </c>
      <c r="N393" t="e">
        <f>VLOOKUP($B393,GLOBE_recoded!$A$1:$K$59,MATCH(Research_data!N$1,GLOBE_recoded!$A$1:$K$1,0),FALSE)</f>
        <v>#N/A</v>
      </c>
      <c r="O393" t="e">
        <f>VLOOKUP($B393,GLOBE_recoded!$A$1:$K$59,MATCH(Research_data!O$1,GLOBE_recoded!$A$1:$K$1,0),FALSE)</f>
        <v>#N/A</v>
      </c>
      <c r="P393" t="e">
        <f>VLOOKUP($B393,GLOBE_recoded!$A$1:$K$59,MATCH(Research_data!P$1,GLOBE_recoded!$A$1:$K$1,0),FALSE)</f>
        <v>#N/A</v>
      </c>
      <c r="Q393" t="e">
        <f>VLOOKUP($B393,GLOBE_recoded!$A$1:$K$59,MATCH(Research_data!Q$1,GLOBE_recoded!$A$1:$K$1,0),FALSE)</f>
        <v>#N/A</v>
      </c>
      <c r="R393" t="e">
        <f>VLOOKUP($B393,GLOBE_recoded!$A$1:$K$59,MATCH(Research_data!R$1,GLOBE_recoded!$A$1:$K$1,0),FALSE)</f>
        <v>#N/A</v>
      </c>
      <c r="S393" t="e">
        <f>VLOOKUP($B393,GLOBE_recoded!$A$1:$K$59,MATCH(Research_data!S$1,GLOBE_recoded!$A$1:$K$1,0),FALSE)</f>
        <v>#N/A</v>
      </c>
      <c r="T393" t="e">
        <f>VLOOKUP($B393,GLOBE_recoded!$A$1:$K$59,MATCH(Research_data!T$1,GLOBE_recoded!$A$1:$K$1,0),FALSE)</f>
        <v>#N/A</v>
      </c>
      <c r="U393" t="e">
        <f>VLOOKUP($B393,GLOBE_recoded!$A$1:$K$59,MATCH(Research_data!U$1,GLOBE_recoded!$A$1:$K$1,0),FALSE)</f>
        <v>#N/A</v>
      </c>
      <c r="V393" t="e">
        <f>VLOOKUP($B393,GLOBE_recoded!$A$1:$K$59,MATCH(Research_data!V$1,GLOBE_recoded!$A$1:$K$1,0),FALSE)</f>
        <v>#N/A</v>
      </c>
    </row>
    <row r="394" spans="1:22" x14ac:dyDescent="0.35">
      <c r="A394" t="s">
        <v>30</v>
      </c>
      <c r="B394" t="s">
        <v>269</v>
      </c>
      <c r="C394">
        <v>2010</v>
      </c>
      <c r="D394">
        <v>6.6360000000000001</v>
      </c>
      <c r="E394">
        <v>9.9629999999999992</v>
      </c>
      <c r="F394">
        <v>0.85699999999999998</v>
      </c>
      <c r="G394">
        <v>68.5</v>
      </c>
      <c r="H394">
        <v>0.78600000000000003</v>
      </c>
      <c r="I394">
        <v>0.1</v>
      </c>
      <c r="J394">
        <v>0.70199999999999996</v>
      </c>
      <c r="K394">
        <v>0.76</v>
      </c>
      <c r="L394">
        <v>0.3</v>
      </c>
      <c r="M394" t="e">
        <f>VLOOKUP($B394,GLOBE_recoded!$A$1:$K$59,MATCH(Research_data!M$1,GLOBE_recoded!$A$1:$K$1,0),FALSE)</f>
        <v>#N/A</v>
      </c>
      <c r="N394" t="e">
        <f>VLOOKUP($B394,GLOBE_recoded!$A$1:$K$59,MATCH(Research_data!N$1,GLOBE_recoded!$A$1:$K$1,0),FALSE)</f>
        <v>#N/A</v>
      </c>
      <c r="O394" t="e">
        <f>VLOOKUP($B394,GLOBE_recoded!$A$1:$K$59,MATCH(Research_data!O$1,GLOBE_recoded!$A$1:$K$1,0),FALSE)</f>
        <v>#N/A</v>
      </c>
      <c r="P394" t="e">
        <f>VLOOKUP($B394,GLOBE_recoded!$A$1:$K$59,MATCH(Research_data!P$1,GLOBE_recoded!$A$1:$K$1,0),FALSE)</f>
        <v>#N/A</v>
      </c>
      <c r="Q394" t="e">
        <f>VLOOKUP($B394,GLOBE_recoded!$A$1:$K$59,MATCH(Research_data!Q$1,GLOBE_recoded!$A$1:$K$1,0),FALSE)</f>
        <v>#N/A</v>
      </c>
      <c r="R394" t="e">
        <f>VLOOKUP($B394,GLOBE_recoded!$A$1:$K$59,MATCH(Research_data!R$1,GLOBE_recoded!$A$1:$K$1,0),FALSE)</f>
        <v>#N/A</v>
      </c>
      <c r="S394" t="e">
        <f>VLOOKUP($B394,GLOBE_recoded!$A$1:$K$59,MATCH(Research_data!S$1,GLOBE_recoded!$A$1:$K$1,0),FALSE)</f>
        <v>#N/A</v>
      </c>
      <c r="T394" t="e">
        <f>VLOOKUP($B394,GLOBE_recoded!$A$1:$K$59,MATCH(Research_data!T$1,GLOBE_recoded!$A$1:$K$1,0),FALSE)</f>
        <v>#N/A</v>
      </c>
      <c r="U394" t="e">
        <f>VLOOKUP($B394,GLOBE_recoded!$A$1:$K$59,MATCH(Research_data!U$1,GLOBE_recoded!$A$1:$K$1,0),FALSE)</f>
        <v>#N/A</v>
      </c>
      <c r="V394" t="e">
        <f>VLOOKUP($B394,GLOBE_recoded!$A$1:$K$59,MATCH(Research_data!V$1,GLOBE_recoded!$A$1:$K$1,0),FALSE)</f>
        <v>#N/A</v>
      </c>
    </row>
    <row r="395" spans="1:22" x14ac:dyDescent="0.35">
      <c r="A395" t="s">
        <v>30</v>
      </c>
      <c r="B395" t="s">
        <v>269</v>
      </c>
      <c r="C395">
        <v>2011</v>
      </c>
      <c r="D395">
        <v>6.5259999999999998</v>
      </c>
      <c r="E395">
        <v>10.013</v>
      </c>
      <c r="F395">
        <v>0.81899999999999995</v>
      </c>
      <c r="G395">
        <v>68.680000000000007</v>
      </c>
      <c r="H395">
        <v>0.70099999999999996</v>
      </c>
      <c r="I395">
        <v>0.104</v>
      </c>
      <c r="J395">
        <v>0.753</v>
      </c>
      <c r="K395">
        <v>0.75800000000000001</v>
      </c>
      <c r="L395">
        <v>0.317</v>
      </c>
      <c r="M395" t="e">
        <f>VLOOKUP($B395,GLOBE_recoded!$A$1:$K$59,MATCH(Research_data!M$1,GLOBE_recoded!$A$1:$K$1,0),FALSE)</f>
        <v>#N/A</v>
      </c>
      <c r="N395" t="e">
        <f>VLOOKUP($B395,GLOBE_recoded!$A$1:$K$59,MATCH(Research_data!N$1,GLOBE_recoded!$A$1:$K$1,0),FALSE)</f>
        <v>#N/A</v>
      </c>
      <c r="O395" t="e">
        <f>VLOOKUP($B395,GLOBE_recoded!$A$1:$K$59,MATCH(Research_data!O$1,GLOBE_recoded!$A$1:$K$1,0),FALSE)</f>
        <v>#N/A</v>
      </c>
      <c r="P395" t="e">
        <f>VLOOKUP($B395,GLOBE_recoded!$A$1:$K$59,MATCH(Research_data!P$1,GLOBE_recoded!$A$1:$K$1,0),FALSE)</f>
        <v>#N/A</v>
      </c>
      <c r="Q395" t="e">
        <f>VLOOKUP($B395,GLOBE_recoded!$A$1:$K$59,MATCH(Research_data!Q$1,GLOBE_recoded!$A$1:$K$1,0),FALSE)</f>
        <v>#N/A</v>
      </c>
      <c r="R395" t="e">
        <f>VLOOKUP($B395,GLOBE_recoded!$A$1:$K$59,MATCH(Research_data!R$1,GLOBE_recoded!$A$1:$K$1,0),FALSE)</f>
        <v>#N/A</v>
      </c>
      <c r="S395" t="e">
        <f>VLOOKUP($B395,GLOBE_recoded!$A$1:$K$59,MATCH(Research_data!S$1,GLOBE_recoded!$A$1:$K$1,0),FALSE)</f>
        <v>#N/A</v>
      </c>
      <c r="T395" t="e">
        <f>VLOOKUP($B395,GLOBE_recoded!$A$1:$K$59,MATCH(Research_data!T$1,GLOBE_recoded!$A$1:$K$1,0),FALSE)</f>
        <v>#N/A</v>
      </c>
      <c r="U395" t="e">
        <f>VLOOKUP($B395,GLOBE_recoded!$A$1:$K$59,MATCH(Research_data!U$1,GLOBE_recoded!$A$1:$K$1,0),FALSE)</f>
        <v>#N/A</v>
      </c>
      <c r="V395" t="e">
        <f>VLOOKUP($B395,GLOBE_recoded!$A$1:$K$59,MATCH(Research_data!V$1,GLOBE_recoded!$A$1:$K$1,0),FALSE)</f>
        <v>#N/A</v>
      </c>
    </row>
    <row r="396" spans="1:22" x14ac:dyDescent="0.35">
      <c r="A396" t="s">
        <v>30</v>
      </c>
      <c r="B396" t="s">
        <v>269</v>
      </c>
      <c r="C396">
        <v>2012</v>
      </c>
      <c r="D396">
        <v>6.5990000000000002</v>
      </c>
      <c r="E396">
        <v>10.063000000000001</v>
      </c>
      <c r="F396">
        <v>0.85499999999999998</v>
      </c>
      <c r="G396">
        <v>68.86</v>
      </c>
      <c r="H396">
        <v>0.73399999999999999</v>
      </c>
      <c r="I396">
        <v>0.186</v>
      </c>
      <c r="J396">
        <v>0.78200000000000003</v>
      </c>
      <c r="K396">
        <v>0.73599999999999999</v>
      </c>
      <c r="L396">
        <v>0.28799999999999998</v>
      </c>
      <c r="M396" t="e">
        <f>VLOOKUP($B396,GLOBE_recoded!$A$1:$K$59,MATCH(Research_data!M$1,GLOBE_recoded!$A$1:$K$1,0),FALSE)</f>
        <v>#N/A</v>
      </c>
      <c r="N396" t="e">
        <f>VLOOKUP($B396,GLOBE_recoded!$A$1:$K$59,MATCH(Research_data!N$1,GLOBE_recoded!$A$1:$K$1,0),FALSE)</f>
        <v>#N/A</v>
      </c>
      <c r="O396" t="e">
        <f>VLOOKUP($B396,GLOBE_recoded!$A$1:$K$59,MATCH(Research_data!O$1,GLOBE_recoded!$A$1:$K$1,0),FALSE)</f>
        <v>#N/A</v>
      </c>
      <c r="P396" t="e">
        <f>VLOOKUP($B396,GLOBE_recoded!$A$1:$K$59,MATCH(Research_data!P$1,GLOBE_recoded!$A$1:$K$1,0),FALSE)</f>
        <v>#N/A</v>
      </c>
      <c r="Q396" t="e">
        <f>VLOOKUP($B396,GLOBE_recoded!$A$1:$K$59,MATCH(Research_data!Q$1,GLOBE_recoded!$A$1:$K$1,0),FALSE)</f>
        <v>#N/A</v>
      </c>
      <c r="R396" t="e">
        <f>VLOOKUP($B396,GLOBE_recoded!$A$1:$K$59,MATCH(Research_data!R$1,GLOBE_recoded!$A$1:$K$1,0),FALSE)</f>
        <v>#N/A</v>
      </c>
      <c r="S396" t="e">
        <f>VLOOKUP($B396,GLOBE_recoded!$A$1:$K$59,MATCH(Research_data!S$1,GLOBE_recoded!$A$1:$K$1,0),FALSE)</f>
        <v>#N/A</v>
      </c>
      <c r="T396" t="e">
        <f>VLOOKUP($B396,GLOBE_recoded!$A$1:$K$59,MATCH(Research_data!T$1,GLOBE_recoded!$A$1:$K$1,0),FALSE)</f>
        <v>#N/A</v>
      </c>
      <c r="U396" t="e">
        <f>VLOOKUP($B396,GLOBE_recoded!$A$1:$K$59,MATCH(Research_data!U$1,GLOBE_recoded!$A$1:$K$1,0),FALSE)</f>
        <v>#N/A</v>
      </c>
      <c r="V396" t="e">
        <f>VLOOKUP($B396,GLOBE_recoded!$A$1:$K$59,MATCH(Research_data!V$1,GLOBE_recoded!$A$1:$K$1,0),FALSE)</f>
        <v>#N/A</v>
      </c>
    </row>
    <row r="397" spans="1:22" x14ac:dyDescent="0.35">
      <c r="A397" t="s">
        <v>30</v>
      </c>
      <c r="B397" t="s">
        <v>269</v>
      </c>
      <c r="C397">
        <v>2013</v>
      </c>
      <c r="D397">
        <v>6.74</v>
      </c>
      <c r="E397">
        <v>10.086</v>
      </c>
      <c r="F397">
        <v>0.86199999999999999</v>
      </c>
      <c r="G397">
        <v>69.040000000000006</v>
      </c>
      <c r="H397">
        <v>0.73699999999999999</v>
      </c>
      <c r="I397">
        <v>7.6999999999999999E-2</v>
      </c>
      <c r="J397">
        <v>0.74099999999999999</v>
      </c>
      <c r="K397">
        <v>0.79100000000000004</v>
      </c>
      <c r="L397">
        <v>0.28499999999999998</v>
      </c>
      <c r="M397" t="e">
        <f>VLOOKUP($B397,GLOBE_recoded!$A$1:$K$59,MATCH(Research_data!M$1,GLOBE_recoded!$A$1:$K$1,0),FALSE)</f>
        <v>#N/A</v>
      </c>
      <c r="N397" t="e">
        <f>VLOOKUP($B397,GLOBE_recoded!$A$1:$K$59,MATCH(Research_data!N$1,GLOBE_recoded!$A$1:$K$1,0),FALSE)</f>
        <v>#N/A</v>
      </c>
      <c r="O397" t="e">
        <f>VLOOKUP($B397,GLOBE_recoded!$A$1:$K$59,MATCH(Research_data!O$1,GLOBE_recoded!$A$1:$K$1,0),FALSE)</f>
        <v>#N/A</v>
      </c>
      <c r="P397" t="e">
        <f>VLOOKUP($B397,GLOBE_recoded!$A$1:$K$59,MATCH(Research_data!P$1,GLOBE_recoded!$A$1:$K$1,0),FALSE)</f>
        <v>#N/A</v>
      </c>
      <c r="Q397" t="e">
        <f>VLOOKUP($B397,GLOBE_recoded!$A$1:$K$59,MATCH(Research_data!Q$1,GLOBE_recoded!$A$1:$K$1,0),FALSE)</f>
        <v>#N/A</v>
      </c>
      <c r="R397" t="e">
        <f>VLOOKUP($B397,GLOBE_recoded!$A$1:$K$59,MATCH(Research_data!R$1,GLOBE_recoded!$A$1:$K$1,0),FALSE)</f>
        <v>#N/A</v>
      </c>
      <c r="S397" t="e">
        <f>VLOOKUP($B397,GLOBE_recoded!$A$1:$K$59,MATCH(Research_data!S$1,GLOBE_recoded!$A$1:$K$1,0),FALSE)</f>
        <v>#N/A</v>
      </c>
      <c r="T397" t="e">
        <f>VLOOKUP($B397,GLOBE_recoded!$A$1:$K$59,MATCH(Research_data!T$1,GLOBE_recoded!$A$1:$K$1,0),FALSE)</f>
        <v>#N/A</v>
      </c>
      <c r="U397" t="e">
        <f>VLOOKUP($B397,GLOBE_recoded!$A$1:$K$59,MATCH(Research_data!U$1,GLOBE_recoded!$A$1:$K$1,0),FALSE)</f>
        <v>#N/A</v>
      </c>
      <c r="V397" t="e">
        <f>VLOOKUP($B397,GLOBE_recoded!$A$1:$K$59,MATCH(Research_data!V$1,GLOBE_recoded!$A$1:$K$1,0),FALSE)</f>
        <v>#N/A</v>
      </c>
    </row>
    <row r="398" spans="1:22" x14ac:dyDescent="0.35">
      <c r="A398" t="s">
        <v>30</v>
      </c>
      <c r="B398" t="s">
        <v>269</v>
      </c>
      <c r="C398">
        <v>2014</v>
      </c>
      <c r="D398">
        <v>6.8440000000000003</v>
      </c>
      <c r="E398">
        <v>10.093999999999999</v>
      </c>
      <c r="F398">
        <v>0.86199999999999999</v>
      </c>
      <c r="G398">
        <v>69.22</v>
      </c>
      <c r="H398">
        <v>0.73299999999999998</v>
      </c>
      <c r="I398">
        <v>0.20899999999999999</v>
      </c>
      <c r="J398">
        <v>0.75800000000000001</v>
      </c>
      <c r="K398">
        <v>0.8</v>
      </c>
      <c r="L398">
        <v>0.27600000000000002</v>
      </c>
      <c r="M398" t="e">
        <f>VLOOKUP($B398,GLOBE_recoded!$A$1:$K$59,MATCH(Research_data!M$1,GLOBE_recoded!$A$1:$K$1,0),FALSE)</f>
        <v>#N/A</v>
      </c>
      <c r="N398" t="e">
        <f>VLOOKUP($B398,GLOBE_recoded!$A$1:$K$59,MATCH(Research_data!N$1,GLOBE_recoded!$A$1:$K$1,0),FALSE)</f>
        <v>#N/A</v>
      </c>
      <c r="O398" t="e">
        <f>VLOOKUP($B398,GLOBE_recoded!$A$1:$K$59,MATCH(Research_data!O$1,GLOBE_recoded!$A$1:$K$1,0),FALSE)</f>
        <v>#N/A</v>
      </c>
      <c r="P398" t="e">
        <f>VLOOKUP($B398,GLOBE_recoded!$A$1:$K$59,MATCH(Research_data!P$1,GLOBE_recoded!$A$1:$K$1,0),FALSE)</f>
        <v>#N/A</v>
      </c>
      <c r="Q398" t="e">
        <f>VLOOKUP($B398,GLOBE_recoded!$A$1:$K$59,MATCH(Research_data!Q$1,GLOBE_recoded!$A$1:$K$1,0),FALSE)</f>
        <v>#N/A</v>
      </c>
      <c r="R398" t="e">
        <f>VLOOKUP($B398,GLOBE_recoded!$A$1:$K$59,MATCH(Research_data!R$1,GLOBE_recoded!$A$1:$K$1,0),FALSE)</f>
        <v>#N/A</v>
      </c>
      <c r="S398" t="e">
        <f>VLOOKUP($B398,GLOBE_recoded!$A$1:$K$59,MATCH(Research_data!S$1,GLOBE_recoded!$A$1:$K$1,0),FALSE)</f>
        <v>#N/A</v>
      </c>
      <c r="T398" t="e">
        <f>VLOOKUP($B398,GLOBE_recoded!$A$1:$K$59,MATCH(Research_data!T$1,GLOBE_recoded!$A$1:$K$1,0),FALSE)</f>
        <v>#N/A</v>
      </c>
      <c r="U398" t="e">
        <f>VLOOKUP($B398,GLOBE_recoded!$A$1:$K$59,MATCH(Research_data!U$1,GLOBE_recoded!$A$1:$K$1,0),FALSE)</f>
        <v>#N/A</v>
      </c>
      <c r="V398" t="e">
        <f>VLOOKUP($B398,GLOBE_recoded!$A$1:$K$59,MATCH(Research_data!V$1,GLOBE_recoded!$A$1:$K$1,0),FALSE)</f>
        <v>#N/A</v>
      </c>
    </row>
    <row r="399" spans="1:22" x14ac:dyDescent="0.35">
      <c r="A399" t="s">
        <v>30</v>
      </c>
      <c r="B399" t="s">
        <v>269</v>
      </c>
      <c r="C399">
        <v>2015</v>
      </c>
      <c r="D399">
        <v>6.5330000000000004</v>
      </c>
      <c r="E399">
        <v>10.105</v>
      </c>
      <c r="F399">
        <v>0.82699999999999996</v>
      </c>
      <c r="G399">
        <v>69.400000000000006</v>
      </c>
      <c r="H399">
        <v>0.76900000000000002</v>
      </c>
      <c r="I399">
        <v>3.2000000000000001E-2</v>
      </c>
      <c r="J399">
        <v>0.81200000000000006</v>
      </c>
      <c r="K399">
        <v>0.752</v>
      </c>
      <c r="L399">
        <v>0.33300000000000002</v>
      </c>
      <c r="M399" t="e">
        <f>VLOOKUP($B399,GLOBE_recoded!$A$1:$K$59,MATCH(Research_data!M$1,GLOBE_recoded!$A$1:$K$1,0),FALSE)</f>
        <v>#N/A</v>
      </c>
      <c r="N399" t="e">
        <f>VLOOKUP($B399,GLOBE_recoded!$A$1:$K$59,MATCH(Research_data!N$1,GLOBE_recoded!$A$1:$K$1,0),FALSE)</f>
        <v>#N/A</v>
      </c>
      <c r="O399" t="e">
        <f>VLOOKUP($B399,GLOBE_recoded!$A$1:$K$59,MATCH(Research_data!O$1,GLOBE_recoded!$A$1:$K$1,0),FALSE)</f>
        <v>#N/A</v>
      </c>
      <c r="P399" t="e">
        <f>VLOOKUP($B399,GLOBE_recoded!$A$1:$K$59,MATCH(Research_data!P$1,GLOBE_recoded!$A$1:$K$1,0),FALSE)</f>
        <v>#N/A</v>
      </c>
      <c r="Q399" t="e">
        <f>VLOOKUP($B399,GLOBE_recoded!$A$1:$K$59,MATCH(Research_data!Q$1,GLOBE_recoded!$A$1:$K$1,0),FALSE)</f>
        <v>#N/A</v>
      </c>
      <c r="R399" t="e">
        <f>VLOOKUP($B399,GLOBE_recoded!$A$1:$K$59,MATCH(Research_data!R$1,GLOBE_recoded!$A$1:$K$1,0),FALSE)</f>
        <v>#N/A</v>
      </c>
      <c r="S399" t="e">
        <f>VLOOKUP($B399,GLOBE_recoded!$A$1:$K$59,MATCH(Research_data!S$1,GLOBE_recoded!$A$1:$K$1,0),FALSE)</f>
        <v>#N/A</v>
      </c>
      <c r="T399" t="e">
        <f>VLOOKUP($B399,GLOBE_recoded!$A$1:$K$59,MATCH(Research_data!T$1,GLOBE_recoded!$A$1:$K$1,0),FALSE)</f>
        <v>#N/A</v>
      </c>
      <c r="U399" t="e">
        <f>VLOOKUP($B399,GLOBE_recoded!$A$1:$K$59,MATCH(Research_data!U$1,GLOBE_recoded!$A$1:$K$1,0),FALSE)</f>
        <v>#N/A</v>
      </c>
      <c r="V399" t="e">
        <f>VLOOKUP($B399,GLOBE_recoded!$A$1:$K$59,MATCH(Research_data!V$1,GLOBE_recoded!$A$1:$K$1,0),FALSE)</f>
        <v>#N/A</v>
      </c>
    </row>
    <row r="400" spans="1:22" x14ac:dyDescent="0.35">
      <c r="A400" t="s">
        <v>30</v>
      </c>
      <c r="B400" t="s">
        <v>269</v>
      </c>
      <c r="C400">
        <v>2016</v>
      </c>
      <c r="D400">
        <v>6.5789999999999997</v>
      </c>
      <c r="E400">
        <v>10.11</v>
      </c>
      <c r="F400">
        <v>0.84099999999999997</v>
      </c>
      <c r="G400">
        <v>69.55</v>
      </c>
      <c r="H400">
        <v>0.65200000000000002</v>
      </c>
      <c r="I400">
        <v>9.4E-2</v>
      </c>
      <c r="J400">
        <v>0.85799999999999998</v>
      </c>
      <c r="K400">
        <v>0.79200000000000004</v>
      </c>
      <c r="L400">
        <v>0.28299999999999997</v>
      </c>
      <c r="M400" t="e">
        <f>VLOOKUP($B400,GLOBE_recoded!$A$1:$K$59,MATCH(Research_data!M$1,GLOBE_recoded!$A$1:$K$1,0),FALSE)</f>
        <v>#N/A</v>
      </c>
      <c r="N400" t="e">
        <f>VLOOKUP($B400,GLOBE_recoded!$A$1:$K$59,MATCH(Research_data!N$1,GLOBE_recoded!$A$1:$K$1,0),FALSE)</f>
        <v>#N/A</v>
      </c>
      <c r="O400" t="e">
        <f>VLOOKUP($B400,GLOBE_recoded!$A$1:$K$59,MATCH(Research_data!O$1,GLOBE_recoded!$A$1:$K$1,0),FALSE)</f>
        <v>#N/A</v>
      </c>
      <c r="P400" t="e">
        <f>VLOOKUP($B400,GLOBE_recoded!$A$1:$K$59,MATCH(Research_data!P$1,GLOBE_recoded!$A$1:$K$1,0),FALSE)</f>
        <v>#N/A</v>
      </c>
      <c r="Q400" t="e">
        <f>VLOOKUP($B400,GLOBE_recoded!$A$1:$K$59,MATCH(Research_data!Q$1,GLOBE_recoded!$A$1:$K$1,0),FALSE)</f>
        <v>#N/A</v>
      </c>
      <c r="R400" t="e">
        <f>VLOOKUP($B400,GLOBE_recoded!$A$1:$K$59,MATCH(Research_data!R$1,GLOBE_recoded!$A$1:$K$1,0),FALSE)</f>
        <v>#N/A</v>
      </c>
      <c r="S400" t="e">
        <f>VLOOKUP($B400,GLOBE_recoded!$A$1:$K$59,MATCH(Research_data!S$1,GLOBE_recoded!$A$1:$K$1,0),FALSE)</f>
        <v>#N/A</v>
      </c>
      <c r="T400" t="e">
        <f>VLOOKUP($B400,GLOBE_recoded!$A$1:$K$59,MATCH(Research_data!T$1,GLOBE_recoded!$A$1:$K$1,0),FALSE)</f>
        <v>#N/A</v>
      </c>
      <c r="U400" t="e">
        <f>VLOOKUP($B400,GLOBE_recoded!$A$1:$K$59,MATCH(Research_data!U$1,GLOBE_recoded!$A$1:$K$1,0),FALSE)</f>
        <v>#N/A</v>
      </c>
      <c r="V400" t="e">
        <f>VLOOKUP($B400,GLOBE_recoded!$A$1:$K$59,MATCH(Research_data!V$1,GLOBE_recoded!$A$1:$K$1,0),FALSE)</f>
        <v>#N/A</v>
      </c>
    </row>
    <row r="401" spans="1:22" x14ac:dyDescent="0.35">
      <c r="A401" t="s">
        <v>30</v>
      </c>
      <c r="B401" t="s">
        <v>269</v>
      </c>
      <c r="C401">
        <v>2017</v>
      </c>
      <c r="D401">
        <v>6.32</v>
      </c>
      <c r="E401">
        <v>10.108000000000001</v>
      </c>
      <c r="F401">
        <v>0.88</v>
      </c>
      <c r="G401">
        <v>69.7</v>
      </c>
      <c r="H401">
        <v>0.79</v>
      </c>
      <c r="I401">
        <v>-2.8000000000000001E-2</v>
      </c>
      <c r="J401">
        <v>0.83599999999999997</v>
      </c>
      <c r="K401">
        <v>0.76500000000000001</v>
      </c>
      <c r="L401">
        <v>0.29099999999999998</v>
      </c>
      <c r="M401" t="e">
        <f>VLOOKUP($B401,GLOBE_recoded!$A$1:$K$59,MATCH(Research_data!M$1,GLOBE_recoded!$A$1:$K$1,0),FALSE)</f>
        <v>#N/A</v>
      </c>
      <c r="N401" t="e">
        <f>VLOOKUP($B401,GLOBE_recoded!$A$1:$K$59,MATCH(Research_data!N$1,GLOBE_recoded!$A$1:$K$1,0),FALSE)</f>
        <v>#N/A</v>
      </c>
      <c r="O401" t="e">
        <f>VLOOKUP($B401,GLOBE_recoded!$A$1:$K$59,MATCH(Research_data!O$1,GLOBE_recoded!$A$1:$K$1,0),FALSE)</f>
        <v>#N/A</v>
      </c>
      <c r="P401" t="e">
        <f>VLOOKUP($B401,GLOBE_recoded!$A$1:$K$59,MATCH(Research_data!P$1,GLOBE_recoded!$A$1:$K$1,0),FALSE)</f>
        <v>#N/A</v>
      </c>
      <c r="Q401" t="e">
        <f>VLOOKUP($B401,GLOBE_recoded!$A$1:$K$59,MATCH(Research_data!Q$1,GLOBE_recoded!$A$1:$K$1,0),FALSE)</f>
        <v>#N/A</v>
      </c>
      <c r="R401" t="e">
        <f>VLOOKUP($B401,GLOBE_recoded!$A$1:$K$59,MATCH(Research_data!R$1,GLOBE_recoded!$A$1:$K$1,0),FALSE)</f>
        <v>#N/A</v>
      </c>
      <c r="S401" t="e">
        <f>VLOOKUP($B401,GLOBE_recoded!$A$1:$K$59,MATCH(Research_data!S$1,GLOBE_recoded!$A$1:$K$1,0),FALSE)</f>
        <v>#N/A</v>
      </c>
      <c r="T401" t="e">
        <f>VLOOKUP($B401,GLOBE_recoded!$A$1:$K$59,MATCH(Research_data!T$1,GLOBE_recoded!$A$1:$K$1,0),FALSE)</f>
        <v>#N/A</v>
      </c>
      <c r="U401" t="e">
        <f>VLOOKUP($B401,GLOBE_recoded!$A$1:$K$59,MATCH(Research_data!U$1,GLOBE_recoded!$A$1:$K$1,0),FALSE)</f>
        <v>#N/A</v>
      </c>
      <c r="V401" t="e">
        <f>VLOOKUP($B401,GLOBE_recoded!$A$1:$K$59,MATCH(Research_data!V$1,GLOBE_recoded!$A$1:$K$1,0),FALSE)</f>
        <v>#N/A</v>
      </c>
    </row>
    <row r="402" spans="1:22" x14ac:dyDescent="0.35">
      <c r="A402" t="s">
        <v>30</v>
      </c>
      <c r="B402" t="s">
        <v>269</v>
      </c>
      <c r="C402">
        <v>2018</v>
      </c>
      <c r="D402">
        <v>6.4359999999999999</v>
      </c>
      <c r="E402">
        <v>10.130000000000001</v>
      </c>
      <c r="F402">
        <v>0.89</v>
      </c>
      <c r="G402">
        <v>69.849999999999994</v>
      </c>
      <c r="H402">
        <v>0.78900000000000003</v>
      </c>
      <c r="I402">
        <v>-6.8000000000000005E-2</v>
      </c>
      <c r="J402">
        <v>0.81599999999999995</v>
      </c>
      <c r="K402">
        <v>0.755</v>
      </c>
      <c r="L402">
        <v>0.27600000000000002</v>
      </c>
      <c r="M402" t="e">
        <f>VLOOKUP($B402,GLOBE_recoded!$A$1:$K$59,MATCH(Research_data!M$1,GLOBE_recoded!$A$1:$K$1,0),FALSE)</f>
        <v>#N/A</v>
      </c>
      <c r="N402" t="e">
        <f>VLOOKUP($B402,GLOBE_recoded!$A$1:$K$59,MATCH(Research_data!N$1,GLOBE_recoded!$A$1:$K$1,0),FALSE)</f>
        <v>#N/A</v>
      </c>
      <c r="O402" t="e">
        <f>VLOOKUP($B402,GLOBE_recoded!$A$1:$K$59,MATCH(Research_data!O$1,GLOBE_recoded!$A$1:$K$1,0),FALSE)</f>
        <v>#N/A</v>
      </c>
      <c r="P402" t="e">
        <f>VLOOKUP($B402,GLOBE_recoded!$A$1:$K$59,MATCH(Research_data!P$1,GLOBE_recoded!$A$1:$K$1,0),FALSE)</f>
        <v>#N/A</v>
      </c>
      <c r="Q402" t="e">
        <f>VLOOKUP($B402,GLOBE_recoded!$A$1:$K$59,MATCH(Research_data!Q$1,GLOBE_recoded!$A$1:$K$1,0),FALSE)</f>
        <v>#N/A</v>
      </c>
      <c r="R402" t="e">
        <f>VLOOKUP($B402,GLOBE_recoded!$A$1:$K$59,MATCH(Research_data!R$1,GLOBE_recoded!$A$1:$K$1,0),FALSE)</f>
        <v>#N/A</v>
      </c>
      <c r="S402" t="e">
        <f>VLOOKUP($B402,GLOBE_recoded!$A$1:$K$59,MATCH(Research_data!S$1,GLOBE_recoded!$A$1:$K$1,0),FALSE)</f>
        <v>#N/A</v>
      </c>
      <c r="T402" t="e">
        <f>VLOOKUP($B402,GLOBE_recoded!$A$1:$K$59,MATCH(Research_data!T$1,GLOBE_recoded!$A$1:$K$1,0),FALSE)</f>
        <v>#N/A</v>
      </c>
      <c r="U402" t="e">
        <f>VLOOKUP($B402,GLOBE_recoded!$A$1:$K$59,MATCH(Research_data!U$1,GLOBE_recoded!$A$1:$K$1,0),FALSE)</f>
        <v>#N/A</v>
      </c>
      <c r="V402" t="e">
        <f>VLOOKUP($B402,GLOBE_recoded!$A$1:$K$59,MATCH(Research_data!V$1,GLOBE_recoded!$A$1:$K$1,0),FALSE)</f>
        <v>#N/A</v>
      </c>
    </row>
    <row r="403" spans="1:22" x14ac:dyDescent="0.35">
      <c r="A403" t="s">
        <v>30</v>
      </c>
      <c r="B403" t="s">
        <v>269</v>
      </c>
      <c r="C403">
        <v>2019</v>
      </c>
      <c r="D403">
        <v>5.9420000000000002</v>
      </c>
      <c r="E403">
        <v>10.119</v>
      </c>
      <c r="F403">
        <v>0.86899999999999999</v>
      </c>
      <c r="G403">
        <v>70</v>
      </c>
      <c r="H403">
        <v>0.65900000000000003</v>
      </c>
      <c r="I403">
        <v>-0.11</v>
      </c>
      <c r="J403">
        <v>0.86</v>
      </c>
      <c r="K403">
        <v>0.74099999999999999</v>
      </c>
      <c r="L403">
        <v>0.33700000000000002</v>
      </c>
      <c r="M403" t="e">
        <f>VLOOKUP($B403,GLOBE_recoded!$A$1:$K$59,MATCH(Research_data!M$1,GLOBE_recoded!$A$1:$K$1,0),FALSE)</f>
        <v>#N/A</v>
      </c>
      <c r="N403" t="e">
        <f>VLOOKUP($B403,GLOBE_recoded!$A$1:$K$59,MATCH(Research_data!N$1,GLOBE_recoded!$A$1:$K$1,0),FALSE)</f>
        <v>#N/A</v>
      </c>
      <c r="O403" t="e">
        <f>VLOOKUP($B403,GLOBE_recoded!$A$1:$K$59,MATCH(Research_data!O$1,GLOBE_recoded!$A$1:$K$1,0),FALSE)</f>
        <v>#N/A</v>
      </c>
      <c r="P403" t="e">
        <f>VLOOKUP($B403,GLOBE_recoded!$A$1:$K$59,MATCH(Research_data!P$1,GLOBE_recoded!$A$1:$K$1,0),FALSE)</f>
        <v>#N/A</v>
      </c>
      <c r="Q403" t="e">
        <f>VLOOKUP($B403,GLOBE_recoded!$A$1:$K$59,MATCH(Research_data!Q$1,GLOBE_recoded!$A$1:$K$1,0),FALSE)</f>
        <v>#N/A</v>
      </c>
      <c r="R403" t="e">
        <f>VLOOKUP($B403,GLOBE_recoded!$A$1:$K$59,MATCH(Research_data!R$1,GLOBE_recoded!$A$1:$K$1,0),FALSE)</f>
        <v>#N/A</v>
      </c>
      <c r="S403" t="e">
        <f>VLOOKUP($B403,GLOBE_recoded!$A$1:$K$59,MATCH(Research_data!S$1,GLOBE_recoded!$A$1:$K$1,0),FALSE)</f>
        <v>#N/A</v>
      </c>
      <c r="T403" t="e">
        <f>VLOOKUP($B403,GLOBE_recoded!$A$1:$K$59,MATCH(Research_data!T$1,GLOBE_recoded!$A$1:$K$1,0),FALSE)</f>
        <v>#N/A</v>
      </c>
      <c r="U403" t="e">
        <f>VLOOKUP($B403,GLOBE_recoded!$A$1:$K$59,MATCH(Research_data!U$1,GLOBE_recoded!$A$1:$K$1,0),FALSE)</f>
        <v>#N/A</v>
      </c>
      <c r="V403" t="e">
        <f>VLOOKUP($B403,GLOBE_recoded!$A$1:$K$59,MATCH(Research_data!V$1,GLOBE_recoded!$A$1:$K$1,0),FALSE)</f>
        <v>#N/A</v>
      </c>
    </row>
    <row r="404" spans="1:22" x14ac:dyDescent="0.35">
      <c r="A404" t="s">
        <v>30</v>
      </c>
      <c r="B404" t="s">
        <v>269</v>
      </c>
      <c r="C404">
        <v>2020</v>
      </c>
      <c r="D404">
        <v>6.1509999999999998</v>
      </c>
      <c r="E404">
        <v>10.042</v>
      </c>
      <c r="F404">
        <v>0.88800000000000001</v>
      </c>
      <c r="G404">
        <v>70.150000000000006</v>
      </c>
      <c r="H404">
        <v>0.78100000000000003</v>
      </c>
      <c r="I404">
        <v>2.5999999999999999E-2</v>
      </c>
      <c r="J404">
        <v>0.81200000000000006</v>
      </c>
      <c r="K404">
        <v>0.753</v>
      </c>
      <c r="L404">
        <v>0.33600000000000002</v>
      </c>
      <c r="M404" t="e">
        <f>VLOOKUP($B404,GLOBE_recoded!$A$1:$K$59,MATCH(Research_data!M$1,GLOBE_recoded!$A$1:$K$1,0),FALSE)</f>
        <v>#N/A</v>
      </c>
      <c r="N404" t="e">
        <f>VLOOKUP($B404,GLOBE_recoded!$A$1:$K$59,MATCH(Research_data!N$1,GLOBE_recoded!$A$1:$K$1,0),FALSE)</f>
        <v>#N/A</v>
      </c>
      <c r="O404" t="e">
        <f>VLOOKUP($B404,GLOBE_recoded!$A$1:$K$59,MATCH(Research_data!O$1,GLOBE_recoded!$A$1:$K$1,0),FALSE)</f>
        <v>#N/A</v>
      </c>
      <c r="P404" t="e">
        <f>VLOOKUP($B404,GLOBE_recoded!$A$1:$K$59,MATCH(Research_data!P$1,GLOBE_recoded!$A$1:$K$1,0),FALSE)</f>
        <v>#N/A</v>
      </c>
      <c r="Q404" t="e">
        <f>VLOOKUP($B404,GLOBE_recoded!$A$1:$K$59,MATCH(Research_data!Q$1,GLOBE_recoded!$A$1:$K$1,0),FALSE)</f>
        <v>#N/A</v>
      </c>
      <c r="R404" t="e">
        <f>VLOOKUP($B404,GLOBE_recoded!$A$1:$K$59,MATCH(Research_data!R$1,GLOBE_recoded!$A$1:$K$1,0),FALSE)</f>
        <v>#N/A</v>
      </c>
      <c r="S404" t="e">
        <f>VLOOKUP($B404,GLOBE_recoded!$A$1:$K$59,MATCH(Research_data!S$1,GLOBE_recoded!$A$1:$K$1,0),FALSE)</f>
        <v>#N/A</v>
      </c>
      <c r="T404" t="e">
        <f>VLOOKUP($B404,GLOBE_recoded!$A$1:$K$59,MATCH(Research_data!T$1,GLOBE_recoded!$A$1:$K$1,0),FALSE)</f>
        <v>#N/A</v>
      </c>
      <c r="U404" t="e">
        <f>VLOOKUP($B404,GLOBE_recoded!$A$1:$K$59,MATCH(Research_data!U$1,GLOBE_recoded!$A$1:$K$1,0),FALSE)</f>
        <v>#N/A</v>
      </c>
      <c r="V404" t="e">
        <f>VLOOKUP($B404,GLOBE_recoded!$A$1:$K$59,MATCH(Research_data!V$1,GLOBE_recoded!$A$1:$K$1,0),FALSE)</f>
        <v>#N/A</v>
      </c>
    </row>
    <row r="405" spans="1:22" x14ac:dyDescent="0.35">
      <c r="A405" t="s">
        <v>30</v>
      </c>
      <c r="B405" t="s">
        <v>269</v>
      </c>
      <c r="C405">
        <v>2021</v>
      </c>
      <c r="D405">
        <v>6.4359999999999999</v>
      </c>
      <c r="E405">
        <v>10.143000000000001</v>
      </c>
      <c r="F405">
        <v>0.89100000000000001</v>
      </c>
      <c r="G405">
        <v>70.3</v>
      </c>
      <c r="H405">
        <v>0.80300000000000005</v>
      </c>
      <c r="I405">
        <v>-5.1999999999999998E-2</v>
      </c>
      <c r="J405">
        <v>0.85899999999999999</v>
      </c>
      <c r="K405">
        <v>0.73499999999999999</v>
      </c>
      <c r="L405">
        <v>0.221</v>
      </c>
      <c r="M405" t="e">
        <f>VLOOKUP($B405,GLOBE_recoded!$A$1:$K$59,MATCH(Research_data!M$1,GLOBE_recoded!$A$1:$K$1,0),FALSE)</f>
        <v>#N/A</v>
      </c>
      <c r="N405" t="e">
        <f>VLOOKUP($B405,GLOBE_recoded!$A$1:$K$59,MATCH(Research_data!N$1,GLOBE_recoded!$A$1:$K$1,0),FALSE)</f>
        <v>#N/A</v>
      </c>
      <c r="O405" t="e">
        <f>VLOOKUP($B405,GLOBE_recoded!$A$1:$K$59,MATCH(Research_data!O$1,GLOBE_recoded!$A$1:$K$1,0),FALSE)</f>
        <v>#N/A</v>
      </c>
      <c r="P405" t="e">
        <f>VLOOKUP($B405,GLOBE_recoded!$A$1:$K$59,MATCH(Research_data!P$1,GLOBE_recoded!$A$1:$K$1,0),FALSE)</f>
        <v>#N/A</v>
      </c>
      <c r="Q405" t="e">
        <f>VLOOKUP($B405,GLOBE_recoded!$A$1:$K$59,MATCH(Research_data!Q$1,GLOBE_recoded!$A$1:$K$1,0),FALSE)</f>
        <v>#N/A</v>
      </c>
      <c r="R405" t="e">
        <f>VLOOKUP($B405,GLOBE_recoded!$A$1:$K$59,MATCH(Research_data!R$1,GLOBE_recoded!$A$1:$K$1,0),FALSE)</f>
        <v>#N/A</v>
      </c>
      <c r="S405" t="e">
        <f>VLOOKUP($B405,GLOBE_recoded!$A$1:$K$59,MATCH(Research_data!S$1,GLOBE_recoded!$A$1:$K$1,0),FALSE)</f>
        <v>#N/A</v>
      </c>
      <c r="T405" t="e">
        <f>VLOOKUP($B405,GLOBE_recoded!$A$1:$K$59,MATCH(Research_data!T$1,GLOBE_recoded!$A$1:$K$1,0),FALSE)</f>
        <v>#N/A</v>
      </c>
      <c r="U405" t="e">
        <f>VLOOKUP($B405,GLOBE_recoded!$A$1:$K$59,MATCH(Research_data!U$1,GLOBE_recoded!$A$1:$K$1,0),FALSE)</f>
        <v>#N/A</v>
      </c>
      <c r="V405" t="e">
        <f>VLOOKUP($B405,GLOBE_recoded!$A$1:$K$59,MATCH(Research_data!V$1,GLOBE_recoded!$A$1:$K$1,0),FALSE)</f>
        <v>#N/A</v>
      </c>
    </row>
    <row r="406" spans="1:22" x14ac:dyDescent="0.35">
      <c r="A406" t="s">
        <v>30</v>
      </c>
      <c r="B406" t="s">
        <v>269</v>
      </c>
      <c r="C406">
        <v>2022</v>
      </c>
      <c r="D406">
        <v>6.415</v>
      </c>
      <c r="E406">
        <v>10.161</v>
      </c>
      <c r="F406">
        <v>0.88700000000000001</v>
      </c>
      <c r="G406">
        <v>70.45</v>
      </c>
      <c r="H406">
        <v>0.79300000000000004</v>
      </c>
      <c r="I406">
        <v>-1.4E-2</v>
      </c>
      <c r="J406">
        <v>0.79600000000000004</v>
      </c>
      <c r="K406">
        <v>0.77500000000000002</v>
      </c>
      <c r="L406">
        <v>0.253</v>
      </c>
      <c r="M406" t="e">
        <f>VLOOKUP($B406,GLOBE_recoded!$A$1:$K$59,MATCH(Research_data!M$1,GLOBE_recoded!$A$1:$K$1,0),FALSE)</f>
        <v>#N/A</v>
      </c>
      <c r="N406" t="e">
        <f>VLOOKUP($B406,GLOBE_recoded!$A$1:$K$59,MATCH(Research_data!N$1,GLOBE_recoded!$A$1:$K$1,0),FALSE)</f>
        <v>#N/A</v>
      </c>
      <c r="O406" t="e">
        <f>VLOOKUP($B406,GLOBE_recoded!$A$1:$K$59,MATCH(Research_data!O$1,GLOBE_recoded!$A$1:$K$1,0),FALSE)</f>
        <v>#N/A</v>
      </c>
      <c r="P406" t="e">
        <f>VLOOKUP($B406,GLOBE_recoded!$A$1:$K$59,MATCH(Research_data!P$1,GLOBE_recoded!$A$1:$K$1,0),FALSE)</f>
        <v>#N/A</v>
      </c>
      <c r="Q406" t="e">
        <f>VLOOKUP($B406,GLOBE_recoded!$A$1:$K$59,MATCH(Research_data!Q$1,GLOBE_recoded!$A$1:$K$1,0),FALSE)</f>
        <v>#N/A</v>
      </c>
      <c r="R406" t="e">
        <f>VLOOKUP($B406,GLOBE_recoded!$A$1:$K$59,MATCH(Research_data!R$1,GLOBE_recoded!$A$1:$K$1,0),FALSE)</f>
        <v>#N/A</v>
      </c>
      <c r="S406" t="e">
        <f>VLOOKUP($B406,GLOBE_recoded!$A$1:$K$59,MATCH(Research_data!S$1,GLOBE_recoded!$A$1:$K$1,0),FALSE)</f>
        <v>#N/A</v>
      </c>
      <c r="T406" t="e">
        <f>VLOOKUP($B406,GLOBE_recoded!$A$1:$K$59,MATCH(Research_data!T$1,GLOBE_recoded!$A$1:$K$1,0),FALSE)</f>
        <v>#N/A</v>
      </c>
      <c r="U406" t="e">
        <f>VLOOKUP($B406,GLOBE_recoded!$A$1:$K$59,MATCH(Research_data!U$1,GLOBE_recoded!$A$1:$K$1,0),FALSE)</f>
        <v>#N/A</v>
      </c>
      <c r="V406" t="e">
        <f>VLOOKUP($B406,GLOBE_recoded!$A$1:$K$59,MATCH(Research_data!V$1,GLOBE_recoded!$A$1:$K$1,0),FALSE)</f>
        <v>#N/A</v>
      </c>
    </row>
    <row r="407" spans="1:22" x14ac:dyDescent="0.35">
      <c r="A407" t="s">
        <v>30</v>
      </c>
      <c r="B407" t="s">
        <v>269</v>
      </c>
      <c r="C407">
        <v>2023</v>
      </c>
      <c r="D407">
        <v>6.23</v>
      </c>
      <c r="E407">
        <v>10.154999999999999</v>
      </c>
      <c r="F407">
        <v>0.874</v>
      </c>
      <c r="G407">
        <v>70.599999999999994</v>
      </c>
      <c r="H407">
        <v>0.81499999999999995</v>
      </c>
      <c r="I407">
        <v>-2.7E-2</v>
      </c>
      <c r="J407">
        <v>0.83599999999999997</v>
      </c>
      <c r="K407">
        <v>0.77900000000000003</v>
      </c>
      <c r="L407">
        <v>0.26300000000000001</v>
      </c>
      <c r="M407" t="e">
        <f>VLOOKUP($B407,GLOBE_recoded!$A$1:$K$59,MATCH(Research_data!M$1,GLOBE_recoded!$A$1:$K$1,0),FALSE)</f>
        <v>#N/A</v>
      </c>
      <c r="N407" t="e">
        <f>VLOOKUP($B407,GLOBE_recoded!$A$1:$K$59,MATCH(Research_data!N$1,GLOBE_recoded!$A$1:$K$1,0),FALSE)</f>
        <v>#N/A</v>
      </c>
      <c r="O407" t="e">
        <f>VLOOKUP($B407,GLOBE_recoded!$A$1:$K$59,MATCH(Research_data!O$1,GLOBE_recoded!$A$1:$K$1,0),FALSE)</f>
        <v>#N/A</v>
      </c>
      <c r="P407" t="e">
        <f>VLOOKUP($B407,GLOBE_recoded!$A$1:$K$59,MATCH(Research_data!P$1,GLOBE_recoded!$A$1:$K$1,0),FALSE)</f>
        <v>#N/A</v>
      </c>
      <c r="Q407" t="e">
        <f>VLOOKUP($B407,GLOBE_recoded!$A$1:$K$59,MATCH(Research_data!Q$1,GLOBE_recoded!$A$1:$K$1,0),FALSE)</f>
        <v>#N/A</v>
      </c>
      <c r="R407" t="e">
        <f>VLOOKUP($B407,GLOBE_recoded!$A$1:$K$59,MATCH(Research_data!R$1,GLOBE_recoded!$A$1:$K$1,0),FALSE)</f>
        <v>#N/A</v>
      </c>
      <c r="S407" t="e">
        <f>VLOOKUP($B407,GLOBE_recoded!$A$1:$K$59,MATCH(Research_data!S$1,GLOBE_recoded!$A$1:$K$1,0),FALSE)</f>
        <v>#N/A</v>
      </c>
      <c r="T407" t="e">
        <f>VLOOKUP($B407,GLOBE_recoded!$A$1:$K$59,MATCH(Research_data!T$1,GLOBE_recoded!$A$1:$K$1,0),FALSE)</f>
        <v>#N/A</v>
      </c>
      <c r="U407" t="e">
        <f>VLOOKUP($B407,GLOBE_recoded!$A$1:$K$59,MATCH(Research_data!U$1,GLOBE_recoded!$A$1:$K$1,0),FALSE)</f>
        <v>#N/A</v>
      </c>
      <c r="V407" t="e">
        <f>VLOOKUP($B407,GLOBE_recoded!$A$1:$K$59,MATCH(Research_data!V$1,GLOBE_recoded!$A$1:$K$1,0),FALSE)</f>
        <v>#N/A</v>
      </c>
    </row>
    <row r="408" spans="1:22" x14ac:dyDescent="0.35">
      <c r="A408" t="s">
        <v>31</v>
      </c>
      <c r="B408" t="s">
        <v>211</v>
      </c>
      <c r="C408">
        <v>2006</v>
      </c>
      <c r="D408">
        <v>4.5599999999999996</v>
      </c>
      <c r="E408">
        <v>8.6959999999999997</v>
      </c>
      <c r="F408">
        <v>0.747</v>
      </c>
      <c r="G408">
        <v>65.66</v>
      </c>
      <c r="K408">
        <v>0.65800000000000003</v>
      </c>
      <c r="L408">
        <v>0.17</v>
      </c>
      <c r="M408">
        <f>VLOOKUP($B408,GLOBE_recoded!$A$1:$K$59,MATCH(Research_data!M$1,GLOBE_recoded!$A$1:$K$1,0),FALSE)</f>
        <v>5.2824999999999998</v>
      </c>
      <c r="N408">
        <f>VLOOKUP($B408,GLOBE_recoded!$A$1:$K$59,MATCH(Research_data!N$1,GLOBE_recoded!$A$1:$K$1,0),FALSE)</f>
        <v>4.7260416666666671</v>
      </c>
      <c r="O408">
        <f>VLOOKUP($B408,GLOBE_recoded!$A$1:$K$59,MATCH(Research_data!O$1,GLOBE_recoded!$A$1:$K$1,0),FALSE)</f>
        <v>3.0999999999999988</v>
      </c>
      <c r="P408">
        <f>VLOOKUP($B408,GLOBE_recoded!$A$1:$K$59,MATCH(Research_data!P$1,GLOBE_recoded!$A$1:$K$1,0),FALSE)</f>
        <v>4.5625</v>
      </c>
      <c r="Q408">
        <f>VLOOKUP($B408,GLOBE_recoded!$A$1:$K$59,MATCH(Research_data!Q$1,GLOBE_recoded!$A$1:$K$1,0),FALSE)</f>
        <v>5.3156249999999998</v>
      </c>
      <c r="R408">
        <f>VLOOKUP($B408,GLOBE_recoded!$A$1:$K$59,MATCH(Research_data!R$1,GLOBE_recoded!$A$1:$K$1,0),FALSE)</f>
        <v>5.6656250000000004</v>
      </c>
      <c r="S408">
        <f>VLOOKUP($B408,GLOBE_recoded!$A$1:$K$59,MATCH(Research_data!S$1,GLOBE_recoded!$A$1:$K$1,0),FALSE)</f>
        <v>5.09375</v>
      </c>
      <c r="T408">
        <f>VLOOKUP($B408,GLOBE_recoded!$A$1:$K$59,MATCH(Research_data!T$1,GLOBE_recoded!$A$1:$K$1,0),FALSE)</f>
        <v>3.6749999999999998</v>
      </c>
      <c r="U408">
        <f>VLOOKUP($B408,GLOBE_recoded!$A$1:$K$59,MATCH(Research_data!U$1,GLOBE_recoded!$A$1:$K$1,0),FALSE)</f>
        <v>5.4416666666666682</v>
      </c>
      <c r="V408" t="str">
        <f>VLOOKUP($B408,GLOBE_recoded!$A$1:$K$59,MATCH(Research_data!V$1,GLOBE_recoded!$A$1:$K$1,0),FALSE)</f>
        <v>Confucian Asia</v>
      </c>
    </row>
    <row r="409" spans="1:22" x14ac:dyDescent="0.35">
      <c r="A409" t="s">
        <v>31</v>
      </c>
      <c r="B409" t="s">
        <v>211</v>
      </c>
      <c r="C409">
        <v>2007</v>
      </c>
      <c r="D409">
        <v>4.8630000000000004</v>
      </c>
      <c r="E409">
        <v>8.8239999999999998</v>
      </c>
      <c r="F409">
        <v>0.81100000000000005</v>
      </c>
      <c r="G409">
        <v>65.92</v>
      </c>
      <c r="I409">
        <v>-0.182</v>
      </c>
      <c r="K409">
        <v>0.66400000000000003</v>
      </c>
      <c r="L409">
        <v>0.159</v>
      </c>
      <c r="M409">
        <f>VLOOKUP($B409,GLOBE_recoded!$A$1:$K$59,MATCH(Research_data!M$1,GLOBE_recoded!$A$1:$K$1,0),FALSE)</f>
        <v>5.2824999999999998</v>
      </c>
      <c r="N409">
        <f>VLOOKUP($B409,GLOBE_recoded!$A$1:$K$59,MATCH(Research_data!N$1,GLOBE_recoded!$A$1:$K$1,0),FALSE)</f>
        <v>4.7260416666666671</v>
      </c>
      <c r="O409">
        <f>VLOOKUP($B409,GLOBE_recoded!$A$1:$K$59,MATCH(Research_data!O$1,GLOBE_recoded!$A$1:$K$1,0),FALSE)</f>
        <v>3.0999999999999988</v>
      </c>
      <c r="P409">
        <f>VLOOKUP($B409,GLOBE_recoded!$A$1:$K$59,MATCH(Research_data!P$1,GLOBE_recoded!$A$1:$K$1,0),FALSE)</f>
        <v>4.5625</v>
      </c>
      <c r="Q409">
        <f>VLOOKUP($B409,GLOBE_recoded!$A$1:$K$59,MATCH(Research_data!Q$1,GLOBE_recoded!$A$1:$K$1,0),FALSE)</f>
        <v>5.3156249999999998</v>
      </c>
      <c r="R409">
        <f>VLOOKUP($B409,GLOBE_recoded!$A$1:$K$59,MATCH(Research_data!R$1,GLOBE_recoded!$A$1:$K$1,0),FALSE)</f>
        <v>5.6656250000000004</v>
      </c>
      <c r="S409">
        <f>VLOOKUP($B409,GLOBE_recoded!$A$1:$K$59,MATCH(Research_data!S$1,GLOBE_recoded!$A$1:$K$1,0),FALSE)</f>
        <v>5.09375</v>
      </c>
      <c r="T409">
        <f>VLOOKUP($B409,GLOBE_recoded!$A$1:$K$59,MATCH(Research_data!T$1,GLOBE_recoded!$A$1:$K$1,0),FALSE)</f>
        <v>3.6749999999999998</v>
      </c>
      <c r="U409">
        <f>VLOOKUP($B409,GLOBE_recoded!$A$1:$K$59,MATCH(Research_data!U$1,GLOBE_recoded!$A$1:$K$1,0),FALSE)</f>
        <v>5.4416666666666682</v>
      </c>
      <c r="V409" t="str">
        <f>VLOOKUP($B409,GLOBE_recoded!$A$1:$K$59,MATCH(Research_data!V$1,GLOBE_recoded!$A$1:$K$1,0),FALSE)</f>
        <v>Confucian Asia</v>
      </c>
    </row>
    <row r="410" spans="1:22" x14ac:dyDescent="0.35">
      <c r="A410" t="s">
        <v>31</v>
      </c>
      <c r="B410" t="s">
        <v>211</v>
      </c>
      <c r="C410">
        <v>2008</v>
      </c>
      <c r="D410">
        <v>4.8460000000000001</v>
      </c>
      <c r="E410">
        <v>8.9109999999999996</v>
      </c>
      <c r="F410">
        <v>0.748</v>
      </c>
      <c r="G410">
        <v>66.180000000000007</v>
      </c>
      <c r="H410">
        <v>0.85299999999999998</v>
      </c>
      <c r="I410">
        <v>-9.8000000000000004E-2</v>
      </c>
      <c r="K410">
        <v>0.70499999999999996</v>
      </c>
      <c r="L410">
        <v>0.14699999999999999</v>
      </c>
      <c r="M410">
        <f>VLOOKUP($B410,GLOBE_recoded!$A$1:$K$59,MATCH(Research_data!M$1,GLOBE_recoded!$A$1:$K$1,0),FALSE)</f>
        <v>5.2824999999999998</v>
      </c>
      <c r="N410">
        <f>VLOOKUP($B410,GLOBE_recoded!$A$1:$K$59,MATCH(Research_data!N$1,GLOBE_recoded!$A$1:$K$1,0),FALSE)</f>
        <v>4.7260416666666671</v>
      </c>
      <c r="O410">
        <f>VLOOKUP($B410,GLOBE_recoded!$A$1:$K$59,MATCH(Research_data!O$1,GLOBE_recoded!$A$1:$K$1,0),FALSE)</f>
        <v>3.0999999999999988</v>
      </c>
      <c r="P410">
        <f>VLOOKUP($B410,GLOBE_recoded!$A$1:$K$59,MATCH(Research_data!P$1,GLOBE_recoded!$A$1:$K$1,0),FALSE)</f>
        <v>4.5625</v>
      </c>
      <c r="Q410">
        <f>VLOOKUP($B410,GLOBE_recoded!$A$1:$K$59,MATCH(Research_data!Q$1,GLOBE_recoded!$A$1:$K$1,0),FALSE)</f>
        <v>5.3156249999999998</v>
      </c>
      <c r="R410">
        <f>VLOOKUP($B410,GLOBE_recoded!$A$1:$K$59,MATCH(Research_data!R$1,GLOBE_recoded!$A$1:$K$1,0),FALSE)</f>
        <v>5.6656250000000004</v>
      </c>
      <c r="S410">
        <f>VLOOKUP($B410,GLOBE_recoded!$A$1:$K$59,MATCH(Research_data!S$1,GLOBE_recoded!$A$1:$K$1,0),FALSE)</f>
        <v>5.09375</v>
      </c>
      <c r="T410">
        <f>VLOOKUP($B410,GLOBE_recoded!$A$1:$K$59,MATCH(Research_data!T$1,GLOBE_recoded!$A$1:$K$1,0),FALSE)</f>
        <v>3.6749999999999998</v>
      </c>
      <c r="U410">
        <f>VLOOKUP($B410,GLOBE_recoded!$A$1:$K$59,MATCH(Research_data!U$1,GLOBE_recoded!$A$1:$K$1,0),FALSE)</f>
        <v>5.4416666666666682</v>
      </c>
      <c r="V410" t="str">
        <f>VLOOKUP($B410,GLOBE_recoded!$A$1:$K$59,MATCH(Research_data!V$1,GLOBE_recoded!$A$1:$K$1,0),FALSE)</f>
        <v>Confucian Asia</v>
      </c>
    </row>
    <row r="411" spans="1:22" x14ac:dyDescent="0.35">
      <c r="A411" t="s">
        <v>31</v>
      </c>
      <c r="B411" t="s">
        <v>211</v>
      </c>
      <c r="C411">
        <v>2009</v>
      </c>
      <c r="D411">
        <v>4.4539999999999997</v>
      </c>
      <c r="E411">
        <v>8.9960000000000004</v>
      </c>
      <c r="F411">
        <v>0.79800000000000004</v>
      </c>
      <c r="G411">
        <v>66.44</v>
      </c>
      <c r="H411">
        <v>0.77100000000000002</v>
      </c>
      <c r="I411">
        <v>-0.16600000000000001</v>
      </c>
      <c r="K411">
        <v>0.67</v>
      </c>
      <c r="L411">
        <v>0.16200000000000001</v>
      </c>
      <c r="M411">
        <f>VLOOKUP($B411,GLOBE_recoded!$A$1:$K$59,MATCH(Research_data!M$1,GLOBE_recoded!$A$1:$K$1,0),FALSE)</f>
        <v>5.2824999999999998</v>
      </c>
      <c r="N411">
        <f>VLOOKUP($B411,GLOBE_recoded!$A$1:$K$59,MATCH(Research_data!N$1,GLOBE_recoded!$A$1:$K$1,0),FALSE)</f>
        <v>4.7260416666666671</v>
      </c>
      <c r="O411">
        <f>VLOOKUP($B411,GLOBE_recoded!$A$1:$K$59,MATCH(Research_data!O$1,GLOBE_recoded!$A$1:$K$1,0),FALSE)</f>
        <v>3.0999999999999988</v>
      </c>
      <c r="P411">
        <f>VLOOKUP($B411,GLOBE_recoded!$A$1:$K$59,MATCH(Research_data!P$1,GLOBE_recoded!$A$1:$K$1,0),FALSE)</f>
        <v>4.5625</v>
      </c>
      <c r="Q411">
        <f>VLOOKUP($B411,GLOBE_recoded!$A$1:$K$59,MATCH(Research_data!Q$1,GLOBE_recoded!$A$1:$K$1,0),FALSE)</f>
        <v>5.3156249999999998</v>
      </c>
      <c r="R411">
        <f>VLOOKUP($B411,GLOBE_recoded!$A$1:$K$59,MATCH(Research_data!R$1,GLOBE_recoded!$A$1:$K$1,0),FALSE)</f>
        <v>5.6656250000000004</v>
      </c>
      <c r="S411">
        <f>VLOOKUP($B411,GLOBE_recoded!$A$1:$K$59,MATCH(Research_data!S$1,GLOBE_recoded!$A$1:$K$1,0),FALSE)</f>
        <v>5.09375</v>
      </c>
      <c r="T411">
        <f>VLOOKUP($B411,GLOBE_recoded!$A$1:$K$59,MATCH(Research_data!T$1,GLOBE_recoded!$A$1:$K$1,0),FALSE)</f>
        <v>3.6749999999999998</v>
      </c>
      <c r="U411">
        <f>VLOOKUP($B411,GLOBE_recoded!$A$1:$K$59,MATCH(Research_data!U$1,GLOBE_recoded!$A$1:$K$1,0),FALSE)</f>
        <v>5.4416666666666682</v>
      </c>
      <c r="V411" t="str">
        <f>VLOOKUP($B411,GLOBE_recoded!$A$1:$K$59,MATCH(Research_data!V$1,GLOBE_recoded!$A$1:$K$1,0),FALSE)</f>
        <v>Confucian Asia</v>
      </c>
    </row>
    <row r="412" spans="1:22" x14ac:dyDescent="0.35">
      <c r="A412" t="s">
        <v>31</v>
      </c>
      <c r="B412" t="s">
        <v>211</v>
      </c>
      <c r="C412">
        <v>2010</v>
      </c>
      <c r="D412">
        <v>4.6529999999999996</v>
      </c>
      <c r="E412">
        <v>9.0920000000000005</v>
      </c>
      <c r="F412">
        <v>0.76800000000000002</v>
      </c>
      <c r="G412">
        <v>66.7</v>
      </c>
      <c r="H412">
        <v>0.80500000000000005</v>
      </c>
      <c r="I412">
        <v>-0.13900000000000001</v>
      </c>
      <c r="K412">
        <v>0.65800000000000003</v>
      </c>
      <c r="L412">
        <v>0.158</v>
      </c>
      <c r="M412">
        <f>VLOOKUP($B412,GLOBE_recoded!$A$1:$K$59,MATCH(Research_data!M$1,GLOBE_recoded!$A$1:$K$1,0),FALSE)</f>
        <v>5.2824999999999998</v>
      </c>
      <c r="N412">
        <f>VLOOKUP($B412,GLOBE_recoded!$A$1:$K$59,MATCH(Research_data!N$1,GLOBE_recoded!$A$1:$K$1,0),FALSE)</f>
        <v>4.7260416666666671</v>
      </c>
      <c r="O412">
        <f>VLOOKUP($B412,GLOBE_recoded!$A$1:$K$59,MATCH(Research_data!O$1,GLOBE_recoded!$A$1:$K$1,0),FALSE)</f>
        <v>3.0999999999999988</v>
      </c>
      <c r="P412">
        <f>VLOOKUP($B412,GLOBE_recoded!$A$1:$K$59,MATCH(Research_data!P$1,GLOBE_recoded!$A$1:$K$1,0),FALSE)</f>
        <v>4.5625</v>
      </c>
      <c r="Q412">
        <f>VLOOKUP($B412,GLOBE_recoded!$A$1:$K$59,MATCH(Research_data!Q$1,GLOBE_recoded!$A$1:$K$1,0),FALSE)</f>
        <v>5.3156249999999998</v>
      </c>
      <c r="R412">
        <f>VLOOKUP($B412,GLOBE_recoded!$A$1:$K$59,MATCH(Research_data!R$1,GLOBE_recoded!$A$1:$K$1,0),FALSE)</f>
        <v>5.6656250000000004</v>
      </c>
      <c r="S412">
        <f>VLOOKUP($B412,GLOBE_recoded!$A$1:$K$59,MATCH(Research_data!S$1,GLOBE_recoded!$A$1:$K$1,0),FALSE)</f>
        <v>5.09375</v>
      </c>
      <c r="T412">
        <f>VLOOKUP($B412,GLOBE_recoded!$A$1:$K$59,MATCH(Research_data!T$1,GLOBE_recoded!$A$1:$K$1,0),FALSE)</f>
        <v>3.6749999999999998</v>
      </c>
      <c r="U412">
        <f>VLOOKUP($B412,GLOBE_recoded!$A$1:$K$59,MATCH(Research_data!U$1,GLOBE_recoded!$A$1:$K$1,0),FALSE)</f>
        <v>5.4416666666666682</v>
      </c>
      <c r="V412" t="str">
        <f>VLOOKUP($B412,GLOBE_recoded!$A$1:$K$59,MATCH(Research_data!V$1,GLOBE_recoded!$A$1:$K$1,0),FALSE)</f>
        <v>Confucian Asia</v>
      </c>
    </row>
    <row r="413" spans="1:22" x14ac:dyDescent="0.35">
      <c r="A413" t="s">
        <v>31</v>
      </c>
      <c r="B413" t="s">
        <v>211</v>
      </c>
      <c r="C413">
        <v>2011</v>
      </c>
      <c r="D413">
        <v>5.0369999999999999</v>
      </c>
      <c r="E413">
        <v>9.1780000000000008</v>
      </c>
      <c r="F413">
        <v>0.78700000000000003</v>
      </c>
      <c r="G413">
        <v>66.959999999999994</v>
      </c>
      <c r="H413">
        <v>0.82399999999999995</v>
      </c>
      <c r="I413">
        <v>-0.192</v>
      </c>
      <c r="K413">
        <v>0.71</v>
      </c>
      <c r="L413">
        <v>0.13400000000000001</v>
      </c>
      <c r="M413">
        <f>VLOOKUP($B413,GLOBE_recoded!$A$1:$K$59,MATCH(Research_data!M$1,GLOBE_recoded!$A$1:$K$1,0),FALSE)</f>
        <v>5.2824999999999998</v>
      </c>
      <c r="N413">
        <f>VLOOKUP($B413,GLOBE_recoded!$A$1:$K$59,MATCH(Research_data!N$1,GLOBE_recoded!$A$1:$K$1,0),FALSE)</f>
        <v>4.7260416666666671</v>
      </c>
      <c r="O413">
        <f>VLOOKUP($B413,GLOBE_recoded!$A$1:$K$59,MATCH(Research_data!O$1,GLOBE_recoded!$A$1:$K$1,0),FALSE)</f>
        <v>3.0999999999999988</v>
      </c>
      <c r="P413">
        <f>VLOOKUP($B413,GLOBE_recoded!$A$1:$K$59,MATCH(Research_data!P$1,GLOBE_recoded!$A$1:$K$1,0),FALSE)</f>
        <v>4.5625</v>
      </c>
      <c r="Q413">
        <f>VLOOKUP($B413,GLOBE_recoded!$A$1:$K$59,MATCH(Research_data!Q$1,GLOBE_recoded!$A$1:$K$1,0),FALSE)</f>
        <v>5.3156249999999998</v>
      </c>
      <c r="R413">
        <f>VLOOKUP($B413,GLOBE_recoded!$A$1:$K$59,MATCH(Research_data!R$1,GLOBE_recoded!$A$1:$K$1,0),FALSE)</f>
        <v>5.6656250000000004</v>
      </c>
      <c r="S413">
        <f>VLOOKUP($B413,GLOBE_recoded!$A$1:$K$59,MATCH(Research_data!S$1,GLOBE_recoded!$A$1:$K$1,0),FALSE)</f>
        <v>5.09375</v>
      </c>
      <c r="T413">
        <f>VLOOKUP($B413,GLOBE_recoded!$A$1:$K$59,MATCH(Research_data!T$1,GLOBE_recoded!$A$1:$K$1,0),FALSE)</f>
        <v>3.6749999999999998</v>
      </c>
      <c r="U413">
        <f>VLOOKUP($B413,GLOBE_recoded!$A$1:$K$59,MATCH(Research_data!U$1,GLOBE_recoded!$A$1:$K$1,0),FALSE)</f>
        <v>5.4416666666666682</v>
      </c>
      <c r="V413" t="str">
        <f>VLOOKUP($B413,GLOBE_recoded!$A$1:$K$59,MATCH(Research_data!V$1,GLOBE_recoded!$A$1:$K$1,0),FALSE)</f>
        <v>Confucian Asia</v>
      </c>
    </row>
    <row r="414" spans="1:22" x14ac:dyDescent="0.35">
      <c r="A414" t="s">
        <v>31</v>
      </c>
      <c r="B414" t="s">
        <v>211</v>
      </c>
      <c r="C414">
        <v>2012</v>
      </c>
      <c r="D414">
        <v>5.0949999999999998</v>
      </c>
      <c r="E414">
        <v>9.2469999999999999</v>
      </c>
      <c r="F414">
        <v>0.78800000000000003</v>
      </c>
      <c r="G414">
        <v>67.22</v>
      </c>
      <c r="H414">
        <v>0.80800000000000005</v>
      </c>
      <c r="I414">
        <v>-0.19</v>
      </c>
      <c r="K414">
        <v>0.68899999999999995</v>
      </c>
      <c r="L414">
        <v>0.159</v>
      </c>
      <c r="M414">
        <f>VLOOKUP($B414,GLOBE_recoded!$A$1:$K$59,MATCH(Research_data!M$1,GLOBE_recoded!$A$1:$K$1,0),FALSE)</f>
        <v>5.2824999999999998</v>
      </c>
      <c r="N414">
        <f>VLOOKUP($B414,GLOBE_recoded!$A$1:$K$59,MATCH(Research_data!N$1,GLOBE_recoded!$A$1:$K$1,0),FALSE)</f>
        <v>4.7260416666666671</v>
      </c>
      <c r="O414">
        <f>VLOOKUP($B414,GLOBE_recoded!$A$1:$K$59,MATCH(Research_data!O$1,GLOBE_recoded!$A$1:$K$1,0),FALSE)</f>
        <v>3.0999999999999988</v>
      </c>
      <c r="P414">
        <f>VLOOKUP($B414,GLOBE_recoded!$A$1:$K$59,MATCH(Research_data!P$1,GLOBE_recoded!$A$1:$K$1,0),FALSE)</f>
        <v>4.5625</v>
      </c>
      <c r="Q414">
        <f>VLOOKUP($B414,GLOBE_recoded!$A$1:$K$59,MATCH(Research_data!Q$1,GLOBE_recoded!$A$1:$K$1,0),FALSE)</f>
        <v>5.3156249999999998</v>
      </c>
      <c r="R414">
        <f>VLOOKUP($B414,GLOBE_recoded!$A$1:$K$59,MATCH(Research_data!R$1,GLOBE_recoded!$A$1:$K$1,0),FALSE)</f>
        <v>5.6656250000000004</v>
      </c>
      <c r="S414">
        <f>VLOOKUP($B414,GLOBE_recoded!$A$1:$K$59,MATCH(Research_data!S$1,GLOBE_recoded!$A$1:$K$1,0),FALSE)</f>
        <v>5.09375</v>
      </c>
      <c r="T414">
        <f>VLOOKUP($B414,GLOBE_recoded!$A$1:$K$59,MATCH(Research_data!T$1,GLOBE_recoded!$A$1:$K$1,0),FALSE)</f>
        <v>3.6749999999999998</v>
      </c>
      <c r="U414">
        <f>VLOOKUP($B414,GLOBE_recoded!$A$1:$K$59,MATCH(Research_data!U$1,GLOBE_recoded!$A$1:$K$1,0),FALSE)</f>
        <v>5.4416666666666682</v>
      </c>
      <c r="V414" t="str">
        <f>VLOOKUP($B414,GLOBE_recoded!$A$1:$K$59,MATCH(Research_data!V$1,GLOBE_recoded!$A$1:$K$1,0),FALSE)</f>
        <v>Confucian Asia</v>
      </c>
    </row>
    <row r="415" spans="1:22" x14ac:dyDescent="0.35">
      <c r="A415" t="s">
        <v>31</v>
      </c>
      <c r="B415" t="s">
        <v>211</v>
      </c>
      <c r="C415">
        <v>2013</v>
      </c>
      <c r="D415">
        <v>5.2409999999999997</v>
      </c>
      <c r="E415">
        <v>9.3149999999999995</v>
      </c>
      <c r="F415">
        <v>0.77800000000000002</v>
      </c>
      <c r="G415">
        <v>67.48</v>
      </c>
      <c r="H415">
        <v>0.80500000000000005</v>
      </c>
      <c r="I415">
        <v>-0.16300000000000001</v>
      </c>
      <c r="K415">
        <v>0.71699999999999997</v>
      </c>
      <c r="L415">
        <v>0.14199999999999999</v>
      </c>
      <c r="M415">
        <f>VLOOKUP($B415,GLOBE_recoded!$A$1:$K$59,MATCH(Research_data!M$1,GLOBE_recoded!$A$1:$K$1,0),FALSE)</f>
        <v>5.2824999999999998</v>
      </c>
      <c r="N415">
        <f>VLOOKUP($B415,GLOBE_recoded!$A$1:$K$59,MATCH(Research_data!N$1,GLOBE_recoded!$A$1:$K$1,0),FALSE)</f>
        <v>4.7260416666666671</v>
      </c>
      <c r="O415">
        <f>VLOOKUP($B415,GLOBE_recoded!$A$1:$K$59,MATCH(Research_data!O$1,GLOBE_recoded!$A$1:$K$1,0),FALSE)</f>
        <v>3.0999999999999988</v>
      </c>
      <c r="P415">
        <f>VLOOKUP($B415,GLOBE_recoded!$A$1:$K$59,MATCH(Research_data!P$1,GLOBE_recoded!$A$1:$K$1,0),FALSE)</f>
        <v>4.5625</v>
      </c>
      <c r="Q415">
        <f>VLOOKUP($B415,GLOBE_recoded!$A$1:$K$59,MATCH(Research_data!Q$1,GLOBE_recoded!$A$1:$K$1,0),FALSE)</f>
        <v>5.3156249999999998</v>
      </c>
      <c r="R415">
        <f>VLOOKUP($B415,GLOBE_recoded!$A$1:$K$59,MATCH(Research_data!R$1,GLOBE_recoded!$A$1:$K$1,0),FALSE)</f>
        <v>5.6656250000000004</v>
      </c>
      <c r="S415">
        <f>VLOOKUP($B415,GLOBE_recoded!$A$1:$K$59,MATCH(Research_data!S$1,GLOBE_recoded!$A$1:$K$1,0),FALSE)</f>
        <v>5.09375</v>
      </c>
      <c r="T415">
        <f>VLOOKUP($B415,GLOBE_recoded!$A$1:$K$59,MATCH(Research_data!T$1,GLOBE_recoded!$A$1:$K$1,0),FALSE)</f>
        <v>3.6749999999999998</v>
      </c>
      <c r="U415">
        <f>VLOOKUP($B415,GLOBE_recoded!$A$1:$K$59,MATCH(Research_data!U$1,GLOBE_recoded!$A$1:$K$1,0),FALSE)</f>
        <v>5.4416666666666682</v>
      </c>
      <c r="V415" t="str">
        <f>VLOOKUP($B415,GLOBE_recoded!$A$1:$K$59,MATCH(Research_data!V$1,GLOBE_recoded!$A$1:$K$1,0),FALSE)</f>
        <v>Confucian Asia</v>
      </c>
    </row>
    <row r="416" spans="1:22" x14ac:dyDescent="0.35">
      <c r="A416" t="s">
        <v>31</v>
      </c>
      <c r="B416" t="s">
        <v>211</v>
      </c>
      <c r="C416">
        <v>2014</v>
      </c>
      <c r="D416">
        <v>5.1959999999999997</v>
      </c>
      <c r="E416">
        <v>9.3800000000000008</v>
      </c>
      <c r="F416">
        <v>0.82</v>
      </c>
      <c r="G416">
        <v>67.739999999999995</v>
      </c>
      <c r="I416">
        <v>-0.222</v>
      </c>
      <c r="K416">
        <v>0.71</v>
      </c>
      <c r="L416">
        <v>0.112</v>
      </c>
      <c r="M416">
        <f>VLOOKUP($B416,GLOBE_recoded!$A$1:$K$59,MATCH(Research_data!M$1,GLOBE_recoded!$A$1:$K$1,0),FALSE)</f>
        <v>5.2824999999999998</v>
      </c>
      <c r="N416">
        <f>VLOOKUP($B416,GLOBE_recoded!$A$1:$K$59,MATCH(Research_data!N$1,GLOBE_recoded!$A$1:$K$1,0),FALSE)</f>
        <v>4.7260416666666671</v>
      </c>
      <c r="O416">
        <f>VLOOKUP($B416,GLOBE_recoded!$A$1:$K$59,MATCH(Research_data!O$1,GLOBE_recoded!$A$1:$K$1,0),FALSE)</f>
        <v>3.0999999999999988</v>
      </c>
      <c r="P416">
        <f>VLOOKUP($B416,GLOBE_recoded!$A$1:$K$59,MATCH(Research_data!P$1,GLOBE_recoded!$A$1:$K$1,0),FALSE)</f>
        <v>4.5625</v>
      </c>
      <c r="Q416">
        <f>VLOOKUP($B416,GLOBE_recoded!$A$1:$K$59,MATCH(Research_data!Q$1,GLOBE_recoded!$A$1:$K$1,0),FALSE)</f>
        <v>5.3156249999999998</v>
      </c>
      <c r="R416">
        <f>VLOOKUP($B416,GLOBE_recoded!$A$1:$K$59,MATCH(Research_data!R$1,GLOBE_recoded!$A$1:$K$1,0),FALSE)</f>
        <v>5.6656250000000004</v>
      </c>
      <c r="S416">
        <f>VLOOKUP($B416,GLOBE_recoded!$A$1:$K$59,MATCH(Research_data!S$1,GLOBE_recoded!$A$1:$K$1,0),FALSE)</f>
        <v>5.09375</v>
      </c>
      <c r="T416">
        <f>VLOOKUP($B416,GLOBE_recoded!$A$1:$K$59,MATCH(Research_data!T$1,GLOBE_recoded!$A$1:$K$1,0),FALSE)</f>
        <v>3.6749999999999998</v>
      </c>
      <c r="U416">
        <f>VLOOKUP($B416,GLOBE_recoded!$A$1:$K$59,MATCH(Research_data!U$1,GLOBE_recoded!$A$1:$K$1,0),FALSE)</f>
        <v>5.4416666666666682</v>
      </c>
      <c r="V416" t="str">
        <f>VLOOKUP($B416,GLOBE_recoded!$A$1:$K$59,MATCH(Research_data!V$1,GLOBE_recoded!$A$1:$K$1,0),FALSE)</f>
        <v>Confucian Asia</v>
      </c>
    </row>
    <row r="417" spans="1:22" x14ac:dyDescent="0.35">
      <c r="A417" t="s">
        <v>31</v>
      </c>
      <c r="B417" t="s">
        <v>211</v>
      </c>
      <c r="C417">
        <v>2015</v>
      </c>
      <c r="D417">
        <v>5.3040000000000003</v>
      </c>
      <c r="E417">
        <v>9.4420000000000002</v>
      </c>
      <c r="F417">
        <v>0.79400000000000004</v>
      </c>
      <c r="G417">
        <v>68</v>
      </c>
      <c r="I417">
        <v>-0.25</v>
      </c>
      <c r="K417">
        <v>0.66700000000000004</v>
      </c>
      <c r="L417">
        <v>0.17100000000000001</v>
      </c>
      <c r="M417">
        <f>VLOOKUP($B417,GLOBE_recoded!$A$1:$K$59,MATCH(Research_data!M$1,GLOBE_recoded!$A$1:$K$1,0),FALSE)</f>
        <v>5.2824999999999998</v>
      </c>
      <c r="N417">
        <f>VLOOKUP($B417,GLOBE_recoded!$A$1:$K$59,MATCH(Research_data!N$1,GLOBE_recoded!$A$1:$K$1,0),FALSE)</f>
        <v>4.7260416666666671</v>
      </c>
      <c r="O417">
        <f>VLOOKUP($B417,GLOBE_recoded!$A$1:$K$59,MATCH(Research_data!O$1,GLOBE_recoded!$A$1:$K$1,0),FALSE)</f>
        <v>3.0999999999999988</v>
      </c>
      <c r="P417">
        <f>VLOOKUP($B417,GLOBE_recoded!$A$1:$K$59,MATCH(Research_data!P$1,GLOBE_recoded!$A$1:$K$1,0),FALSE)</f>
        <v>4.5625</v>
      </c>
      <c r="Q417">
        <f>VLOOKUP($B417,GLOBE_recoded!$A$1:$K$59,MATCH(Research_data!Q$1,GLOBE_recoded!$A$1:$K$1,0),FALSE)</f>
        <v>5.3156249999999998</v>
      </c>
      <c r="R417">
        <f>VLOOKUP($B417,GLOBE_recoded!$A$1:$K$59,MATCH(Research_data!R$1,GLOBE_recoded!$A$1:$K$1,0),FALSE)</f>
        <v>5.6656250000000004</v>
      </c>
      <c r="S417">
        <f>VLOOKUP($B417,GLOBE_recoded!$A$1:$K$59,MATCH(Research_data!S$1,GLOBE_recoded!$A$1:$K$1,0),FALSE)</f>
        <v>5.09375</v>
      </c>
      <c r="T417">
        <f>VLOOKUP($B417,GLOBE_recoded!$A$1:$K$59,MATCH(Research_data!T$1,GLOBE_recoded!$A$1:$K$1,0),FALSE)</f>
        <v>3.6749999999999998</v>
      </c>
      <c r="U417">
        <f>VLOOKUP($B417,GLOBE_recoded!$A$1:$K$59,MATCH(Research_data!U$1,GLOBE_recoded!$A$1:$K$1,0),FALSE)</f>
        <v>5.4416666666666682</v>
      </c>
      <c r="V417" t="str">
        <f>VLOOKUP($B417,GLOBE_recoded!$A$1:$K$59,MATCH(Research_data!V$1,GLOBE_recoded!$A$1:$K$1,0),FALSE)</f>
        <v>Confucian Asia</v>
      </c>
    </row>
    <row r="418" spans="1:22" x14ac:dyDescent="0.35">
      <c r="A418" t="s">
        <v>31</v>
      </c>
      <c r="B418" t="s">
        <v>211</v>
      </c>
      <c r="C418">
        <v>2016</v>
      </c>
      <c r="D418">
        <v>5.3250000000000002</v>
      </c>
      <c r="E418">
        <v>9.5030000000000001</v>
      </c>
      <c r="F418">
        <v>0.74199999999999999</v>
      </c>
      <c r="G418">
        <v>68.125</v>
      </c>
      <c r="I418">
        <v>-0.23300000000000001</v>
      </c>
      <c r="K418">
        <v>0.68300000000000005</v>
      </c>
      <c r="L418">
        <v>0.14599999999999999</v>
      </c>
      <c r="M418">
        <f>VLOOKUP($B418,GLOBE_recoded!$A$1:$K$59,MATCH(Research_data!M$1,GLOBE_recoded!$A$1:$K$1,0),FALSE)</f>
        <v>5.2824999999999998</v>
      </c>
      <c r="N418">
        <f>VLOOKUP($B418,GLOBE_recoded!$A$1:$K$59,MATCH(Research_data!N$1,GLOBE_recoded!$A$1:$K$1,0),FALSE)</f>
        <v>4.7260416666666671</v>
      </c>
      <c r="O418">
        <f>VLOOKUP($B418,GLOBE_recoded!$A$1:$K$59,MATCH(Research_data!O$1,GLOBE_recoded!$A$1:$K$1,0),FALSE)</f>
        <v>3.0999999999999988</v>
      </c>
      <c r="P418">
        <f>VLOOKUP($B418,GLOBE_recoded!$A$1:$K$59,MATCH(Research_data!P$1,GLOBE_recoded!$A$1:$K$1,0),FALSE)</f>
        <v>4.5625</v>
      </c>
      <c r="Q418">
        <f>VLOOKUP($B418,GLOBE_recoded!$A$1:$K$59,MATCH(Research_data!Q$1,GLOBE_recoded!$A$1:$K$1,0),FALSE)</f>
        <v>5.3156249999999998</v>
      </c>
      <c r="R418">
        <f>VLOOKUP($B418,GLOBE_recoded!$A$1:$K$59,MATCH(Research_data!R$1,GLOBE_recoded!$A$1:$K$1,0),FALSE)</f>
        <v>5.6656250000000004</v>
      </c>
      <c r="S418">
        <f>VLOOKUP($B418,GLOBE_recoded!$A$1:$K$59,MATCH(Research_data!S$1,GLOBE_recoded!$A$1:$K$1,0),FALSE)</f>
        <v>5.09375</v>
      </c>
      <c r="T418">
        <f>VLOOKUP($B418,GLOBE_recoded!$A$1:$K$59,MATCH(Research_data!T$1,GLOBE_recoded!$A$1:$K$1,0),FALSE)</f>
        <v>3.6749999999999998</v>
      </c>
      <c r="U418">
        <f>VLOOKUP($B418,GLOBE_recoded!$A$1:$K$59,MATCH(Research_data!U$1,GLOBE_recoded!$A$1:$K$1,0),FALSE)</f>
        <v>5.4416666666666682</v>
      </c>
      <c r="V418" t="str">
        <f>VLOOKUP($B418,GLOBE_recoded!$A$1:$K$59,MATCH(Research_data!V$1,GLOBE_recoded!$A$1:$K$1,0),FALSE)</f>
        <v>Confucian Asia</v>
      </c>
    </row>
    <row r="419" spans="1:22" x14ac:dyDescent="0.35">
      <c r="A419" t="s">
        <v>31</v>
      </c>
      <c r="B419" t="s">
        <v>211</v>
      </c>
      <c r="C419">
        <v>2017</v>
      </c>
      <c r="D419">
        <v>5.0990000000000002</v>
      </c>
      <c r="E419">
        <v>9.5640000000000001</v>
      </c>
      <c r="F419">
        <v>0.77200000000000002</v>
      </c>
      <c r="G419">
        <v>68.25</v>
      </c>
      <c r="H419">
        <v>0.878</v>
      </c>
      <c r="I419">
        <v>-0.18</v>
      </c>
      <c r="K419">
        <v>0.68200000000000005</v>
      </c>
      <c r="L419">
        <v>0.214</v>
      </c>
      <c r="M419">
        <f>VLOOKUP($B419,GLOBE_recoded!$A$1:$K$59,MATCH(Research_data!M$1,GLOBE_recoded!$A$1:$K$1,0),FALSE)</f>
        <v>5.2824999999999998</v>
      </c>
      <c r="N419">
        <f>VLOOKUP($B419,GLOBE_recoded!$A$1:$K$59,MATCH(Research_data!N$1,GLOBE_recoded!$A$1:$K$1,0),FALSE)</f>
        <v>4.7260416666666671</v>
      </c>
      <c r="O419">
        <f>VLOOKUP($B419,GLOBE_recoded!$A$1:$K$59,MATCH(Research_data!O$1,GLOBE_recoded!$A$1:$K$1,0),FALSE)</f>
        <v>3.0999999999999988</v>
      </c>
      <c r="P419">
        <f>VLOOKUP($B419,GLOBE_recoded!$A$1:$K$59,MATCH(Research_data!P$1,GLOBE_recoded!$A$1:$K$1,0),FALSE)</f>
        <v>4.5625</v>
      </c>
      <c r="Q419">
        <f>VLOOKUP($B419,GLOBE_recoded!$A$1:$K$59,MATCH(Research_data!Q$1,GLOBE_recoded!$A$1:$K$1,0),FALSE)</f>
        <v>5.3156249999999998</v>
      </c>
      <c r="R419">
        <f>VLOOKUP($B419,GLOBE_recoded!$A$1:$K$59,MATCH(Research_data!R$1,GLOBE_recoded!$A$1:$K$1,0),FALSE)</f>
        <v>5.6656250000000004</v>
      </c>
      <c r="S419">
        <f>VLOOKUP($B419,GLOBE_recoded!$A$1:$K$59,MATCH(Research_data!S$1,GLOBE_recoded!$A$1:$K$1,0),FALSE)</f>
        <v>5.09375</v>
      </c>
      <c r="T419">
        <f>VLOOKUP($B419,GLOBE_recoded!$A$1:$K$59,MATCH(Research_data!T$1,GLOBE_recoded!$A$1:$K$1,0),FALSE)</f>
        <v>3.6749999999999998</v>
      </c>
      <c r="U419">
        <f>VLOOKUP($B419,GLOBE_recoded!$A$1:$K$59,MATCH(Research_data!U$1,GLOBE_recoded!$A$1:$K$1,0),FALSE)</f>
        <v>5.4416666666666682</v>
      </c>
      <c r="V419" t="str">
        <f>VLOOKUP($B419,GLOBE_recoded!$A$1:$K$59,MATCH(Research_data!V$1,GLOBE_recoded!$A$1:$K$1,0),FALSE)</f>
        <v>Confucian Asia</v>
      </c>
    </row>
    <row r="420" spans="1:22" x14ac:dyDescent="0.35">
      <c r="A420" t="s">
        <v>31</v>
      </c>
      <c r="B420" t="s">
        <v>211</v>
      </c>
      <c r="C420">
        <v>2018</v>
      </c>
      <c r="D420">
        <v>5.1310000000000002</v>
      </c>
      <c r="E420">
        <v>9.625</v>
      </c>
      <c r="F420">
        <v>0.78800000000000003</v>
      </c>
      <c r="G420">
        <v>68.375</v>
      </c>
      <c r="H420">
        <v>0.89500000000000002</v>
      </c>
      <c r="I420">
        <v>-0.16400000000000001</v>
      </c>
      <c r="K420">
        <v>0.72199999999999998</v>
      </c>
      <c r="L420">
        <v>0.19</v>
      </c>
      <c r="M420">
        <f>VLOOKUP($B420,GLOBE_recoded!$A$1:$K$59,MATCH(Research_data!M$1,GLOBE_recoded!$A$1:$K$1,0),FALSE)</f>
        <v>5.2824999999999998</v>
      </c>
      <c r="N420">
        <f>VLOOKUP($B420,GLOBE_recoded!$A$1:$K$59,MATCH(Research_data!N$1,GLOBE_recoded!$A$1:$K$1,0),FALSE)</f>
        <v>4.7260416666666671</v>
      </c>
      <c r="O420">
        <f>VLOOKUP($B420,GLOBE_recoded!$A$1:$K$59,MATCH(Research_data!O$1,GLOBE_recoded!$A$1:$K$1,0),FALSE)</f>
        <v>3.0999999999999988</v>
      </c>
      <c r="P420">
        <f>VLOOKUP($B420,GLOBE_recoded!$A$1:$K$59,MATCH(Research_data!P$1,GLOBE_recoded!$A$1:$K$1,0),FALSE)</f>
        <v>4.5625</v>
      </c>
      <c r="Q420">
        <f>VLOOKUP($B420,GLOBE_recoded!$A$1:$K$59,MATCH(Research_data!Q$1,GLOBE_recoded!$A$1:$K$1,0),FALSE)</f>
        <v>5.3156249999999998</v>
      </c>
      <c r="R420">
        <f>VLOOKUP($B420,GLOBE_recoded!$A$1:$K$59,MATCH(Research_data!R$1,GLOBE_recoded!$A$1:$K$1,0),FALSE)</f>
        <v>5.6656250000000004</v>
      </c>
      <c r="S420">
        <f>VLOOKUP($B420,GLOBE_recoded!$A$1:$K$59,MATCH(Research_data!S$1,GLOBE_recoded!$A$1:$K$1,0),FALSE)</f>
        <v>5.09375</v>
      </c>
      <c r="T420">
        <f>VLOOKUP($B420,GLOBE_recoded!$A$1:$K$59,MATCH(Research_data!T$1,GLOBE_recoded!$A$1:$K$1,0),FALSE)</f>
        <v>3.6749999999999998</v>
      </c>
      <c r="U420">
        <f>VLOOKUP($B420,GLOBE_recoded!$A$1:$K$59,MATCH(Research_data!U$1,GLOBE_recoded!$A$1:$K$1,0),FALSE)</f>
        <v>5.4416666666666682</v>
      </c>
      <c r="V420" t="str">
        <f>VLOOKUP($B420,GLOBE_recoded!$A$1:$K$59,MATCH(Research_data!V$1,GLOBE_recoded!$A$1:$K$1,0),FALSE)</f>
        <v>Confucian Asia</v>
      </c>
    </row>
    <row r="421" spans="1:22" x14ac:dyDescent="0.35">
      <c r="A421" t="s">
        <v>31</v>
      </c>
      <c r="B421" t="s">
        <v>211</v>
      </c>
      <c r="C421">
        <v>2019</v>
      </c>
      <c r="D421">
        <v>5.1440000000000001</v>
      </c>
      <c r="E421">
        <v>9.6790000000000003</v>
      </c>
      <c r="F421">
        <v>0.82199999999999995</v>
      </c>
      <c r="G421">
        <v>68.5</v>
      </c>
      <c r="H421">
        <v>0.92700000000000005</v>
      </c>
      <c r="I421">
        <v>-0.17799999999999999</v>
      </c>
      <c r="K421">
        <v>0.76</v>
      </c>
      <c r="L421">
        <v>0.14699999999999999</v>
      </c>
      <c r="M421">
        <f>VLOOKUP($B421,GLOBE_recoded!$A$1:$K$59,MATCH(Research_data!M$1,GLOBE_recoded!$A$1:$K$1,0),FALSE)</f>
        <v>5.2824999999999998</v>
      </c>
      <c r="N421">
        <f>VLOOKUP($B421,GLOBE_recoded!$A$1:$K$59,MATCH(Research_data!N$1,GLOBE_recoded!$A$1:$K$1,0),FALSE)</f>
        <v>4.7260416666666671</v>
      </c>
      <c r="O421">
        <f>VLOOKUP($B421,GLOBE_recoded!$A$1:$K$59,MATCH(Research_data!O$1,GLOBE_recoded!$A$1:$K$1,0),FALSE)</f>
        <v>3.0999999999999988</v>
      </c>
      <c r="P421">
        <f>VLOOKUP($B421,GLOBE_recoded!$A$1:$K$59,MATCH(Research_data!P$1,GLOBE_recoded!$A$1:$K$1,0),FALSE)</f>
        <v>4.5625</v>
      </c>
      <c r="Q421">
        <f>VLOOKUP($B421,GLOBE_recoded!$A$1:$K$59,MATCH(Research_data!Q$1,GLOBE_recoded!$A$1:$K$1,0),FALSE)</f>
        <v>5.3156249999999998</v>
      </c>
      <c r="R421">
        <f>VLOOKUP($B421,GLOBE_recoded!$A$1:$K$59,MATCH(Research_data!R$1,GLOBE_recoded!$A$1:$K$1,0),FALSE)</f>
        <v>5.6656250000000004</v>
      </c>
      <c r="S421">
        <f>VLOOKUP($B421,GLOBE_recoded!$A$1:$K$59,MATCH(Research_data!S$1,GLOBE_recoded!$A$1:$K$1,0),FALSE)</f>
        <v>5.09375</v>
      </c>
      <c r="T421">
        <f>VLOOKUP($B421,GLOBE_recoded!$A$1:$K$59,MATCH(Research_data!T$1,GLOBE_recoded!$A$1:$K$1,0),FALSE)</f>
        <v>3.6749999999999998</v>
      </c>
      <c r="U421">
        <f>VLOOKUP($B421,GLOBE_recoded!$A$1:$K$59,MATCH(Research_data!U$1,GLOBE_recoded!$A$1:$K$1,0),FALSE)</f>
        <v>5.4416666666666682</v>
      </c>
      <c r="V421" t="str">
        <f>VLOOKUP($B421,GLOBE_recoded!$A$1:$K$59,MATCH(Research_data!V$1,GLOBE_recoded!$A$1:$K$1,0),FALSE)</f>
        <v>Confucian Asia</v>
      </c>
    </row>
    <row r="422" spans="1:22" x14ac:dyDescent="0.35">
      <c r="A422" t="s">
        <v>31</v>
      </c>
      <c r="B422" t="s">
        <v>211</v>
      </c>
      <c r="C422">
        <v>2020</v>
      </c>
      <c r="D422">
        <v>5.7709999999999999</v>
      </c>
      <c r="E422">
        <v>9.6989999999999998</v>
      </c>
      <c r="F422">
        <v>0.80800000000000005</v>
      </c>
      <c r="G422">
        <v>68.625</v>
      </c>
      <c r="H422">
        <v>0.89100000000000001</v>
      </c>
      <c r="I422">
        <v>-0.109</v>
      </c>
      <c r="K422">
        <v>0.66300000000000003</v>
      </c>
      <c r="L422">
        <v>0.245</v>
      </c>
      <c r="M422">
        <f>VLOOKUP($B422,GLOBE_recoded!$A$1:$K$59,MATCH(Research_data!M$1,GLOBE_recoded!$A$1:$K$1,0),FALSE)</f>
        <v>5.2824999999999998</v>
      </c>
      <c r="N422">
        <f>VLOOKUP($B422,GLOBE_recoded!$A$1:$K$59,MATCH(Research_data!N$1,GLOBE_recoded!$A$1:$K$1,0),FALSE)</f>
        <v>4.7260416666666671</v>
      </c>
      <c r="O422">
        <f>VLOOKUP($B422,GLOBE_recoded!$A$1:$K$59,MATCH(Research_data!O$1,GLOBE_recoded!$A$1:$K$1,0),FALSE)</f>
        <v>3.0999999999999988</v>
      </c>
      <c r="P422">
        <f>VLOOKUP($B422,GLOBE_recoded!$A$1:$K$59,MATCH(Research_data!P$1,GLOBE_recoded!$A$1:$K$1,0),FALSE)</f>
        <v>4.5625</v>
      </c>
      <c r="Q422">
        <f>VLOOKUP($B422,GLOBE_recoded!$A$1:$K$59,MATCH(Research_data!Q$1,GLOBE_recoded!$A$1:$K$1,0),FALSE)</f>
        <v>5.3156249999999998</v>
      </c>
      <c r="R422">
        <f>VLOOKUP($B422,GLOBE_recoded!$A$1:$K$59,MATCH(Research_data!R$1,GLOBE_recoded!$A$1:$K$1,0),FALSE)</f>
        <v>5.6656250000000004</v>
      </c>
      <c r="S422">
        <f>VLOOKUP($B422,GLOBE_recoded!$A$1:$K$59,MATCH(Research_data!S$1,GLOBE_recoded!$A$1:$K$1,0),FALSE)</f>
        <v>5.09375</v>
      </c>
      <c r="T422">
        <f>VLOOKUP($B422,GLOBE_recoded!$A$1:$K$59,MATCH(Research_data!T$1,GLOBE_recoded!$A$1:$K$1,0),FALSE)</f>
        <v>3.6749999999999998</v>
      </c>
      <c r="U422">
        <f>VLOOKUP($B422,GLOBE_recoded!$A$1:$K$59,MATCH(Research_data!U$1,GLOBE_recoded!$A$1:$K$1,0),FALSE)</f>
        <v>5.4416666666666682</v>
      </c>
      <c r="V422" t="str">
        <f>VLOOKUP($B422,GLOBE_recoded!$A$1:$K$59,MATCH(Research_data!V$1,GLOBE_recoded!$A$1:$K$1,0),FALSE)</f>
        <v>Confucian Asia</v>
      </c>
    </row>
    <row r="423" spans="1:22" x14ac:dyDescent="0.35">
      <c r="A423" t="s">
        <v>31</v>
      </c>
      <c r="B423" t="s">
        <v>211</v>
      </c>
      <c r="C423">
        <v>2021</v>
      </c>
      <c r="D423">
        <v>5.8630000000000004</v>
      </c>
      <c r="E423">
        <v>9.7789999999999999</v>
      </c>
      <c r="F423">
        <v>0.85599999999999998</v>
      </c>
      <c r="G423">
        <v>68.75</v>
      </c>
      <c r="H423">
        <v>0.875</v>
      </c>
      <c r="I423">
        <v>0.02</v>
      </c>
      <c r="K423">
        <v>0.69799999999999995</v>
      </c>
      <c r="L423">
        <v>0.24</v>
      </c>
      <c r="M423">
        <f>VLOOKUP($B423,GLOBE_recoded!$A$1:$K$59,MATCH(Research_data!M$1,GLOBE_recoded!$A$1:$K$1,0),FALSE)</f>
        <v>5.2824999999999998</v>
      </c>
      <c r="N423">
        <f>VLOOKUP($B423,GLOBE_recoded!$A$1:$K$59,MATCH(Research_data!N$1,GLOBE_recoded!$A$1:$K$1,0),FALSE)</f>
        <v>4.7260416666666671</v>
      </c>
      <c r="O423">
        <f>VLOOKUP($B423,GLOBE_recoded!$A$1:$K$59,MATCH(Research_data!O$1,GLOBE_recoded!$A$1:$K$1,0),FALSE)</f>
        <v>3.0999999999999988</v>
      </c>
      <c r="P423">
        <f>VLOOKUP($B423,GLOBE_recoded!$A$1:$K$59,MATCH(Research_data!P$1,GLOBE_recoded!$A$1:$K$1,0),FALSE)</f>
        <v>4.5625</v>
      </c>
      <c r="Q423">
        <f>VLOOKUP($B423,GLOBE_recoded!$A$1:$K$59,MATCH(Research_data!Q$1,GLOBE_recoded!$A$1:$K$1,0),FALSE)</f>
        <v>5.3156249999999998</v>
      </c>
      <c r="R423">
        <f>VLOOKUP($B423,GLOBE_recoded!$A$1:$K$59,MATCH(Research_data!R$1,GLOBE_recoded!$A$1:$K$1,0),FALSE)</f>
        <v>5.6656250000000004</v>
      </c>
      <c r="S423">
        <f>VLOOKUP($B423,GLOBE_recoded!$A$1:$K$59,MATCH(Research_data!S$1,GLOBE_recoded!$A$1:$K$1,0),FALSE)</f>
        <v>5.09375</v>
      </c>
      <c r="T423">
        <f>VLOOKUP($B423,GLOBE_recoded!$A$1:$K$59,MATCH(Research_data!T$1,GLOBE_recoded!$A$1:$K$1,0),FALSE)</f>
        <v>3.6749999999999998</v>
      </c>
      <c r="U423">
        <f>VLOOKUP($B423,GLOBE_recoded!$A$1:$K$59,MATCH(Research_data!U$1,GLOBE_recoded!$A$1:$K$1,0),FALSE)</f>
        <v>5.4416666666666682</v>
      </c>
      <c r="V423" t="str">
        <f>VLOOKUP($B423,GLOBE_recoded!$A$1:$K$59,MATCH(Research_data!V$1,GLOBE_recoded!$A$1:$K$1,0),FALSE)</f>
        <v>Confucian Asia</v>
      </c>
    </row>
    <row r="424" spans="1:22" x14ac:dyDescent="0.35">
      <c r="A424" t="s">
        <v>31</v>
      </c>
      <c r="B424" t="s">
        <v>211</v>
      </c>
      <c r="C424">
        <v>2023</v>
      </c>
      <c r="D424">
        <v>6.1449999999999996</v>
      </c>
      <c r="E424">
        <v>9.8610000000000007</v>
      </c>
      <c r="F424">
        <v>0.79700000000000004</v>
      </c>
      <c r="G424">
        <v>69</v>
      </c>
      <c r="H424">
        <v>0.79300000000000004</v>
      </c>
      <c r="I424">
        <v>-3.2000000000000001E-2</v>
      </c>
      <c r="K424">
        <v>0.70799999999999996</v>
      </c>
      <c r="L424">
        <v>0.21</v>
      </c>
      <c r="M424">
        <f>VLOOKUP($B424,GLOBE_recoded!$A$1:$K$59,MATCH(Research_data!M$1,GLOBE_recoded!$A$1:$K$1,0),FALSE)</f>
        <v>5.2824999999999998</v>
      </c>
      <c r="N424">
        <f>VLOOKUP($B424,GLOBE_recoded!$A$1:$K$59,MATCH(Research_data!N$1,GLOBE_recoded!$A$1:$K$1,0),FALSE)</f>
        <v>4.7260416666666671</v>
      </c>
      <c r="O424">
        <f>VLOOKUP($B424,GLOBE_recoded!$A$1:$K$59,MATCH(Research_data!O$1,GLOBE_recoded!$A$1:$K$1,0),FALSE)</f>
        <v>3.0999999999999988</v>
      </c>
      <c r="P424">
        <f>VLOOKUP($B424,GLOBE_recoded!$A$1:$K$59,MATCH(Research_data!P$1,GLOBE_recoded!$A$1:$K$1,0),FALSE)</f>
        <v>4.5625</v>
      </c>
      <c r="Q424">
        <f>VLOOKUP($B424,GLOBE_recoded!$A$1:$K$59,MATCH(Research_data!Q$1,GLOBE_recoded!$A$1:$K$1,0),FALSE)</f>
        <v>5.3156249999999998</v>
      </c>
      <c r="R424">
        <f>VLOOKUP($B424,GLOBE_recoded!$A$1:$K$59,MATCH(Research_data!R$1,GLOBE_recoded!$A$1:$K$1,0),FALSE)</f>
        <v>5.6656250000000004</v>
      </c>
      <c r="S424">
        <f>VLOOKUP($B424,GLOBE_recoded!$A$1:$K$59,MATCH(Research_data!S$1,GLOBE_recoded!$A$1:$K$1,0),FALSE)</f>
        <v>5.09375</v>
      </c>
      <c r="T424">
        <f>VLOOKUP($B424,GLOBE_recoded!$A$1:$K$59,MATCH(Research_data!T$1,GLOBE_recoded!$A$1:$K$1,0),FALSE)</f>
        <v>3.6749999999999998</v>
      </c>
      <c r="U424">
        <f>VLOOKUP($B424,GLOBE_recoded!$A$1:$K$59,MATCH(Research_data!U$1,GLOBE_recoded!$A$1:$K$1,0),FALSE)</f>
        <v>5.4416666666666682</v>
      </c>
      <c r="V424" t="str">
        <f>VLOOKUP($B424,GLOBE_recoded!$A$1:$K$59,MATCH(Research_data!V$1,GLOBE_recoded!$A$1:$K$1,0),FALSE)</f>
        <v>Confucian Asia</v>
      </c>
    </row>
    <row r="425" spans="1:22" x14ac:dyDescent="0.35">
      <c r="A425" t="s">
        <v>32</v>
      </c>
      <c r="B425" t="s">
        <v>213</v>
      </c>
      <c r="C425">
        <v>2006</v>
      </c>
      <c r="D425">
        <v>6.0250000000000004</v>
      </c>
      <c r="E425">
        <v>9.2769999999999992</v>
      </c>
      <c r="F425">
        <v>0.91</v>
      </c>
      <c r="G425">
        <v>66.319999999999993</v>
      </c>
      <c r="H425">
        <v>0.80500000000000005</v>
      </c>
      <c r="I425">
        <v>-2.1000000000000001E-2</v>
      </c>
      <c r="J425">
        <v>0.80800000000000005</v>
      </c>
      <c r="K425">
        <v>0.77600000000000002</v>
      </c>
      <c r="L425">
        <v>0.32600000000000001</v>
      </c>
      <c r="M425">
        <f>VLOOKUP($B425,GLOBE_recoded!$A$1:$K$59,MATCH(Research_data!M$1,GLOBE_recoded!$A$1:$K$1,0),FALSE)</f>
        <v>4.9802083333333336</v>
      </c>
      <c r="N425">
        <f>VLOOKUP($B425,GLOBE_recoded!$A$1:$K$59,MATCH(Research_data!N$1,GLOBE_recoded!$A$1:$K$1,0),FALSE)</f>
        <v>5.6835664335664333</v>
      </c>
      <c r="O425">
        <f>VLOOKUP($B425,GLOBE_recoded!$A$1:$K$59,MATCH(Research_data!O$1,GLOBE_recoded!$A$1:$K$1,0),FALSE)</f>
        <v>2.041258741258742</v>
      </c>
      <c r="P425">
        <f>VLOOKUP($B425,GLOBE_recoded!$A$1:$K$59,MATCH(Research_data!P$1,GLOBE_recoded!$A$1:$K$1,0),FALSE)</f>
        <v>5.3776223776223775</v>
      </c>
      <c r="Q425">
        <f>VLOOKUP($B425,GLOBE_recoded!$A$1:$K$59,MATCH(Research_data!Q$1,GLOBE_recoded!$A$1:$K$1,0),FALSE)</f>
        <v>5.6066433566433567</v>
      </c>
      <c r="R425">
        <f>VLOOKUP($B425,GLOBE_recoded!$A$1:$K$59,MATCH(Research_data!R$1,GLOBE_recoded!$A$1:$K$1,0),FALSE)</f>
        <v>6.424189814814814</v>
      </c>
      <c r="S425">
        <f>VLOOKUP($B425,GLOBE_recoded!$A$1:$K$59,MATCH(Research_data!S$1,GLOBE_recoded!$A$1:$K$1,0),FALSE)</f>
        <v>6.2529137529137522</v>
      </c>
      <c r="T425">
        <f>VLOOKUP($B425,GLOBE_recoded!$A$1:$K$59,MATCH(Research_data!T$1,GLOBE_recoded!$A$1:$K$1,0),FALSE)</f>
        <v>5.0041666666666718</v>
      </c>
      <c r="U425">
        <f>VLOOKUP($B425,GLOBE_recoded!$A$1:$K$59,MATCH(Research_data!U$1,GLOBE_recoded!$A$1:$K$1,0),FALSE)</f>
        <v>3.4335664335664342</v>
      </c>
      <c r="V425" t="str">
        <f>VLOOKUP($B425,GLOBE_recoded!$A$1:$K$59,MATCH(Research_data!V$1,GLOBE_recoded!$A$1:$K$1,0),FALSE)</f>
        <v>Latin America</v>
      </c>
    </row>
    <row r="426" spans="1:22" x14ac:dyDescent="0.35">
      <c r="A426" t="s">
        <v>32</v>
      </c>
      <c r="B426" t="s">
        <v>213</v>
      </c>
      <c r="C426">
        <v>2007</v>
      </c>
      <c r="D426">
        <v>6.1379999999999999</v>
      </c>
      <c r="E426">
        <v>9.33</v>
      </c>
      <c r="F426">
        <v>0.89400000000000002</v>
      </c>
      <c r="G426">
        <v>66.540000000000006</v>
      </c>
      <c r="H426">
        <v>0.78600000000000003</v>
      </c>
      <c r="I426">
        <v>-4.5999999999999999E-2</v>
      </c>
      <c r="J426">
        <v>0.86</v>
      </c>
      <c r="K426">
        <v>0.77400000000000002</v>
      </c>
      <c r="L426">
        <v>0.28699999999999998</v>
      </c>
      <c r="M426">
        <f>VLOOKUP($B426,GLOBE_recoded!$A$1:$K$59,MATCH(Research_data!M$1,GLOBE_recoded!$A$1:$K$1,0),FALSE)</f>
        <v>4.9802083333333336</v>
      </c>
      <c r="N426">
        <f>VLOOKUP($B426,GLOBE_recoded!$A$1:$K$59,MATCH(Research_data!N$1,GLOBE_recoded!$A$1:$K$1,0),FALSE)</f>
        <v>5.6835664335664333</v>
      </c>
      <c r="O426">
        <f>VLOOKUP($B426,GLOBE_recoded!$A$1:$K$59,MATCH(Research_data!O$1,GLOBE_recoded!$A$1:$K$1,0),FALSE)</f>
        <v>2.041258741258742</v>
      </c>
      <c r="P426">
        <f>VLOOKUP($B426,GLOBE_recoded!$A$1:$K$59,MATCH(Research_data!P$1,GLOBE_recoded!$A$1:$K$1,0),FALSE)</f>
        <v>5.3776223776223775</v>
      </c>
      <c r="Q426">
        <f>VLOOKUP($B426,GLOBE_recoded!$A$1:$K$59,MATCH(Research_data!Q$1,GLOBE_recoded!$A$1:$K$1,0),FALSE)</f>
        <v>5.6066433566433567</v>
      </c>
      <c r="R426">
        <f>VLOOKUP($B426,GLOBE_recoded!$A$1:$K$59,MATCH(Research_data!R$1,GLOBE_recoded!$A$1:$K$1,0),FALSE)</f>
        <v>6.424189814814814</v>
      </c>
      <c r="S426">
        <f>VLOOKUP($B426,GLOBE_recoded!$A$1:$K$59,MATCH(Research_data!S$1,GLOBE_recoded!$A$1:$K$1,0),FALSE)</f>
        <v>6.2529137529137522</v>
      </c>
      <c r="T426">
        <f>VLOOKUP($B426,GLOBE_recoded!$A$1:$K$59,MATCH(Research_data!T$1,GLOBE_recoded!$A$1:$K$1,0),FALSE)</f>
        <v>5.0041666666666718</v>
      </c>
      <c r="U426">
        <f>VLOOKUP($B426,GLOBE_recoded!$A$1:$K$59,MATCH(Research_data!U$1,GLOBE_recoded!$A$1:$K$1,0),FALSE)</f>
        <v>3.4335664335664342</v>
      </c>
      <c r="V426" t="str">
        <f>VLOOKUP($B426,GLOBE_recoded!$A$1:$K$59,MATCH(Research_data!V$1,GLOBE_recoded!$A$1:$K$1,0),FALSE)</f>
        <v>Latin America</v>
      </c>
    </row>
    <row r="427" spans="1:22" x14ac:dyDescent="0.35">
      <c r="A427" t="s">
        <v>32</v>
      </c>
      <c r="B427" t="s">
        <v>213</v>
      </c>
      <c r="C427">
        <v>2008</v>
      </c>
      <c r="D427">
        <v>6.1680000000000001</v>
      </c>
      <c r="E427">
        <v>9.3510000000000009</v>
      </c>
      <c r="F427">
        <v>0.88</v>
      </c>
      <c r="G427">
        <v>66.760000000000005</v>
      </c>
      <c r="H427">
        <v>0.79500000000000004</v>
      </c>
      <c r="I427">
        <v>-4.7E-2</v>
      </c>
      <c r="J427">
        <v>0.76300000000000001</v>
      </c>
      <c r="K427">
        <v>0.76800000000000002</v>
      </c>
      <c r="L427">
        <v>0.307</v>
      </c>
      <c r="M427">
        <f>VLOOKUP($B427,GLOBE_recoded!$A$1:$K$59,MATCH(Research_data!M$1,GLOBE_recoded!$A$1:$K$1,0),FALSE)</f>
        <v>4.9802083333333336</v>
      </c>
      <c r="N427">
        <f>VLOOKUP($B427,GLOBE_recoded!$A$1:$K$59,MATCH(Research_data!N$1,GLOBE_recoded!$A$1:$K$1,0),FALSE)</f>
        <v>5.6835664335664333</v>
      </c>
      <c r="O427">
        <f>VLOOKUP($B427,GLOBE_recoded!$A$1:$K$59,MATCH(Research_data!O$1,GLOBE_recoded!$A$1:$K$1,0),FALSE)</f>
        <v>2.041258741258742</v>
      </c>
      <c r="P427">
        <f>VLOOKUP($B427,GLOBE_recoded!$A$1:$K$59,MATCH(Research_data!P$1,GLOBE_recoded!$A$1:$K$1,0),FALSE)</f>
        <v>5.3776223776223775</v>
      </c>
      <c r="Q427">
        <f>VLOOKUP($B427,GLOBE_recoded!$A$1:$K$59,MATCH(Research_data!Q$1,GLOBE_recoded!$A$1:$K$1,0),FALSE)</f>
        <v>5.6066433566433567</v>
      </c>
      <c r="R427">
        <f>VLOOKUP($B427,GLOBE_recoded!$A$1:$K$59,MATCH(Research_data!R$1,GLOBE_recoded!$A$1:$K$1,0),FALSE)</f>
        <v>6.424189814814814</v>
      </c>
      <c r="S427">
        <f>VLOOKUP($B427,GLOBE_recoded!$A$1:$K$59,MATCH(Research_data!S$1,GLOBE_recoded!$A$1:$K$1,0),FALSE)</f>
        <v>6.2529137529137522</v>
      </c>
      <c r="T427">
        <f>VLOOKUP($B427,GLOBE_recoded!$A$1:$K$59,MATCH(Research_data!T$1,GLOBE_recoded!$A$1:$K$1,0),FALSE)</f>
        <v>5.0041666666666718</v>
      </c>
      <c r="U427">
        <f>VLOOKUP($B427,GLOBE_recoded!$A$1:$K$59,MATCH(Research_data!U$1,GLOBE_recoded!$A$1:$K$1,0),FALSE)</f>
        <v>3.4335664335664342</v>
      </c>
      <c r="V427" t="str">
        <f>VLOOKUP($B427,GLOBE_recoded!$A$1:$K$59,MATCH(Research_data!V$1,GLOBE_recoded!$A$1:$K$1,0),FALSE)</f>
        <v>Latin America</v>
      </c>
    </row>
    <row r="428" spans="1:22" x14ac:dyDescent="0.35">
      <c r="A428" t="s">
        <v>32</v>
      </c>
      <c r="B428" t="s">
        <v>213</v>
      </c>
      <c r="C428">
        <v>2009</v>
      </c>
      <c r="D428">
        <v>6.2720000000000002</v>
      </c>
      <c r="E428">
        <v>9.3510000000000009</v>
      </c>
      <c r="F428">
        <v>0.88600000000000001</v>
      </c>
      <c r="G428">
        <v>66.98</v>
      </c>
      <c r="H428">
        <v>0.75700000000000001</v>
      </c>
      <c r="I428">
        <v>-0.06</v>
      </c>
      <c r="J428">
        <v>0.83699999999999997</v>
      </c>
      <c r="K428">
        <v>0.78600000000000003</v>
      </c>
      <c r="L428">
        <v>0.27300000000000002</v>
      </c>
      <c r="M428">
        <f>VLOOKUP($B428,GLOBE_recoded!$A$1:$K$59,MATCH(Research_data!M$1,GLOBE_recoded!$A$1:$K$1,0),FALSE)</f>
        <v>4.9802083333333336</v>
      </c>
      <c r="N428">
        <f>VLOOKUP($B428,GLOBE_recoded!$A$1:$K$59,MATCH(Research_data!N$1,GLOBE_recoded!$A$1:$K$1,0),FALSE)</f>
        <v>5.6835664335664333</v>
      </c>
      <c r="O428">
        <f>VLOOKUP($B428,GLOBE_recoded!$A$1:$K$59,MATCH(Research_data!O$1,GLOBE_recoded!$A$1:$K$1,0),FALSE)</f>
        <v>2.041258741258742</v>
      </c>
      <c r="P428">
        <f>VLOOKUP($B428,GLOBE_recoded!$A$1:$K$59,MATCH(Research_data!P$1,GLOBE_recoded!$A$1:$K$1,0),FALSE)</f>
        <v>5.3776223776223775</v>
      </c>
      <c r="Q428">
        <f>VLOOKUP($B428,GLOBE_recoded!$A$1:$K$59,MATCH(Research_data!Q$1,GLOBE_recoded!$A$1:$K$1,0),FALSE)</f>
        <v>5.6066433566433567</v>
      </c>
      <c r="R428">
        <f>VLOOKUP($B428,GLOBE_recoded!$A$1:$K$59,MATCH(Research_data!R$1,GLOBE_recoded!$A$1:$K$1,0),FALSE)</f>
        <v>6.424189814814814</v>
      </c>
      <c r="S428">
        <f>VLOOKUP($B428,GLOBE_recoded!$A$1:$K$59,MATCH(Research_data!S$1,GLOBE_recoded!$A$1:$K$1,0),FALSE)</f>
        <v>6.2529137529137522</v>
      </c>
      <c r="T428">
        <f>VLOOKUP($B428,GLOBE_recoded!$A$1:$K$59,MATCH(Research_data!T$1,GLOBE_recoded!$A$1:$K$1,0),FALSE)</f>
        <v>5.0041666666666718</v>
      </c>
      <c r="U428">
        <f>VLOOKUP($B428,GLOBE_recoded!$A$1:$K$59,MATCH(Research_data!U$1,GLOBE_recoded!$A$1:$K$1,0),FALSE)</f>
        <v>3.4335664335664342</v>
      </c>
      <c r="V428" t="str">
        <f>VLOOKUP($B428,GLOBE_recoded!$A$1:$K$59,MATCH(Research_data!V$1,GLOBE_recoded!$A$1:$K$1,0),FALSE)</f>
        <v>Latin America</v>
      </c>
    </row>
    <row r="429" spans="1:22" x14ac:dyDescent="0.35">
      <c r="A429" t="s">
        <v>32</v>
      </c>
      <c r="B429" t="s">
        <v>213</v>
      </c>
      <c r="C429">
        <v>2010</v>
      </c>
      <c r="D429">
        <v>6.4080000000000004</v>
      </c>
      <c r="E429">
        <v>9.3829999999999991</v>
      </c>
      <c r="F429">
        <v>0.89300000000000002</v>
      </c>
      <c r="G429">
        <v>67.2</v>
      </c>
      <c r="H429">
        <v>0.81599999999999995</v>
      </c>
      <c r="I429">
        <v>-5.5E-2</v>
      </c>
      <c r="J429">
        <v>0.81499999999999995</v>
      </c>
      <c r="K429">
        <v>0.79200000000000004</v>
      </c>
      <c r="L429">
        <v>0.26500000000000001</v>
      </c>
      <c r="M429">
        <f>VLOOKUP($B429,GLOBE_recoded!$A$1:$K$59,MATCH(Research_data!M$1,GLOBE_recoded!$A$1:$K$1,0),FALSE)</f>
        <v>4.9802083333333336</v>
      </c>
      <c r="N429">
        <f>VLOOKUP($B429,GLOBE_recoded!$A$1:$K$59,MATCH(Research_data!N$1,GLOBE_recoded!$A$1:$K$1,0),FALSE)</f>
        <v>5.6835664335664333</v>
      </c>
      <c r="O429">
        <f>VLOOKUP($B429,GLOBE_recoded!$A$1:$K$59,MATCH(Research_data!O$1,GLOBE_recoded!$A$1:$K$1,0),FALSE)</f>
        <v>2.041258741258742</v>
      </c>
      <c r="P429">
        <f>VLOOKUP($B429,GLOBE_recoded!$A$1:$K$59,MATCH(Research_data!P$1,GLOBE_recoded!$A$1:$K$1,0),FALSE)</f>
        <v>5.3776223776223775</v>
      </c>
      <c r="Q429">
        <f>VLOOKUP($B429,GLOBE_recoded!$A$1:$K$59,MATCH(Research_data!Q$1,GLOBE_recoded!$A$1:$K$1,0),FALSE)</f>
        <v>5.6066433566433567</v>
      </c>
      <c r="R429">
        <f>VLOOKUP($B429,GLOBE_recoded!$A$1:$K$59,MATCH(Research_data!R$1,GLOBE_recoded!$A$1:$K$1,0),FALSE)</f>
        <v>6.424189814814814</v>
      </c>
      <c r="S429">
        <f>VLOOKUP($B429,GLOBE_recoded!$A$1:$K$59,MATCH(Research_data!S$1,GLOBE_recoded!$A$1:$K$1,0),FALSE)</f>
        <v>6.2529137529137522</v>
      </c>
      <c r="T429">
        <f>VLOOKUP($B429,GLOBE_recoded!$A$1:$K$59,MATCH(Research_data!T$1,GLOBE_recoded!$A$1:$K$1,0),FALSE)</f>
        <v>5.0041666666666718</v>
      </c>
      <c r="U429">
        <f>VLOOKUP($B429,GLOBE_recoded!$A$1:$K$59,MATCH(Research_data!U$1,GLOBE_recoded!$A$1:$K$1,0),FALSE)</f>
        <v>3.4335664335664342</v>
      </c>
      <c r="V429" t="str">
        <f>VLOOKUP($B429,GLOBE_recoded!$A$1:$K$59,MATCH(Research_data!V$1,GLOBE_recoded!$A$1:$K$1,0),FALSE)</f>
        <v>Latin America</v>
      </c>
    </row>
    <row r="430" spans="1:22" x14ac:dyDescent="0.35">
      <c r="A430" t="s">
        <v>32</v>
      </c>
      <c r="B430" t="s">
        <v>213</v>
      </c>
      <c r="C430">
        <v>2011</v>
      </c>
      <c r="D430">
        <v>6.4640000000000004</v>
      </c>
      <c r="E430">
        <v>9.44</v>
      </c>
      <c r="F430">
        <v>0.90400000000000003</v>
      </c>
      <c r="G430">
        <v>67.42</v>
      </c>
      <c r="H430">
        <v>0.81100000000000005</v>
      </c>
      <c r="I430">
        <v>-7.9000000000000001E-2</v>
      </c>
      <c r="J430">
        <v>0.84699999999999998</v>
      </c>
      <c r="K430">
        <v>0.78500000000000003</v>
      </c>
      <c r="L430">
        <v>0.28599999999999998</v>
      </c>
      <c r="M430">
        <f>VLOOKUP($B430,GLOBE_recoded!$A$1:$K$59,MATCH(Research_data!M$1,GLOBE_recoded!$A$1:$K$1,0),FALSE)</f>
        <v>4.9802083333333336</v>
      </c>
      <c r="N430">
        <f>VLOOKUP($B430,GLOBE_recoded!$A$1:$K$59,MATCH(Research_data!N$1,GLOBE_recoded!$A$1:$K$1,0),FALSE)</f>
        <v>5.6835664335664333</v>
      </c>
      <c r="O430">
        <f>VLOOKUP($B430,GLOBE_recoded!$A$1:$K$59,MATCH(Research_data!O$1,GLOBE_recoded!$A$1:$K$1,0),FALSE)</f>
        <v>2.041258741258742</v>
      </c>
      <c r="P430">
        <f>VLOOKUP($B430,GLOBE_recoded!$A$1:$K$59,MATCH(Research_data!P$1,GLOBE_recoded!$A$1:$K$1,0),FALSE)</f>
        <v>5.3776223776223775</v>
      </c>
      <c r="Q430">
        <f>VLOOKUP($B430,GLOBE_recoded!$A$1:$K$59,MATCH(Research_data!Q$1,GLOBE_recoded!$A$1:$K$1,0),FALSE)</f>
        <v>5.6066433566433567</v>
      </c>
      <c r="R430">
        <f>VLOOKUP($B430,GLOBE_recoded!$A$1:$K$59,MATCH(Research_data!R$1,GLOBE_recoded!$A$1:$K$1,0),FALSE)</f>
        <v>6.424189814814814</v>
      </c>
      <c r="S430">
        <f>VLOOKUP($B430,GLOBE_recoded!$A$1:$K$59,MATCH(Research_data!S$1,GLOBE_recoded!$A$1:$K$1,0),FALSE)</f>
        <v>6.2529137529137522</v>
      </c>
      <c r="T430">
        <f>VLOOKUP($B430,GLOBE_recoded!$A$1:$K$59,MATCH(Research_data!T$1,GLOBE_recoded!$A$1:$K$1,0),FALSE)</f>
        <v>5.0041666666666718</v>
      </c>
      <c r="U430">
        <f>VLOOKUP($B430,GLOBE_recoded!$A$1:$K$59,MATCH(Research_data!U$1,GLOBE_recoded!$A$1:$K$1,0),FALSE)</f>
        <v>3.4335664335664342</v>
      </c>
      <c r="V430" t="str">
        <f>VLOOKUP($B430,GLOBE_recoded!$A$1:$K$59,MATCH(Research_data!V$1,GLOBE_recoded!$A$1:$K$1,0),FALSE)</f>
        <v>Latin America</v>
      </c>
    </row>
    <row r="431" spans="1:22" x14ac:dyDescent="0.35">
      <c r="A431" t="s">
        <v>32</v>
      </c>
      <c r="B431" t="s">
        <v>213</v>
      </c>
      <c r="C431">
        <v>2012</v>
      </c>
      <c r="D431">
        <v>6.375</v>
      </c>
      <c r="E431">
        <v>9.468</v>
      </c>
      <c r="F431">
        <v>0.91400000000000003</v>
      </c>
      <c r="G431">
        <v>67.64</v>
      </c>
      <c r="H431">
        <v>0.82799999999999996</v>
      </c>
      <c r="I431">
        <v>-1.4999999999999999E-2</v>
      </c>
      <c r="J431">
        <v>0.86799999999999999</v>
      </c>
      <c r="K431">
        <v>0.82899999999999996</v>
      </c>
      <c r="L431">
        <v>0.29399999999999998</v>
      </c>
      <c r="M431">
        <f>VLOOKUP($B431,GLOBE_recoded!$A$1:$K$59,MATCH(Research_data!M$1,GLOBE_recoded!$A$1:$K$1,0),FALSE)</f>
        <v>4.9802083333333336</v>
      </c>
      <c r="N431">
        <f>VLOOKUP($B431,GLOBE_recoded!$A$1:$K$59,MATCH(Research_data!N$1,GLOBE_recoded!$A$1:$K$1,0),FALSE)</f>
        <v>5.6835664335664333</v>
      </c>
      <c r="O431">
        <f>VLOOKUP($B431,GLOBE_recoded!$A$1:$K$59,MATCH(Research_data!O$1,GLOBE_recoded!$A$1:$K$1,0),FALSE)</f>
        <v>2.041258741258742</v>
      </c>
      <c r="P431">
        <f>VLOOKUP($B431,GLOBE_recoded!$A$1:$K$59,MATCH(Research_data!P$1,GLOBE_recoded!$A$1:$K$1,0),FALSE)</f>
        <v>5.3776223776223775</v>
      </c>
      <c r="Q431">
        <f>VLOOKUP($B431,GLOBE_recoded!$A$1:$K$59,MATCH(Research_data!Q$1,GLOBE_recoded!$A$1:$K$1,0),FALSE)</f>
        <v>5.6066433566433567</v>
      </c>
      <c r="R431">
        <f>VLOOKUP($B431,GLOBE_recoded!$A$1:$K$59,MATCH(Research_data!R$1,GLOBE_recoded!$A$1:$K$1,0),FALSE)</f>
        <v>6.424189814814814</v>
      </c>
      <c r="S431">
        <f>VLOOKUP($B431,GLOBE_recoded!$A$1:$K$59,MATCH(Research_data!S$1,GLOBE_recoded!$A$1:$K$1,0),FALSE)</f>
        <v>6.2529137529137522</v>
      </c>
      <c r="T431">
        <f>VLOOKUP($B431,GLOBE_recoded!$A$1:$K$59,MATCH(Research_data!T$1,GLOBE_recoded!$A$1:$K$1,0),FALSE)</f>
        <v>5.0041666666666718</v>
      </c>
      <c r="U431">
        <f>VLOOKUP($B431,GLOBE_recoded!$A$1:$K$59,MATCH(Research_data!U$1,GLOBE_recoded!$A$1:$K$1,0),FALSE)</f>
        <v>3.4335664335664342</v>
      </c>
      <c r="V431" t="str">
        <f>VLOOKUP($B431,GLOBE_recoded!$A$1:$K$59,MATCH(Research_data!V$1,GLOBE_recoded!$A$1:$K$1,0),FALSE)</f>
        <v>Latin America</v>
      </c>
    </row>
    <row r="432" spans="1:22" x14ac:dyDescent="0.35">
      <c r="A432" t="s">
        <v>32</v>
      </c>
      <c r="B432" t="s">
        <v>213</v>
      </c>
      <c r="C432">
        <v>2013</v>
      </c>
      <c r="D432">
        <v>6.6070000000000002</v>
      </c>
      <c r="E432">
        <v>9.5079999999999991</v>
      </c>
      <c r="F432">
        <v>0.90100000000000002</v>
      </c>
      <c r="G432">
        <v>67.86</v>
      </c>
      <c r="H432">
        <v>0.84099999999999997</v>
      </c>
      <c r="I432">
        <v>-7.5999999999999998E-2</v>
      </c>
      <c r="J432">
        <v>0.89800000000000002</v>
      </c>
      <c r="K432">
        <v>0.81499999999999995</v>
      </c>
      <c r="L432">
        <v>0.27800000000000002</v>
      </c>
      <c r="M432">
        <f>VLOOKUP($B432,GLOBE_recoded!$A$1:$K$59,MATCH(Research_data!M$1,GLOBE_recoded!$A$1:$K$1,0),FALSE)</f>
        <v>4.9802083333333336</v>
      </c>
      <c r="N432">
        <f>VLOOKUP($B432,GLOBE_recoded!$A$1:$K$59,MATCH(Research_data!N$1,GLOBE_recoded!$A$1:$K$1,0),FALSE)</f>
        <v>5.6835664335664333</v>
      </c>
      <c r="O432">
        <f>VLOOKUP($B432,GLOBE_recoded!$A$1:$K$59,MATCH(Research_data!O$1,GLOBE_recoded!$A$1:$K$1,0),FALSE)</f>
        <v>2.041258741258742</v>
      </c>
      <c r="P432">
        <f>VLOOKUP($B432,GLOBE_recoded!$A$1:$K$59,MATCH(Research_data!P$1,GLOBE_recoded!$A$1:$K$1,0),FALSE)</f>
        <v>5.3776223776223775</v>
      </c>
      <c r="Q432">
        <f>VLOOKUP($B432,GLOBE_recoded!$A$1:$K$59,MATCH(Research_data!Q$1,GLOBE_recoded!$A$1:$K$1,0),FALSE)</f>
        <v>5.6066433566433567</v>
      </c>
      <c r="R432">
        <f>VLOOKUP($B432,GLOBE_recoded!$A$1:$K$59,MATCH(Research_data!R$1,GLOBE_recoded!$A$1:$K$1,0),FALSE)</f>
        <v>6.424189814814814</v>
      </c>
      <c r="S432">
        <f>VLOOKUP($B432,GLOBE_recoded!$A$1:$K$59,MATCH(Research_data!S$1,GLOBE_recoded!$A$1:$K$1,0),FALSE)</f>
        <v>6.2529137529137522</v>
      </c>
      <c r="T432">
        <f>VLOOKUP($B432,GLOBE_recoded!$A$1:$K$59,MATCH(Research_data!T$1,GLOBE_recoded!$A$1:$K$1,0),FALSE)</f>
        <v>5.0041666666666718</v>
      </c>
      <c r="U432">
        <f>VLOOKUP($B432,GLOBE_recoded!$A$1:$K$59,MATCH(Research_data!U$1,GLOBE_recoded!$A$1:$K$1,0),FALSE)</f>
        <v>3.4335664335664342</v>
      </c>
      <c r="V432" t="str">
        <f>VLOOKUP($B432,GLOBE_recoded!$A$1:$K$59,MATCH(Research_data!V$1,GLOBE_recoded!$A$1:$K$1,0),FALSE)</f>
        <v>Latin America</v>
      </c>
    </row>
    <row r="433" spans="1:22" x14ac:dyDescent="0.35">
      <c r="A433" t="s">
        <v>32</v>
      </c>
      <c r="B433" t="s">
        <v>213</v>
      </c>
      <c r="C433">
        <v>2014</v>
      </c>
      <c r="D433">
        <v>6.4489999999999998</v>
      </c>
      <c r="E433">
        <v>9.5419999999999998</v>
      </c>
      <c r="F433">
        <v>0.90700000000000003</v>
      </c>
      <c r="G433">
        <v>68.08</v>
      </c>
      <c r="H433">
        <v>0.80100000000000005</v>
      </c>
      <c r="I433">
        <v>-9.6000000000000002E-2</v>
      </c>
      <c r="J433">
        <v>0.88700000000000001</v>
      </c>
      <c r="K433">
        <v>0.82499999999999996</v>
      </c>
      <c r="L433">
        <v>0.27800000000000002</v>
      </c>
      <c r="M433">
        <f>VLOOKUP($B433,GLOBE_recoded!$A$1:$K$59,MATCH(Research_data!M$1,GLOBE_recoded!$A$1:$K$1,0),FALSE)</f>
        <v>4.9802083333333336</v>
      </c>
      <c r="N433">
        <f>VLOOKUP($B433,GLOBE_recoded!$A$1:$K$59,MATCH(Research_data!N$1,GLOBE_recoded!$A$1:$K$1,0),FALSE)</f>
        <v>5.6835664335664333</v>
      </c>
      <c r="O433">
        <f>VLOOKUP($B433,GLOBE_recoded!$A$1:$K$59,MATCH(Research_data!O$1,GLOBE_recoded!$A$1:$K$1,0),FALSE)</f>
        <v>2.041258741258742</v>
      </c>
      <c r="P433">
        <f>VLOOKUP($B433,GLOBE_recoded!$A$1:$K$59,MATCH(Research_data!P$1,GLOBE_recoded!$A$1:$K$1,0),FALSE)</f>
        <v>5.3776223776223775</v>
      </c>
      <c r="Q433">
        <f>VLOOKUP($B433,GLOBE_recoded!$A$1:$K$59,MATCH(Research_data!Q$1,GLOBE_recoded!$A$1:$K$1,0),FALSE)</f>
        <v>5.6066433566433567</v>
      </c>
      <c r="R433">
        <f>VLOOKUP($B433,GLOBE_recoded!$A$1:$K$59,MATCH(Research_data!R$1,GLOBE_recoded!$A$1:$K$1,0),FALSE)</f>
        <v>6.424189814814814</v>
      </c>
      <c r="S433">
        <f>VLOOKUP($B433,GLOBE_recoded!$A$1:$K$59,MATCH(Research_data!S$1,GLOBE_recoded!$A$1:$K$1,0),FALSE)</f>
        <v>6.2529137529137522</v>
      </c>
      <c r="T433">
        <f>VLOOKUP($B433,GLOBE_recoded!$A$1:$K$59,MATCH(Research_data!T$1,GLOBE_recoded!$A$1:$K$1,0),FALSE)</f>
        <v>5.0041666666666718</v>
      </c>
      <c r="U433">
        <f>VLOOKUP($B433,GLOBE_recoded!$A$1:$K$59,MATCH(Research_data!U$1,GLOBE_recoded!$A$1:$K$1,0),FALSE)</f>
        <v>3.4335664335664342</v>
      </c>
      <c r="V433" t="str">
        <f>VLOOKUP($B433,GLOBE_recoded!$A$1:$K$59,MATCH(Research_data!V$1,GLOBE_recoded!$A$1:$K$1,0),FALSE)</f>
        <v>Latin America</v>
      </c>
    </row>
    <row r="434" spans="1:22" x14ac:dyDescent="0.35">
      <c r="A434" t="s">
        <v>32</v>
      </c>
      <c r="B434" t="s">
        <v>213</v>
      </c>
      <c r="C434">
        <v>2015</v>
      </c>
      <c r="D434">
        <v>6.3879999999999999</v>
      </c>
      <c r="E434">
        <v>9.5619999999999994</v>
      </c>
      <c r="F434">
        <v>0.89</v>
      </c>
      <c r="G434">
        <v>68.3</v>
      </c>
      <c r="H434">
        <v>0.79100000000000004</v>
      </c>
      <c r="I434">
        <v>-0.106</v>
      </c>
      <c r="J434">
        <v>0.84299999999999997</v>
      </c>
      <c r="K434">
        <v>0.80300000000000005</v>
      </c>
      <c r="L434">
        <v>0.29199999999999998</v>
      </c>
      <c r="M434">
        <f>VLOOKUP($B434,GLOBE_recoded!$A$1:$K$59,MATCH(Research_data!M$1,GLOBE_recoded!$A$1:$K$1,0),FALSE)</f>
        <v>4.9802083333333336</v>
      </c>
      <c r="N434">
        <f>VLOOKUP($B434,GLOBE_recoded!$A$1:$K$59,MATCH(Research_data!N$1,GLOBE_recoded!$A$1:$K$1,0),FALSE)</f>
        <v>5.6835664335664333</v>
      </c>
      <c r="O434">
        <f>VLOOKUP($B434,GLOBE_recoded!$A$1:$K$59,MATCH(Research_data!O$1,GLOBE_recoded!$A$1:$K$1,0),FALSE)</f>
        <v>2.041258741258742</v>
      </c>
      <c r="P434">
        <f>VLOOKUP($B434,GLOBE_recoded!$A$1:$K$59,MATCH(Research_data!P$1,GLOBE_recoded!$A$1:$K$1,0),FALSE)</f>
        <v>5.3776223776223775</v>
      </c>
      <c r="Q434">
        <f>VLOOKUP($B434,GLOBE_recoded!$A$1:$K$59,MATCH(Research_data!Q$1,GLOBE_recoded!$A$1:$K$1,0),FALSE)</f>
        <v>5.6066433566433567</v>
      </c>
      <c r="R434">
        <f>VLOOKUP($B434,GLOBE_recoded!$A$1:$K$59,MATCH(Research_data!R$1,GLOBE_recoded!$A$1:$K$1,0),FALSE)</f>
        <v>6.424189814814814</v>
      </c>
      <c r="S434">
        <f>VLOOKUP($B434,GLOBE_recoded!$A$1:$K$59,MATCH(Research_data!S$1,GLOBE_recoded!$A$1:$K$1,0),FALSE)</f>
        <v>6.2529137529137522</v>
      </c>
      <c r="T434">
        <f>VLOOKUP($B434,GLOBE_recoded!$A$1:$K$59,MATCH(Research_data!T$1,GLOBE_recoded!$A$1:$K$1,0),FALSE)</f>
        <v>5.0041666666666718</v>
      </c>
      <c r="U434">
        <f>VLOOKUP($B434,GLOBE_recoded!$A$1:$K$59,MATCH(Research_data!U$1,GLOBE_recoded!$A$1:$K$1,0),FALSE)</f>
        <v>3.4335664335664342</v>
      </c>
      <c r="V434" t="str">
        <f>VLOOKUP($B434,GLOBE_recoded!$A$1:$K$59,MATCH(Research_data!V$1,GLOBE_recoded!$A$1:$K$1,0),FALSE)</f>
        <v>Latin America</v>
      </c>
    </row>
    <row r="435" spans="1:22" x14ac:dyDescent="0.35">
      <c r="A435" t="s">
        <v>32</v>
      </c>
      <c r="B435" t="s">
        <v>213</v>
      </c>
      <c r="C435">
        <v>2016</v>
      </c>
      <c r="D435">
        <v>6.234</v>
      </c>
      <c r="E435">
        <v>9.5719999999999992</v>
      </c>
      <c r="F435">
        <v>0.88200000000000001</v>
      </c>
      <c r="G435">
        <v>68.474999999999994</v>
      </c>
      <c r="H435">
        <v>0.83499999999999996</v>
      </c>
      <c r="I435">
        <v>-0.106</v>
      </c>
      <c r="J435">
        <v>0.89800000000000002</v>
      </c>
      <c r="K435">
        <v>0.77</v>
      </c>
      <c r="L435">
        <v>0.29399999999999998</v>
      </c>
      <c r="M435">
        <f>VLOOKUP($B435,GLOBE_recoded!$A$1:$K$59,MATCH(Research_data!M$1,GLOBE_recoded!$A$1:$K$1,0),FALSE)</f>
        <v>4.9802083333333336</v>
      </c>
      <c r="N435">
        <f>VLOOKUP($B435,GLOBE_recoded!$A$1:$K$59,MATCH(Research_data!N$1,GLOBE_recoded!$A$1:$K$1,0),FALSE)</f>
        <v>5.6835664335664333</v>
      </c>
      <c r="O435">
        <f>VLOOKUP($B435,GLOBE_recoded!$A$1:$K$59,MATCH(Research_data!O$1,GLOBE_recoded!$A$1:$K$1,0),FALSE)</f>
        <v>2.041258741258742</v>
      </c>
      <c r="P435">
        <f>VLOOKUP($B435,GLOBE_recoded!$A$1:$K$59,MATCH(Research_data!P$1,GLOBE_recoded!$A$1:$K$1,0),FALSE)</f>
        <v>5.3776223776223775</v>
      </c>
      <c r="Q435">
        <f>VLOOKUP($B435,GLOBE_recoded!$A$1:$K$59,MATCH(Research_data!Q$1,GLOBE_recoded!$A$1:$K$1,0),FALSE)</f>
        <v>5.6066433566433567</v>
      </c>
      <c r="R435">
        <f>VLOOKUP($B435,GLOBE_recoded!$A$1:$K$59,MATCH(Research_data!R$1,GLOBE_recoded!$A$1:$K$1,0),FALSE)</f>
        <v>6.424189814814814</v>
      </c>
      <c r="S435">
        <f>VLOOKUP($B435,GLOBE_recoded!$A$1:$K$59,MATCH(Research_data!S$1,GLOBE_recoded!$A$1:$K$1,0),FALSE)</f>
        <v>6.2529137529137522</v>
      </c>
      <c r="T435">
        <f>VLOOKUP($B435,GLOBE_recoded!$A$1:$K$59,MATCH(Research_data!T$1,GLOBE_recoded!$A$1:$K$1,0),FALSE)</f>
        <v>5.0041666666666718</v>
      </c>
      <c r="U435">
        <f>VLOOKUP($B435,GLOBE_recoded!$A$1:$K$59,MATCH(Research_data!U$1,GLOBE_recoded!$A$1:$K$1,0),FALSE)</f>
        <v>3.4335664335664342</v>
      </c>
      <c r="V435" t="str">
        <f>VLOOKUP($B435,GLOBE_recoded!$A$1:$K$59,MATCH(Research_data!V$1,GLOBE_recoded!$A$1:$K$1,0),FALSE)</f>
        <v>Latin America</v>
      </c>
    </row>
    <row r="436" spans="1:22" x14ac:dyDescent="0.35">
      <c r="A436" t="s">
        <v>32</v>
      </c>
      <c r="B436" t="s">
        <v>213</v>
      </c>
      <c r="C436">
        <v>2017</v>
      </c>
      <c r="D436">
        <v>6.157</v>
      </c>
      <c r="E436">
        <v>9.57</v>
      </c>
      <c r="F436">
        <v>0.90900000000000003</v>
      </c>
      <c r="G436">
        <v>68.650000000000006</v>
      </c>
      <c r="H436">
        <v>0.83799999999999997</v>
      </c>
      <c r="I436">
        <v>-0.16300000000000001</v>
      </c>
      <c r="J436">
        <v>0.875</v>
      </c>
      <c r="K436">
        <v>0.79</v>
      </c>
      <c r="L436">
        <v>0.29899999999999999</v>
      </c>
      <c r="M436">
        <f>VLOOKUP($B436,GLOBE_recoded!$A$1:$K$59,MATCH(Research_data!M$1,GLOBE_recoded!$A$1:$K$1,0),FALSE)</f>
        <v>4.9802083333333336</v>
      </c>
      <c r="N436">
        <f>VLOOKUP($B436,GLOBE_recoded!$A$1:$K$59,MATCH(Research_data!N$1,GLOBE_recoded!$A$1:$K$1,0),FALSE)</f>
        <v>5.6835664335664333</v>
      </c>
      <c r="O436">
        <f>VLOOKUP($B436,GLOBE_recoded!$A$1:$K$59,MATCH(Research_data!O$1,GLOBE_recoded!$A$1:$K$1,0),FALSE)</f>
        <v>2.041258741258742</v>
      </c>
      <c r="P436">
        <f>VLOOKUP($B436,GLOBE_recoded!$A$1:$K$59,MATCH(Research_data!P$1,GLOBE_recoded!$A$1:$K$1,0),FALSE)</f>
        <v>5.3776223776223775</v>
      </c>
      <c r="Q436">
        <f>VLOOKUP($B436,GLOBE_recoded!$A$1:$K$59,MATCH(Research_data!Q$1,GLOBE_recoded!$A$1:$K$1,0),FALSE)</f>
        <v>5.6066433566433567</v>
      </c>
      <c r="R436">
        <f>VLOOKUP($B436,GLOBE_recoded!$A$1:$K$59,MATCH(Research_data!R$1,GLOBE_recoded!$A$1:$K$1,0),FALSE)</f>
        <v>6.424189814814814</v>
      </c>
      <c r="S436">
        <f>VLOOKUP($B436,GLOBE_recoded!$A$1:$K$59,MATCH(Research_data!S$1,GLOBE_recoded!$A$1:$K$1,0),FALSE)</f>
        <v>6.2529137529137522</v>
      </c>
      <c r="T436">
        <f>VLOOKUP($B436,GLOBE_recoded!$A$1:$K$59,MATCH(Research_data!T$1,GLOBE_recoded!$A$1:$K$1,0),FALSE)</f>
        <v>5.0041666666666718</v>
      </c>
      <c r="U436">
        <f>VLOOKUP($B436,GLOBE_recoded!$A$1:$K$59,MATCH(Research_data!U$1,GLOBE_recoded!$A$1:$K$1,0),FALSE)</f>
        <v>3.4335664335664342</v>
      </c>
      <c r="V436" t="str">
        <f>VLOOKUP($B436,GLOBE_recoded!$A$1:$K$59,MATCH(Research_data!V$1,GLOBE_recoded!$A$1:$K$1,0),FALSE)</f>
        <v>Latin America</v>
      </c>
    </row>
    <row r="437" spans="1:22" x14ac:dyDescent="0.35">
      <c r="A437" t="s">
        <v>32</v>
      </c>
      <c r="B437" t="s">
        <v>213</v>
      </c>
      <c r="C437">
        <v>2018</v>
      </c>
      <c r="D437">
        <v>5.984</v>
      </c>
      <c r="E437">
        <v>9.577</v>
      </c>
      <c r="F437">
        <v>0.871</v>
      </c>
      <c r="G437">
        <v>68.825000000000003</v>
      </c>
      <c r="H437">
        <v>0.85099999999999998</v>
      </c>
      <c r="I437">
        <v>-0.154</v>
      </c>
      <c r="J437">
        <v>0.85499999999999998</v>
      </c>
      <c r="K437">
        <v>0.77500000000000002</v>
      </c>
      <c r="L437">
        <v>0.30099999999999999</v>
      </c>
      <c r="M437">
        <f>VLOOKUP($B437,GLOBE_recoded!$A$1:$K$59,MATCH(Research_data!M$1,GLOBE_recoded!$A$1:$K$1,0),FALSE)</f>
        <v>4.9802083333333336</v>
      </c>
      <c r="N437">
        <f>VLOOKUP($B437,GLOBE_recoded!$A$1:$K$59,MATCH(Research_data!N$1,GLOBE_recoded!$A$1:$K$1,0),FALSE)</f>
        <v>5.6835664335664333</v>
      </c>
      <c r="O437">
        <f>VLOOKUP($B437,GLOBE_recoded!$A$1:$K$59,MATCH(Research_data!O$1,GLOBE_recoded!$A$1:$K$1,0),FALSE)</f>
        <v>2.041258741258742</v>
      </c>
      <c r="P437">
        <f>VLOOKUP($B437,GLOBE_recoded!$A$1:$K$59,MATCH(Research_data!P$1,GLOBE_recoded!$A$1:$K$1,0),FALSE)</f>
        <v>5.3776223776223775</v>
      </c>
      <c r="Q437">
        <f>VLOOKUP($B437,GLOBE_recoded!$A$1:$K$59,MATCH(Research_data!Q$1,GLOBE_recoded!$A$1:$K$1,0),FALSE)</f>
        <v>5.6066433566433567</v>
      </c>
      <c r="R437">
        <f>VLOOKUP($B437,GLOBE_recoded!$A$1:$K$59,MATCH(Research_data!R$1,GLOBE_recoded!$A$1:$K$1,0),FALSE)</f>
        <v>6.424189814814814</v>
      </c>
      <c r="S437">
        <f>VLOOKUP($B437,GLOBE_recoded!$A$1:$K$59,MATCH(Research_data!S$1,GLOBE_recoded!$A$1:$K$1,0),FALSE)</f>
        <v>6.2529137529137522</v>
      </c>
      <c r="T437">
        <f>VLOOKUP($B437,GLOBE_recoded!$A$1:$K$59,MATCH(Research_data!T$1,GLOBE_recoded!$A$1:$K$1,0),FALSE)</f>
        <v>5.0041666666666718</v>
      </c>
      <c r="U437">
        <f>VLOOKUP($B437,GLOBE_recoded!$A$1:$K$59,MATCH(Research_data!U$1,GLOBE_recoded!$A$1:$K$1,0),FALSE)</f>
        <v>3.4335664335664342</v>
      </c>
      <c r="V437" t="str">
        <f>VLOOKUP($B437,GLOBE_recoded!$A$1:$K$59,MATCH(Research_data!V$1,GLOBE_recoded!$A$1:$K$1,0),FALSE)</f>
        <v>Latin America</v>
      </c>
    </row>
    <row r="438" spans="1:22" x14ac:dyDescent="0.35">
      <c r="A438" t="s">
        <v>32</v>
      </c>
      <c r="B438" t="s">
        <v>213</v>
      </c>
      <c r="C438">
        <v>2019</v>
      </c>
      <c r="D438">
        <v>6.35</v>
      </c>
      <c r="E438">
        <v>9.59</v>
      </c>
      <c r="F438">
        <v>0.873</v>
      </c>
      <c r="G438">
        <v>69</v>
      </c>
      <c r="H438">
        <v>0.82199999999999995</v>
      </c>
      <c r="I438">
        <v>-0.17699999999999999</v>
      </c>
      <c r="J438">
        <v>0.85399999999999998</v>
      </c>
      <c r="K438">
        <v>0.79100000000000004</v>
      </c>
      <c r="L438">
        <v>0.32200000000000001</v>
      </c>
      <c r="M438">
        <f>VLOOKUP($B438,GLOBE_recoded!$A$1:$K$59,MATCH(Research_data!M$1,GLOBE_recoded!$A$1:$K$1,0),FALSE)</f>
        <v>4.9802083333333336</v>
      </c>
      <c r="N438">
        <f>VLOOKUP($B438,GLOBE_recoded!$A$1:$K$59,MATCH(Research_data!N$1,GLOBE_recoded!$A$1:$K$1,0),FALSE)</f>
        <v>5.6835664335664333</v>
      </c>
      <c r="O438">
        <f>VLOOKUP($B438,GLOBE_recoded!$A$1:$K$59,MATCH(Research_data!O$1,GLOBE_recoded!$A$1:$K$1,0),FALSE)</f>
        <v>2.041258741258742</v>
      </c>
      <c r="P438">
        <f>VLOOKUP($B438,GLOBE_recoded!$A$1:$K$59,MATCH(Research_data!P$1,GLOBE_recoded!$A$1:$K$1,0),FALSE)</f>
        <v>5.3776223776223775</v>
      </c>
      <c r="Q438">
        <f>VLOOKUP($B438,GLOBE_recoded!$A$1:$K$59,MATCH(Research_data!Q$1,GLOBE_recoded!$A$1:$K$1,0),FALSE)</f>
        <v>5.6066433566433567</v>
      </c>
      <c r="R438">
        <f>VLOOKUP($B438,GLOBE_recoded!$A$1:$K$59,MATCH(Research_data!R$1,GLOBE_recoded!$A$1:$K$1,0),FALSE)</f>
        <v>6.424189814814814</v>
      </c>
      <c r="S438">
        <f>VLOOKUP($B438,GLOBE_recoded!$A$1:$K$59,MATCH(Research_data!S$1,GLOBE_recoded!$A$1:$K$1,0),FALSE)</f>
        <v>6.2529137529137522</v>
      </c>
      <c r="T438">
        <f>VLOOKUP($B438,GLOBE_recoded!$A$1:$K$59,MATCH(Research_data!T$1,GLOBE_recoded!$A$1:$K$1,0),FALSE)</f>
        <v>5.0041666666666718</v>
      </c>
      <c r="U438">
        <f>VLOOKUP($B438,GLOBE_recoded!$A$1:$K$59,MATCH(Research_data!U$1,GLOBE_recoded!$A$1:$K$1,0),FALSE)</f>
        <v>3.4335664335664342</v>
      </c>
      <c r="V438" t="str">
        <f>VLOOKUP($B438,GLOBE_recoded!$A$1:$K$59,MATCH(Research_data!V$1,GLOBE_recoded!$A$1:$K$1,0),FALSE)</f>
        <v>Latin America</v>
      </c>
    </row>
    <row r="439" spans="1:22" x14ac:dyDescent="0.35">
      <c r="A439" t="s">
        <v>32</v>
      </c>
      <c r="B439" t="s">
        <v>213</v>
      </c>
      <c r="C439">
        <v>2020</v>
      </c>
      <c r="D439">
        <v>5.7089999999999996</v>
      </c>
      <c r="E439">
        <v>9.5</v>
      </c>
      <c r="F439">
        <v>0.79700000000000004</v>
      </c>
      <c r="G439">
        <v>69.174999999999997</v>
      </c>
      <c r="H439">
        <v>0.84</v>
      </c>
      <c r="I439">
        <v>-9.0999999999999998E-2</v>
      </c>
      <c r="J439">
        <v>0.80800000000000005</v>
      </c>
      <c r="K439">
        <v>0.75900000000000001</v>
      </c>
      <c r="L439">
        <v>0.34</v>
      </c>
      <c r="M439">
        <f>VLOOKUP($B439,GLOBE_recoded!$A$1:$K$59,MATCH(Research_data!M$1,GLOBE_recoded!$A$1:$K$1,0),FALSE)</f>
        <v>4.9802083333333336</v>
      </c>
      <c r="N439">
        <f>VLOOKUP($B439,GLOBE_recoded!$A$1:$K$59,MATCH(Research_data!N$1,GLOBE_recoded!$A$1:$K$1,0),FALSE)</f>
        <v>5.6835664335664333</v>
      </c>
      <c r="O439">
        <f>VLOOKUP($B439,GLOBE_recoded!$A$1:$K$59,MATCH(Research_data!O$1,GLOBE_recoded!$A$1:$K$1,0),FALSE)</f>
        <v>2.041258741258742</v>
      </c>
      <c r="P439">
        <f>VLOOKUP($B439,GLOBE_recoded!$A$1:$K$59,MATCH(Research_data!P$1,GLOBE_recoded!$A$1:$K$1,0),FALSE)</f>
        <v>5.3776223776223775</v>
      </c>
      <c r="Q439">
        <f>VLOOKUP($B439,GLOBE_recoded!$A$1:$K$59,MATCH(Research_data!Q$1,GLOBE_recoded!$A$1:$K$1,0),FALSE)</f>
        <v>5.6066433566433567</v>
      </c>
      <c r="R439">
        <f>VLOOKUP($B439,GLOBE_recoded!$A$1:$K$59,MATCH(Research_data!R$1,GLOBE_recoded!$A$1:$K$1,0),FALSE)</f>
        <v>6.424189814814814</v>
      </c>
      <c r="S439">
        <f>VLOOKUP($B439,GLOBE_recoded!$A$1:$K$59,MATCH(Research_data!S$1,GLOBE_recoded!$A$1:$K$1,0),FALSE)</f>
        <v>6.2529137529137522</v>
      </c>
      <c r="T439">
        <f>VLOOKUP($B439,GLOBE_recoded!$A$1:$K$59,MATCH(Research_data!T$1,GLOBE_recoded!$A$1:$K$1,0),FALSE)</f>
        <v>5.0041666666666718</v>
      </c>
      <c r="U439">
        <f>VLOOKUP($B439,GLOBE_recoded!$A$1:$K$59,MATCH(Research_data!U$1,GLOBE_recoded!$A$1:$K$1,0),FALSE)</f>
        <v>3.4335664335664342</v>
      </c>
      <c r="V439" t="str">
        <f>VLOOKUP($B439,GLOBE_recoded!$A$1:$K$59,MATCH(Research_data!V$1,GLOBE_recoded!$A$1:$K$1,0),FALSE)</f>
        <v>Latin America</v>
      </c>
    </row>
    <row r="440" spans="1:22" x14ac:dyDescent="0.35">
      <c r="A440" t="s">
        <v>32</v>
      </c>
      <c r="B440" t="s">
        <v>213</v>
      </c>
      <c r="C440">
        <v>2021</v>
      </c>
      <c r="D440">
        <v>5.29</v>
      </c>
      <c r="E440">
        <v>9.593</v>
      </c>
      <c r="F440">
        <v>0.79300000000000004</v>
      </c>
      <c r="G440">
        <v>69.349999999999994</v>
      </c>
      <c r="H440">
        <v>0.77500000000000002</v>
      </c>
      <c r="I440">
        <v>-6.5000000000000002E-2</v>
      </c>
      <c r="J440">
        <v>0.83099999999999996</v>
      </c>
      <c r="K440">
        <v>0.752</v>
      </c>
      <c r="L440">
        <v>0.34799999999999998</v>
      </c>
      <c r="M440">
        <f>VLOOKUP($B440,GLOBE_recoded!$A$1:$K$59,MATCH(Research_data!M$1,GLOBE_recoded!$A$1:$K$1,0),FALSE)</f>
        <v>4.9802083333333336</v>
      </c>
      <c r="N440">
        <f>VLOOKUP($B440,GLOBE_recoded!$A$1:$K$59,MATCH(Research_data!N$1,GLOBE_recoded!$A$1:$K$1,0),FALSE)</f>
        <v>5.6835664335664333</v>
      </c>
      <c r="O440">
        <f>VLOOKUP($B440,GLOBE_recoded!$A$1:$K$59,MATCH(Research_data!O$1,GLOBE_recoded!$A$1:$K$1,0),FALSE)</f>
        <v>2.041258741258742</v>
      </c>
      <c r="P440">
        <f>VLOOKUP($B440,GLOBE_recoded!$A$1:$K$59,MATCH(Research_data!P$1,GLOBE_recoded!$A$1:$K$1,0),FALSE)</f>
        <v>5.3776223776223775</v>
      </c>
      <c r="Q440">
        <f>VLOOKUP($B440,GLOBE_recoded!$A$1:$K$59,MATCH(Research_data!Q$1,GLOBE_recoded!$A$1:$K$1,0),FALSE)</f>
        <v>5.6066433566433567</v>
      </c>
      <c r="R440">
        <f>VLOOKUP($B440,GLOBE_recoded!$A$1:$K$59,MATCH(Research_data!R$1,GLOBE_recoded!$A$1:$K$1,0),FALSE)</f>
        <v>6.424189814814814</v>
      </c>
      <c r="S440">
        <f>VLOOKUP($B440,GLOBE_recoded!$A$1:$K$59,MATCH(Research_data!S$1,GLOBE_recoded!$A$1:$K$1,0),FALSE)</f>
        <v>6.2529137529137522</v>
      </c>
      <c r="T440">
        <f>VLOOKUP($B440,GLOBE_recoded!$A$1:$K$59,MATCH(Research_data!T$1,GLOBE_recoded!$A$1:$K$1,0),FALSE)</f>
        <v>5.0041666666666718</v>
      </c>
      <c r="U440">
        <f>VLOOKUP($B440,GLOBE_recoded!$A$1:$K$59,MATCH(Research_data!U$1,GLOBE_recoded!$A$1:$K$1,0),FALSE)</f>
        <v>3.4335664335664342</v>
      </c>
      <c r="V440" t="str">
        <f>VLOOKUP($B440,GLOBE_recoded!$A$1:$K$59,MATCH(Research_data!V$1,GLOBE_recoded!$A$1:$K$1,0),FALSE)</f>
        <v>Latin America</v>
      </c>
    </row>
    <row r="441" spans="1:22" x14ac:dyDescent="0.35">
      <c r="A441" t="s">
        <v>32</v>
      </c>
      <c r="B441" t="s">
        <v>213</v>
      </c>
      <c r="C441">
        <v>2022</v>
      </c>
      <c r="D441">
        <v>5.8920000000000003</v>
      </c>
      <c r="E441">
        <v>9.6579999999999995</v>
      </c>
      <c r="F441">
        <v>0.877</v>
      </c>
      <c r="G441">
        <v>69.525000000000006</v>
      </c>
      <c r="H441">
        <v>0.79900000000000004</v>
      </c>
      <c r="I441">
        <v>-0.16400000000000001</v>
      </c>
      <c r="J441">
        <v>0.86299999999999999</v>
      </c>
      <c r="K441">
        <v>0.76200000000000001</v>
      </c>
      <c r="L441">
        <v>0.30599999999999999</v>
      </c>
      <c r="M441">
        <f>VLOOKUP($B441,GLOBE_recoded!$A$1:$K$59,MATCH(Research_data!M$1,GLOBE_recoded!$A$1:$K$1,0),FALSE)</f>
        <v>4.9802083333333336</v>
      </c>
      <c r="N441">
        <f>VLOOKUP($B441,GLOBE_recoded!$A$1:$K$59,MATCH(Research_data!N$1,GLOBE_recoded!$A$1:$K$1,0),FALSE)</f>
        <v>5.6835664335664333</v>
      </c>
      <c r="O441">
        <f>VLOOKUP($B441,GLOBE_recoded!$A$1:$K$59,MATCH(Research_data!O$1,GLOBE_recoded!$A$1:$K$1,0),FALSE)</f>
        <v>2.041258741258742</v>
      </c>
      <c r="P441">
        <f>VLOOKUP($B441,GLOBE_recoded!$A$1:$K$59,MATCH(Research_data!P$1,GLOBE_recoded!$A$1:$K$1,0),FALSE)</f>
        <v>5.3776223776223775</v>
      </c>
      <c r="Q441">
        <f>VLOOKUP($B441,GLOBE_recoded!$A$1:$K$59,MATCH(Research_data!Q$1,GLOBE_recoded!$A$1:$K$1,0),FALSE)</f>
        <v>5.6066433566433567</v>
      </c>
      <c r="R441">
        <f>VLOOKUP($B441,GLOBE_recoded!$A$1:$K$59,MATCH(Research_data!R$1,GLOBE_recoded!$A$1:$K$1,0),FALSE)</f>
        <v>6.424189814814814</v>
      </c>
      <c r="S441">
        <f>VLOOKUP($B441,GLOBE_recoded!$A$1:$K$59,MATCH(Research_data!S$1,GLOBE_recoded!$A$1:$K$1,0),FALSE)</f>
        <v>6.2529137529137522</v>
      </c>
      <c r="T441">
        <f>VLOOKUP($B441,GLOBE_recoded!$A$1:$K$59,MATCH(Research_data!T$1,GLOBE_recoded!$A$1:$K$1,0),FALSE)</f>
        <v>5.0041666666666718</v>
      </c>
      <c r="U441">
        <f>VLOOKUP($B441,GLOBE_recoded!$A$1:$K$59,MATCH(Research_data!U$1,GLOBE_recoded!$A$1:$K$1,0),FALSE)</f>
        <v>3.4335664335664342</v>
      </c>
      <c r="V441" t="str">
        <f>VLOOKUP($B441,GLOBE_recoded!$A$1:$K$59,MATCH(Research_data!V$1,GLOBE_recoded!$A$1:$K$1,0),FALSE)</f>
        <v>Latin America</v>
      </c>
    </row>
    <row r="442" spans="1:22" x14ac:dyDescent="0.35">
      <c r="A442" t="s">
        <v>32</v>
      </c>
      <c r="B442" t="s">
        <v>213</v>
      </c>
      <c r="C442">
        <v>2023</v>
      </c>
      <c r="D442">
        <v>5.9039999999999999</v>
      </c>
      <c r="E442">
        <v>9.6669999999999998</v>
      </c>
      <c r="F442">
        <v>0.83299999999999996</v>
      </c>
      <c r="G442">
        <v>69.7</v>
      </c>
      <c r="H442">
        <v>0.82299999999999995</v>
      </c>
      <c r="I442">
        <v>-0.14199999999999999</v>
      </c>
      <c r="J442">
        <v>0.87</v>
      </c>
      <c r="K442">
        <v>0.754</v>
      </c>
      <c r="L442">
        <v>0.28499999999999998</v>
      </c>
      <c r="M442">
        <f>VLOOKUP($B442,GLOBE_recoded!$A$1:$K$59,MATCH(Research_data!M$1,GLOBE_recoded!$A$1:$K$1,0),FALSE)</f>
        <v>4.9802083333333336</v>
      </c>
      <c r="N442">
        <f>VLOOKUP($B442,GLOBE_recoded!$A$1:$K$59,MATCH(Research_data!N$1,GLOBE_recoded!$A$1:$K$1,0),FALSE)</f>
        <v>5.6835664335664333</v>
      </c>
      <c r="O442">
        <f>VLOOKUP($B442,GLOBE_recoded!$A$1:$K$59,MATCH(Research_data!O$1,GLOBE_recoded!$A$1:$K$1,0),FALSE)</f>
        <v>2.041258741258742</v>
      </c>
      <c r="P442">
        <f>VLOOKUP($B442,GLOBE_recoded!$A$1:$K$59,MATCH(Research_data!P$1,GLOBE_recoded!$A$1:$K$1,0),FALSE)</f>
        <v>5.3776223776223775</v>
      </c>
      <c r="Q442">
        <f>VLOOKUP($B442,GLOBE_recoded!$A$1:$K$59,MATCH(Research_data!Q$1,GLOBE_recoded!$A$1:$K$1,0),FALSE)</f>
        <v>5.6066433566433567</v>
      </c>
      <c r="R442">
        <f>VLOOKUP($B442,GLOBE_recoded!$A$1:$K$59,MATCH(Research_data!R$1,GLOBE_recoded!$A$1:$K$1,0),FALSE)</f>
        <v>6.424189814814814</v>
      </c>
      <c r="S442">
        <f>VLOOKUP($B442,GLOBE_recoded!$A$1:$K$59,MATCH(Research_data!S$1,GLOBE_recoded!$A$1:$K$1,0),FALSE)</f>
        <v>6.2529137529137522</v>
      </c>
      <c r="T442">
        <f>VLOOKUP($B442,GLOBE_recoded!$A$1:$K$59,MATCH(Research_data!T$1,GLOBE_recoded!$A$1:$K$1,0),FALSE)</f>
        <v>5.0041666666666718</v>
      </c>
      <c r="U442">
        <f>VLOOKUP($B442,GLOBE_recoded!$A$1:$K$59,MATCH(Research_data!U$1,GLOBE_recoded!$A$1:$K$1,0),FALSE)</f>
        <v>3.4335664335664342</v>
      </c>
      <c r="V442" t="str">
        <f>VLOOKUP($B442,GLOBE_recoded!$A$1:$K$59,MATCH(Research_data!V$1,GLOBE_recoded!$A$1:$K$1,0),FALSE)</f>
        <v>Latin America</v>
      </c>
    </row>
    <row r="443" spans="1:22" x14ac:dyDescent="0.35">
      <c r="A443" t="s">
        <v>33</v>
      </c>
      <c r="B443" t="s">
        <v>270</v>
      </c>
      <c r="C443">
        <v>2009</v>
      </c>
      <c r="D443">
        <v>3.476</v>
      </c>
      <c r="E443">
        <v>7.9989999999999997</v>
      </c>
      <c r="F443">
        <v>0.629</v>
      </c>
      <c r="G443">
        <v>56.76</v>
      </c>
      <c r="H443">
        <v>0.50800000000000001</v>
      </c>
      <c r="I443">
        <v>-8.2000000000000003E-2</v>
      </c>
      <c r="J443">
        <v>0.83799999999999997</v>
      </c>
      <c r="K443">
        <v>0.626</v>
      </c>
      <c r="L443">
        <v>0.16700000000000001</v>
      </c>
      <c r="M443" t="e">
        <f>VLOOKUP($B443,GLOBE_recoded!$A$1:$K$59,MATCH(Research_data!M$1,GLOBE_recoded!$A$1:$K$1,0),FALSE)</f>
        <v>#N/A</v>
      </c>
      <c r="N443" t="e">
        <f>VLOOKUP($B443,GLOBE_recoded!$A$1:$K$59,MATCH(Research_data!N$1,GLOBE_recoded!$A$1:$K$1,0),FALSE)</f>
        <v>#N/A</v>
      </c>
      <c r="O443" t="e">
        <f>VLOOKUP($B443,GLOBE_recoded!$A$1:$K$59,MATCH(Research_data!O$1,GLOBE_recoded!$A$1:$K$1,0),FALSE)</f>
        <v>#N/A</v>
      </c>
      <c r="P443" t="e">
        <f>VLOOKUP($B443,GLOBE_recoded!$A$1:$K$59,MATCH(Research_data!P$1,GLOBE_recoded!$A$1:$K$1,0),FALSE)</f>
        <v>#N/A</v>
      </c>
      <c r="Q443" t="e">
        <f>VLOOKUP($B443,GLOBE_recoded!$A$1:$K$59,MATCH(Research_data!Q$1,GLOBE_recoded!$A$1:$K$1,0),FALSE)</f>
        <v>#N/A</v>
      </c>
      <c r="R443" t="e">
        <f>VLOOKUP($B443,GLOBE_recoded!$A$1:$K$59,MATCH(Research_data!R$1,GLOBE_recoded!$A$1:$K$1,0),FALSE)</f>
        <v>#N/A</v>
      </c>
      <c r="S443" t="e">
        <f>VLOOKUP($B443,GLOBE_recoded!$A$1:$K$59,MATCH(Research_data!S$1,GLOBE_recoded!$A$1:$K$1,0),FALSE)</f>
        <v>#N/A</v>
      </c>
      <c r="T443" t="e">
        <f>VLOOKUP($B443,GLOBE_recoded!$A$1:$K$59,MATCH(Research_data!T$1,GLOBE_recoded!$A$1:$K$1,0),FALSE)</f>
        <v>#N/A</v>
      </c>
      <c r="U443" t="e">
        <f>VLOOKUP($B443,GLOBE_recoded!$A$1:$K$59,MATCH(Research_data!U$1,GLOBE_recoded!$A$1:$K$1,0),FALSE)</f>
        <v>#N/A</v>
      </c>
      <c r="V443" t="e">
        <f>VLOOKUP($B443,GLOBE_recoded!$A$1:$K$59,MATCH(Research_data!V$1,GLOBE_recoded!$A$1:$K$1,0),FALSE)</f>
        <v>#N/A</v>
      </c>
    </row>
    <row r="444" spans="1:22" x14ac:dyDescent="0.35">
      <c r="A444" t="s">
        <v>33</v>
      </c>
      <c r="B444" t="s">
        <v>270</v>
      </c>
      <c r="C444">
        <v>2010</v>
      </c>
      <c r="D444">
        <v>3.8119999999999998</v>
      </c>
      <c r="E444">
        <v>8.0150000000000006</v>
      </c>
      <c r="F444">
        <v>0.72099999999999997</v>
      </c>
      <c r="G444">
        <v>57</v>
      </c>
      <c r="H444">
        <v>0.52900000000000003</v>
      </c>
      <c r="I444">
        <v>-3.0000000000000001E-3</v>
      </c>
      <c r="J444">
        <v>0.74099999999999999</v>
      </c>
      <c r="K444">
        <v>0.66400000000000003</v>
      </c>
      <c r="L444">
        <v>0.17799999999999999</v>
      </c>
      <c r="M444" t="e">
        <f>VLOOKUP($B444,GLOBE_recoded!$A$1:$K$59,MATCH(Research_data!M$1,GLOBE_recoded!$A$1:$K$1,0),FALSE)</f>
        <v>#N/A</v>
      </c>
      <c r="N444" t="e">
        <f>VLOOKUP($B444,GLOBE_recoded!$A$1:$K$59,MATCH(Research_data!N$1,GLOBE_recoded!$A$1:$K$1,0),FALSE)</f>
        <v>#N/A</v>
      </c>
      <c r="O444" t="e">
        <f>VLOOKUP($B444,GLOBE_recoded!$A$1:$K$59,MATCH(Research_data!O$1,GLOBE_recoded!$A$1:$K$1,0),FALSE)</f>
        <v>#N/A</v>
      </c>
      <c r="P444" t="e">
        <f>VLOOKUP($B444,GLOBE_recoded!$A$1:$K$59,MATCH(Research_data!P$1,GLOBE_recoded!$A$1:$K$1,0),FALSE)</f>
        <v>#N/A</v>
      </c>
      <c r="Q444" t="e">
        <f>VLOOKUP($B444,GLOBE_recoded!$A$1:$K$59,MATCH(Research_data!Q$1,GLOBE_recoded!$A$1:$K$1,0),FALSE)</f>
        <v>#N/A</v>
      </c>
      <c r="R444" t="e">
        <f>VLOOKUP($B444,GLOBE_recoded!$A$1:$K$59,MATCH(Research_data!R$1,GLOBE_recoded!$A$1:$K$1,0),FALSE)</f>
        <v>#N/A</v>
      </c>
      <c r="S444" t="e">
        <f>VLOOKUP($B444,GLOBE_recoded!$A$1:$K$59,MATCH(Research_data!S$1,GLOBE_recoded!$A$1:$K$1,0),FALSE)</f>
        <v>#N/A</v>
      </c>
      <c r="T444" t="e">
        <f>VLOOKUP($B444,GLOBE_recoded!$A$1:$K$59,MATCH(Research_data!T$1,GLOBE_recoded!$A$1:$K$1,0),FALSE)</f>
        <v>#N/A</v>
      </c>
      <c r="U444" t="e">
        <f>VLOOKUP($B444,GLOBE_recoded!$A$1:$K$59,MATCH(Research_data!U$1,GLOBE_recoded!$A$1:$K$1,0),FALSE)</f>
        <v>#N/A</v>
      </c>
      <c r="V444" t="e">
        <f>VLOOKUP($B444,GLOBE_recoded!$A$1:$K$59,MATCH(Research_data!V$1,GLOBE_recoded!$A$1:$K$1,0),FALSE)</f>
        <v>#N/A</v>
      </c>
    </row>
    <row r="445" spans="1:22" x14ac:dyDescent="0.35">
      <c r="A445" t="s">
        <v>33</v>
      </c>
      <c r="B445" t="s">
        <v>270</v>
      </c>
      <c r="C445">
        <v>2011</v>
      </c>
      <c r="D445">
        <v>3.8380000000000001</v>
      </c>
      <c r="E445">
        <v>8.0340000000000007</v>
      </c>
      <c r="F445">
        <v>0.72199999999999998</v>
      </c>
      <c r="G445">
        <v>57.24</v>
      </c>
      <c r="H445">
        <v>0.5</v>
      </c>
      <c r="I445">
        <v>-8.4000000000000005E-2</v>
      </c>
      <c r="J445">
        <v>0.73199999999999998</v>
      </c>
      <c r="K445">
        <v>0.622</v>
      </c>
      <c r="L445">
        <v>0.17299999999999999</v>
      </c>
      <c r="M445" t="e">
        <f>VLOOKUP($B445,GLOBE_recoded!$A$1:$K$59,MATCH(Research_data!M$1,GLOBE_recoded!$A$1:$K$1,0),FALSE)</f>
        <v>#N/A</v>
      </c>
      <c r="N445" t="e">
        <f>VLOOKUP($B445,GLOBE_recoded!$A$1:$K$59,MATCH(Research_data!N$1,GLOBE_recoded!$A$1:$K$1,0),FALSE)</f>
        <v>#N/A</v>
      </c>
      <c r="O445" t="e">
        <f>VLOOKUP($B445,GLOBE_recoded!$A$1:$K$59,MATCH(Research_data!O$1,GLOBE_recoded!$A$1:$K$1,0),FALSE)</f>
        <v>#N/A</v>
      </c>
      <c r="P445" t="e">
        <f>VLOOKUP($B445,GLOBE_recoded!$A$1:$K$59,MATCH(Research_data!P$1,GLOBE_recoded!$A$1:$K$1,0),FALSE)</f>
        <v>#N/A</v>
      </c>
      <c r="Q445" t="e">
        <f>VLOOKUP($B445,GLOBE_recoded!$A$1:$K$59,MATCH(Research_data!Q$1,GLOBE_recoded!$A$1:$K$1,0),FALSE)</f>
        <v>#N/A</v>
      </c>
      <c r="R445" t="e">
        <f>VLOOKUP($B445,GLOBE_recoded!$A$1:$K$59,MATCH(Research_data!R$1,GLOBE_recoded!$A$1:$K$1,0),FALSE)</f>
        <v>#N/A</v>
      </c>
      <c r="S445" t="e">
        <f>VLOOKUP($B445,GLOBE_recoded!$A$1:$K$59,MATCH(Research_data!S$1,GLOBE_recoded!$A$1:$K$1,0),FALSE)</f>
        <v>#N/A</v>
      </c>
      <c r="T445" t="e">
        <f>VLOOKUP($B445,GLOBE_recoded!$A$1:$K$59,MATCH(Research_data!T$1,GLOBE_recoded!$A$1:$K$1,0),FALSE)</f>
        <v>#N/A</v>
      </c>
      <c r="U445" t="e">
        <f>VLOOKUP($B445,GLOBE_recoded!$A$1:$K$59,MATCH(Research_data!U$1,GLOBE_recoded!$A$1:$K$1,0),FALSE)</f>
        <v>#N/A</v>
      </c>
      <c r="V445" t="e">
        <f>VLOOKUP($B445,GLOBE_recoded!$A$1:$K$59,MATCH(Research_data!V$1,GLOBE_recoded!$A$1:$K$1,0),FALSE)</f>
        <v>#N/A</v>
      </c>
    </row>
    <row r="446" spans="1:22" x14ac:dyDescent="0.35">
      <c r="A446" t="s">
        <v>33</v>
      </c>
      <c r="B446" t="s">
        <v>270</v>
      </c>
      <c r="C446">
        <v>2012</v>
      </c>
      <c r="D446">
        <v>3.956</v>
      </c>
      <c r="E446">
        <v>8.0440000000000005</v>
      </c>
      <c r="F446">
        <v>0.71899999999999997</v>
      </c>
      <c r="G446">
        <v>57.48</v>
      </c>
      <c r="H446">
        <v>0.53400000000000003</v>
      </c>
      <c r="I446">
        <v>-0.13</v>
      </c>
      <c r="J446">
        <v>0.65100000000000002</v>
      </c>
      <c r="K446">
        <v>0.61599999999999999</v>
      </c>
      <c r="L446">
        <v>0.21199999999999999</v>
      </c>
      <c r="M446" t="e">
        <f>VLOOKUP($B446,GLOBE_recoded!$A$1:$K$59,MATCH(Research_data!M$1,GLOBE_recoded!$A$1:$K$1,0),FALSE)</f>
        <v>#N/A</v>
      </c>
      <c r="N446" t="e">
        <f>VLOOKUP($B446,GLOBE_recoded!$A$1:$K$59,MATCH(Research_data!N$1,GLOBE_recoded!$A$1:$K$1,0),FALSE)</f>
        <v>#N/A</v>
      </c>
      <c r="O446" t="e">
        <f>VLOOKUP($B446,GLOBE_recoded!$A$1:$K$59,MATCH(Research_data!O$1,GLOBE_recoded!$A$1:$K$1,0),FALSE)</f>
        <v>#N/A</v>
      </c>
      <c r="P446" t="e">
        <f>VLOOKUP($B446,GLOBE_recoded!$A$1:$K$59,MATCH(Research_data!P$1,GLOBE_recoded!$A$1:$K$1,0),FALSE)</f>
        <v>#N/A</v>
      </c>
      <c r="Q446" t="e">
        <f>VLOOKUP($B446,GLOBE_recoded!$A$1:$K$59,MATCH(Research_data!Q$1,GLOBE_recoded!$A$1:$K$1,0),FALSE)</f>
        <v>#N/A</v>
      </c>
      <c r="R446" t="e">
        <f>VLOOKUP($B446,GLOBE_recoded!$A$1:$K$59,MATCH(Research_data!R$1,GLOBE_recoded!$A$1:$K$1,0),FALSE)</f>
        <v>#N/A</v>
      </c>
      <c r="S446" t="e">
        <f>VLOOKUP($B446,GLOBE_recoded!$A$1:$K$59,MATCH(Research_data!S$1,GLOBE_recoded!$A$1:$K$1,0),FALSE)</f>
        <v>#N/A</v>
      </c>
      <c r="T446" t="e">
        <f>VLOOKUP($B446,GLOBE_recoded!$A$1:$K$59,MATCH(Research_data!T$1,GLOBE_recoded!$A$1:$K$1,0),FALSE)</f>
        <v>#N/A</v>
      </c>
      <c r="U446" t="e">
        <f>VLOOKUP($B446,GLOBE_recoded!$A$1:$K$59,MATCH(Research_data!U$1,GLOBE_recoded!$A$1:$K$1,0),FALSE)</f>
        <v>#N/A</v>
      </c>
      <c r="V446" t="e">
        <f>VLOOKUP($B446,GLOBE_recoded!$A$1:$K$59,MATCH(Research_data!V$1,GLOBE_recoded!$A$1:$K$1,0),FALSE)</f>
        <v>#N/A</v>
      </c>
    </row>
    <row r="447" spans="1:22" x14ac:dyDescent="0.35">
      <c r="A447" t="s">
        <v>33</v>
      </c>
      <c r="B447" t="s">
        <v>270</v>
      </c>
      <c r="C447">
        <v>2018</v>
      </c>
      <c r="D447">
        <v>3.9729999999999999</v>
      </c>
      <c r="E447">
        <v>8.1</v>
      </c>
      <c r="F447">
        <v>0.621</v>
      </c>
      <c r="G447">
        <v>58.725000000000001</v>
      </c>
      <c r="H447">
        <v>0.56000000000000005</v>
      </c>
      <c r="I447">
        <v>7.4999999999999997E-2</v>
      </c>
      <c r="J447">
        <v>0.79400000000000004</v>
      </c>
      <c r="K447">
        <v>0.68799999999999994</v>
      </c>
      <c r="L447">
        <v>0.33700000000000002</v>
      </c>
      <c r="M447" t="e">
        <f>VLOOKUP($B447,GLOBE_recoded!$A$1:$K$59,MATCH(Research_data!M$1,GLOBE_recoded!$A$1:$K$1,0),FALSE)</f>
        <v>#N/A</v>
      </c>
      <c r="N447" t="e">
        <f>VLOOKUP($B447,GLOBE_recoded!$A$1:$K$59,MATCH(Research_data!N$1,GLOBE_recoded!$A$1:$K$1,0),FALSE)</f>
        <v>#N/A</v>
      </c>
      <c r="O447" t="e">
        <f>VLOOKUP($B447,GLOBE_recoded!$A$1:$K$59,MATCH(Research_data!O$1,GLOBE_recoded!$A$1:$K$1,0),FALSE)</f>
        <v>#N/A</v>
      </c>
      <c r="P447" t="e">
        <f>VLOOKUP($B447,GLOBE_recoded!$A$1:$K$59,MATCH(Research_data!P$1,GLOBE_recoded!$A$1:$K$1,0),FALSE)</f>
        <v>#N/A</v>
      </c>
      <c r="Q447" t="e">
        <f>VLOOKUP($B447,GLOBE_recoded!$A$1:$K$59,MATCH(Research_data!Q$1,GLOBE_recoded!$A$1:$K$1,0),FALSE)</f>
        <v>#N/A</v>
      </c>
      <c r="R447" t="e">
        <f>VLOOKUP($B447,GLOBE_recoded!$A$1:$K$59,MATCH(Research_data!R$1,GLOBE_recoded!$A$1:$K$1,0),FALSE)</f>
        <v>#N/A</v>
      </c>
      <c r="S447" t="e">
        <f>VLOOKUP($B447,GLOBE_recoded!$A$1:$K$59,MATCH(Research_data!S$1,GLOBE_recoded!$A$1:$K$1,0),FALSE)</f>
        <v>#N/A</v>
      </c>
      <c r="T447" t="e">
        <f>VLOOKUP($B447,GLOBE_recoded!$A$1:$K$59,MATCH(Research_data!T$1,GLOBE_recoded!$A$1:$K$1,0),FALSE)</f>
        <v>#N/A</v>
      </c>
      <c r="U447" t="e">
        <f>VLOOKUP($B447,GLOBE_recoded!$A$1:$K$59,MATCH(Research_data!U$1,GLOBE_recoded!$A$1:$K$1,0),FALSE)</f>
        <v>#N/A</v>
      </c>
      <c r="V447" t="e">
        <f>VLOOKUP($B447,GLOBE_recoded!$A$1:$K$59,MATCH(Research_data!V$1,GLOBE_recoded!$A$1:$K$1,0),FALSE)</f>
        <v>#N/A</v>
      </c>
    </row>
    <row r="448" spans="1:22" x14ac:dyDescent="0.35">
      <c r="A448" t="s">
        <v>33</v>
      </c>
      <c r="B448" t="s">
        <v>270</v>
      </c>
      <c r="C448">
        <v>2019</v>
      </c>
      <c r="D448">
        <v>4.609</v>
      </c>
      <c r="E448">
        <v>8.0990000000000002</v>
      </c>
      <c r="F448">
        <v>0.63200000000000001</v>
      </c>
      <c r="G448">
        <v>58.9</v>
      </c>
      <c r="H448">
        <v>0.53800000000000003</v>
      </c>
      <c r="I448">
        <v>6.7000000000000004E-2</v>
      </c>
      <c r="J448">
        <v>0.76200000000000001</v>
      </c>
      <c r="K448">
        <v>0.66500000000000004</v>
      </c>
      <c r="L448">
        <v>0.33600000000000002</v>
      </c>
      <c r="M448" t="e">
        <f>VLOOKUP($B448,GLOBE_recoded!$A$1:$K$59,MATCH(Research_data!M$1,GLOBE_recoded!$A$1:$K$1,0),FALSE)</f>
        <v>#N/A</v>
      </c>
      <c r="N448" t="e">
        <f>VLOOKUP($B448,GLOBE_recoded!$A$1:$K$59,MATCH(Research_data!N$1,GLOBE_recoded!$A$1:$K$1,0),FALSE)</f>
        <v>#N/A</v>
      </c>
      <c r="O448" t="e">
        <f>VLOOKUP($B448,GLOBE_recoded!$A$1:$K$59,MATCH(Research_data!O$1,GLOBE_recoded!$A$1:$K$1,0),FALSE)</f>
        <v>#N/A</v>
      </c>
      <c r="P448" t="e">
        <f>VLOOKUP($B448,GLOBE_recoded!$A$1:$K$59,MATCH(Research_data!P$1,GLOBE_recoded!$A$1:$K$1,0),FALSE)</f>
        <v>#N/A</v>
      </c>
      <c r="Q448" t="e">
        <f>VLOOKUP($B448,GLOBE_recoded!$A$1:$K$59,MATCH(Research_data!Q$1,GLOBE_recoded!$A$1:$K$1,0),FALSE)</f>
        <v>#N/A</v>
      </c>
      <c r="R448" t="e">
        <f>VLOOKUP($B448,GLOBE_recoded!$A$1:$K$59,MATCH(Research_data!R$1,GLOBE_recoded!$A$1:$K$1,0),FALSE)</f>
        <v>#N/A</v>
      </c>
      <c r="S448" t="e">
        <f>VLOOKUP($B448,GLOBE_recoded!$A$1:$K$59,MATCH(Research_data!S$1,GLOBE_recoded!$A$1:$K$1,0),FALSE)</f>
        <v>#N/A</v>
      </c>
      <c r="T448" t="e">
        <f>VLOOKUP($B448,GLOBE_recoded!$A$1:$K$59,MATCH(Research_data!T$1,GLOBE_recoded!$A$1:$K$1,0),FALSE)</f>
        <v>#N/A</v>
      </c>
      <c r="U448" t="e">
        <f>VLOOKUP($B448,GLOBE_recoded!$A$1:$K$59,MATCH(Research_data!U$1,GLOBE_recoded!$A$1:$K$1,0),FALSE)</f>
        <v>#N/A</v>
      </c>
      <c r="V448" t="e">
        <f>VLOOKUP($B448,GLOBE_recoded!$A$1:$K$59,MATCH(Research_data!V$1,GLOBE_recoded!$A$1:$K$1,0),FALSE)</f>
        <v>#N/A</v>
      </c>
    </row>
    <row r="449" spans="1:22" x14ac:dyDescent="0.35">
      <c r="A449" t="s">
        <v>33</v>
      </c>
      <c r="B449" t="s">
        <v>270</v>
      </c>
      <c r="C449">
        <v>2022</v>
      </c>
      <c r="D449">
        <v>3.5449999999999999</v>
      </c>
      <c r="E449">
        <v>8.0850000000000009</v>
      </c>
      <c r="F449">
        <v>0.47199999999999998</v>
      </c>
      <c r="G449">
        <v>59.424999999999997</v>
      </c>
      <c r="H449">
        <v>0.48099999999999998</v>
      </c>
      <c r="I449">
        <v>-1.7999999999999999E-2</v>
      </c>
      <c r="J449">
        <v>0.73199999999999998</v>
      </c>
      <c r="K449">
        <v>0.60299999999999998</v>
      </c>
      <c r="L449">
        <v>0.35199999999999998</v>
      </c>
      <c r="M449" t="e">
        <f>VLOOKUP($B449,GLOBE_recoded!$A$1:$K$59,MATCH(Research_data!M$1,GLOBE_recoded!$A$1:$K$1,0),FALSE)</f>
        <v>#N/A</v>
      </c>
      <c r="N449" t="e">
        <f>VLOOKUP($B449,GLOBE_recoded!$A$1:$K$59,MATCH(Research_data!N$1,GLOBE_recoded!$A$1:$K$1,0),FALSE)</f>
        <v>#N/A</v>
      </c>
      <c r="O449" t="e">
        <f>VLOOKUP($B449,GLOBE_recoded!$A$1:$K$59,MATCH(Research_data!O$1,GLOBE_recoded!$A$1:$K$1,0),FALSE)</f>
        <v>#N/A</v>
      </c>
      <c r="P449" t="e">
        <f>VLOOKUP($B449,GLOBE_recoded!$A$1:$K$59,MATCH(Research_data!P$1,GLOBE_recoded!$A$1:$K$1,0),FALSE)</f>
        <v>#N/A</v>
      </c>
      <c r="Q449" t="e">
        <f>VLOOKUP($B449,GLOBE_recoded!$A$1:$K$59,MATCH(Research_data!Q$1,GLOBE_recoded!$A$1:$K$1,0),FALSE)</f>
        <v>#N/A</v>
      </c>
      <c r="R449" t="e">
        <f>VLOOKUP($B449,GLOBE_recoded!$A$1:$K$59,MATCH(Research_data!R$1,GLOBE_recoded!$A$1:$K$1,0),FALSE)</f>
        <v>#N/A</v>
      </c>
      <c r="S449" t="e">
        <f>VLOOKUP($B449,GLOBE_recoded!$A$1:$K$59,MATCH(Research_data!S$1,GLOBE_recoded!$A$1:$K$1,0),FALSE)</f>
        <v>#N/A</v>
      </c>
      <c r="T449" t="e">
        <f>VLOOKUP($B449,GLOBE_recoded!$A$1:$K$59,MATCH(Research_data!T$1,GLOBE_recoded!$A$1:$K$1,0),FALSE)</f>
        <v>#N/A</v>
      </c>
      <c r="U449" t="e">
        <f>VLOOKUP($B449,GLOBE_recoded!$A$1:$K$59,MATCH(Research_data!U$1,GLOBE_recoded!$A$1:$K$1,0),FALSE)</f>
        <v>#N/A</v>
      </c>
      <c r="V449" t="e">
        <f>VLOOKUP($B449,GLOBE_recoded!$A$1:$K$59,MATCH(Research_data!V$1,GLOBE_recoded!$A$1:$K$1,0),FALSE)</f>
        <v>#N/A</v>
      </c>
    </row>
    <row r="450" spans="1:22" x14ac:dyDescent="0.35">
      <c r="A450" t="s">
        <v>33</v>
      </c>
      <c r="B450" t="s">
        <v>270</v>
      </c>
      <c r="C450">
        <v>2023</v>
      </c>
      <c r="D450">
        <v>3.5880000000000001</v>
      </c>
      <c r="E450">
        <v>8.0950000000000006</v>
      </c>
      <c r="F450">
        <v>0.48299999999999998</v>
      </c>
      <c r="G450">
        <v>59.6</v>
      </c>
      <c r="H450">
        <v>0.45200000000000001</v>
      </c>
      <c r="I450">
        <v>4.0000000000000001E-3</v>
      </c>
      <c r="J450">
        <v>0.70399999999999996</v>
      </c>
      <c r="K450">
        <v>0.53500000000000003</v>
      </c>
      <c r="L450">
        <v>0.40500000000000003</v>
      </c>
      <c r="M450" t="e">
        <f>VLOOKUP($B450,GLOBE_recoded!$A$1:$K$59,MATCH(Research_data!M$1,GLOBE_recoded!$A$1:$K$1,0),FALSE)</f>
        <v>#N/A</v>
      </c>
      <c r="N450" t="e">
        <f>VLOOKUP($B450,GLOBE_recoded!$A$1:$K$59,MATCH(Research_data!N$1,GLOBE_recoded!$A$1:$K$1,0),FALSE)</f>
        <v>#N/A</v>
      </c>
      <c r="O450" t="e">
        <f>VLOOKUP($B450,GLOBE_recoded!$A$1:$K$59,MATCH(Research_data!O$1,GLOBE_recoded!$A$1:$K$1,0),FALSE)</f>
        <v>#N/A</v>
      </c>
      <c r="P450" t="e">
        <f>VLOOKUP($B450,GLOBE_recoded!$A$1:$K$59,MATCH(Research_data!P$1,GLOBE_recoded!$A$1:$K$1,0),FALSE)</f>
        <v>#N/A</v>
      </c>
      <c r="Q450" t="e">
        <f>VLOOKUP($B450,GLOBE_recoded!$A$1:$K$59,MATCH(Research_data!Q$1,GLOBE_recoded!$A$1:$K$1,0),FALSE)</f>
        <v>#N/A</v>
      </c>
      <c r="R450" t="e">
        <f>VLOOKUP($B450,GLOBE_recoded!$A$1:$K$59,MATCH(Research_data!R$1,GLOBE_recoded!$A$1:$K$1,0),FALSE)</f>
        <v>#N/A</v>
      </c>
      <c r="S450" t="e">
        <f>VLOOKUP($B450,GLOBE_recoded!$A$1:$K$59,MATCH(Research_data!S$1,GLOBE_recoded!$A$1:$K$1,0),FALSE)</f>
        <v>#N/A</v>
      </c>
      <c r="T450" t="e">
        <f>VLOOKUP($B450,GLOBE_recoded!$A$1:$K$59,MATCH(Research_data!T$1,GLOBE_recoded!$A$1:$K$1,0),FALSE)</f>
        <v>#N/A</v>
      </c>
      <c r="U450" t="e">
        <f>VLOOKUP($B450,GLOBE_recoded!$A$1:$K$59,MATCH(Research_data!U$1,GLOBE_recoded!$A$1:$K$1,0),FALSE)</f>
        <v>#N/A</v>
      </c>
      <c r="V450" t="e">
        <f>VLOOKUP($B450,GLOBE_recoded!$A$1:$K$59,MATCH(Research_data!V$1,GLOBE_recoded!$A$1:$K$1,0),FALSE)</f>
        <v>#N/A</v>
      </c>
    </row>
    <row r="451" spans="1:22" x14ac:dyDescent="0.35">
      <c r="A451" t="s">
        <v>34</v>
      </c>
      <c r="B451" t="s">
        <v>271</v>
      </c>
      <c r="C451">
        <v>2008</v>
      </c>
      <c r="D451">
        <v>3.82</v>
      </c>
      <c r="E451">
        <v>8.39</v>
      </c>
      <c r="F451">
        <v>0.55500000000000005</v>
      </c>
      <c r="G451">
        <v>52.24</v>
      </c>
      <c r="H451">
        <v>0.52600000000000002</v>
      </c>
      <c r="I451">
        <v>-0.125</v>
      </c>
      <c r="K451">
        <v>0.60299999999999998</v>
      </c>
      <c r="L451">
        <v>0.29799999999999999</v>
      </c>
      <c r="M451" t="e">
        <f>VLOOKUP($B451,GLOBE_recoded!$A$1:$K$59,MATCH(Research_data!M$1,GLOBE_recoded!$A$1:$K$1,0),FALSE)</f>
        <v>#N/A</v>
      </c>
      <c r="N451" t="e">
        <f>VLOOKUP($B451,GLOBE_recoded!$A$1:$K$59,MATCH(Research_data!N$1,GLOBE_recoded!$A$1:$K$1,0),FALSE)</f>
        <v>#N/A</v>
      </c>
      <c r="O451" t="e">
        <f>VLOOKUP($B451,GLOBE_recoded!$A$1:$K$59,MATCH(Research_data!O$1,GLOBE_recoded!$A$1:$K$1,0),FALSE)</f>
        <v>#N/A</v>
      </c>
      <c r="P451" t="e">
        <f>VLOOKUP($B451,GLOBE_recoded!$A$1:$K$59,MATCH(Research_data!P$1,GLOBE_recoded!$A$1:$K$1,0),FALSE)</f>
        <v>#N/A</v>
      </c>
      <c r="Q451" t="e">
        <f>VLOOKUP($B451,GLOBE_recoded!$A$1:$K$59,MATCH(Research_data!Q$1,GLOBE_recoded!$A$1:$K$1,0),FALSE)</f>
        <v>#N/A</v>
      </c>
      <c r="R451" t="e">
        <f>VLOOKUP($B451,GLOBE_recoded!$A$1:$K$59,MATCH(Research_data!R$1,GLOBE_recoded!$A$1:$K$1,0),FALSE)</f>
        <v>#N/A</v>
      </c>
      <c r="S451" t="e">
        <f>VLOOKUP($B451,GLOBE_recoded!$A$1:$K$59,MATCH(Research_data!S$1,GLOBE_recoded!$A$1:$K$1,0),FALSE)</f>
        <v>#N/A</v>
      </c>
      <c r="T451" t="e">
        <f>VLOOKUP($B451,GLOBE_recoded!$A$1:$K$59,MATCH(Research_data!T$1,GLOBE_recoded!$A$1:$K$1,0),FALSE)</f>
        <v>#N/A</v>
      </c>
      <c r="U451" t="e">
        <f>VLOOKUP($B451,GLOBE_recoded!$A$1:$K$59,MATCH(Research_data!U$1,GLOBE_recoded!$A$1:$K$1,0),FALSE)</f>
        <v>#N/A</v>
      </c>
      <c r="V451" t="e">
        <f>VLOOKUP($B451,GLOBE_recoded!$A$1:$K$59,MATCH(Research_data!V$1,GLOBE_recoded!$A$1:$K$1,0),FALSE)</f>
        <v>#N/A</v>
      </c>
    </row>
    <row r="452" spans="1:22" x14ac:dyDescent="0.35">
      <c r="A452" t="s">
        <v>34</v>
      </c>
      <c r="B452" t="s">
        <v>271</v>
      </c>
      <c r="C452">
        <v>2011</v>
      </c>
      <c r="D452">
        <v>4.51</v>
      </c>
      <c r="E452">
        <v>8.5020000000000007</v>
      </c>
      <c r="F452">
        <v>0.63700000000000001</v>
      </c>
      <c r="G452">
        <v>53.38</v>
      </c>
      <c r="H452">
        <v>0.745</v>
      </c>
      <c r="I452">
        <v>-0.13700000000000001</v>
      </c>
      <c r="J452">
        <v>0.83299999999999996</v>
      </c>
      <c r="K452">
        <v>0.60099999999999998</v>
      </c>
      <c r="L452">
        <v>0.28799999999999998</v>
      </c>
      <c r="M452" t="e">
        <f>VLOOKUP($B452,GLOBE_recoded!$A$1:$K$59,MATCH(Research_data!M$1,GLOBE_recoded!$A$1:$K$1,0),FALSE)</f>
        <v>#N/A</v>
      </c>
      <c r="N452" t="e">
        <f>VLOOKUP($B452,GLOBE_recoded!$A$1:$K$59,MATCH(Research_data!N$1,GLOBE_recoded!$A$1:$K$1,0),FALSE)</f>
        <v>#N/A</v>
      </c>
      <c r="O452" t="e">
        <f>VLOOKUP($B452,GLOBE_recoded!$A$1:$K$59,MATCH(Research_data!O$1,GLOBE_recoded!$A$1:$K$1,0),FALSE)</f>
        <v>#N/A</v>
      </c>
      <c r="P452" t="e">
        <f>VLOOKUP($B452,GLOBE_recoded!$A$1:$K$59,MATCH(Research_data!P$1,GLOBE_recoded!$A$1:$K$1,0),FALSE)</f>
        <v>#N/A</v>
      </c>
      <c r="Q452" t="e">
        <f>VLOOKUP($B452,GLOBE_recoded!$A$1:$K$59,MATCH(Research_data!Q$1,GLOBE_recoded!$A$1:$K$1,0),FALSE)</f>
        <v>#N/A</v>
      </c>
      <c r="R452" t="e">
        <f>VLOOKUP($B452,GLOBE_recoded!$A$1:$K$59,MATCH(Research_data!R$1,GLOBE_recoded!$A$1:$K$1,0),FALSE)</f>
        <v>#N/A</v>
      </c>
      <c r="S452" t="e">
        <f>VLOOKUP($B452,GLOBE_recoded!$A$1:$K$59,MATCH(Research_data!S$1,GLOBE_recoded!$A$1:$K$1,0),FALSE)</f>
        <v>#N/A</v>
      </c>
      <c r="T452" t="e">
        <f>VLOOKUP($B452,GLOBE_recoded!$A$1:$K$59,MATCH(Research_data!T$1,GLOBE_recoded!$A$1:$K$1,0),FALSE)</f>
        <v>#N/A</v>
      </c>
      <c r="U452" t="e">
        <f>VLOOKUP($B452,GLOBE_recoded!$A$1:$K$59,MATCH(Research_data!U$1,GLOBE_recoded!$A$1:$K$1,0),FALSE)</f>
        <v>#N/A</v>
      </c>
      <c r="V452" t="e">
        <f>VLOOKUP($B452,GLOBE_recoded!$A$1:$K$59,MATCH(Research_data!V$1,GLOBE_recoded!$A$1:$K$1,0),FALSE)</f>
        <v>#N/A</v>
      </c>
    </row>
    <row r="453" spans="1:22" x14ac:dyDescent="0.35">
      <c r="A453" t="s">
        <v>34</v>
      </c>
      <c r="B453" t="s">
        <v>271</v>
      </c>
      <c r="C453">
        <v>2012</v>
      </c>
      <c r="D453">
        <v>3.919</v>
      </c>
      <c r="E453">
        <v>8.5690000000000008</v>
      </c>
      <c r="F453">
        <v>0.622</v>
      </c>
      <c r="G453">
        <v>53.76</v>
      </c>
      <c r="H453">
        <v>0.77300000000000002</v>
      </c>
      <c r="I453">
        <v>-0.14399999999999999</v>
      </c>
      <c r="J453">
        <v>0.8</v>
      </c>
      <c r="K453">
        <v>0.54700000000000004</v>
      </c>
      <c r="L453">
        <v>0.32300000000000001</v>
      </c>
      <c r="M453" t="e">
        <f>VLOOKUP($B453,GLOBE_recoded!$A$1:$K$59,MATCH(Research_data!M$1,GLOBE_recoded!$A$1:$K$1,0),FALSE)</f>
        <v>#N/A</v>
      </c>
      <c r="N453" t="e">
        <f>VLOOKUP($B453,GLOBE_recoded!$A$1:$K$59,MATCH(Research_data!N$1,GLOBE_recoded!$A$1:$K$1,0),FALSE)</f>
        <v>#N/A</v>
      </c>
      <c r="O453" t="e">
        <f>VLOOKUP($B453,GLOBE_recoded!$A$1:$K$59,MATCH(Research_data!O$1,GLOBE_recoded!$A$1:$K$1,0),FALSE)</f>
        <v>#N/A</v>
      </c>
      <c r="P453" t="e">
        <f>VLOOKUP($B453,GLOBE_recoded!$A$1:$K$59,MATCH(Research_data!P$1,GLOBE_recoded!$A$1:$K$1,0),FALSE)</f>
        <v>#N/A</v>
      </c>
      <c r="Q453" t="e">
        <f>VLOOKUP($B453,GLOBE_recoded!$A$1:$K$59,MATCH(Research_data!Q$1,GLOBE_recoded!$A$1:$K$1,0),FALSE)</f>
        <v>#N/A</v>
      </c>
      <c r="R453" t="e">
        <f>VLOOKUP($B453,GLOBE_recoded!$A$1:$K$59,MATCH(Research_data!R$1,GLOBE_recoded!$A$1:$K$1,0),FALSE)</f>
        <v>#N/A</v>
      </c>
      <c r="S453" t="e">
        <f>VLOOKUP($B453,GLOBE_recoded!$A$1:$K$59,MATCH(Research_data!S$1,GLOBE_recoded!$A$1:$K$1,0),FALSE)</f>
        <v>#N/A</v>
      </c>
      <c r="T453" t="e">
        <f>VLOOKUP($B453,GLOBE_recoded!$A$1:$K$59,MATCH(Research_data!T$1,GLOBE_recoded!$A$1:$K$1,0),FALSE)</f>
        <v>#N/A</v>
      </c>
      <c r="U453" t="e">
        <f>VLOOKUP($B453,GLOBE_recoded!$A$1:$K$59,MATCH(Research_data!U$1,GLOBE_recoded!$A$1:$K$1,0),FALSE)</f>
        <v>#N/A</v>
      </c>
      <c r="V453" t="e">
        <f>VLOOKUP($B453,GLOBE_recoded!$A$1:$K$59,MATCH(Research_data!V$1,GLOBE_recoded!$A$1:$K$1,0),FALSE)</f>
        <v>#N/A</v>
      </c>
    </row>
    <row r="454" spans="1:22" x14ac:dyDescent="0.35">
      <c r="A454" t="s">
        <v>34</v>
      </c>
      <c r="B454" t="s">
        <v>271</v>
      </c>
      <c r="C454">
        <v>2013</v>
      </c>
      <c r="D454">
        <v>3.9550000000000001</v>
      </c>
      <c r="E454">
        <v>8.5380000000000003</v>
      </c>
      <c r="F454">
        <v>0.68</v>
      </c>
      <c r="G454">
        <v>54.14</v>
      </c>
      <c r="H454">
        <v>0.72599999999999998</v>
      </c>
      <c r="I454">
        <v>-0.107</v>
      </c>
      <c r="J454">
        <v>0.752</v>
      </c>
      <c r="K454">
        <v>0.59899999999999998</v>
      </c>
      <c r="L454">
        <v>0.29099999999999998</v>
      </c>
      <c r="M454" t="e">
        <f>VLOOKUP($B454,GLOBE_recoded!$A$1:$K$59,MATCH(Research_data!M$1,GLOBE_recoded!$A$1:$K$1,0),FALSE)</f>
        <v>#N/A</v>
      </c>
      <c r="N454" t="e">
        <f>VLOOKUP($B454,GLOBE_recoded!$A$1:$K$59,MATCH(Research_data!N$1,GLOBE_recoded!$A$1:$K$1,0),FALSE)</f>
        <v>#N/A</v>
      </c>
      <c r="O454" t="e">
        <f>VLOOKUP($B454,GLOBE_recoded!$A$1:$K$59,MATCH(Research_data!O$1,GLOBE_recoded!$A$1:$K$1,0),FALSE)</f>
        <v>#N/A</v>
      </c>
      <c r="P454" t="e">
        <f>VLOOKUP($B454,GLOBE_recoded!$A$1:$K$59,MATCH(Research_data!P$1,GLOBE_recoded!$A$1:$K$1,0),FALSE)</f>
        <v>#N/A</v>
      </c>
      <c r="Q454" t="e">
        <f>VLOOKUP($B454,GLOBE_recoded!$A$1:$K$59,MATCH(Research_data!Q$1,GLOBE_recoded!$A$1:$K$1,0),FALSE)</f>
        <v>#N/A</v>
      </c>
      <c r="R454" t="e">
        <f>VLOOKUP($B454,GLOBE_recoded!$A$1:$K$59,MATCH(Research_data!R$1,GLOBE_recoded!$A$1:$K$1,0),FALSE)</f>
        <v>#N/A</v>
      </c>
      <c r="S454" t="e">
        <f>VLOOKUP($B454,GLOBE_recoded!$A$1:$K$59,MATCH(Research_data!S$1,GLOBE_recoded!$A$1:$K$1,0),FALSE)</f>
        <v>#N/A</v>
      </c>
      <c r="T454" t="e">
        <f>VLOOKUP($B454,GLOBE_recoded!$A$1:$K$59,MATCH(Research_data!T$1,GLOBE_recoded!$A$1:$K$1,0),FALSE)</f>
        <v>#N/A</v>
      </c>
      <c r="U454" t="e">
        <f>VLOOKUP($B454,GLOBE_recoded!$A$1:$K$59,MATCH(Research_data!U$1,GLOBE_recoded!$A$1:$K$1,0),FALSE)</f>
        <v>#N/A</v>
      </c>
      <c r="V454" t="e">
        <f>VLOOKUP($B454,GLOBE_recoded!$A$1:$K$59,MATCH(Research_data!V$1,GLOBE_recoded!$A$1:$K$1,0),FALSE)</f>
        <v>#N/A</v>
      </c>
    </row>
    <row r="455" spans="1:22" x14ac:dyDescent="0.35">
      <c r="A455" t="s">
        <v>34</v>
      </c>
      <c r="B455" t="s">
        <v>271</v>
      </c>
      <c r="C455">
        <v>2014</v>
      </c>
      <c r="D455">
        <v>4.056</v>
      </c>
      <c r="E455">
        <v>8.5790000000000006</v>
      </c>
      <c r="F455">
        <v>0.68600000000000005</v>
      </c>
      <c r="G455">
        <v>54.52</v>
      </c>
      <c r="H455">
        <v>0.66200000000000003</v>
      </c>
      <c r="I455">
        <v>-0.14000000000000001</v>
      </c>
      <c r="J455">
        <v>0.80800000000000005</v>
      </c>
      <c r="K455">
        <v>0.55800000000000005</v>
      </c>
      <c r="L455">
        <v>0.4</v>
      </c>
      <c r="M455" t="e">
        <f>VLOOKUP($B455,GLOBE_recoded!$A$1:$K$59,MATCH(Research_data!M$1,GLOBE_recoded!$A$1:$K$1,0),FALSE)</f>
        <v>#N/A</v>
      </c>
      <c r="N455" t="e">
        <f>VLOOKUP($B455,GLOBE_recoded!$A$1:$K$59,MATCH(Research_data!N$1,GLOBE_recoded!$A$1:$K$1,0),FALSE)</f>
        <v>#N/A</v>
      </c>
      <c r="O455" t="e">
        <f>VLOOKUP($B455,GLOBE_recoded!$A$1:$K$59,MATCH(Research_data!O$1,GLOBE_recoded!$A$1:$K$1,0),FALSE)</f>
        <v>#N/A</v>
      </c>
      <c r="P455" t="e">
        <f>VLOOKUP($B455,GLOBE_recoded!$A$1:$K$59,MATCH(Research_data!P$1,GLOBE_recoded!$A$1:$K$1,0),FALSE)</f>
        <v>#N/A</v>
      </c>
      <c r="Q455" t="e">
        <f>VLOOKUP($B455,GLOBE_recoded!$A$1:$K$59,MATCH(Research_data!Q$1,GLOBE_recoded!$A$1:$K$1,0),FALSE)</f>
        <v>#N/A</v>
      </c>
      <c r="R455" t="e">
        <f>VLOOKUP($B455,GLOBE_recoded!$A$1:$K$59,MATCH(Research_data!R$1,GLOBE_recoded!$A$1:$K$1,0),FALSE)</f>
        <v>#N/A</v>
      </c>
      <c r="S455" t="e">
        <f>VLOOKUP($B455,GLOBE_recoded!$A$1:$K$59,MATCH(Research_data!S$1,GLOBE_recoded!$A$1:$K$1,0),FALSE)</f>
        <v>#N/A</v>
      </c>
      <c r="T455" t="e">
        <f>VLOOKUP($B455,GLOBE_recoded!$A$1:$K$59,MATCH(Research_data!T$1,GLOBE_recoded!$A$1:$K$1,0),FALSE)</f>
        <v>#N/A</v>
      </c>
      <c r="U455" t="e">
        <f>VLOOKUP($B455,GLOBE_recoded!$A$1:$K$59,MATCH(Research_data!U$1,GLOBE_recoded!$A$1:$K$1,0),FALSE)</f>
        <v>#N/A</v>
      </c>
      <c r="V455" t="e">
        <f>VLOOKUP($B455,GLOBE_recoded!$A$1:$K$59,MATCH(Research_data!V$1,GLOBE_recoded!$A$1:$K$1,0),FALSE)</f>
        <v>#N/A</v>
      </c>
    </row>
    <row r="456" spans="1:22" x14ac:dyDescent="0.35">
      <c r="A456" t="s">
        <v>34</v>
      </c>
      <c r="B456" t="s">
        <v>271</v>
      </c>
      <c r="C456">
        <v>2015</v>
      </c>
      <c r="D456">
        <v>4.6909999999999998</v>
      </c>
      <c r="E456">
        <v>8.5190000000000001</v>
      </c>
      <c r="F456">
        <v>0.64200000000000002</v>
      </c>
      <c r="G456">
        <v>54.9</v>
      </c>
      <c r="H456">
        <v>0.85</v>
      </c>
      <c r="I456">
        <v>-0.129</v>
      </c>
      <c r="J456">
        <v>0.84099999999999997</v>
      </c>
      <c r="K456">
        <v>0.55500000000000005</v>
      </c>
      <c r="L456">
        <v>0.26100000000000001</v>
      </c>
      <c r="M456" t="e">
        <f>VLOOKUP($B456,GLOBE_recoded!$A$1:$K$59,MATCH(Research_data!M$1,GLOBE_recoded!$A$1:$K$1,0),FALSE)</f>
        <v>#N/A</v>
      </c>
      <c r="N456" t="e">
        <f>VLOOKUP($B456,GLOBE_recoded!$A$1:$K$59,MATCH(Research_data!N$1,GLOBE_recoded!$A$1:$K$1,0),FALSE)</f>
        <v>#N/A</v>
      </c>
      <c r="O456" t="e">
        <f>VLOOKUP($B456,GLOBE_recoded!$A$1:$K$59,MATCH(Research_data!O$1,GLOBE_recoded!$A$1:$K$1,0),FALSE)</f>
        <v>#N/A</v>
      </c>
      <c r="P456" t="e">
        <f>VLOOKUP($B456,GLOBE_recoded!$A$1:$K$59,MATCH(Research_data!P$1,GLOBE_recoded!$A$1:$K$1,0),FALSE)</f>
        <v>#N/A</v>
      </c>
      <c r="Q456" t="e">
        <f>VLOOKUP($B456,GLOBE_recoded!$A$1:$K$59,MATCH(Research_data!Q$1,GLOBE_recoded!$A$1:$K$1,0),FALSE)</f>
        <v>#N/A</v>
      </c>
      <c r="R456" t="e">
        <f>VLOOKUP($B456,GLOBE_recoded!$A$1:$K$59,MATCH(Research_data!R$1,GLOBE_recoded!$A$1:$K$1,0),FALSE)</f>
        <v>#N/A</v>
      </c>
      <c r="S456" t="e">
        <f>VLOOKUP($B456,GLOBE_recoded!$A$1:$K$59,MATCH(Research_data!S$1,GLOBE_recoded!$A$1:$K$1,0),FALSE)</f>
        <v>#N/A</v>
      </c>
      <c r="T456" t="e">
        <f>VLOOKUP($B456,GLOBE_recoded!$A$1:$K$59,MATCH(Research_data!T$1,GLOBE_recoded!$A$1:$K$1,0),FALSE)</f>
        <v>#N/A</v>
      </c>
      <c r="U456" t="e">
        <f>VLOOKUP($B456,GLOBE_recoded!$A$1:$K$59,MATCH(Research_data!U$1,GLOBE_recoded!$A$1:$K$1,0),FALSE)</f>
        <v>#N/A</v>
      </c>
      <c r="V456" t="e">
        <f>VLOOKUP($B456,GLOBE_recoded!$A$1:$K$59,MATCH(Research_data!V$1,GLOBE_recoded!$A$1:$K$1,0),FALSE)</f>
        <v>#N/A</v>
      </c>
    </row>
    <row r="457" spans="1:22" x14ac:dyDescent="0.35">
      <c r="A457" t="s">
        <v>34</v>
      </c>
      <c r="B457" t="s">
        <v>271</v>
      </c>
      <c r="C457">
        <v>2016</v>
      </c>
      <c r="D457">
        <v>4.1189999999999998</v>
      </c>
      <c r="E457">
        <v>8.3810000000000002</v>
      </c>
      <c r="F457">
        <v>0.61499999999999999</v>
      </c>
      <c r="G457">
        <v>55.225000000000001</v>
      </c>
      <c r="H457">
        <v>0.78600000000000003</v>
      </c>
      <c r="I457">
        <v>-9.0999999999999998E-2</v>
      </c>
      <c r="J457">
        <v>0.79</v>
      </c>
      <c r="K457">
        <v>0.58599999999999997</v>
      </c>
      <c r="L457">
        <v>0.30399999999999999</v>
      </c>
      <c r="M457" t="e">
        <f>VLOOKUP($B457,GLOBE_recoded!$A$1:$K$59,MATCH(Research_data!M$1,GLOBE_recoded!$A$1:$K$1,0),FALSE)</f>
        <v>#N/A</v>
      </c>
      <c r="N457" t="e">
        <f>VLOOKUP($B457,GLOBE_recoded!$A$1:$K$59,MATCH(Research_data!N$1,GLOBE_recoded!$A$1:$K$1,0),FALSE)</f>
        <v>#N/A</v>
      </c>
      <c r="O457" t="e">
        <f>VLOOKUP($B457,GLOBE_recoded!$A$1:$K$59,MATCH(Research_data!O$1,GLOBE_recoded!$A$1:$K$1,0),FALSE)</f>
        <v>#N/A</v>
      </c>
      <c r="P457" t="e">
        <f>VLOOKUP($B457,GLOBE_recoded!$A$1:$K$59,MATCH(Research_data!P$1,GLOBE_recoded!$A$1:$K$1,0),FALSE)</f>
        <v>#N/A</v>
      </c>
      <c r="Q457" t="e">
        <f>VLOOKUP($B457,GLOBE_recoded!$A$1:$K$59,MATCH(Research_data!Q$1,GLOBE_recoded!$A$1:$K$1,0),FALSE)</f>
        <v>#N/A</v>
      </c>
      <c r="R457" t="e">
        <f>VLOOKUP($B457,GLOBE_recoded!$A$1:$K$59,MATCH(Research_data!R$1,GLOBE_recoded!$A$1:$K$1,0),FALSE)</f>
        <v>#N/A</v>
      </c>
      <c r="S457" t="e">
        <f>VLOOKUP($B457,GLOBE_recoded!$A$1:$K$59,MATCH(Research_data!S$1,GLOBE_recoded!$A$1:$K$1,0),FALSE)</f>
        <v>#N/A</v>
      </c>
      <c r="T457" t="e">
        <f>VLOOKUP($B457,GLOBE_recoded!$A$1:$K$59,MATCH(Research_data!T$1,GLOBE_recoded!$A$1:$K$1,0),FALSE)</f>
        <v>#N/A</v>
      </c>
      <c r="U457" t="e">
        <f>VLOOKUP($B457,GLOBE_recoded!$A$1:$K$59,MATCH(Research_data!U$1,GLOBE_recoded!$A$1:$K$1,0),FALSE)</f>
        <v>#N/A</v>
      </c>
      <c r="V457" t="e">
        <f>VLOOKUP($B457,GLOBE_recoded!$A$1:$K$59,MATCH(Research_data!V$1,GLOBE_recoded!$A$1:$K$1,0),FALSE)</f>
        <v>#N/A</v>
      </c>
    </row>
    <row r="458" spans="1:22" x14ac:dyDescent="0.35">
      <c r="A458" t="s">
        <v>34</v>
      </c>
      <c r="B458" t="s">
        <v>271</v>
      </c>
      <c r="C458">
        <v>2017</v>
      </c>
      <c r="D458">
        <v>4.8840000000000003</v>
      </c>
      <c r="E458">
        <v>8.3119999999999994</v>
      </c>
      <c r="F458">
        <v>0.65500000000000003</v>
      </c>
      <c r="G458">
        <v>55.55</v>
      </c>
      <c r="H458">
        <v>0.77800000000000002</v>
      </c>
      <c r="I458">
        <v>-0.14799999999999999</v>
      </c>
      <c r="J458">
        <v>0.76300000000000001</v>
      </c>
      <c r="K458">
        <v>0.57399999999999995</v>
      </c>
      <c r="L458">
        <v>0.38200000000000001</v>
      </c>
      <c r="M458" t="e">
        <f>VLOOKUP($B458,GLOBE_recoded!$A$1:$K$59,MATCH(Research_data!M$1,GLOBE_recoded!$A$1:$K$1,0),FALSE)</f>
        <v>#N/A</v>
      </c>
      <c r="N458" t="e">
        <f>VLOOKUP($B458,GLOBE_recoded!$A$1:$K$59,MATCH(Research_data!N$1,GLOBE_recoded!$A$1:$K$1,0),FALSE)</f>
        <v>#N/A</v>
      </c>
      <c r="O458" t="e">
        <f>VLOOKUP($B458,GLOBE_recoded!$A$1:$K$59,MATCH(Research_data!O$1,GLOBE_recoded!$A$1:$K$1,0),FALSE)</f>
        <v>#N/A</v>
      </c>
      <c r="P458" t="e">
        <f>VLOOKUP($B458,GLOBE_recoded!$A$1:$K$59,MATCH(Research_data!P$1,GLOBE_recoded!$A$1:$K$1,0),FALSE)</f>
        <v>#N/A</v>
      </c>
      <c r="Q458" t="e">
        <f>VLOOKUP($B458,GLOBE_recoded!$A$1:$K$59,MATCH(Research_data!Q$1,GLOBE_recoded!$A$1:$K$1,0),FALSE)</f>
        <v>#N/A</v>
      </c>
      <c r="R458" t="e">
        <f>VLOOKUP($B458,GLOBE_recoded!$A$1:$K$59,MATCH(Research_data!R$1,GLOBE_recoded!$A$1:$K$1,0),FALSE)</f>
        <v>#N/A</v>
      </c>
      <c r="S458" t="e">
        <f>VLOOKUP($B458,GLOBE_recoded!$A$1:$K$59,MATCH(Research_data!S$1,GLOBE_recoded!$A$1:$K$1,0),FALSE)</f>
        <v>#N/A</v>
      </c>
      <c r="T458" t="e">
        <f>VLOOKUP($B458,GLOBE_recoded!$A$1:$K$59,MATCH(Research_data!T$1,GLOBE_recoded!$A$1:$K$1,0),FALSE)</f>
        <v>#N/A</v>
      </c>
      <c r="U458" t="e">
        <f>VLOOKUP($B458,GLOBE_recoded!$A$1:$K$59,MATCH(Research_data!U$1,GLOBE_recoded!$A$1:$K$1,0),FALSE)</f>
        <v>#N/A</v>
      </c>
      <c r="V458" t="e">
        <f>VLOOKUP($B458,GLOBE_recoded!$A$1:$K$59,MATCH(Research_data!V$1,GLOBE_recoded!$A$1:$K$1,0),FALSE)</f>
        <v>#N/A</v>
      </c>
    </row>
    <row r="459" spans="1:22" x14ac:dyDescent="0.35">
      <c r="A459" t="s">
        <v>34</v>
      </c>
      <c r="B459" t="s">
        <v>271</v>
      </c>
      <c r="C459">
        <v>2018</v>
      </c>
      <c r="D459">
        <v>5.49</v>
      </c>
      <c r="E459">
        <v>8.2390000000000008</v>
      </c>
      <c r="F459">
        <v>0.621</v>
      </c>
      <c r="G459">
        <v>55.875</v>
      </c>
      <c r="H459">
        <v>0.69899999999999995</v>
      </c>
      <c r="I459">
        <v>-0.105</v>
      </c>
      <c r="J459">
        <v>0.73799999999999999</v>
      </c>
      <c r="K459">
        <v>0.57099999999999995</v>
      </c>
      <c r="L459">
        <v>0.44800000000000001</v>
      </c>
      <c r="M459" t="e">
        <f>VLOOKUP($B459,GLOBE_recoded!$A$1:$K$59,MATCH(Research_data!M$1,GLOBE_recoded!$A$1:$K$1,0),FALSE)</f>
        <v>#N/A</v>
      </c>
      <c r="N459" t="e">
        <f>VLOOKUP($B459,GLOBE_recoded!$A$1:$K$59,MATCH(Research_data!N$1,GLOBE_recoded!$A$1:$K$1,0),FALSE)</f>
        <v>#N/A</v>
      </c>
      <c r="O459" t="e">
        <f>VLOOKUP($B459,GLOBE_recoded!$A$1:$K$59,MATCH(Research_data!O$1,GLOBE_recoded!$A$1:$K$1,0),FALSE)</f>
        <v>#N/A</v>
      </c>
      <c r="P459" t="e">
        <f>VLOOKUP($B459,GLOBE_recoded!$A$1:$K$59,MATCH(Research_data!P$1,GLOBE_recoded!$A$1:$K$1,0),FALSE)</f>
        <v>#N/A</v>
      </c>
      <c r="Q459" t="e">
        <f>VLOOKUP($B459,GLOBE_recoded!$A$1:$K$59,MATCH(Research_data!Q$1,GLOBE_recoded!$A$1:$K$1,0),FALSE)</f>
        <v>#N/A</v>
      </c>
      <c r="R459" t="e">
        <f>VLOOKUP($B459,GLOBE_recoded!$A$1:$K$59,MATCH(Research_data!R$1,GLOBE_recoded!$A$1:$K$1,0),FALSE)</f>
        <v>#N/A</v>
      </c>
      <c r="S459" t="e">
        <f>VLOOKUP($B459,GLOBE_recoded!$A$1:$K$59,MATCH(Research_data!S$1,GLOBE_recoded!$A$1:$K$1,0),FALSE)</f>
        <v>#N/A</v>
      </c>
      <c r="T459" t="e">
        <f>VLOOKUP($B459,GLOBE_recoded!$A$1:$K$59,MATCH(Research_data!T$1,GLOBE_recoded!$A$1:$K$1,0),FALSE)</f>
        <v>#N/A</v>
      </c>
      <c r="U459" t="e">
        <f>VLOOKUP($B459,GLOBE_recoded!$A$1:$K$59,MATCH(Research_data!U$1,GLOBE_recoded!$A$1:$K$1,0),FALSE)</f>
        <v>#N/A</v>
      </c>
      <c r="V459" t="e">
        <f>VLOOKUP($B459,GLOBE_recoded!$A$1:$K$59,MATCH(Research_data!V$1,GLOBE_recoded!$A$1:$K$1,0),FALSE)</f>
        <v>#N/A</v>
      </c>
    </row>
    <row r="460" spans="1:22" x14ac:dyDescent="0.35">
      <c r="A460" t="s">
        <v>34</v>
      </c>
      <c r="B460" t="s">
        <v>271</v>
      </c>
      <c r="C460">
        <v>2019</v>
      </c>
      <c r="D460">
        <v>5.2130000000000001</v>
      </c>
      <c r="E460">
        <v>8.2149999999999999</v>
      </c>
      <c r="F460">
        <v>0.625</v>
      </c>
      <c r="G460">
        <v>56.2</v>
      </c>
      <c r="H460">
        <v>0.68600000000000005</v>
      </c>
      <c r="I460">
        <v>-5.8999999999999997E-2</v>
      </c>
      <c r="J460">
        <v>0.74099999999999999</v>
      </c>
      <c r="K460">
        <v>0.59399999999999997</v>
      </c>
      <c r="L460">
        <v>0.40500000000000003</v>
      </c>
      <c r="M460" t="e">
        <f>VLOOKUP($B460,GLOBE_recoded!$A$1:$K$59,MATCH(Research_data!M$1,GLOBE_recoded!$A$1:$K$1,0),FALSE)</f>
        <v>#N/A</v>
      </c>
      <c r="N460" t="e">
        <f>VLOOKUP($B460,GLOBE_recoded!$A$1:$K$59,MATCH(Research_data!N$1,GLOBE_recoded!$A$1:$K$1,0),FALSE)</f>
        <v>#N/A</v>
      </c>
      <c r="O460" t="e">
        <f>VLOOKUP($B460,GLOBE_recoded!$A$1:$K$59,MATCH(Research_data!O$1,GLOBE_recoded!$A$1:$K$1,0),FALSE)</f>
        <v>#N/A</v>
      </c>
      <c r="P460" t="e">
        <f>VLOOKUP($B460,GLOBE_recoded!$A$1:$K$59,MATCH(Research_data!P$1,GLOBE_recoded!$A$1:$K$1,0),FALSE)</f>
        <v>#N/A</v>
      </c>
      <c r="Q460" t="e">
        <f>VLOOKUP($B460,GLOBE_recoded!$A$1:$K$59,MATCH(Research_data!Q$1,GLOBE_recoded!$A$1:$K$1,0),FALSE)</f>
        <v>#N/A</v>
      </c>
      <c r="R460" t="e">
        <f>VLOOKUP($B460,GLOBE_recoded!$A$1:$K$59,MATCH(Research_data!R$1,GLOBE_recoded!$A$1:$K$1,0),FALSE)</f>
        <v>#N/A</v>
      </c>
      <c r="S460" t="e">
        <f>VLOOKUP($B460,GLOBE_recoded!$A$1:$K$59,MATCH(Research_data!S$1,GLOBE_recoded!$A$1:$K$1,0),FALSE)</f>
        <v>#N/A</v>
      </c>
      <c r="T460" t="e">
        <f>VLOOKUP($B460,GLOBE_recoded!$A$1:$K$59,MATCH(Research_data!T$1,GLOBE_recoded!$A$1:$K$1,0),FALSE)</f>
        <v>#N/A</v>
      </c>
      <c r="U460" t="e">
        <f>VLOOKUP($B460,GLOBE_recoded!$A$1:$K$59,MATCH(Research_data!U$1,GLOBE_recoded!$A$1:$K$1,0),FALSE)</f>
        <v>#N/A</v>
      </c>
      <c r="V460" t="e">
        <f>VLOOKUP($B460,GLOBE_recoded!$A$1:$K$59,MATCH(Research_data!V$1,GLOBE_recoded!$A$1:$K$1,0),FALSE)</f>
        <v>#N/A</v>
      </c>
    </row>
    <row r="461" spans="1:22" x14ac:dyDescent="0.35">
      <c r="A461" t="s">
        <v>34</v>
      </c>
      <c r="B461" t="s">
        <v>271</v>
      </c>
      <c r="C461">
        <v>2020</v>
      </c>
      <c r="D461">
        <v>5.0789999999999997</v>
      </c>
      <c r="E461">
        <v>8.1270000000000007</v>
      </c>
      <c r="F461">
        <v>0.59699999999999998</v>
      </c>
      <c r="G461">
        <v>56.524999999999999</v>
      </c>
      <c r="H461">
        <v>0.76100000000000001</v>
      </c>
      <c r="I461">
        <v>-2.4E-2</v>
      </c>
      <c r="J461">
        <v>0.72799999999999998</v>
      </c>
      <c r="K461">
        <v>0.57199999999999995</v>
      </c>
      <c r="L461">
        <v>0.435</v>
      </c>
      <c r="M461" t="e">
        <f>VLOOKUP($B461,GLOBE_recoded!$A$1:$K$59,MATCH(Research_data!M$1,GLOBE_recoded!$A$1:$K$1,0),FALSE)</f>
        <v>#N/A</v>
      </c>
      <c r="N461" t="e">
        <f>VLOOKUP($B461,GLOBE_recoded!$A$1:$K$59,MATCH(Research_data!N$1,GLOBE_recoded!$A$1:$K$1,0),FALSE)</f>
        <v>#N/A</v>
      </c>
      <c r="O461" t="e">
        <f>VLOOKUP($B461,GLOBE_recoded!$A$1:$K$59,MATCH(Research_data!O$1,GLOBE_recoded!$A$1:$K$1,0),FALSE)</f>
        <v>#N/A</v>
      </c>
      <c r="P461" t="e">
        <f>VLOOKUP($B461,GLOBE_recoded!$A$1:$K$59,MATCH(Research_data!P$1,GLOBE_recoded!$A$1:$K$1,0),FALSE)</f>
        <v>#N/A</v>
      </c>
      <c r="Q461" t="e">
        <f>VLOOKUP($B461,GLOBE_recoded!$A$1:$K$59,MATCH(Research_data!Q$1,GLOBE_recoded!$A$1:$K$1,0),FALSE)</f>
        <v>#N/A</v>
      </c>
      <c r="R461" t="e">
        <f>VLOOKUP($B461,GLOBE_recoded!$A$1:$K$59,MATCH(Research_data!R$1,GLOBE_recoded!$A$1:$K$1,0),FALSE)</f>
        <v>#N/A</v>
      </c>
      <c r="S461" t="e">
        <f>VLOOKUP($B461,GLOBE_recoded!$A$1:$K$59,MATCH(Research_data!S$1,GLOBE_recoded!$A$1:$K$1,0),FALSE)</f>
        <v>#N/A</v>
      </c>
      <c r="T461" t="e">
        <f>VLOOKUP($B461,GLOBE_recoded!$A$1:$K$59,MATCH(Research_data!T$1,GLOBE_recoded!$A$1:$K$1,0),FALSE)</f>
        <v>#N/A</v>
      </c>
      <c r="U461" t="e">
        <f>VLOOKUP($B461,GLOBE_recoded!$A$1:$K$59,MATCH(Research_data!U$1,GLOBE_recoded!$A$1:$K$1,0),FALSE)</f>
        <v>#N/A</v>
      </c>
      <c r="V461" t="e">
        <f>VLOOKUP($B461,GLOBE_recoded!$A$1:$K$59,MATCH(Research_data!V$1,GLOBE_recoded!$A$1:$K$1,0),FALSE)</f>
        <v>#N/A</v>
      </c>
    </row>
    <row r="462" spans="1:22" x14ac:dyDescent="0.35">
      <c r="A462" t="s">
        <v>34</v>
      </c>
      <c r="B462" t="s">
        <v>271</v>
      </c>
      <c r="C462">
        <v>2021</v>
      </c>
      <c r="D462">
        <v>4.9210000000000003</v>
      </c>
      <c r="E462">
        <v>8.0820000000000007</v>
      </c>
      <c r="F462">
        <v>0.56799999999999995</v>
      </c>
      <c r="G462">
        <v>56.85</v>
      </c>
      <c r="H462">
        <v>0.73799999999999999</v>
      </c>
      <c r="I462">
        <v>-2.3E-2</v>
      </c>
      <c r="J462">
        <v>0.73299999999999998</v>
      </c>
      <c r="K462">
        <v>0.56799999999999995</v>
      </c>
      <c r="L462">
        <v>0.42</v>
      </c>
      <c r="M462" t="e">
        <f>VLOOKUP($B462,GLOBE_recoded!$A$1:$K$59,MATCH(Research_data!M$1,GLOBE_recoded!$A$1:$K$1,0),FALSE)</f>
        <v>#N/A</v>
      </c>
      <c r="N462" t="e">
        <f>VLOOKUP($B462,GLOBE_recoded!$A$1:$K$59,MATCH(Research_data!N$1,GLOBE_recoded!$A$1:$K$1,0),FALSE)</f>
        <v>#N/A</v>
      </c>
      <c r="O462" t="e">
        <f>VLOOKUP($B462,GLOBE_recoded!$A$1:$K$59,MATCH(Research_data!O$1,GLOBE_recoded!$A$1:$K$1,0),FALSE)</f>
        <v>#N/A</v>
      </c>
      <c r="P462" t="e">
        <f>VLOOKUP($B462,GLOBE_recoded!$A$1:$K$59,MATCH(Research_data!P$1,GLOBE_recoded!$A$1:$K$1,0),FALSE)</f>
        <v>#N/A</v>
      </c>
      <c r="Q462" t="e">
        <f>VLOOKUP($B462,GLOBE_recoded!$A$1:$K$59,MATCH(Research_data!Q$1,GLOBE_recoded!$A$1:$K$1,0),FALSE)</f>
        <v>#N/A</v>
      </c>
      <c r="R462" t="e">
        <f>VLOOKUP($B462,GLOBE_recoded!$A$1:$K$59,MATCH(Research_data!R$1,GLOBE_recoded!$A$1:$K$1,0),FALSE)</f>
        <v>#N/A</v>
      </c>
      <c r="S462" t="e">
        <f>VLOOKUP($B462,GLOBE_recoded!$A$1:$K$59,MATCH(Research_data!S$1,GLOBE_recoded!$A$1:$K$1,0),FALSE)</f>
        <v>#N/A</v>
      </c>
      <c r="T462" t="e">
        <f>VLOOKUP($B462,GLOBE_recoded!$A$1:$K$59,MATCH(Research_data!T$1,GLOBE_recoded!$A$1:$K$1,0),FALSE)</f>
        <v>#N/A</v>
      </c>
      <c r="U462" t="e">
        <f>VLOOKUP($B462,GLOBE_recoded!$A$1:$K$59,MATCH(Research_data!U$1,GLOBE_recoded!$A$1:$K$1,0),FALSE)</f>
        <v>#N/A</v>
      </c>
      <c r="V462" t="e">
        <f>VLOOKUP($B462,GLOBE_recoded!$A$1:$K$59,MATCH(Research_data!V$1,GLOBE_recoded!$A$1:$K$1,0),FALSE)</f>
        <v>#N/A</v>
      </c>
    </row>
    <row r="463" spans="1:22" x14ac:dyDescent="0.35">
      <c r="A463" t="s">
        <v>34</v>
      </c>
      <c r="B463" t="s">
        <v>271</v>
      </c>
      <c r="C463">
        <v>2022</v>
      </c>
      <c r="D463">
        <v>5.8049999999999997</v>
      </c>
      <c r="E463">
        <v>8.0739999999999998</v>
      </c>
      <c r="F463">
        <v>0.64600000000000002</v>
      </c>
      <c r="G463">
        <v>57.174999999999997</v>
      </c>
      <c r="H463">
        <v>0.69799999999999995</v>
      </c>
      <c r="I463">
        <v>2.5000000000000001E-2</v>
      </c>
      <c r="J463">
        <v>0.76</v>
      </c>
      <c r="K463">
        <v>0.58299999999999996</v>
      </c>
      <c r="L463">
        <v>0.47699999999999998</v>
      </c>
      <c r="M463" t="e">
        <f>VLOOKUP($B463,GLOBE_recoded!$A$1:$K$59,MATCH(Research_data!M$1,GLOBE_recoded!$A$1:$K$1,0),FALSE)</f>
        <v>#N/A</v>
      </c>
      <c r="N463" t="e">
        <f>VLOOKUP($B463,GLOBE_recoded!$A$1:$K$59,MATCH(Research_data!N$1,GLOBE_recoded!$A$1:$K$1,0),FALSE)</f>
        <v>#N/A</v>
      </c>
      <c r="O463" t="e">
        <f>VLOOKUP($B463,GLOBE_recoded!$A$1:$K$59,MATCH(Research_data!O$1,GLOBE_recoded!$A$1:$K$1,0),FALSE)</f>
        <v>#N/A</v>
      </c>
      <c r="P463" t="e">
        <f>VLOOKUP($B463,GLOBE_recoded!$A$1:$K$59,MATCH(Research_data!P$1,GLOBE_recoded!$A$1:$K$1,0),FALSE)</f>
        <v>#N/A</v>
      </c>
      <c r="Q463" t="e">
        <f>VLOOKUP($B463,GLOBE_recoded!$A$1:$K$59,MATCH(Research_data!Q$1,GLOBE_recoded!$A$1:$K$1,0),FALSE)</f>
        <v>#N/A</v>
      </c>
      <c r="R463" t="e">
        <f>VLOOKUP($B463,GLOBE_recoded!$A$1:$K$59,MATCH(Research_data!R$1,GLOBE_recoded!$A$1:$K$1,0),FALSE)</f>
        <v>#N/A</v>
      </c>
      <c r="S463" t="e">
        <f>VLOOKUP($B463,GLOBE_recoded!$A$1:$K$59,MATCH(Research_data!S$1,GLOBE_recoded!$A$1:$K$1,0),FALSE)</f>
        <v>#N/A</v>
      </c>
      <c r="T463" t="e">
        <f>VLOOKUP($B463,GLOBE_recoded!$A$1:$K$59,MATCH(Research_data!T$1,GLOBE_recoded!$A$1:$K$1,0),FALSE)</f>
        <v>#N/A</v>
      </c>
      <c r="U463" t="e">
        <f>VLOOKUP($B463,GLOBE_recoded!$A$1:$K$59,MATCH(Research_data!U$1,GLOBE_recoded!$A$1:$K$1,0),FALSE)</f>
        <v>#N/A</v>
      </c>
      <c r="V463" t="e">
        <f>VLOOKUP($B463,GLOBE_recoded!$A$1:$K$59,MATCH(Research_data!V$1,GLOBE_recoded!$A$1:$K$1,0),FALSE)</f>
        <v>#N/A</v>
      </c>
    </row>
    <row r="464" spans="1:22" x14ac:dyDescent="0.35">
      <c r="A464" t="s">
        <v>34</v>
      </c>
      <c r="B464" t="s">
        <v>271</v>
      </c>
      <c r="C464">
        <v>2023</v>
      </c>
      <c r="D464">
        <v>4.9539999999999997</v>
      </c>
      <c r="E464">
        <v>8.0860000000000003</v>
      </c>
      <c r="F464">
        <v>0.56100000000000005</v>
      </c>
      <c r="G464">
        <v>57.5</v>
      </c>
      <c r="H464">
        <v>0.70199999999999996</v>
      </c>
      <c r="I464">
        <v>-5.0999999999999997E-2</v>
      </c>
      <c r="J464">
        <v>0.745</v>
      </c>
      <c r="K464">
        <v>0.58499999999999996</v>
      </c>
      <c r="L464">
        <v>0.40899999999999997</v>
      </c>
      <c r="M464" t="e">
        <f>VLOOKUP($B464,GLOBE_recoded!$A$1:$K$59,MATCH(Research_data!M$1,GLOBE_recoded!$A$1:$K$1,0),FALSE)</f>
        <v>#N/A</v>
      </c>
      <c r="N464" t="e">
        <f>VLOOKUP($B464,GLOBE_recoded!$A$1:$K$59,MATCH(Research_data!N$1,GLOBE_recoded!$A$1:$K$1,0),FALSE)</f>
        <v>#N/A</v>
      </c>
      <c r="O464" t="e">
        <f>VLOOKUP($B464,GLOBE_recoded!$A$1:$K$59,MATCH(Research_data!O$1,GLOBE_recoded!$A$1:$K$1,0),FALSE)</f>
        <v>#N/A</v>
      </c>
      <c r="P464" t="e">
        <f>VLOOKUP($B464,GLOBE_recoded!$A$1:$K$59,MATCH(Research_data!P$1,GLOBE_recoded!$A$1:$K$1,0),FALSE)</f>
        <v>#N/A</v>
      </c>
      <c r="Q464" t="e">
        <f>VLOOKUP($B464,GLOBE_recoded!$A$1:$K$59,MATCH(Research_data!Q$1,GLOBE_recoded!$A$1:$K$1,0),FALSE)</f>
        <v>#N/A</v>
      </c>
      <c r="R464" t="e">
        <f>VLOOKUP($B464,GLOBE_recoded!$A$1:$K$59,MATCH(Research_data!R$1,GLOBE_recoded!$A$1:$K$1,0),FALSE)</f>
        <v>#N/A</v>
      </c>
      <c r="S464" t="e">
        <f>VLOOKUP($B464,GLOBE_recoded!$A$1:$K$59,MATCH(Research_data!S$1,GLOBE_recoded!$A$1:$K$1,0),FALSE)</f>
        <v>#N/A</v>
      </c>
      <c r="T464" t="e">
        <f>VLOOKUP($B464,GLOBE_recoded!$A$1:$K$59,MATCH(Research_data!T$1,GLOBE_recoded!$A$1:$K$1,0),FALSE)</f>
        <v>#N/A</v>
      </c>
      <c r="U464" t="e">
        <f>VLOOKUP($B464,GLOBE_recoded!$A$1:$K$59,MATCH(Research_data!U$1,GLOBE_recoded!$A$1:$K$1,0),FALSE)</f>
        <v>#N/A</v>
      </c>
      <c r="V464" t="e">
        <f>VLOOKUP($B464,GLOBE_recoded!$A$1:$K$59,MATCH(Research_data!V$1,GLOBE_recoded!$A$1:$K$1,0),FALSE)</f>
        <v>#N/A</v>
      </c>
    </row>
    <row r="465" spans="1:22" x14ac:dyDescent="0.35">
      <c r="A465" t="s">
        <v>35</v>
      </c>
      <c r="B465" t="s">
        <v>272</v>
      </c>
      <c r="C465">
        <v>2009</v>
      </c>
      <c r="D465">
        <v>3.984</v>
      </c>
      <c r="E465">
        <v>6.6989999999999998</v>
      </c>
      <c r="F465">
        <v>0.73299999999999998</v>
      </c>
      <c r="G465">
        <v>49.4</v>
      </c>
      <c r="H465">
        <v>0.55600000000000005</v>
      </c>
      <c r="I465">
        <v>-2.5000000000000001E-2</v>
      </c>
      <c r="J465">
        <v>0.82399999999999995</v>
      </c>
      <c r="K465">
        <v>0.48699999999999999</v>
      </c>
      <c r="L465">
        <v>0.28299999999999997</v>
      </c>
      <c r="M465" t="e">
        <f>VLOOKUP($B465,GLOBE_recoded!$A$1:$K$59,MATCH(Research_data!M$1,GLOBE_recoded!$A$1:$K$1,0),FALSE)</f>
        <v>#N/A</v>
      </c>
      <c r="N465" t="e">
        <f>VLOOKUP($B465,GLOBE_recoded!$A$1:$K$59,MATCH(Research_data!N$1,GLOBE_recoded!$A$1:$K$1,0),FALSE)</f>
        <v>#N/A</v>
      </c>
      <c r="O465" t="e">
        <f>VLOOKUP($B465,GLOBE_recoded!$A$1:$K$59,MATCH(Research_data!O$1,GLOBE_recoded!$A$1:$K$1,0),FALSE)</f>
        <v>#N/A</v>
      </c>
      <c r="P465" t="e">
        <f>VLOOKUP($B465,GLOBE_recoded!$A$1:$K$59,MATCH(Research_data!P$1,GLOBE_recoded!$A$1:$K$1,0),FALSE)</f>
        <v>#N/A</v>
      </c>
      <c r="Q465" t="e">
        <f>VLOOKUP($B465,GLOBE_recoded!$A$1:$K$59,MATCH(Research_data!Q$1,GLOBE_recoded!$A$1:$K$1,0),FALSE)</f>
        <v>#N/A</v>
      </c>
      <c r="R465" t="e">
        <f>VLOOKUP($B465,GLOBE_recoded!$A$1:$K$59,MATCH(Research_data!R$1,GLOBE_recoded!$A$1:$K$1,0),FALSE)</f>
        <v>#N/A</v>
      </c>
      <c r="S465" t="e">
        <f>VLOOKUP($B465,GLOBE_recoded!$A$1:$K$59,MATCH(Research_data!S$1,GLOBE_recoded!$A$1:$K$1,0),FALSE)</f>
        <v>#N/A</v>
      </c>
      <c r="T465" t="e">
        <f>VLOOKUP($B465,GLOBE_recoded!$A$1:$K$59,MATCH(Research_data!T$1,GLOBE_recoded!$A$1:$K$1,0),FALSE)</f>
        <v>#N/A</v>
      </c>
      <c r="U465" t="e">
        <f>VLOOKUP($B465,GLOBE_recoded!$A$1:$K$59,MATCH(Research_data!U$1,GLOBE_recoded!$A$1:$K$1,0),FALSE)</f>
        <v>#N/A</v>
      </c>
      <c r="V465" t="e">
        <f>VLOOKUP($B465,GLOBE_recoded!$A$1:$K$59,MATCH(Research_data!V$1,GLOBE_recoded!$A$1:$K$1,0),FALSE)</f>
        <v>#N/A</v>
      </c>
    </row>
    <row r="466" spans="1:22" x14ac:dyDescent="0.35">
      <c r="A466" t="s">
        <v>35</v>
      </c>
      <c r="B466" t="s">
        <v>272</v>
      </c>
      <c r="C466">
        <v>2011</v>
      </c>
      <c r="D466">
        <v>4.5170000000000003</v>
      </c>
      <c r="E466">
        <v>6.7690000000000001</v>
      </c>
      <c r="F466">
        <v>0.74399999999999999</v>
      </c>
      <c r="G466">
        <v>50.4</v>
      </c>
      <c r="H466">
        <v>0.63100000000000001</v>
      </c>
      <c r="I466">
        <v>-2.8000000000000001E-2</v>
      </c>
      <c r="J466">
        <v>0.85599999999999998</v>
      </c>
      <c r="K466">
        <v>0.56499999999999995</v>
      </c>
      <c r="L466">
        <v>0.20799999999999999</v>
      </c>
      <c r="M466" t="e">
        <f>VLOOKUP($B466,GLOBE_recoded!$A$1:$K$59,MATCH(Research_data!M$1,GLOBE_recoded!$A$1:$K$1,0),FALSE)</f>
        <v>#N/A</v>
      </c>
      <c r="N466" t="e">
        <f>VLOOKUP($B466,GLOBE_recoded!$A$1:$K$59,MATCH(Research_data!N$1,GLOBE_recoded!$A$1:$K$1,0),FALSE)</f>
        <v>#N/A</v>
      </c>
      <c r="O466" t="e">
        <f>VLOOKUP($B466,GLOBE_recoded!$A$1:$K$59,MATCH(Research_data!O$1,GLOBE_recoded!$A$1:$K$1,0),FALSE)</f>
        <v>#N/A</v>
      </c>
      <c r="P466" t="e">
        <f>VLOOKUP($B466,GLOBE_recoded!$A$1:$K$59,MATCH(Research_data!P$1,GLOBE_recoded!$A$1:$K$1,0),FALSE)</f>
        <v>#N/A</v>
      </c>
      <c r="Q466" t="e">
        <f>VLOOKUP($B466,GLOBE_recoded!$A$1:$K$59,MATCH(Research_data!Q$1,GLOBE_recoded!$A$1:$K$1,0),FALSE)</f>
        <v>#N/A</v>
      </c>
      <c r="R466" t="e">
        <f>VLOOKUP($B466,GLOBE_recoded!$A$1:$K$59,MATCH(Research_data!R$1,GLOBE_recoded!$A$1:$K$1,0),FALSE)</f>
        <v>#N/A</v>
      </c>
      <c r="S466" t="e">
        <f>VLOOKUP($B466,GLOBE_recoded!$A$1:$K$59,MATCH(Research_data!S$1,GLOBE_recoded!$A$1:$K$1,0),FALSE)</f>
        <v>#N/A</v>
      </c>
      <c r="T466" t="e">
        <f>VLOOKUP($B466,GLOBE_recoded!$A$1:$K$59,MATCH(Research_data!T$1,GLOBE_recoded!$A$1:$K$1,0),FALSE)</f>
        <v>#N/A</v>
      </c>
      <c r="U466" t="e">
        <f>VLOOKUP($B466,GLOBE_recoded!$A$1:$K$59,MATCH(Research_data!U$1,GLOBE_recoded!$A$1:$K$1,0),FALSE)</f>
        <v>#N/A</v>
      </c>
      <c r="V466" t="e">
        <f>VLOOKUP($B466,GLOBE_recoded!$A$1:$K$59,MATCH(Research_data!V$1,GLOBE_recoded!$A$1:$K$1,0),FALSE)</f>
        <v>#N/A</v>
      </c>
    </row>
    <row r="467" spans="1:22" x14ac:dyDescent="0.35">
      <c r="A467" t="s">
        <v>35</v>
      </c>
      <c r="B467" t="s">
        <v>272</v>
      </c>
      <c r="C467">
        <v>2012</v>
      </c>
      <c r="D467">
        <v>4.6390000000000002</v>
      </c>
      <c r="E467">
        <v>6.8029999999999999</v>
      </c>
      <c r="F467">
        <v>0.77</v>
      </c>
      <c r="G467">
        <v>50.9</v>
      </c>
      <c r="H467">
        <v>0.55700000000000005</v>
      </c>
      <c r="I467">
        <v>-3.6999999999999998E-2</v>
      </c>
      <c r="J467">
        <v>0.80700000000000005</v>
      </c>
      <c r="K467">
        <v>0.626</v>
      </c>
      <c r="L467">
        <v>0.23</v>
      </c>
      <c r="M467" t="e">
        <f>VLOOKUP($B467,GLOBE_recoded!$A$1:$K$59,MATCH(Research_data!M$1,GLOBE_recoded!$A$1:$K$1,0),FALSE)</f>
        <v>#N/A</v>
      </c>
      <c r="N467" t="e">
        <f>VLOOKUP($B467,GLOBE_recoded!$A$1:$K$59,MATCH(Research_data!N$1,GLOBE_recoded!$A$1:$K$1,0),FALSE)</f>
        <v>#N/A</v>
      </c>
      <c r="O467" t="e">
        <f>VLOOKUP($B467,GLOBE_recoded!$A$1:$K$59,MATCH(Research_data!O$1,GLOBE_recoded!$A$1:$K$1,0),FALSE)</f>
        <v>#N/A</v>
      </c>
      <c r="P467" t="e">
        <f>VLOOKUP($B467,GLOBE_recoded!$A$1:$K$59,MATCH(Research_data!P$1,GLOBE_recoded!$A$1:$K$1,0),FALSE)</f>
        <v>#N/A</v>
      </c>
      <c r="Q467" t="e">
        <f>VLOOKUP($B467,GLOBE_recoded!$A$1:$K$59,MATCH(Research_data!Q$1,GLOBE_recoded!$A$1:$K$1,0),FALSE)</f>
        <v>#N/A</v>
      </c>
      <c r="R467" t="e">
        <f>VLOOKUP($B467,GLOBE_recoded!$A$1:$K$59,MATCH(Research_data!R$1,GLOBE_recoded!$A$1:$K$1,0),FALSE)</f>
        <v>#N/A</v>
      </c>
      <c r="S467" t="e">
        <f>VLOOKUP($B467,GLOBE_recoded!$A$1:$K$59,MATCH(Research_data!S$1,GLOBE_recoded!$A$1:$K$1,0),FALSE)</f>
        <v>#N/A</v>
      </c>
      <c r="T467" t="e">
        <f>VLOOKUP($B467,GLOBE_recoded!$A$1:$K$59,MATCH(Research_data!T$1,GLOBE_recoded!$A$1:$K$1,0),FALSE)</f>
        <v>#N/A</v>
      </c>
      <c r="U467" t="e">
        <f>VLOOKUP($B467,GLOBE_recoded!$A$1:$K$59,MATCH(Research_data!U$1,GLOBE_recoded!$A$1:$K$1,0),FALSE)</f>
        <v>#N/A</v>
      </c>
      <c r="V467" t="e">
        <f>VLOOKUP($B467,GLOBE_recoded!$A$1:$K$59,MATCH(Research_data!V$1,GLOBE_recoded!$A$1:$K$1,0),FALSE)</f>
        <v>#N/A</v>
      </c>
    </row>
    <row r="468" spans="1:22" x14ac:dyDescent="0.35">
      <c r="A468" t="s">
        <v>35</v>
      </c>
      <c r="B468" t="s">
        <v>272</v>
      </c>
      <c r="C468">
        <v>2013</v>
      </c>
      <c r="D468">
        <v>4.4969999999999999</v>
      </c>
      <c r="E468">
        <v>6.851</v>
      </c>
      <c r="F468">
        <v>0.83</v>
      </c>
      <c r="G468">
        <v>51.4</v>
      </c>
      <c r="H468">
        <v>0.48</v>
      </c>
      <c r="I468">
        <v>8.9999999999999993E-3</v>
      </c>
      <c r="J468">
        <v>0.91300000000000003</v>
      </c>
      <c r="K468">
        <v>0.55600000000000005</v>
      </c>
      <c r="L468">
        <v>0.187</v>
      </c>
      <c r="M468" t="e">
        <f>VLOOKUP($B468,GLOBE_recoded!$A$1:$K$59,MATCH(Research_data!M$1,GLOBE_recoded!$A$1:$K$1,0),FALSE)</f>
        <v>#N/A</v>
      </c>
      <c r="N468" t="e">
        <f>VLOOKUP($B468,GLOBE_recoded!$A$1:$K$59,MATCH(Research_data!N$1,GLOBE_recoded!$A$1:$K$1,0),FALSE)</f>
        <v>#N/A</v>
      </c>
      <c r="O468" t="e">
        <f>VLOOKUP($B468,GLOBE_recoded!$A$1:$K$59,MATCH(Research_data!O$1,GLOBE_recoded!$A$1:$K$1,0),FALSE)</f>
        <v>#N/A</v>
      </c>
      <c r="P468" t="e">
        <f>VLOOKUP($B468,GLOBE_recoded!$A$1:$K$59,MATCH(Research_data!P$1,GLOBE_recoded!$A$1:$K$1,0),FALSE)</f>
        <v>#N/A</v>
      </c>
      <c r="Q468" t="e">
        <f>VLOOKUP($B468,GLOBE_recoded!$A$1:$K$59,MATCH(Research_data!Q$1,GLOBE_recoded!$A$1:$K$1,0),FALSE)</f>
        <v>#N/A</v>
      </c>
      <c r="R468" t="e">
        <f>VLOOKUP($B468,GLOBE_recoded!$A$1:$K$59,MATCH(Research_data!R$1,GLOBE_recoded!$A$1:$K$1,0),FALSE)</f>
        <v>#N/A</v>
      </c>
      <c r="S468" t="e">
        <f>VLOOKUP($B468,GLOBE_recoded!$A$1:$K$59,MATCH(Research_data!S$1,GLOBE_recoded!$A$1:$K$1,0),FALSE)</f>
        <v>#N/A</v>
      </c>
      <c r="T468" t="e">
        <f>VLOOKUP($B468,GLOBE_recoded!$A$1:$K$59,MATCH(Research_data!T$1,GLOBE_recoded!$A$1:$K$1,0),FALSE)</f>
        <v>#N/A</v>
      </c>
      <c r="U468" t="e">
        <f>VLOOKUP($B468,GLOBE_recoded!$A$1:$K$59,MATCH(Research_data!U$1,GLOBE_recoded!$A$1:$K$1,0),FALSE)</f>
        <v>#N/A</v>
      </c>
      <c r="V468" t="e">
        <f>VLOOKUP($B468,GLOBE_recoded!$A$1:$K$59,MATCH(Research_data!V$1,GLOBE_recoded!$A$1:$K$1,0),FALSE)</f>
        <v>#N/A</v>
      </c>
    </row>
    <row r="469" spans="1:22" x14ac:dyDescent="0.35">
      <c r="A469" t="s">
        <v>35</v>
      </c>
      <c r="B469" t="s">
        <v>272</v>
      </c>
      <c r="C469">
        <v>2014</v>
      </c>
      <c r="D469">
        <v>4.4139999999999997</v>
      </c>
      <c r="E469">
        <v>6.907</v>
      </c>
      <c r="F469">
        <v>0.82199999999999995</v>
      </c>
      <c r="G469">
        <v>51.9</v>
      </c>
      <c r="H469">
        <v>0.55600000000000005</v>
      </c>
      <c r="I469">
        <v>6.0000000000000001E-3</v>
      </c>
      <c r="J469">
        <v>0.81399999999999995</v>
      </c>
      <c r="K469">
        <v>0.51900000000000002</v>
      </c>
      <c r="L469">
        <v>0.30499999999999999</v>
      </c>
      <c r="M469" t="e">
        <f>VLOOKUP($B469,GLOBE_recoded!$A$1:$K$59,MATCH(Research_data!M$1,GLOBE_recoded!$A$1:$K$1,0),FALSE)</f>
        <v>#N/A</v>
      </c>
      <c r="N469" t="e">
        <f>VLOOKUP($B469,GLOBE_recoded!$A$1:$K$59,MATCH(Research_data!N$1,GLOBE_recoded!$A$1:$K$1,0),FALSE)</f>
        <v>#N/A</v>
      </c>
      <c r="O469" t="e">
        <f>VLOOKUP($B469,GLOBE_recoded!$A$1:$K$59,MATCH(Research_data!O$1,GLOBE_recoded!$A$1:$K$1,0),FALSE)</f>
        <v>#N/A</v>
      </c>
      <c r="P469" t="e">
        <f>VLOOKUP($B469,GLOBE_recoded!$A$1:$K$59,MATCH(Research_data!P$1,GLOBE_recoded!$A$1:$K$1,0),FALSE)</f>
        <v>#N/A</v>
      </c>
      <c r="Q469" t="e">
        <f>VLOOKUP($B469,GLOBE_recoded!$A$1:$K$59,MATCH(Research_data!Q$1,GLOBE_recoded!$A$1:$K$1,0),FALSE)</f>
        <v>#N/A</v>
      </c>
      <c r="R469" t="e">
        <f>VLOOKUP($B469,GLOBE_recoded!$A$1:$K$59,MATCH(Research_data!R$1,GLOBE_recoded!$A$1:$K$1,0),FALSE)</f>
        <v>#N/A</v>
      </c>
      <c r="S469" t="e">
        <f>VLOOKUP($B469,GLOBE_recoded!$A$1:$K$59,MATCH(Research_data!S$1,GLOBE_recoded!$A$1:$K$1,0),FALSE)</f>
        <v>#N/A</v>
      </c>
      <c r="T469" t="e">
        <f>VLOOKUP($B469,GLOBE_recoded!$A$1:$K$59,MATCH(Research_data!T$1,GLOBE_recoded!$A$1:$K$1,0),FALSE)</f>
        <v>#N/A</v>
      </c>
      <c r="U469" t="e">
        <f>VLOOKUP($B469,GLOBE_recoded!$A$1:$K$59,MATCH(Research_data!U$1,GLOBE_recoded!$A$1:$K$1,0),FALSE)</f>
        <v>#N/A</v>
      </c>
      <c r="V469" t="e">
        <f>VLOOKUP($B469,GLOBE_recoded!$A$1:$K$59,MATCH(Research_data!V$1,GLOBE_recoded!$A$1:$K$1,0),FALSE)</f>
        <v>#N/A</v>
      </c>
    </row>
    <row r="470" spans="1:22" x14ac:dyDescent="0.35">
      <c r="A470" t="s">
        <v>35</v>
      </c>
      <c r="B470" t="s">
        <v>272</v>
      </c>
      <c r="C470">
        <v>2015</v>
      </c>
      <c r="D470">
        <v>3.903</v>
      </c>
      <c r="E470">
        <v>6.94</v>
      </c>
      <c r="F470">
        <v>0.76700000000000002</v>
      </c>
      <c r="G470">
        <v>52.4</v>
      </c>
      <c r="H470">
        <v>0.57399999999999995</v>
      </c>
      <c r="I470">
        <v>-0.05</v>
      </c>
      <c r="J470">
        <v>0.86599999999999999</v>
      </c>
      <c r="K470">
        <v>0.53800000000000003</v>
      </c>
      <c r="L470">
        <v>0.30099999999999999</v>
      </c>
      <c r="M470" t="e">
        <f>VLOOKUP($B470,GLOBE_recoded!$A$1:$K$59,MATCH(Research_data!M$1,GLOBE_recoded!$A$1:$K$1,0),FALSE)</f>
        <v>#N/A</v>
      </c>
      <c r="N470" t="e">
        <f>VLOOKUP($B470,GLOBE_recoded!$A$1:$K$59,MATCH(Research_data!N$1,GLOBE_recoded!$A$1:$K$1,0),FALSE)</f>
        <v>#N/A</v>
      </c>
      <c r="O470" t="e">
        <f>VLOOKUP($B470,GLOBE_recoded!$A$1:$K$59,MATCH(Research_data!O$1,GLOBE_recoded!$A$1:$K$1,0),FALSE)</f>
        <v>#N/A</v>
      </c>
      <c r="P470" t="e">
        <f>VLOOKUP($B470,GLOBE_recoded!$A$1:$K$59,MATCH(Research_data!P$1,GLOBE_recoded!$A$1:$K$1,0),FALSE)</f>
        <v>#N/A</v>
      </c>
      <c r="Q470" t="e">
        <f>VLOOKUP($B470,GLOBE_recoded!$A$1:$K$59,MATCH(Research_data!Q$1,GLOBE_recoded!$A$1:$K$1,0),FALSE)</f>
        <v>#N/A</v>
      </c>
      <c r="R470" t="e">
        <f>VLOOKUP($B470,GLOBE_recoded!$A$1:$K$59,MATCH(Research_data!R$1,GLOBE_recoded!$A$1:$K$1,0),FALSE)</f>
        <v>#N/A</v>
      </c>
      <c r="S470" t="e">
        <f>VLOOKUP($B470,GLOBE_recoded!$A$1:$K$59,MATCH(Research_data!S$1,GLOBE_recoded!$A$1:$K$1,0),FALSE)</f>
        <v>#N/A</v>
      </c>
      <c r="T470" t="e">
        <f>VLOOKUP($B470,GLOBE_recoded!$A$1:$K$59,MATCH(Research_data!T$1,GLOBE_recoded!$A$1:$K$1,0),FALSE)</f>
        <v>#N/A</v>
      </c>
      <c r="U470" t="e">
        <f>VLOOKUP($B470,GLOBE_recoded!$A$1:$K$59,MATCH(Research_data!U$1,GLOBE_recoded!$A$1:$K$1,0),FALSE)</f>
        <v>#N/A</v>
      </c>
      <c r="V470" t="e">
        <f>VLOOKUP($B470,GLOBE_recoded!$A$1:$K$59,MATCH(Research_data!V$1,GLOBE_recoded!$A$1:$K$1,0),FALSE)</f>
        <v>#N/A</v>
      </c>
    </row>
    <row r="471" spans="1:22" x14ac:dyDescent="0.35">
      <c r="A471" t="s">
        <v>35</v>
      </c>
      <c r="B471" t="s">
        <v>272</v>
      </c>
      <c r="C471">
        <v>2016</v>
      </c>
      <c r="D471">
        <v>4.5220000000000002</v>
      </c>
      <c r="E471">
        <v>6.9290000000000003</v>
      </c>
      <c r="F471">
        <v>0.86399999999999999</v>
      </c>
      <c r="G471">
        <v>52.825000000000003</v>
      </c>
      <c r="H471">
        <v>0.63700000000000001</v>
      </c>
      <c r="I471">
        <v>-2.7E-2</v>
      </c>
      <c r="J471">
        <v>0.875</v>
      </c>
      <c r="K471">
        <v>0.61</v>
      </c>
      <c r="L471">
        <v>0.222</v>
      </c>
      <c r="M471" t="e">
        <f>VLOOKUP($B471,GLOBE_recoded!$A$1:$K$59,MATCH(Research_data!M$1,GLOBE_recoded!$A$1:$K$1,0),FALSE)</f>
        <v>#N/A</v>
      </c>
      <c r="N471" t="e">
        <f>VLOOKUP($B471,GLOBE_recoded!$A$1:$K$59,MATCH(Research_data!N$1,GLOBE_recoded!$A$1:$K$1,0),FALSE)</f>
        <v>#N/A</v>
      </c>
      <c r="O471" t="e">
        <f>VLOOKUP($B471,GLOBE_recoded!$A$1:$K$59,MATCH(Research_data!O$1,GLOBE_recoded!$A$1:$K$1,0),FALSE)</f>
        <v>#N/A</v>
      </c>
      <c r="P471" t="e">
        <f>VLOOKUP($B471,GLOBE_recoded!$A$1:$K$59,MATCH(Research_data!P$1,GLOBE_recoded!$A$1:$K$1,0),FALSE)</f>
        <v>#N/A</v>
      </c>
      <c r="Q471" t="e">
        <f>VLOOKUP($B471,GLOBE_recoded!$A$1:$K$59,MATCH(Research_data!Q$1,GLOBE_recoded!$A$1:$K$1,0),FALSE)</f>
        <v>#N/A</v>
      </c>
      <c r="R471" t="e">
        <f>VLOOKUP($B471,GLOBE_recoded!$A$1:$K$59,MATCH(Research_data!R$1,GLOBE_recoded!$A$1:$K$1,0),FALSE)</f>
        <v>#N/A</v>
      </c>
      <c r="S471" t="e">
        <f>VLOOKUP($B471,GLOBE_recoded!$A$1:$K$59,MATCH(Research_data!S$1,GLOBE_recoded!$A$1:$K$1,0),FALSE)</f>
        <v>#N/A</v>
      </c>
      <c r="T471" t="e">
        <f>VLOOKUP($B471,GLOBE_recoded!$A$1:$K$59,MATCH(Research_data!T$1,GLOBE_recoded!$A$1:$K$1,0),FALSE)</f>
        <v>#N/A</v>
      </c>
      <c r="U471" t="e">
        <f>VLOOKUP($B471,GLOBE_recoded!$A$1:$K$59,MATCH(Research_data!U$1,GLOBE_recoded!$A$1:$K$1,0),FALSE)</f>
        <v>#N/A</v>
      </c>
      <c r="V471" t="e">
        <f>VLOOKUP($B471,GLOBE_recoded!$A$1:$K$59,MATCH(Research_data!V$1,GLOBE_recoded!$A$1:$K$1,0),FALSE)</f>
        <v>#N/A</v>
      </c>
    </row>
    <row r="472" spans="1:22" x14ac:dyDescent="0.35">
      <c r="A472" t="s">
        <v>35</v>
      </c>
      <c r="B472" t="s">
        <v>272</v>
      </c>
      <c r="C472">
        <v>2017</v>
      </c>
      <c r="D472">
        <v>4.3109999999999999</v>
      </c>
      <c r="E472">
        <v>6.931</v>
      </c>
      <c r="F472">
        <v>0.67</v>
      </c>
      <c r="G472">
        <v>53.25</v>
      </c>
      <c r="H472">
        <v>0.70399999999999996</v>
      </c>
      <c r="I472">
        <v>6.6000000000000003E-2</v>
      </c>
      <c r="J472">
        <v>0.80900000000000005</v>
      </c>
      <c r="K472">
        <v>0.54100000000000004</v>
      </c>
      <c r="L472">
        <v>0.40400000000000003</v>
      </c>
      <c r="M472" t="e">
        <f>VLOOKUP($B472,GLOBE_recoded!$A$1:$K$59,MATCH(Research_data!M$1,GLOBE_recoded!$A$1:$K$1,0),FALSE)</f>
        <v>#N/A</v>
      </c>
      <c r="N472" t="e">
        <f>VLOOKUP($B472,GLOBE_recoded!$A$1:$K$59,MATCH(Research_data!N$1,GLOBE_recoded!$A$1:$K$1,0),FALSE)</f>
        <v>#N/A</v>
      </c>
      <c r="O472" t="e">
        <f>VLOOKUP($B472,GLOBE_recoded!$A$1:$K$59,MATCH(Research_data!O$1,GLOBE_recoded!$A$1:$K$1,0),FALSE)</f>
        <v>#N/A</v>
      </c>
      <c r="P472" t="e">
        <f>VLOOKUP($B472,GLOBE_recoded!$A$1:$K$59,MATCH(Research_data!P$1,GLOBE_recoded!$A$1:$K$1,0),FALSE)</f>
        <v>#N/A</v>
      </c>
      <c r="Q472" t="e">
        <f>VLOOKUP($B472,GLOBE_recoded!$A$1:$K$59,MATCH(Research_data!Q$1,GLOBE_recoded!$A$1:$K$1,0),FALSE)</f>
        <v>#N/A</v>
      </c>
      <c r="R472" t="e">
        <f>VLOOKUP($B472,GLOBE_recoded!$A$1:$K$59,MATCH(Research_data!R$1,GLOBE_recoded!$A$1:$K$1,0),FALSE)</f>
        <v>#N/A</v>
      </c>
      <c r="S472" t="e">
        <f>VLOOKUP($B472,GLOBE_recoded!$A$1:$K$59,MATCH(Research_data!S$1,GLOBE_recoded!$A$1:$K$1,0),FALSE)</f>
        <v>#N/A</v>
      </c>
      <c r="T472" t="e">
        <f>VLOOKUP($B472,GLOBE_recoded!$A$1:$K$59,MATCH(Research_data!T$1,GLOBE_recoded!$A$1:$K$1,0),FALSE)</f>
        <v>#N/A</v>
      </c>
      <c r="U472" t="e">
        <f>VLOOKUP($B472,GLOBE_recoded!$A$1:$K$59,MATCH(Research_data!U$1,GLOBE_recoded!$A$1:$K$1,0),FALSE)</f>
        <v>#N/A</v>
      </c>
      <c r="V472" t="e">
        <f>VLOOKUP($B472,GLOBE_recoded!$A$1:$K$59,MATCH(Research_data!V$1,GLOBE_recoded!$A$1:$K$1,0),FALSE)</f>
        <v>#N/A</v>
      </c>
    </row>
    <row r="473" spans="1:22" x14ac:dyDescent="0.35">
      <c r="A473" t="s">
        <v>35</v>
      </c>
      <c r="B473" t="s">
        <v>272</v>
      </c>
      <c r="C473">
        <v>2022</v>
      </c>
      <c r="D473">
        <v>3.2069999999999999</v>
      </c>
      <c r="E473">
        <v>7.032</v>
      </c>
      <c r="F473">
        <v>0.65400000000000003</v>
      </c>
      <c r="G473">
        <v>55.375</v>
      </c>
      <c r="H473">
        <v>0.66400000000000003</v>
      </c>
      <c r="I473">
        <v>0.08</v>
      </c>
      <c r="J473">
        <v>0.83599999999999997</v>
      </c>
      <c r="K473">
        <v>0.56299999999999994</v>
      </c>
      <c r="L473">
        <v>0.46100000000000002</v>
      </c>
      <c r="M473" t="e">
        <f>VLOOKUP($B473,GLOBE_recoded!$A$1:$K$59,MATCH(Research_data!M$1,GLOBE_recoded!$A$1:$K$1,0),FALSE)</f>
        <v>#N/A</v>
      </c>
      <c r="N473" t="e">
        <f>VLOOKUP($B473,GLOBE_recoded!$A$1:$K$59,MATCH(Research_data!N$1,GLOBE_recoded!$A$1:$K$1,0),FALSE)</f>
        <v>#N/A</v>
      </c>
      <c r="O473" t="e">
        <f>VLOOKUP($B473,GLOBE_recoded!$A$1:$K$59,MATCH(Research_data!O$1,GLOBE_recoded!$A$1:$K$1,0),FALSE)</f>
        <v>#N/A</v>
      </c>
      <c r="P473" t="e">
        <f>VLOOKUP($B473,GLOBE_recoded!$A$1:$K$59,MATCH(Research_data!P$1,GLOBE_recoded!$A$1:$K$1,0),FALSE)</f>
        <v>#N/A</v>
      </c>
      <c r="Q473" t="e">
        <f>VLOOKUP($B473,GLOBE_recoded!$A$1:$K$59,MATCH(Research_data!Q$1,GLOBE_recoded!$A$1:$K$1,0),FALSE)</f>
        <v>#N/A</v>
      </c>
      <c r="R473" t="e">
        <f>VLOOKUP($B473,GLOBE_recoded!$A$1:$K$59,MATCH(Research_data!R$1,GLOBE_recoded!$A$1:$K$1,0),FALSE)</f>
        <v>#N/A</v>
      </c>
      <c r="S473" t="e">
        <f>VLOOKUP($B473,GLOBE_recoded!$A$1:$K$59,MATCH(Research_data!S$1,GLOBE_recoded!$A$1:$K$1,0),FALSE)</f>
        <v>#N/A</v>
      </c>
      <c r="T473" t="e">
        <f>VLOOKUP($B473,GLOBE_recoded!$A$1:$K$59,MATCH(Research_data!T$1,GLOBE_recoded!$A$1:$K$1,0),FALSE)</f>
        <v>#N/A</v>
      </c>
      <c r="U473" t="e">
        <f>VLOOKUP($B473,GLOBE_recoded!$A$1:$K$59,MATCH(Research_data!U$1,GLOBE_recoded!$A$1:$K$1,0),FALSE)</f>
        <v>#N/A</v>
      </c>
      <c r="V473" t="e">
        <f>VLOOKUP($B473,GLOBE_recoded!$A$1:$K$59,MATCH(Research_data!V$1,GLOBE_recoded!$A$1:$K$1,0),FALSE)</f>
        <v>#N/A</v>
      </c>
    </row>
    <row r="474" spans="1:22" x14ac:dyDescent="0.35">
      <c r="A474" t="s">
        <v>35</v>
      </c>
      <c r="B474" t="s">
        <v>272</v>
      </c>
      <c r="C474">
        <v>2023</v>
      </c>
      <c r="D474">
        <v>3.383</v>
      </c>
      <c r="E474">
        <v>7.0759999999999996</v>
      </c>
      <c r="F474">
        <v>0.57199999999999995</v>
      </c>
      <c r="G474">
        <v>55.8</v>
      </c>
      <c r="H474">
        <v>0.68700000000000006</v>
      </c>
      <c r="I474">
        <v>0.152</v>
      </c>
      <c r="J474">
        <v>0.83699999999999997</v>
      </c>
      <c r="K474">
        <v>0.54600000000000004</v>
      </c>
      <c r="L474">
        <v>0.497</v>
      </c>
      <c r="M474" t="e">
        <f>VLOOKUP($B474,GLOBE_recoded!$A$1:$K$59,MATCH(Research_data!M$1,GLOBE_recoded!$A$1:$K$1,0),FALSE)</f>
        <v>#N/A</v>
      </c>
      <c r="N474" t="e">
        <f>VLOOKUP($B474,GLOBE_recoded!$A$1:$K$59,MATCH(Research_data!N$1,GLOBE_recoded!$A$1:$K$1,0),FALSE)</f>
        <v>#N/A</v>
      </c>
      <c r="O474" t="e">
        <f>VLOOKUP($B474,GLOBE_recoded!$A$1:$K$59,MATCH(Research_data!O$1,GLOBE_recoded!$A$1:$K$1,0),FALSE)</f>
        <v>#N/A</v>
      </c>
      <c r="P474" t="e">
        <f>VLOOKUP($B474,GLOBE_recoded!$A$1:$K$59,MATCH(Research_data!P$1,GLOBE_recoded!$A$1:$K$1,0),FALSE)</f>
        <v>#N/A</v>
      </c>
      <c r="Q474" t="e">
        <f>VLOOKUP($B474,GLOBE_recoded!$A$1:$K$59,MATCH(Research_data!Q$1,GLOBE_recoded!$A$1:$K$1,0),FALSE)</f>
        <v>#N/A</v>
      </c>
      <c r="R474" t="e">
        <f>VLOOKUP($B474,GLOBE_recoded!$A$1:$K$59,MATCH(Research_data!R$1,GLOBE_recoded!$A$1:$K$1,0),FALSE)</f>
        <v>#N/A</v>
      </c>
      <c r="S474" t="e">
        <f>VLOOKUP($B474,GLOBE_recoded!$A$1:$K$59,MATCH(Research_data!S$1,GLOBE_recoded!$A$1:$K$1,0),FALSE)</f>
        <v>#N/A</v>
      </c>
      <c r="T474" t="e">
        <f>VLOOKUP($B474,GLOBE_recoded!$A$1:$K$59,MATCH(Research_data!T$1,GLOBE_recoded!$A$1:$K$1,0),FALSE)</f>
        <v>#N/A</v>
      </c>
      <c r="U474" t="e">
        <f>VLOOKUP($B474,GLOBE_recoded!$A$1:$K$59,MATCH(Research_data!U$1,GLOBE_recoded!$A$1:$K$1,0),FALSE)</f>
        <v>#N/A</v>
      </c>
      <c r="V474" t="e">
        <f>VLOOKUP($B474,GLOBE_recoded!$A$1:$K$59,MATCH(Research_data!V$1,GLOBE_recoded!$A$1:$K$1,0),FALSE)</f>
        <v>#N/A</v>
      </c>
    </row>
    <row r="475" spans="1:22" x14ac:dyDescent="0.35">
      <c r="A475" t="s">
        <v>36</v>
      </c>
      <c r="B475" t="s">
        <v>179</v>
      </c>
      <c r="C475">
        <v>2006</v>
      </c>
      <c r="D475">
        <v>7.0819999999999999</v>
      </c>
      <c r="E475">
        <v>9.6069999999999993</v>
      </c>
      <c r="F475">
        <v>0.93700000000000006</v>
      </c>
      <c r="G475">
        <v>68.56</v>
      </c>
      <c r="H475">
        <v>0.88200000000000001</v>
      </c>
      <c r="I475">
        <v>5.1999999999999998E-2</v>
      </c>
      <c r="J475">
        <v>0.79800000000000004</v>
      </c>
      <c r="K475">
        <v>0.81499999999999995</v>
      </c>
      <c r="L475">
        <v>0.23599999999999999</v>
      </c>
      <c r="M475">
        <f>VLOOKUP($B475,GLOBE_recoded!$A$1:$K$59,MATCH(Research_data!M$1,GLOBE_recoded!$A$1:$K$1,0),FALSE)</f>
        <v>4.5801169590643251</v>
      </c>
      <c r="N475">
        <f>VLOOKUP($B475,GLOBE_recoded!$A$1:$K$59,MATCH(Research_data!N$1,GLOBE_recoded!$A$1:$K$1,0),FALSE)</f>
        <v>5.2002923976608191</v>
      </c>
      <c r="O475">
        <f>VLOOKUP($B475,GLOBE_recoded!$A$1:$K$59,MATCH(Research_data!O$1,GLOBE_recoded!$A$1:$K$1,0),FALSE)</f>
        <v>2.5754385964912281</v>
      </c>
      <c r="P475">
        <f>VLOOKUP($B475,GLOBE_recoded!$A$1:$K$59,MATCH(Research_data!P$1,GLOBE_recoded!$A$1:$K$1,0),FALSE)</f>
        <v>5.1754385964912277</v>
      </c>
      <c r="Q475">
        <f>VLOOKUP($B475,GLOBE_recoded!$A$1:$K$59,MATCH(Research_data!Q$1,GLOBE_recoded!$A$1:$K$1,0),FALSE)</f>
        <v>4.9883040935672511</v>
      </c>
      <c r="R475">
        <f>VLOOKUP($B475,GLOBE_recoded!$A$1:$K$59,MATCH(Research_data!R$1,GLOBE_recoded!$A$1:$K$1,0),FALSE)</f>
        <v>5.8961988304093573</v>
      </c>
      <c r="S475">
        <f>VLOOKUP($B475,GLOBE_recoded!$A$1:$K$59,MATCH(Research_data!S$1,GLOBE_recoded!$A$1:$K$1,0),FALSE)</f>
        <v>6.083333333333333</v>
      </c>
      <c r="T475">
        <f>VLOOKUP($B475,GLOBE_recoded!$A$1:$K$59,MATCH(Research_data!T$1,GLOBE_recoded!$A$1:$K$1,0),FALSE)</f>
        <v>4.6412280701754378</v>
      </c>
      <c r="U475">
        <f>VLOOKUP($B475,GLOBE_recoded!$A$1:$K$59,MATCH(Research_data!U$1,GLOBE_recoded!$A$1:$K$1,0),FALSE)</f>
        <v>4.0497076023391818</v>
      </c>
      <c r="V475" t="str">
        <f>VLOOKUP($B475,GLOBE_recoded!$A$1:$K$59,MATCH(Research_data!V$1,GLOBE_recoded!$A$1:$K$1,0),FALSE)</f>
        <v>Latin America</v>
      </c>
    </row>
    <row r="476" spans="1:22" x14ac:dyDescent="0.35">
      <c r="A476" t="s">
        <v>36</v>
      </c>
      <c r="B476" t="s">
        <v>179</v>
      </c>
      <c r="C476">
        <v>2007</v>
      </c>
      <c r="D476">
        <v>7.4320000000000004</v>
      </c>
      <c r="E476">
        <v>9.6720000000000006</v>
      </c>
      <c r="F476">
        <v>0.91800000000000004</v>
      </c>
      <c r="G476">
        <v>68.72</v>
      </c>
      <c r="H476">
        <v>0.92300000000000004</v>
      </c>
      <c r="I476">
        <v>8.8999999999999996E-2</v>
      </c>
      <c r="J476">
        <v>0.82</v>
      </c>
      <c r="K476">
        <v>0.82599999999999996</v>
      </c>
      <c r="L476">
        <v>0.24</v>
      </c>
      <c r="M476">
        <f>VLOOKUP($B476,GLOBE_recoded!$A$1:$K$59,MATCH(Research_data!M$1,GLOBE_recoded!$A$1:$K$1,0),FALSE)</f>
        <v>4.5801169590643251</v>
      </c>
      <c r="N476">
        <f>VLOOKUP($B476,GLOBE_recoded!$A$1:$K$59,MATCH(Research_data!N$1,GLOBE_recoded!$A$1:$K$1,0),FALSE)</f>
        <v>5.2002923976608191</v>
      </c>
      <c r="O476">
        <f>VLOOKUP($B476,GLOBE_recoded!$A$1:$K$59,MATCH(Research_data!O$1,GLOBE_recoded!$A$1:$K$1,0),FALSE)</f>
        <v>2.5754385964912281</v>
      </c>
      <c r="P476">
        <f>VLOOKUP($B476,GLOBE_recoded!$A$1:$K$59,MATCH(Research_data!P$1,GLOBE_recoded!$A$1:$K$1,0),FALSE)</f>
        <v>5.1754385964912277</v>
      </c>
      <c r="Q476">
        <f>VLOOKUP($B476,GLOBE_recoded!$A$1:$K$59,MATCH(Research_data!Q$1,GLOBE_recoded!$A$1:$K$1,0),FALSE)</f>
        <v>4.9883040935672511</v>
      </c>
      <c r="R476">
        <f>VLOOKUP($B476,GLOBE_recoded!$A$1:$K$59,MATCH(Research_data!R$1,GLOBE_recoded!$A$1:$K$1,0),FALSE)</f>
        <v>5.8961988304093573</v>
      </c>
      <c r="S476">
        <f>VLOOKUP($B476,GLOBE_recoded!$A$1:$K$59,MATCH(Research_data!S$1,GLOBE_recoded!$A$1:$K$1,0),FALSE)</f>
        <v>6.083333333333333</v>
      </c>
      <c r="T476">
        <f>VLOOKUP($B476,GLOBE_recoded!$A$1:$K$59,MATCH(Research_data!T$1,GLOBE_recoded!$A$1:$K$1,0),FALSE)</f>
        <v>4.6412280701754378</v>
      </c>
      <c r="U476">
        <f>VLOOKUP($B476,GLOBE_recoded!$A$1:$K$59,MATCH(Research_data!U$1,GLOBE_recoded!$A$1:$K$1,0),FALSE)</f>
        <v>4.0497076023391818</v>
      </c>
      <c r="V476" t="str">
        <f>VLOOKUP($B476,GLOBE_recoded!$A$1:$K$59,MATCH(Research_data!V$1,GLOBE_recoded!$A$1:$K$1,0),FALSE)</f>
        <v>Latin America</v>
      </c>
    </row>
    <row r="477" spans="1:22" x14ac:dyDescent="0.35">
      <c r="A477" t="s">
        <v>36</v>
      </c>
      <c r="B477" t="s">
        <v>179</v>
      </c>
      <c r="C477">
        <v>2008</v>
      </c>
      <c r="D477">
        <v>6.851</v>
      </c>
      <c r="E477">
        <v>9.7040000000000006</v>
      </c>
      <c r="F477">
        <v>0.91600000000000004</v>
      </c>
      <c r="G477">
        <v>68.88</v>
      </c>
      <c r="H477">
        <v>0.91200000000000003</v>
      </c>
      <c r="I477">
        <v>8.6999999999999994E-2</v>
      </c>
      <c r="J477">
        <v>0.81599999999999995</v>
      </c>
      <c r="K477">
        <v>0.83799999999999997</v>
      </c>
      <c r="L477">
        <v>0.23300000000000001</v>
      </c>
      <c r="M477">
        <f>VLOOKUP($B477,GLOBE_recoded!$A$1:$K$59,MATCH(Research_data!M$1,GLOBE_recoded!$A$1:$K$1,0),FALSE)</f>
        <v>4.5801169590643251</v>
      </c>
      <c r="N477">
        <f>VLOOKUP($B477,GLOBE_recoded!$A$1:$K$59,MATCH(Research_data!N$1,GLOBE_recoded!$A$1:$K$1,0),FALSE)</f>
        <v>5.2002923976608191</v>
      </c>
      <c r="O477">
        <f>VLOOKUP($B477,GLOBE_recoded!$A$1:$K$59,MATCH(Research_data!O$1,GLOBE_recoded!$A$1:$K$1,0),FALSE)</f>
        <v>2.5754385964912281</v>
      </c>
      <c r="P477">
        <f>VLOOKUP($B477,GLOBE_recoded!$A$1:$K$59,MATCH(Research_data!P$1,GLOBE_recoded!$A$1:$K$1,0),FALSE)</f>
        <v>5.1754385964912277</v>
      </c>
      <c r="Q477">
        <f>VLOOKUP($B477,GLOBE_recoded!$A$1:$K$59,MATCH(Research_data!Q$1,GLOBE_recoded!$A$1:$K$1,0),FALSE)</f>
        <v>4.9883040935672511</v>
      </c>
      <c r="R477">
        <f>VLOOKUP($B477,GLOBE_recoded!$A$1:$K$59,MATCH(Research_data!R$1,GLOBE_recoded!$A$1:$K$1,0),FALSE)</f>
        <v>5.8961988304093573</v>
      </c>
      <c r="S477">
        <f>VLOOKUP($B477,GLOBE_recoded!$A$1:$K$59,MATCH(Research_data!S$1,GLOBE_recoded!$A$1:$K$1,0),FALSE)</f>
        <v>6.083333333333333</v>
      </c>
      <c r="T477">
        <f>VLOOKUP($B477,GLOBE_recoded!$A$1:$K$59,MATCH(Research_data!T$1,GLOBE_recoded!$A$1:$K$1,0),FALSE)</f>
        <v>4.6412280701754378</v>
      </c>
      <c r="U477">
        <f>VLOOKUP($B477,GLOBE_recoded!$A$1:$K$59,MATCH(Research_data!U$1,GLOBE_recoded!$A$1:$K$1,0),FALSE)</f>
        <v>4.0497076023391818</v>
      </c>
      <c r="V477" t="str">
        <f>VLOOKUP($B477,GLOBE_recoded!$A$1:$K$59,MATCH(Research_data!V$1,GLOBE_recoded!$A$1:$K$1,0),FALSE)</f>
        <v>Latin America</v>
      </c>
    </row>
    <row r="478" spans="1:22" x14ac:dyDescent="0.35">
      <c r="A478" t="s">
        <v>36</v>
      </c>
      <c r="B478" t="s">
        <v>179</v>
      </c>
      <c r="C478">
        <v>2009</v>
      </c>
      <c r="D478">
        <v>7.6150000000000002</v>
      </c>
      <c r="E478">
        <v>9.6820000000000004</v>
      </c>
      <c r="F478">
        <v>0.9</v>
      </c>
      <c r="G478">
        <v>69.040000000000006</v>
      </c>
      <c r="H478">
        <v>0.88600000000000001</v>
      </c>
      <c r="I478">
        <v>5.7000000000000002E-2</v>
      </c>
      <c r="J478">
        <v>0.78700000000000003</v>
      </c>
      <c r="K478">
        <v>0.84</v>
      </c>
      <c r="L478">
        <v>0.217</v>
      </c>
      <c r="M478">
        <f>VLOOKUP($B478,GLOBE_recoded!$A$1:$K$59,MATCH(Research_data!M$1,GLOBE_recoded!$A$1:$K$1,0),FALSE)</f>
        <v>4.5801169590643251</v>
      </c>
      <c r="N478">
        <f>VLOOKUP($B478,GLOBE_recoded!$A$1:$K$59,MATCH(Research_data!N$1,GLOBE_recoded!$A$1:$K$1,0),FALSE)</f>
        <v>5.2002923976608191</v>
      </c>
      <c r="O478">
        <f>VLOOKUP($B478,GLOBE_recoded!$A$1:$K$59,MATCH(Research_data!O$1,GLOBE_recoded!$A$1:$K$1,0),FALSE)</f>
        <v>2.5754385964912281</v>
      </c>
      <c r="P478">
        <f>VLOOKUP($B478,GLOBE_recoded!$A$1:$K$59,MATCH(Research_data!P$1,GLOBE_recoded!$A$1:$K$1,0),FALSE)</f>
        <v>5.1754385964912277</v>
      </c>
      <c r="Q478">
        <f>VLOOKUP($B478,GLOBE_recoded!$A$1:$K$59,MATCH(Research_data!Q$1,GLOBE_recoded!$A$1:$K$1,0),FALSE)</f>
        <v>4.9883040935672511</v>
      </c>
      <c r="R478">
        <f>VLOOKUP($B478,GLOBE_recoded!$A$1:$K$59,MATCH(Research_data!R$1,GLOBE_recoded!$A$1:$K$1,0),FALSE)</f>
        <v>5.8961988304093573</v>
      </c>
      <c r="S478">
        <f>VLOOKUP($B478,GLOBE_recoded!$A$1:$K$59,MATCH(Research_data!S$1,GLOBE_recoded!$A$1:$K$1,0),FALSE)</f>
        <v>6.083333333333333</v>
      </c>
      <c r="T478">
        <f>VLOOKUP($B478,GLOBE_recoded!$A$1:$K$59,MATCH(Research_data!T$1,GLOBE_recoded!$A$1:$K$1,0),FALSE)</f>
        <v>4.6412280701754378</v>
      </c>
      <c r="U478">
        <f>VLOOKUP($B478,GLOBE_recoded!$A$1:$K$59,MATCH(Research_data!U$1,GLOBE_recoded!$A$1:$K$1,0),FALSE)</f>
        <v>4.0497076023391818</v>
      </c>
      <c r="V478" t="str">
        <f>VLOOKUP($B478,GLOBE_recoded!$A$1:$K$59,MATCH(Research_data!V$1,GLOBE_recoded!$A$1:$K$1,0),FALSE)</f>
        <v>Latin America</v>
      </c>
    </row>
    <row r="479" spans="1:22" x14ac:dyDescent="0.35">
      <c r="A479" t="s">
        <v>36</v>
      </c>
      <c r="B479" t="s">
        <v>179</v>
      </c>
      <c r="C479">
        <v>2010</v>
      </c>
      <c r="D479">
        <v>7.2709999999999999</v>
      </c>
      <c r="E479">
        <v>9.7210000000000001</v>
      </c>
      <c r="F479">
        <v>0.91500000000000004</v>
      </c>
      <c r="G479">
        <v>69.2</v>
      </c>
      <c r="H479">
        <v>0.88100000000000001</v>
      </c>
      <c r="I479">
        <v>3.7999999999999999E-2</v>
      </c>
      <c r="J479">
        <v>0.76300000000000001</v>
      </c>
      <c r="K479">
        <v>0.82699999999999996</v>
      </c>
      <c r="L479">
        <v>0.221</v>
      </c>
      <c r="M479">
        <f>VLOOKUP($B479,GLOBE_recoded!$A$1:$K$59,MATCH(Research_data!M$1,GLOBE_recoded!$A$1:$K$1,0),FALSE)</f>
        <v>4.5801169590643251</v>
      </c>
      <c r="N479">
        <f>VLOOKUP($B479,GLOBE_recoded!$A$1:$K$59,MATCH(Research_data!N$1,GLOBE_recoded!$A$1:$K$1,0),FALSE)</f>
        <v>5.2002923976608191</v>
      </c>
      <c r="O479">
        <f>VLOOKUP($B479,GLOBE_recoded!$A$1:$K$59,MATCH(Research_data!O$1,GLOBE_recoded!$A$1:$K$1,0),FALSE)</f>
        <v>2.5754385964912281</v>
      </c>
      <c r="P479">
        <f>VLOOKUP($B479,GLOBE_recoded!$A$1:$K$59,MATCH(Research_data!P$1,GLOBE_recoded!$A$1:$K$1,0),FALSE)</f>
        <v>5.1754385964912277</v>
      </c>
      <c r="Q479">
        <f>VLOOKUP($B479,GLOBE_recoded!$A$1:$K$59,MATCH(Research_data!Q$1,GLOBE_recoded!$A$1:$K$1,0),FALSE)</f>
        <v>4.9883040935672511</v>
      </c>
      <c r="R479">
        <f>VLOOKUP($B479,GLOBE_recoded!$A$1:$K$59,MATCH(Research_data!R$1,GLOBE_recoded!$A$1:$K$1,0),FALSE)</f>
        <v>5.8961988304093573</v>
      </c>
      <c r="S479">
        <f>VLOOKUP($B479,GLOBE_recoded!$A$1:$K$59,MATCH(Research_data!S$1,GLOBE_recoded!$A$1:$K$1,0),FALSE)</f>
        <v>6.083333333333333</v>
      </c>
      <c r="T479">
        <f>VLOOKUP($B479,GLOBE_recoded!$A$1:$K$59,MATCH(Research_data!T$1,GLOBE_recoded!$A$1:$K$1,0),FALSE)</f>
        <v>4.6412280701754378</v>
      </c>
      <c r="U479">
        <f>VLOOKUP($B479,GLOBE_recoded!$A$1:$K$59,MATCH(Research_data!U$1,GLOBE_recoded!$A$1:$K$1,0),FALSE)</f>
        <v>4.0497076023391818</v>
      </c>
      <c r="V479" t="str">
        <f>VLOOKUP($B479,GLOBE_recoded!$A$1:$K$59,MATCH(Research_data!V$1,GLOBE_recoded!$A$1:$K$1,0),FALSE)</f>
        <v>Latin America</v>
      </c>
    </row>
    <row r="480" spans="1:22" x14ac:dyDescent="0.35">
      <c r="A480" t="s">
        <v>36</v>
      </c>
      <c r="B480" t="s">
        <v>179</v>
      </c>
      <c r="C480">
        <v>2011</v>
      </c>
      <c r="D480">
        <v>7.2290000000000001</v>
      </c>
      <c r="E480">
        <v>9.7520000000000007</v>
      </c>
      <c r="F480">
        <v>0.89200000000000002</v>
      </c>
      <c r="G480">
        <v>69.36</v>
      </c>
      <c r="H480">
        <v>0.92600000000000005</v>
      </c>
      <c r="I480">
        <v>-4.2000000000000003E-2</v>
      </c>
      <c r="J480">
        <v>0.83699999999999997</v>
      </c>
      <c r="K480">
        <v>0.79400000000000004</v>
      </c>
      <c r="L480">
        <v>0.26900000000000002</v>
      </c>
      <c r="M480">
        <f>VLOOKUP($B480,GLOBE_recoded!$A$1:$K$59,MATCH(Research_data!M$1,GLOBE_recoded!$A$1:$K$1,0),FALSE)</f>
        <v>4.5801169590643251</v>
      </c>
      <c r="N480">
        <f>VLOOKUP($B480,GLOBE_recoded!$A$1:$K$59,MATCH(Research_data!N$1,GLOBE_recoded!$A$1:$K$1,0),FALSE)</f>
        <v>5.2002923976608191</v>
      </c>
      <c r="O480">
        <f>VLOOKUP($B480,GLOBE_recoded!$A$1:$K$59,MATCH(Research_data!O$1,GLOBE_recoded!$A$1:$K$1,0),FALSE)</f>
        <v>2.5754385964912281</v>
      </c>
      <c r="P480">
        <f>VLOOKUP($B480,GLOBE_recoded!$A$1:$K$59,MATCH(Research_data!P$1,GLOBE_recoded!$A$1:$K$1,0),FALSE)</f>
        <v>5.1754385964912277</v>
      </c>
      <c r="Q480">
        <f>VLOOKUP($B480,GLOBE_recoded!$A$1:$K$59,MATCH(Research_data!Q$1,GLOBE_recoded!$A$1:$K$1,0),FALSE)</f>
        <v>4.9883040935672511</v>
      </c>
      <c r="R480">
        <f>VLOOKUP($B480,GLOBE_recoded!$A$1:$K$59,MATCH(Research_data!R$1,GLOBE_recoded!$A$1:$K$1,0),FALSE)</f>
        <v>5.8961988304093573</v>
      </c>
      <c r="S480">
        <f>VLOOKUP($B480,GLOBE_recoded!$A$1:$K$59,MATCH(Research_data!S$1,GLOBE_recoded!$A$1:$K$1,0),FALSE)</f>
        <v>6.083333333333333</v>
      </c>
      <c r="T480">
        <f>VLOOKUP($B480,GLOBE_recoded!$A$1:$K$59,MATCH(Research_data!T$1,GLOBE_recoded!$A$1:$K$1,0),FALSE)</f>
        <v>4.6412280701754378</v>
      </c>
      <c r="U480">
        <f>VLOOKUP($B480,GLOBE_recoded!$A$1:$K$59,MATCH(Research_data!U$1,GLOBE_recoded!$A$1:$K$1,0),FALSE)</f>
        <v>4.0497076023391818</v>
      </c>
      <c r="V480" t="str">
        <f>VLOOKUP($B480,GLOBE_recoded!$A$1:$K$59,MATCH(Research_data!V$1,GLOBE_recoded!$A$1:$K$1,0),FALSE)</f>
        <v>Latin America</v>
      </c>
    </row>
    <row r="481" spans="1:22" x14ac:dyDescent="0.35">
      <c r="A481" t="s">
        <v>36</v>
      </c>
      <c r="B481" t="s">
        <v>179</v>
      </c>
      <c r="C481">
        <v>2012</v>
      </c>
      <c r="D481">
        <v>7.2720000000000002</v>
      </c>
      <c r="E481">
        <v>9.7880000000000003</v>
      </c>
      <c r="F481">
        <v>0.90200000000000002</v>
      </c>
      <c r="G481">
        <v>69.52</v>
      </c>
      <c r="H481">
        <v>0.92900000000000005</v>
      </c>
      <c r="I481">
        <v>3.6999999999999998E-2</v>
      </c>
      <c r="J481">
        <v>0.79400000000000004</v>
      </c>
      <c r="K481">
        <v>0.83699999999999997</v>
      </c>
      <c r="L481">
        <v>0.26300000000000001</v>
      </c>
      <c r="M481">
        <f>VLOOKUP($B481,GLOBE_recoded!$A$1:$K$59,MATCH(Research_data!M$1,GLOBE_recoded!$A$1:$K$1,0),FALSE)</f>
        <v>4.5801169590643251</v>
      </c>
      <c r="N481">
        <f>VLOOKUP($B481,GLOBE_recoded!$A$1:$K$59,MATCH(Research_data!N$1,GLOBE_recoded!$A$1:$K$1,0),FALSE)</f>
        <v>5.2002923976608191</v>
      </c>
      <c r="O481">
        <f>VLOOKUP($B481,GLOBE_recoded!$A$1:$K$59,MATCH(Research_data!O$1,GLOBE_recoded!$A$1:$K$1,0),FALSE)</f>
        <v>2.5754385964912281</v>
      </c>
      <c r="P481">
        <f>VLOOKUP($B481,GLOBE_recoded!$A$1:$K$59,MATCH(Research_data!P$1,GLOBE_recoded!$A$1:$K$1,0),FALSE)</f>
        <v>5.1754385964912277</v>
      </c>
      <c r="Q481">
        <f>VLOOKUP($B481,GLOBE_recoded!$A$1:$K$59,MATCH(Research_data!Q$1,GLOBE_recoded!$A$1:$K$1,0),FALSE)</f>
        <v>4.9883040935672511</v>
      </c>
      <c r="R481">
        <f>VLOOKUP($B481,GLOBE_recoded!$A$1:$K$59,MATCH(Research_data!R$1,GLOBE_recoded!$A$1:$K$1,0),FALSE)</f>
        <v>5.8961988304093573</v>
      </c>
      <c r="S481">
        <f>VLOOKUP($B481,GLOBE_recoded!$A$1:$K$59,MATCH(Research_data!S$1,GLOBE_recoded!$A$1:$K$1,0),FALSE)</f>
        <v>6.083333333333333</v>
      </c>
      <c r="T481">
        <f>VLOOKUP($B481,GLOBE_recoded!$A$1:$K$59,MATCH(Research_data!T$1,GLOBE_recoded!$A$1:$K$1,0),FALSE)</f>
        <v>4.6412280701754378</v>
      </c>
      <c r="U481">
        <f>VLOOKUP($B481,GLOBE_recoded!$A$1:$K$59,MATCH(Research_data!U$1,GLOBE_recoded!$A$1:$K$1,0),FALSE)</f>
        <v>4.0497076023391818</v>
      </c>
      <c r="V481" t="str">
        <f>VLOOKUP($B481,GLOBE_recoded!$A$1:$K$59,MATCH(Research_data!V$1,GLOBE_recoded!$A$1:$K$1,0),FALSE)</f>
        <v>Latin America</v>
      </c>
    </row>
    <row r="482" spans="1:22" x14ac:dyDescent="0.35">
      <c r="A482" t="s">
        <v>36</v>
      </c>
      <c r="B482" t="s">
        <v>179</v>
      </c>
      <c r="C482">
        <v>2013</v>
      </c>
      <c r="D482">
        <v>7.1580000000000004</v>
      </c>
      <c r="E482">
        <v>9.8010000000000002</v>
      </c>
      <c r="F482">
        <v>0.90200000000000002</v>
      </c>
      <c r="G482">
        <v>69.680000000000007</v>
      </c>
      <c r="H482">
        <v>0.89800000000000002</v>
      </c>
      <c r="I482">
        <v>8.9999999999999993E-3</v>
      </c>
      <c r="J482">
        <v>0.81299999999999994</v>
      </c>
      <c r="K482">
        <v>0.80900000000000005</v>
      </c>
      <c r="L482">
        <v>0.27800000000000002</v>
      </c>
      <c r="M482">
        <f>VLOOKUP($B482,GLOBE_recoded!$A$1:$K$59,MATCH(Research_data!M$1,GLOBE_recoded!$A$1:$K$1,0),FALSE)</f>
        <v>4.5801169590643251</v>
      </c>
      <c r="N482">
        <f>VLOOKUP($B482,GLOBE_recoded!$A$1:$K$59,MATCH(Research_data!N$1,GLOBE_recoded!$A$1:$K$1,0),FALSE)</f>
        <v>5.2002923976608191</v>
      </c>
      <c r="O482">
        <f>VLOOKUP($B482,GLOBE_recoded!$A$1:$K$59,MATCH(Research_data!O$1,GLOBE_recoded!$A$1:$K$1,0),FALSE)</f>
        <v>2.5754385964912281</v>
      </c>
      <c r="P482">
        <f>VLOOKUP($B482,GLOBE_recoded!$A$1:$K$59,MATCH(Research_data!P$1,GLOBE_recoded!$A$1:$K$1,0),FALSE)</f>
        <v>5.1754385964912277</v>
      </c>
      <c r="Q482">
        <f>VLOOKUP($B482,GLOBE_recoded!$A$1:$K$59,MATCH(Research_data!Q$1,GLOBE_recoded!$A$1:$K$1,0),FALSE)</f>
        <v>4.9883040935672511</v>
      </c>
      <c r="R482">
        <f>VLOOKUP($B482,GLOBE_recoded!$A$1:$K$59,MATCH(Research_data!R$1,GLOBE_recoded!$A$1:$K$1,0),FALSE)</f>
        <v>5.8961988304093573</v>
      </c>
      <c r="S482">
        <f>VLOOKUP($B482,GLOBE_recoded!$A$1:$K$59,MATCH(Research_data!S$1,GLOBE_recoded!$A$1:$K$1,0),FALSE)</f>
        <v>6.083333333333333</v>
      </c>
      <c r="T482">
        <f>VLOOKUP($B482,GLOBE_recoded!$A$1:$K$59,MATCH(Research_data!T$1,GLOBE_recoded!$A$1:$K$1,0),FALSE)</f>
        <v>4.6412280701754378</v>
      </c>
      <c r="U482">
        <f>VLOOKUP($B482,GLOBE_recoded!$A$1:$K$59,MATCH(Research_data!U$1,GLOBE_recoded!$A$1:$K$1,0),FALSE)</f>
        <v>4.0497076023391818</v>
      </c>
      <c r="V482" t="str">
        <f>VLOOKUP($B482,GLOBE_recoded!$A$1:$K$59,MATCH(Research_data!V$1,GLOBE_recoded!$A$1:$K$1,0),FALSE)</f>
        <v>Latin America</v>
      </c>
    </row>
    <row r="483" spans="1:22" x14ac:dyDescent="0.35">
      <c r="A483" t="s">
        <v>36</v>
      </c>
      <c r="B483" t="s">
        <v>179</v>
      </c>
      <c r="C483">
        <v>2014</v>
      </c>
      <c r="D483">
        <v>7.2469999999999999</v>
      </c>
      <c r="E483">
        <v>9.8239999999999998</v>
      </c>
      <c r="F483">
        <v>0.91400000000000003</v>
      </c>
      <c r="G483">
        <v>69.84</v>
      </c>
      <c r="H483">
        <v>0.92700000000000005</v>
      </c>
      <c r="I483">
        <v>0</v>
      </c>
      <c r="J483">
        <v>0.78800000000000003</v>
      </c>
      <c r="K483">
        <v>0.79700000000000004</v>
      </c>
      <c r="L483">
        <v>0.28999999999999998</v>
      </c>
      <c r="M483">
        <f>VLOOKUP($B483,GLOBE_recoded!$A$1:$K$59,MATCH(Research_data!M$1,GLOBE_recoded!$A$1:$K$1,0),FALSE)</f>
        <v>4.5801169590643251</v>
      </c>
      <c r="N483">
        <f>VLOOKUP($B483,GLOBE_recoded!$A$1:$K$59,MATCH(Research_data!N$1,GLOBE_recoded!$A$1:$K$1,0),FALSE)</f>
        <v>5.2002923976608191</v>
      </c>
      <c r="O483">
        <f>VLOOKUP($B483,GLOBE_recoded!$A$1:$K$59,MATCH(Research_data!O$1,GLOBE_recoded!$A$1:$K$1,0),FALSE)</f>
        <v>2.5754385964912281</v>
      </c>
      <c r="P483">
        <f>VLOOKUP($B483,GLOBE_recoded!$A$1:$K$59,MATCH(Research_data!P$1,GLOBE_recoded!$A$1:$K$1,0),FALSE)</f>
        <v>5.1754385964912277</v>
      </c>
      <c r="Q483">
        <f>VLOOKUP($B483,GLOBE_recoded!$A$1:$K$59,MATCH(Research_data!Q$1,GLOBE_recoded!$A$1:$K$1,0),FALSE)</f>
        <v>4.9883040935672511</v>
      </c>
      <c r="R483">
        <f>VLOOKUP($B483,GLOBE_recoded!$A$1:$K$59,MATCH(Research_data!R$1,GLOBE_recoded!$A$1:$K$1,0),FALSE)</f>
        <v>5.8961988304093573</v>
      </c>
      <c r="S483">
        <f>VLOOKUP($B483,GLOBE_recoded!$A$1:$K$59,MATCH(Research_data!S$1,GLOBE_recoded!$A$1:$K$1,0),FALSE)</f>
        <v>6.083333333333333</v>
      </c>
      <c r="T483">
        <f>VLOOKUP($B483,GLOBE_recoded!$A$1:$K$59,MATCH(Research_data!T$1,GLOBE_recoded!$A$1:$K$1,0),FALSE)</f>
        <v>4.6412280701754378</v>
      </c>
      <c r="U483">
        <f>VLOOKUP($B483,GLOBE_recoded!$A$1:$K$59,MATCH(Research_data!U$1,GLOBE_recoded!$A$1:$K$1,0),FALSE)</f>
        <v>4.0497076023391818</v>
      </c>
      <c r="V483" t="str">
        <f>VLOOKUP($B483,GLOBE_recoded!$A$1:$K$59,MATCH(Research_data!V$1,GLOBE_recoded!$A$1:$K$1,0),FALSE)</f>
        <v>Latin America</v>
      </c>
    </row>
    <row r="484" spans="1:22" x14ac:dyDescent="0.35">
      <c r="A484" t="s">
        <v>36</v>
      </c>
      <c r="B484" t="s">
        <v>179</v>
      </c>
      <c r="C484">
        <v>2015</v>
      </c>
      <c r="D484">
        <v>6.8540000000000001</v>
      </c>
      <c r="E484">
        <v>9.85</v>
      </c>
      <c r="F484">
        <v>0.878</v>
      </c>
      <c r="G484">
        <v>70</v>
      </c>
      <c r="H484">
        <v>0.90700000000000003</v>
      </c>
      <c r="I484">
        <v>-6.8000000000000005E-2</v>
      </c>
      <c r="J484">
        <v>0.76100000000000001</v>
      </c>
      <c r="K484">
        <v>0.81100000000000005</v>
      </c>
      <c r="L484">
        <v>0.28599999999999998</v>
      </c>
      <c r="M484">
        <f>VLOOKUP($B484,GLOBE_recoded!$A$1:$K$59,MATCH(Research_data!M$1,GLOBE_recoded!$A$1:$K$1,0),FALSE)</f>
        <v>4.5801169590643251</v>
      </c>
      <c r="N484">
        <f>VLOOKUP($B484,GLOBE_recoded!$A$1:$K$59,MATCH(Research_data!N$1,GLOBE_recoded!$A$1:$K$1,0),FALSE)</f>
        <v>5.2002923976608191</v>
      </c>
      <c r="O484">
        <f>VLOOKUP($B484,GLOBE_recoded!$A$1:$K$59,MATCH(Research_data!O$1,GLOBE_recoded!$A$1:$K$1,0),FALSE)</f>
        <v>2.5754385964912281</v>
      </c>
      <c r="P484">
        <f>VLOOKUP($B484,GLOBE_recoded!$A$1:$K$59,MATCH(Research_data!P$1,GLOBE_recoded!$A$1:$K$1,0),FALSE)</f>
        <v>5.1754385964912277</v>
      </c>
      <c r="Q484">
        <f>VLOOKUP($B484,GLOBE_recoded!$A$1:$K$59,MATCH(Research_data!Q$1,GLOBE_recoded!$A$1:$K$1,0),FALSE)</f>
        <v>4.9883040935672511</v>
      </c>
      <c r="R484">
        <f>VLOOKUP($B484,GLOBE_recoded!$A$1:$K$59,MATCH(Research_data!R$1,GLOBE_recoded!$A$1:$K$1,0),FALSE)</f>
        <v>5.8961988304093573</v>
      </c>
      <c r="S484">
        <f>VLOOKUP($B484,GLOBE_recoded!$A$1:$K$59,MATCH(Research_data!S$1,GLOBE_recoded!$A$1:$K$1,0),FALSE)</f>
        <v>6.083333333333333</v>
      </c>
      <c r="T484">
        <f>VLOOKUP($B484,GLOBE_recoded!$A$1:$K$59,MATCH(Research_data!T$1,GLOBE_recoded!$A$1:$K$1,0),FALSE)</f>
        <v>4.6412280701754378</v>
      </c>
      <c r="U484">
        <f>VLOOKUP($B484,GLOBE_recoded!$A$1:$K$59,MATCH(Research_data!U$1,GLOBE_recoded!$A$1:$K$1,0),FALSE)</f>
        <v>4.0497076023391818</v>
      </c>
      <c r="V484" t="str">
        <f>VLOOKUP($B484,GLOBE_recoded!$A$1:$K$59,MATCH(Research_data!V$1,GLOBE_recoded!$A$1:$K$1,0),FALSE)</f>
        <v>Latin America</v>
      </c>
    </row>
    <row r="485" spans="1:22" x14ac:dyDescent="0.35">
      <c r="A485" t="s">
        <v>36</v>
      </c>
      <c r="B485" t="s">
        <v>179</v>
      </c>
      <c r="C485">
        <v>2016</v>
      </c>
      <c r="D485">
        <v>7.1360000000000001</v>
      </c>
      <c r="E485">
        <v>9.8810000000000002</v>
      </c>
      <c r="F485">
        <v>0.90100000000000002</v>
      </c>
      <c r="G485">
        <v>70</v>
      </c>
      <c r="H485">
        <v>0.873</v>
      </c>
      <c r="I485">
        <v>-4.2000000000000003E-2</v>
      </c>
      <c r="J485">
        <v>0.78100000000000003</v>
      </c>
      <c r="K485">
        <v>0.83</v>
      </c>
      <c r="L485">
        <v>0.28100000000000003</v>
      </c>
      <c r="M485">
        <f>VLOOKUP($B485,GLOBE_recoded!$A$1:$K$59,MATCH(Research_data!M$1,GLOBE_recoded!$A$1:$K$1,0),FALSE)</f>
        <v>4.5801169590643251</v>
      </c>
      <c r="N485">
        <f>VLOOKUP($B485,GLOBE_recoded!$A$1:$K$59,MATCH(Research_data!N$1,GLOBE_recoded!$A$1:$K$1,0),FALSE)</f>
        <v>5.2002923976608191</v>
      </c>
      <c r="O485">
        <f>VLOOKUP($B485,GLOBE_recoded!$A$1:$K$59,MATCH(Research_data!O$1,GLOBE_recoded!$A$1:$K$1,0),FALSE)</f>
        <v>2.5754385964912281</v>
      </c>
      <c r="P485">
        <f>VLOOKUP($B485,GLOBE_recoded!$A$1:$K$59,MATCH(Research_data!P$1,GLOBE_recoded!$A$1:$K$1,0),FALSE)</f>
        <v>5.1754385964912277</v>
      </c>
      <c r="Q485">
        <f>VLOOKUP($B485,GLOBE_recoded!$A$1:$K$59,MATCH(Research_data!Q$1,GLOBE_recoded!$A$1:$K$1,0),FALSE)</f>
        <v>4.9883040935672511</v>
      </c>
      <c r="R485">
        <f>VLOOKUP($B485,GLOBE_recoded!$A$1:$K$59,MATCH(Research_data!R$1,GLOBE_recoded!$A$1:$K$1,0),FALSE)</f>
        <v>5.8961988304093573</v>
      </c>
      <c r="S485">
        <f>VLOOKUP($B485,GLOBE_recoded!$A$1:$K$59,MATCH(Research_data!S$1,GLOBE_recoded!$A$1:$K$1,0),FALSE)</f>
        <v>6.083333333333333</v>
      </c>
      <c r="T485">
        <f>VLOOKUP($B485,GLOBE_recoded!$A$1:$K$59,MATCH(Research_data!T$1,GLOBE_recoded!$A$1:$K$1,0),FALSE)</f>
        <v>4.6412280701754378</v>
      </c>
      <c r="U485">
        <f>VLOOKUP($B485,GLOBE_recoded!$A$1:$K$59,MATCH(Research_data!U$1,GLOBE_recoded!$A$1:$K$1,0),FALSE)</f>
        <v>4.0497076023391818</v>
      </c>
      <c r="V485" t="str">
        <f>VLOOKUP($B485,GLOBE_recoded!$A$1:$K$59,MATCH(Research_data!V$1,GLOBE_recoded!$A$1:$K$1,0),FALSE)</f>
        <v>Latin America</v>
      </c>
    </row>
    <row r="486" spans="1:22" x14ac:dyDescent="0.35">
      <c r="A486" t="s">
        <v>36</v>
      </c>
      <c r="B486" t="s">
        <v>179</v>
      </c>
      <c r="C486">
        <v>2017</v>
      </c>
      <c r="D486">
        <v>7.2249999999999996</v>
      </c>
      <c r="E486">
        <v>9.9120000000000008</v>
      </c>
      <c r="F486">
        <v>0.92200000000000004</v>
      </c>
      <c r="G486">
        <v>70</v>
      </c>
      <c r="H486">
        <v>0.93600000000000005</v>
      </c>
      <c r="I486">
        <v>-8.5999999999999993E-2</v>
      </c>
      <c r="J486">
        <v>0.74199999999999999</v>
      </c>
      <c r="K486">
        <v>0.79100000000000004</v>
      </c>
      <c r="L486">
        <v>0.27500000000000002</v>
      </c>
      <c r="M486">
        <f>VLOOKUP($B486,GLOBE_recoded!$A$1:$K$59,MATCH(Research_data!M$1,GLOBE_recoded!$A$1:$K$1,0),FALSE)</f>
        <v>4.5801169590643251</v>
      </c>
      <c r="N486">
        <f>VLOOKUP($B486,GLOBE_recoded!$A$1:$K$59,MATCH(Research_data!N$1,GLOBE_recoded!$A$1:$K$1,0),FALSE)</f>
        <v>5.2002923976608191</v>
      </c>
      <c r="O486">
        <f>VLOOKUP($B486,GLOBE_recoded!$A$1:$K$59,MATCH(Research_data!O$1,GLOBE_recoded!$A$1:$K$1,0),FALSE)</f>
        <v>2.5754385964912281</v>
      </c>
      <c r="P486">
        <f>VLOOKUP($B486,GLOBE_recoded!$A$1:$K$59,MATCH(Research_data!P$1,GLOBE_recoded!$A$1:$K$1,0),FALSE)</f>
        <v>5.1754385964912277</v>
      </c>
      <c r="Q486">
        <f>VLOOKUP($B486,GLOBE_recoded!$A$1:$K$59,MATCH(Research_data!Q$1,GLOBE_recoded!$A$1:$K$1,0),FALSE)</f>
        <v>4.9883040935672511</v>
      </c>
      <c r="R486">
        <f>VLOOKUP($B486,GLOBE_recoded!$A$1:$K$59,MATCH(Research_data!R$1,GLOBE_recoded!$A$1:$K$1,0),FALSE)</f>
        <v>5.8961988304093573</v>
      </c>
      <c r="S486">
        <f>VLOOKUP($B486,GLOBE_recoded!$A$1:$K$59,MATCH(Research_data!S$1,GLOBE_recoded!$A$1:$K$1,0),FALSE)</f>
        <v>6.083333333333333</v>
      </c>
      <c r="T486">
        <f>VLOOKUP($B486,GLOBE_recoded!$A$1:$K$59,MATCH(Research_data!T$1,GLOBE_recoded!$A$1:$K$1,0),FALSE)</f>
        <v>4.6412280701754378</v>
      </c>
      <c r="U486">
        <f>VLOOKUP($B486,GLOBE_recoded!$A$1:$K$59,MATCH(Research_data!U$1,GLOBE_recoded!$A$1:$K$1,0),FALSE)</f>
        <v>4.0497076023391818</v>
      </c>
      <c r="V486" t="str">
        <f>VLOOKUP($B486,GLOBE_recoded!$A$1:$K$59,MATCH(Research_data!V$1,GLOBE_recoded!$A$1:$K$1,0),FALSE)</f>
        <v>Latin America</v>
      </c>
    </row>
    <row r="487" spans="1:22" x14ac:dyDescent="0.35">
      <c r="A487" t="s">
        <v>36</v>
      </c>
      <c r="B487" t="s">
        <v>179</v>
      </c>
      <c r="C487">
        <v>2018</v>
      </c>
      <c r="D487">
        <v>7.141</v>
      </c>
      <c r="E487">
        <v>9.9280000000000008</v>
      </c>
      <c r="F487">
        <v>0.876</v>
      </c>
      <c r="G487">
        <v>70</v>
      </c>
      <c r="H487">
        <v>0.94199999999999995</v>
      </c>
      <c r="I487">
        <v>-0.11700000000000001</v>
      </c>
      <c r="J487">
        <v>0.78100000000000003</v>
      </c>
      <c r="K487">
        <v>0.80200000000000005</v>
      </c>
      <c r="L487">
        <v>0.32600000000000001</v>
      </c>
      <c r="M487">
        <f>VLOOKUP($B487,GLOBE_recoded!$A$1:$K$59,MATCH(Research_data!M$1,GLOBE_recoded!$A$1:$K$1,0),FALSE)</f>
        <v>4.5801169590643251</v>
      </c>
      <c r="N487">
        <f>VLOOKUP($B487,GLOBE_recoded!$A$1:$K$59,MATCH(Research_data!N$1,GLOBE_recoded!$A$1:$K$1,0),FALSE)</f>
        <v>5.2002923976608191</v>
      </c>
      <c r="O487">
        <f>VLOOKUP($B487,GLOBE_recoded!$A$1:$K$59,MATCH(Research_data!O$1,GLOBE_recoded!$A$1:$K$1,0),FALSE)</f>
        <v>2.5754385964912281</v>
      </c>
      <c r="P487">
        <f>VLOOKUP($B487,GLOBE_recoded!$A$1:$K$59,MATCH(Research_data!P$1,GLOBE_recoded!$A$1:$K$1,0),FALSE)</f>
        <v>5.1754385964912277</v>
      </c>
      <c r="Q487">
        <f>VLOOKUP($B487,GLOBE_recoded!$A$1:$K$59,MATCH(Research_data!Q$1,GLOBE_recoded!$A$1:$K$1,0),FALSE)</f>
        <v>4.9883040935672511</v>
      </c>
      <c r="R487">
        <f>VLOOKUP($B487,GLOBE_recoded!$A$1:$K$59,MATCH(Research_data!R$1,GLOBE_recoded!$A$1:$K$1,0),FALSE)</f>
        <v>5.8961988304093573</v>
      </c>
      <c r="S487">
        <f>VLOOKUP($B487,GLOBE_recoded!$A$1:$K$59,MATCH(Research_data!S$1,GLOBE_recoded!$A$1:$K$1,0),FALSE)</f>
        <v>6.083333333333333</v>
      </c>
      <c r="T487">
        <f>VLOOKUP($B487,GLOBE_recoded!$A$1:$K$59,MATCH(Research_data!T$1,GLOBE_recoded!$A$1:$K$1,0),FALSE)</f>
        <v>4.6412280701754378</v>
      </c>
      <c r="U487">
        <f>VLOOKUP($B487,GLOBE_recoded!$A$1:$K$59,MATCH(Research_data!U$1,GLOBE_recoded!$A$1:$K$1,0),FALSE)</f>
        <v>4.0497076023391818</v>
      </c>
      <c r="V487" t="str">
        <f>VLOOKUP($B487,GLOBE_recoded!$A$1:$K$59,MATCH(Research_data!V$1,GLOBE_recoded!$A$1:$K$1,0),FALSE)</f>
        <v>Latin America</v>
      </c>
    </row>
    <row r="488" spans="1:22" x14ac:dyDescent="0.35">
      <c r="A488" t="s">
        <v>36</v>
      </c>
      <c r="B488" t="s">
        <v>179</v>
      </c>
      <c r="C488">
        <v>2019</v>
      </c>
      <c r="D488">
        <v>6.9980000000000002</v>
      </c>
      <c r="E488">
        <v>9.9440000000000008</v>
      </c>
      <c r="F488">
        <v>0.90600000000000003</v>
      </c>
      <c r="G488">
        <v>70</v>
      </c>
      <c r="H488">
        <v>0.92700000000000005</v>
      </c>
      <c r="I488">
        <v>-0.156</v>
      </c>
      <c r="J488">
        <v>0.83599999999999997</v>
      </c>
      <c r="K488">
        <v>0.79100000000000004</v>
      </c>
      <c r="L488">
        <v>0.30299999999999999</v>
      </c>
      <c r="M488">
        <f>VLOOKUP($B488,GLOBE_recoded!$A$1:$K$59,MATCH(Research_data!M$1,GLOBE_recoded!$A$1:$K$1,0),FALSE)</f>
        <v>4.5801169590643251</v>
      </c>
      <c r="N488">
        <f>VLOOKUP($B488,GLOBE_recoded!$A$1:$K$59,MATCH(Research_data!N$1,GLOBE_recoded!$A$1:$K$1,0),FALSE)</f>
        <v>5.2002923976608191</v>
      </c>
      <c r="O488">
        <f>VLOOKUP($B488,GLOBE_recoded!$A$1:$K$59,MATCH(Research_data!O$1,GLOBE_recoded!$A$1:$K$1,0),FALSE)</f>
        <v>2.5754385964912281</v>
      </c>
      <c r="P488">
        <f>VLOOKUP($B488,GLOBE_recoded!$A$1:$K$59,MATCH(Research_data!P$1,GLOBE_recoded!$A$1:$K$1,0),FALSE)</f>
        <v>5.1754385964912277</v>
      </c>
      <c r="Q488">
        <f>VLOOKUP($B488,GLOBE_recoded!$A$1:$K$59,MATCH(Research_data!Q$1,GLOBE_recoded!$A$1:$K$1,0),FALSE)</f>
        <v>4.9883040935672511</v>
      </c>
      <c r="R488">
        <f>VLOOKUP($B488,GLOBE_recoded!$A$1:$K$59,MATCH(Research_data!R$1,GLOBE_recoded!$A$1:$K$1,0),FALSE)</f>
        <v>5.8961988304093573</v>
      </c>
      <c r="S488">
        <f>VLOOKUP($B488,GLOBE_recoded!$A$1:$K$59,MATCH(Research_data!S$1,GLOBE_recoded!$A$1:$K$1,0),FALSE)</f>
        <v>6.083333333333333</v>
      </c>
      <c r="T488">
        <f>VLOOKUP($B488,GLOBE_recoded!$A$1:$K$59,MATCH(Research_data!T$1,GLOBE_recoded!$A$1:$K$1,0),FALSE)</f>
        <v>4.6412280701754378</v>
      </c>
      <c r="U488">
        <f>VLOOKUP($B488,GLOBE_recoded!$A$1:$K$59,MATCH(Research_data!U$1,GLOBE_recoded!$A$1:$K$1,0),FALSE)</f>
        <v>4.0497076023391818</v>
      </c>
      <c r="V488" t="str">
        <f>VLOOKUP($B488,GLOBE_recoded!$A$1:$K$59,MATCH(Research_data!V$1,GLOBE_recoded!$A$1:$K$1,0),FALSE)</f>
        <v>Latin America</v>
      </c>
    </row>
    <row r="489" spans="1:22" x14ac:dyDescent="0.35">
      <c r="A489" t="s">
        <v>36</v>
      </c>
      <c r="B489" t="s">
        <v>179</v>
      </c>
      <c r="C489">
        <v>2020</v>
      </c>
      <c r="D489">
        <v>6.3380000000000001</v>
      </c>
      <c r="E489">
        <v>9.8919999999999995</v>
      </c>
      <c r="F489">
        <v>0.83399999999999996</v>
      </c>
      <c r="G489">
        <v>70</v>
      </c>
      <c r="H489">
        <v>0.88900000000000001</v>
      </c>
      <c r="I489">
        <v>-0.13900000000000001</v>
      </c>
      <c r="J489">
        <v>0.77200000000000002</v>
      </c>
      <c r="K489">
        <v>0.75900000000000001</v>
      </c>
      <c r="L489">
        <v>0.35</v>
      </c>
      <c r="M489">
        <f>VLOOKUP($B489,GLOBE_recoded!$A$1:$K$59,MATCH(Research_data!M$1,GLOBE_recoded!$A$1:$K$1,0),FALSE)</f>
        <v>4.5801169590643251</v>
      </c>
      <c r="N489">
        <f>VLOOKUP($B489,GLOBE_recoded!$A$1:$K$59,MATCH(Research_data!N$1,GLOBE_recoded!$A$1:$K$1,0),FALSE)</f>
        <v>5.2002923976608191</v>
      </c>
      <c r="O489">
        <f>VLOOKUP($B489,GLOBE_recoded!$A$1:$K$59,MATCH(Research_data!O$1,GLOBE_recoded!$A$1:$K$1,0),FALSE)</f>
        <v>2.5754385964912281</v>
      </c>
      <c r="P489">
        <f>VLOOKUP($B489,GLOBE_recoded!$A$1:$K$59,MATCH(Research_data!P$1,GLOBE_recoded!$A$1:$K$1,0),FALSE)</f>
        <v>5.1754385964912277</v>
      </c>
      <c r="Q489">
        <f>VLOOKUP($B489,GLOBE_recoded!$A$1:$K$59,MATCH(Research_data!Q$1,GLOBE_recoded!$A$1:$K$1,0),FALSE)</f>
        <v>4.9883040935672511</v>
      </c>
      <c r="R489">
        <f>VLOOKUP($B489,GLOBE_recoded!$A$1:$K$59,MATCH(Research_data!R$1,GLOBE_recoded!$A$1:$K$1,0),FALSE)</f>
        <v>5.8961988304093573</v>
      </c>
      <c r="S489">
        <f>VLOOKUP($B489,GLOBE_recoded!$A$1:$K$59,MATCH(Research_data!S$1,GLOBE_recoded!$A$1:$K$1,0),FALSE)</f>
        <v>6.083333333333333</v>
      </c>
      <c r="T489">
        <f>VLOOKUP($B489,GLOBE_recoded!$A$1:$K$59,MATCH(Research_data!T$1,GLOBE_recoded!$A$1:$K$1,0),FALSE)</f>
        <v>4.6412280701754378</v>
      </c>
      <c r="U489">
        <f>VLOOKUP($B489,GLOBE_recoded!$A$1:$K$59,MATCH(Research_data!U$1,GLOBE_recoded!$A$1:$K$1,0),FALSE)</f>
        <v>4.0497076023391818</v>
      </c>
      <c r="V489" t="str">
        <f>VLOOKUP($B489,GLOBE_recoded!$A$1:$K$59,MATCH(Research_data!V$1,GLOBE_recoded!$A$1:$K$1,0),FALSE)</f>
        <v>Latin America</v>
      </c>
    </row>
    <row r="490" spans="1:22" x14ac:dyDescent="0.35">
      <c r="A490" t="s">
        <v>36</v>
      </c>
      <c r="B490" t="s">
        <v>179</v>
      </c>
      <c r="C490">
        <v>2021</v>
      </c>
      <c r="D490">
        <v>6.4080000000000004</v>
      </c>
      <c r="E490">
        <v>9.9610000000000003</v>
      </c>
      <c r="F490">
        <v>0.876</v>
      </c>
      <c r="G490">
        <v>70</v>
      </c>
      <c r="H490">
        <v>0.88700000000000001</v>
      </c>
      <c r="I490">
        <v>-2.9000000000000001E-2</v>
      </c>
      <c r="J490">
        <v>0.78200000000000003</v>
      </c>
      <c r="K490">
        <v>0.77400000000000002</v>
      </c>
      <c r="L490">
        <v>0.318</v>
      </c>
      <c r="M490">
        <f>VLOOKUP($B490,GLOBE_recoded!$A$1:$K$59,MATCH(Research_data!M$1,GLOBE_recoded!$A$1:$K$1,0),FALSE)</f>
        <v>4.5801169590643251</v>
      </c>
      <c r="N490">
        <f>VLOOKUP($B490,GLOBE_recoded!$A$1:$K$59,MATCH(Research_data!N$1,GLOBE_recoded!$A$1:$K$1,0),FALSE)</f>
        <v>5.2002923976608191</v>
      </c>
      <c r="O490">
        <f>VLOOKUP($B490,GLOBE_recoded!$A$1:$K$59,MATCH(Research_data!O$1,GLOBE_recoded!$A$1:$K$1,0),FALSE)</f>
        <v>2.5754385964912281</v>
      </c>
      <c r="P490">
        <f>VLOOKUP($B490,GLOBE_recoded!$A$1:$K$59,MATCH(Research_data!P$1,GLOBE_recoded!$A$1:$K$1,0),FALSE)</f>
        <v>5.1754385964912277</v>
      </c>
      <c r="Q490">
        <f>VLOOKUP($B490,GLOBE_recoded!$A$1:$K$59,MATCH(Research_data!Q$1,GLOBE_recoded!$A$1:$K$1,0),FALSE)</f>
        <v>4.9883040935672511</v>
      </c>
      <c r="R490">
        <f>VLOOKUP($B490,GLOBE_recoded!$A$1:$K$59,MATCH(Research_data!R$1,GLOBE_recoded!$A$1:$K$1,0),FALSE)</f>
        <v>5.8961988304093573</v>
      </c>
      <c r="S490">
        <f>VLOOKUP($B490,GLOBE_recoded!$A$1:$K$59,MATCH(Research_data!S$1,GLOBE_recoded!$A$1:$K$1,0),FALSE)</f>
        <v>6.083333333333333</v>
      </c>
      <c r="T490">
        <f>VLOOKUP($B490,GLOBE_recoded!$A$1:$K$59,MATCH(Research_data!T$1,GLOBE_recoded!$A$1:$K$1,0),FALSE)</f>
        <v>4.6412280701754378</v>
      </c>
      <c r="U490">
        <f>VLOOKUP($B490,GLOBE_recoded!$A$1:$K$59,MATCH(Research_data!U$1,GLOBE_recoded!$A$1:$K$1,0),FALSE)</f>
        <v>4.0497076023391818</v>
      </c>
      <c r="V490" t="str">
        <f>VLOOKUP($B490,GLOBE_recoded!$A$1:$K$59,MATCH(Research_data!V$1,GLOBE_recoded!$A$1:$K$1,0),FALSE)</f>
        <v>Latin America</v>
      </c>
    </row>
    <row r="491" spans="1:22" x14ac:dyDescent="0.35">
      <c r="A491" t="s">
        <v>36</v>
      </c>
      <c r="B491" t="s">
        <v>179</v>
      </c>
      <c r="C491">
        <v>2022</v>
      </c>
      <c r="D491">
        <v>7.077</v>
      </c>
      <c r="E491">
        <v>9.9979999999999993</v>
      </c>
      <c r="F491">
        <v>0.90200000000000002</v>
      </c>
      <c r="G491">
        <v>70</v>
      </c>
      <c r="H491">
        <v>0.91</v>
      </c>
      <c r="I491">
        <v>-4.9000000000000002E-2</v>
      </c>
      <c r="J491">
        <v>0.751</v>
      </c>
      <c r="K491">
        <v>0.79300000000000004</v>
      </c>
      <c r="L491">
        <v>0.27200000000000002</v>
      </c>
      <c r="M491">
        <f>VLOOKUP($B491,GLOBE_recoded!$A$1:$K$59,MATCH(Research_data!M$1,GLOBE_recoded!$A$1:$K$1,0),FALSE)</f>
        <v>4.5801169590643251</v>
      </c>
      <c r="N491">
        <f>VLOOKUP($B491,GLOBE_recoded!$A$1:$K$59,MATCH(Research_data!N$1,GLOBE_recoded!$A$1:$K$1,0),FALSE)</f>
        <v>5.2002923976608191</v>
      </c>
      <c r="O491">
        <f>VLOOKUP($B491,GLOBE_recoded!$A$1:$K$59,MATCH(Research_data!O$1,GLOBE_recoded!$A$1:$K$1,0),FALSE)</f>
        <v>2.5754385964912281</v>
      </c>
      <c r="P491">
        <f>VLOOKUP($B491,GLOBE_recoded!$A$1:$K$59,MATCH(Research_data!P$1,GLOBE_recoded!$A$1:$K$1,0),FALSE)</f>
        <v>5.1754385964912277</v>
      </c>
      <c r="Q491">
        <f>VLOOKUP($B491,GLOBE_recoded!$A$1:$K$59,MATCH(Research_data!Q$1,GLOBE_recoded!$A$1:$K$1,0),FALSE)</f>
        <v>4.9883040935672511</v>
      </c>
      <c r="R491">
        <f>VLOOKUP($B491,GLOBE_recoded!$A$1:$K$59,MATCH(Research_data!R$1,GLOBE_recoded!$A$1:$K$1,0),FALSE)</f>
        <v>5.8961988304093573</v>
      </c>
      <c r="S491">
        <f>VLOOKUP($B491,GLOBE_recoded!$A$1:$K$59,MATCH(Research_data!S$1,GLOBE_recoded!$A$1:$K$1,0),FALSE)</f>
        <v>6.083333333333333</v>
      </c>
      <c r="T491">
        <f>VLOOKUP($B491,GLOBE_recoded!$A$1:$K$59,MATCH(Research_data!T$1,GLOBE_recoded!$A$1:$K$1,0),FALSE)</f>
        <v>4.6412280701754378</v>
      </c>
      <c r="U491">
        <f>VLOOKUP($B491,GLOBE_recoded!$A$1:$K$59,MATCH(Research_data!U$1,GLOBE_recoded!$A$1:$K$1,0),FALSE)</f>
        <v>4.0497076023391818</v>
      </c>
      <c r="V491" t="str">
        <f>VLOOKUP($B491,GLOBE_recoded!$A$1:$K$59,MATCH(Research_data!V$1,GLOBE_recoded!$A$1:$K$1,0),FALSE)</f>
        <v>Latin America</v>
      </c>
    </row>
    <row r="492" spans="1:22" x14ac:dyDescent="0.35">
      <c r="A492" t="s">
        <v>36</v>
      </c>
      <c r="B492" t="s">
        <v>179</v>
      </c>
      <c r="C492">
        <v>2023</v>
      </c>
      <c r="D492">
        <v>7.3840000000000003</v>
      </c>
      <c r="E492">
        <v>10.021000000000001</v>
      </c>
      <c r="F492">
        <v>0.875</v>
      </c>
      <c r="G492">
        <v>70</v>
      </c>
      <c r="H492">
        <v>0.93300000000000005</v>
      </c>
      <c r="I492">
        <v>-6.7000000000000004E-2</v>
      </c>
      <c r="J492">
        <v>0.76700000000000002</v>
      </c>
      <c r="K492">
        <v>0.80600000000000005</v>
      </c>
      <c r="L492">
        <v>0.28199999999999997</v>
      </c>
      <c r="M492">
        <f>VLOOKUP($B492,GLOBE_recoded!$A$1:$K$59,MATCH(Research_data!M$1,GLOBE_recoded!$A$1:$K$1,0),FALSE)</f>
        <v>4.5801169590643251</v>
      </c>
      <c r="N492">
        <f>VLOOKUP($B492,GLOBE_recoded!$A$1:$K$59,MATCH(Research_data!N$1,GLOBE_recoded!$A$1:$K$1,0),FALSE)</f>
        <v>5.2002923976608191</v>
      </c>
      <c r="O492">
        <f>VLOOKUP($B492,GLOBE_recoded!$A$1:$K$59,MATCH(Research_data!O$1,GLOBE_recoded!$A$1:$K$1,0),FALSE)</f>
        <v>2.5754385964912281</v>
      </c>
      <c r="P492">
        <f>VLOOKUP($B492,GLOBE_recoded!$A$1:$K$59,MATCH(Research_data!P$1,GLOBE_recoded!$A$1:$K$1,0),FALSE)</f>
        <v>5.1754385964912277</v>
      </c>
      <c r="Q492">
        <f>VLOOKUP($B492,GLOBE_recoded!$A$1:$K$59,MATCH(Research_data!Q$1,GLOBE_recoded!$A$1:$K$1,0),FALSE)</f>
        <v>4.9883040935672511</v>
      </c>
      <c r="R492">
        <f>VLOOKUP($B492,GLOBE_recoded!$A$1:$K$59,MATCH(Research_data!R$1,GLOBE_recoded!$A$1:$K$1,0),FALSE)</f>
        <v>5.8961988304093573</v>
      </c>
      <c r="S492">
        <f>VLOOKUP($B492,GLOBE_recoded!$A$1:$K$59,MATCH(Research_data!S$1,GLOBE_recoded!$A$1:$K$1,0),FALSE)</f>
        <v>6.083333333333333</v>
      </c>
      <c r="T492">
        <f>VLOOKUP($B492,GLOBE_recoded!$A$1:$K$59,MATCH(Research_data!T$1,GLOBE_recoded!$A$1:$K$1,0),FALSE)</f>
        <v>4.6412280701754378</v>
      </c>
      <c r="U492">
        <f>VLOOKUP($B492,GLOBE_recoded!$A$1:$K$59,MATCH(Research_data!U$1,GLOBE_recoded!$A$1:$K$1,0),FALSE)</f>
        <v>4.0497076023391818</v>
      </c>
      <c r="V492" t="str">
        <f>VLOOKUP($B492,GLOBE_recoded!$A$1:$K$59,MATCH(Research_data!V$1,GLOBE_recoded!$A$1:$K$1,0),FALSE)</f>
        <v>Latin America</v>
      </c>
    </row>
    <row r="493" spans="1:22" x14ac:dyDescent="0.35">
      <c r="A493" t="s">
        <v>37</v>
      </c>
      <c r="B493" t="s">
        <v>273</v>
      </c>
      <c r="C493">
        <v>2007</v>
      </c>
      <c r="D493">
        <v>5.8209999999999997</v>
      </c>
      <c r="E493">
        <v>10.173999999999999</v>
      </c>
      <c r="F493">
        <v>0.91</v>
      </c>
      <c r="G493">
        <v>66.94</v>
      </c>
      <c r="H493">
        <v>0.66200000000000003</v>
      </c>
      <c r="I493">
        <v>-9.9000000000000005E-2</v>
      </c>
      <c r="J493">
        <v>0.93400000000000005</v>
      </c>
      <c r="K493">
        <v>0.55000000000000004</v>
      </c>
      <c r="L493">
        <v>0.33700000000000002</v>
      </c>
      <c r="M493" t="e">
        <f>VLOOKUP($B493,GLOBE_recoded!$A$1:$K$59,MATCH(Research_data!M$1,GLOBE_recoded!$A$1:$K$1,0),FALSE)</f>
        <v>#N/A</v>
      </c>
      <c r="N493" t="e">
        <f>VLOOKUP($B493,GLOBE_recoded!$A$1:$K$59,MATCH(Research_data!N$1,GLOBE_recoded!$A$1:$K$1,0),FALSE)</f>
        <v>#N/A</v>
      </c>
      <c r="O493" t="e">
        <f>VLOOKUP($B493,GLOBE_recoded!$A$1:$K$59,MATCH(Research_data!O$1,GLOBE_recoded!$A$1:$K$1,0),FALSE)</f>
        <v>#N/A</v>
      </c>
      <c r="P493" t="e">
        <f>VLOOKUP($B493,GLOBE_recoded!$A$1:$K$59,MATCH(Research_data!P$1,GLOBE_recoded!$A$1:$K$1,0),FALSE)</f>
        <v>#N/A</v>
      </c>
      <c r="Q493" t="e">
        <f>VLOOKUP($B493,GLOBE_recoded!$A$1:$K$59,MATCH(Research_data!Q$1,GLOBE_recoded!$A$1:$K$1,0),FALSE)</f>
        <v>#N/A</v>
      </c>
      <c r="R493" t="e">
        <f>VLOOKUP($B493,GLOBE_recoded!$A$1:$K$59,MATCH(Research_data!R$1,GLOBE_recoded!$A$1:$K$1,0),FALSE)</f>
        <v>#N/A</v>
      </c>
      <c r="S493" t="e">
        <f>VLOOKUP($B493,GLOBE_recoded!$A$1:$K$59,MATCH(Research_data!S$1,GLOBE_recoded!$A$1:$K$1,0),FALSE)</f>
        <v>#N/A</v>
      </c>
      <c r="T493" t="e">
        <f>VLOOKUP($B493,GLOBE_recoded!$A$1:$K$59,MATCH(Research_data!T$1,GLOBE_recoded!$A$1:$K$1,0),FALSE)</f>
        <v>#N/A</v>
      </c>
      <c r="U493" t="e">
        <f>VLOOKUP($B493,GLOBE_recoded!$A$1:$K$59,MATCH(Research_data!U$1,GLOBE_recoded!$A$1:$K$1,0),FALSE)</f>
        <v>#N/A</v>
      </c>
      <c r="V493" t="e">
        <f>VLOOKUP($B493,GLOBE_recoded!$A$1:$K$59,MATCH(Research_data!V$1,GLOBE_recoded!$A$1:$K$1,0),FALSE)</f>
        <v>#N/A</v>
      </c>
    </row>
    <row r="494" spans="1:22" x14ac:dyDescent="0.35">
      <c r="A494" t="s">
        <v>37</v>
      </c>
      <c r="B494" t="s">
        <v>273</v>
      </c>
      <c r="C494">
        <v>2009</v>
      </c>
      <c r="D494">
        <v>5.4329999999999998</v>
      </c>
      <c r="E494">
        <v>10.119999999999999</v>
      </c>
      <c r="F494">
        <v>0.86099999999999999</v>
      </c>
      <c r="G494">
        <v>67.180000000000007</v>
      </c>
      <c r="H494">
        <v>0.54900000000000004</v>
      </c>
      <c r="I494">
        <v>-0.27800000000000002</v>
      </c>
      <c r="J494">
        <v>0.95799999999999996</v>
      </c>
      <c r="K494">
        <v>0.55700000000000005</v>
      </c>
      <c r="L494">
        <v>0.27200000000000002</v>
      </c>
      <c r="M494" t="e">
        <f>VLOOKUP($B494,GLOBE_recoded!$A$1:$K$59,MATCH(Research_data!M$1,GLOBE_recoded!$A$1:$K$1,0),FALSE)</f>
        <v>#N/A</v>
      </c>
      <c r="N494" t="e">
        <f>VLOOKUP($B494,GLOBE_recoded!$A$1:$K$59,MATCH(Research_data!N$1,GLOBE_recoded!$A$1:$K$1,0),FALSE)</f>
        <v>#N/A</v>
      </c>
      <c r="O494" t="e">
        <f>VLOOKUP($B494,GLOBE_recoded!$A$1:$K$59,MATCH(Research_data!O$1,GLOBE_recoded!$A$1:$K$1,0),FALSE)</f>
        <v>#N/A</v>
      </c>
      <c r="P494" t="e">
        <f>VLOOKUP($B494,GLOBE_recoded!$A$1:$K$59,MATCH(Research_data!P$1,GLOBE_recoded!$A$1:$K$1,0),FALSE)</f>
        <v>#N/A</v>
      </c>
      <c r="Q494" t="e">
        <f>VLOOKUP($B494,GLOBE_recoded!$A$1:$K$59,MATCH(Research_data!Q$1,GLOBE_recoded!$A$1:$K$1,0),FALSE)</f>
        <v>#N/A</v>
      </c>
      <c r="R494" t="e">
        <f>VLOOKUP($B494,GLOBE_recoded!$A$1:$K$59,MATCH(Research_data!R$1,GLOBE_recoded!$A$1:$K$1,0),FALSE)</f>
        <v>#N/A</v>
      </c>
      <c r="S494" t="e">
        <f>VLOOKUP($B494,GLOBE_recoded!$A$1:$K$59,MATCH(Research_data!S$1,GLOBE_recoded!$A$1:$K$1,0),FALSE)</f>
        <v>#N/A</v>
      </c>
      <c r="T494" t="e">
        <f>VLOOKUP($B494,GLOBE_recoded!$A$1:$K$59,MATCH(Research_data!T$1,GLOBE_recoded!$A$1:$K$1,0),FALSE)</f>
        <v>#N/A</v>
      </c>
      <c r="U494" t="e">
        <f>VLOOKUP($B494,GLOBE_recoded!$A$1:$K$59,MATCH(Research_data!U$1,GLOBE_recoded!$A$1:$K$1,0),FALSE)</f>
        <v>#N/A</v>
      </c>
      <c r="V494" t="e">
        <f>VLOOKUP($B494,GLOBE_recoded!$A$1:$K$59,MATCH(Research_data!V$1,GLOBE_recoded!$A$1:$K$1,0),FALSE)</f>
        <v>#N/A</v>
      </c>
    </row>
    <row r="495" spans="1:22" x14ac:dyDescent="0.35">
      <c r="A495" t="s">
        <v>37</v>
      </c>
      <c r="B495" t="s">
        <v>273</v>
      </c>
      <c r="C495">
        <v>2010</v>
      </c>
      <c r="D495">
        <v>5.5960000000000001</v>
      </c>
      <c r="E495">
        <v>10.11</v>
      </c>
      <c r="F495">
        <v>0.79600000000000004</v>
      </c>
      <c r="G495">
        <v>67.3</v>
      </c>
      <c r="H495">
        <v>0.56399999999999995</v>
      </c>
      <c r="I495">
        <v>-0.24399999999999999</v>
      </c>
      <c r="J495">
        <v>0.97299999999999998</v>
      </c>
      <c r="K495">
        <v>0.55400000000000005</v>
      </c>
      <c r="L495">
        <v>0.25900000000000001</v>
      </c>
      <c r="M495" t="e">
        <f>VLOOKUP($B495,GLOBE_recoded!$A$1:$K$59,MATCH(Research_data!M$1,GLOBE_recoded!$A$1:$K$1,0),FALSE)</f>
        <v>#N/A</v>
      </c>
      <c r="N495" t="e">
        <f>VLOOKUP($B495,GLOBE_recoded!$A$1:$K$59,MATCH(Research_data!N$1,GLOBE_recoded!$A$1:$K$1,0),FALSE)</f>
        <v>#N/A</v>
      </c>
      <c r="O495" t="e">
        <f>VLOOKUP($B495,GLOBE_recoded!$A$1:$K$59,MATCH(Research_data!O$1,GLOBE_recoded!$A$1:$K$1,0),FALSE)</f>
        <v>#N/A</v>
      </c>
      <c r="P495" t="e">
        <f>VLOOKUP($B495,GLOBE_recoded!$A$1:$K$59,MATCH(Research_data!P$1,GLOBE_recoded!$A$1:$K$1,0),FALSE)</f>
        <v>#N/A</v>
      </c>
      <c r="Q495" t="e">
        <f>VLOOKUP($B495,GLOBE_recoded!$A$1:$K$59,MATCH(Research_data!Q$1,GLOBE_recoded!$A$1:$K$1,0),FALSE)</f>
        <v>#N/A</v>
      </c>
      <c r="R495" t="e">
        <f>VLOOKUP($B495,GLOBE_recoded!$A$1:$K$59,MATCH(Research_data!R$1,GLOBE_recoded!$A$1:$K$1,0),FALSE)</f>
        <v>#N/A</v>
      </c>
      <c r="S495" t="e">
        <f>VLOOKUP($B495,GLOBE_recoded!$A$1:$K$59,MATCH(Research_data!S$1,GLOBE_recoded!$A$1:$K$1,0),FALSE)</f>
        <v>#N/A</v>
      </c>
      <c r="T495" t="e">
        <f>VLOOKUP($B495,GLOBE_recoded!$A$1:$K$59,MATCH(Research_data!T$1,GLOBE_recoded!$A$1:$K$1,0),FALSE)</f>
        <v>#N/A</v>
      </c>
      <c r="U495" t="e">
        <f>VLOOKUP($B495,GLOBE_recoded!$A$1:$K$59,MATCH(Research_data!U$1,GLOBE_recoded!$A$1:$K$1,0),FALSE)</f>
        <v>#N/A</v>
      </c>
      <c r="V495" t="e">
        <f>VLOOKUP($B495,GLOBE_recoded!$A$1:$K$59,MATCH(Research_data!V$1,GLOBE_recoded!$A$1:$K$1,0),FALSE)</f>
        <v>#N/A</v>
      </c>
    </row>
    <row r="496" spans="1:22" x14ac:dyDescent="0.35">
      <c r="A496" t="s">
        <v>37</v>
      </c>
      <c r="B496" t="s">
        <v>273</v>
      </c>
      <c r="C496">
        <v>2011</v>
      </c>
      <c r="D496">
        <v>5.3849999999999998</v>
      </c>
      <c r="E496">
        <v>10.113</v>
      </c>
      <c r="F496">
        <v>0.79</v>
      </c>
      <c r="G496">
        <v>67.42</v>
      </c>
      <c r="H496">
        <v>0.51700000000000002</v>
      </c>
      <c r="I496">
        <v>-0.20499999999999999</v>
      </c>
      <c r="J496">
        <v>0.97699999999999998</v>
      </c>
      <c r="K496">
        <v>0.55200000000000005</v>
      </c>
      <c r="L496">
        <v>0.27300000000000002</v>
      </c>
      <c r="M496" t="e">
        <f>VLOOKUP($B496,GLOBE_recoded!$A$1:$K$59,MATCH(Research_data!M$1,GLOBE_recoded!$A$1:$K$1,0),FALSE)</f>
        <v>#N/A</v>
      </c>
      <c r="N496" t="e">
        <f>VLOOKUP($B496,GLOBE_recoded!$A$1:$K$59,MATCH(Research_data!N$1,GLOBE_recoded!$A$1:$K$1,0),FALSE)</f>
        <v>#N/A</v>
      </c>
      <c r="O496" t="e">
        <f>VLOOKUP($B496,GLOBE_recoded!$A$1:$K$59,MATCH(Research_data!O$1,GLOBE_recoded!$A$1:$K$1,0),FALSE)</f>
        <v>#N/A</v>
      </c>
      <c r="P496" t="e">
        <f>VLOOKUP($B496,GLOBE_recoded!$A$1:$K$59,MATCH(Research_data!P$1,GLOBE_recoded!$A$1:$K$1,0),FALSE)</f>
        <v>#N/A</v>
      </c>
      <c r="Q496" t="e">
        <f>VLOOKUP($B496,GLOBE_recoded!$A$1:$K$59,MATCH(Research_data!Q$1,GLOBE_recoded!$A$1:$K$1,0),FALSE)</f>
        <v>#N/A</v>
      </c>
      <c r="R496" t="e">
        <f>VLOOKUP($B496,GLOBE_recoded!$A$1:$K$59,MATCH(Research_data!R$1,GLOBE_recoded!$A$1:$K$1,0),FALSE)</f>
        <v>#N/A</v>
      </c>
      <c r="S496" t="e">
        <f>VLOOKUP($B496,GLOBE_recoded!$A$1:$K$59,MATCH(Research_data!S$1,GLOBE_recoded!$A$1:$K$1,0),FALSE)</f>
        <v>#N/A</v>
      </c>
      <c r="T496" t="e">
        <f>VLOOKUP($B496,GLOBE_recoded!$A$1:$K$59,MATCH(Research_data!T$1,GLOBE_recoded!$A$1:$K$1,0),FALSE)</f>
        <v>#N/A</v>
      </c>
      <c r="U496" t="e">
        <f>VLOOKUP($B496,GLOBE_recoded!$A$1:$K$59,MATCH(Research_data!U$1,GLOBE_recoded!$A$1:$K$1,0),FALSE)</f>
        <v>#N/A</v>
      </c>
      <c r="V496" t="e">
        <f>VLOOKUP($B496,GLOBE_recoded!$A$1:$K$59,MATCH(Research_data!V$1,GLOBE_recoded!$A$1:$K$1,0),FALSE)</f>
        <v>#N/A</v>
      </c>
    </row>
    <row r="497" spans="1:22" x14ac:dyDescent="0.35">
      <c r="A497" t="s">
        <v>37</v>
      </c>
      <c r="B497" t="s">
        <v>273</v>
      </c>
      <c r="C497">
        <v>2012</v>
      </c>
      <c r="D497">
        <v>6.0279999999999996</v>
      </c>
      <c r="E497">
        <v>10.092000000000001</v>
      </c>
      <c r="F497">
        <v>0.77600000000000002</v>
      </c>
      <c r="G497">
        <v>67.540000000000006</v>
      </c>
      <c r="H497">
        <v>0.54200000000000004</v>
      </c>
      <c r="I497">
        <v>-0.25</v>
      </c>
      <c r="J497">
        <v>0.92400000000000004</v>
      </c>
      <c r="K497">
        <v>0.57199999999999995</v>
      </c>
      <c r="L497">
        <v>0.27100000000000002</v>
      </c>
      <c r="M497" t="e">
        <f>VLOOKUP($B497,GLOBE_recoded!$A$1:$K$59,MATCH(Research_data!M$1,GLOBE_recoded!$A$1:$K$1,0),FALSE)</f>
        <v>#N/A</v>
      </c>
      <c r="N497" t="e">
        <f>VLOOKUP($B497,GLOBE_recoded!$A$1:$K$59,MATCH(Research_data!N$1,GLOBE_recoded!$A$1:$K$1,0),FALSE)</f>
        <v>#N/A</v>
      </c>
      <c r="O497" t="e">
        <f>VLOOKUP($B497,GLOBE_recoded!$A$1:$K$59,MATCH(Research_data!O$1,GLOBE_recoded!$A$1:$K$1,0),FALSE)</f>
        <v>#N/A</v>
      </c>
      <c r="P497" t="e">
        <f>VLOOKUP($B497,GLOBE_recoded!$A$1:$K$59,MATCH(Research_data!P$1,GLOBE_recoded!$A$1:$K$1,0),FALSE)</f>
        <v>#N/A</v>
      </c>
      <c r="Q497" t="e">
        <f>VLOOKUP($B497,GLOBE_recoded!$A$1:$K$59,MATCH(Research_data!Q$1,GLOBE_recoded!$A$1:$K$1,0),FALSE)</f>
        <v>#N/A</v>
      </c>
      <c r="R497" t="e">
        <f>VLOOKUP($B497,GLOBE_recoded!$A$1:$K$59,MATCH(Research_data!R$1,GLOBE_recoded!$A$1:$K$1,0),FALSE)</f>
        <v>#N/A</v>
      </c>
      <c r="S497" t="e">
        <f>VLOOKUP($B497,GLOBE_recoded!$A$1:$K$59,MATCH(Research_data!S$1,GLOBE_recoded!$A$1:$K$1,0),FALSE)</f>
        <v>#N/A</v>
      </c>
      <c r="T497" t="e">
        <f>VLOOKUP($B497,GLOBE_recoded!$A$1:$K$59,MATCH(Research_data!T$1,GLOBE_recoded!$A$1:$K$1,0),FALSE)</f>
        <v>#N/A</v>
      </c>
      <c r="U497" t="e">
        <f>VLOOKUP($B497,GLOBE_recoded!$A$1:$K$59,MATCH(Research_data!U$1,GLOBE_recoded!$A$1:$K$1,0),FALSE)</f>
        <v>#N/A</v>
      </c>
      <c r="V497" t="e">
        <f>VLOOKUP($B497,GLOBE_recoded!$A$1:$K$59,MATCH(Research_data!V$1,GLOBE_recoded!$A$1:$K$1,0),FALSE)</f>
        <v>#N/A</v>
      </c>
    </row>
    <row r="498" spans="1:22" x14ac:dyDescent="0.35">
      <c r="A498" t="s">
        <v>37</v>
      </c>
      <c r="B498" t="s">
        <v>273</v>
      </c>
      <c r="C498">
        <v>2013</v>
      </c>
      <c r="D498">
        <v>5.8849999999999998</v>
      </c>
      <c r="E498">
        <v>10.090999999999999</v>
      </c>
      <c r="F498">
        <v>0.751</v>
      </c>
      <c r="G498">
        <v>67.66</v>
      </c>
      <c r="H498">
        <v>0.627</v>
      </c>
      <c r="I498">
        <v>-0.21099999999999999</v>
      </c>
      <c r="J498">
        <v>0.93600000000000005</v>
      </c>
      <c r="K498">
        <v>0.55400000000000005</v>
      </c>
      <c r="L498">
        <v>0.28499999999999998</v>
      </c>
      <c r="M498" t="e">
        <f>VLOOKUP($B498,GLOBE_recoded!$A$1:$K$59,MATCH(Research_data!M$1,GLOBE_recoded!$A$1:$K$1,0),FALSE)</f>
        <v>#N/A</v>
      </c>
      <c r="N498" t="e">
        <f>VLOOKUP($B498,GLOBE_recoded!$A$1:$K$59,MATCH(Research_data!N$1,GLOBE_recoded!$A$1:$K$1,0),FALSE)</f>
        <v>#N/A</v>
      </c>
      <c r="O498" t="e">
        <f>VLOOKUP($B498,GLOBE_recoded!$A$1:$K$59,MATCH(Research_data!O$1,GLOBE_recoded!$A$1:$K$1,0),FALSE)</f>
        <v>#N/A</v>
      </c>
      <c r="P498" t="e">
        <f>VLOOKUP($B498,GLOBE_recoded!$A$1:$K$59,MATCH(Research_data!P$1,GLOBE_recoded!$A$1:$K$1,0),FALSE)</f>
        <v>#N/A</v>
      </c>
      <c r="Q498" t="e">
        <f>VLOOKUP($B498,GLOBE_recoded!$A$1:$K$59,MATCH(Research_data!Q$1,GLOBE_recoded!$A$1:$K$1,0),FALSE)</f>
        <v>#N/A</v>
      </c>
      <c r="R498" t="e">
        <f>VLOOKUP($B498,GLOBE_recoded!$A$1:$K$59,MATCH(Research_data!R$1,GLOBE_recoded!$A$1:$K$1,0),FALSE)</f>
        <v>#N/A</v>
      </c>
      <c r="S498" t="e">
        <f>VLOOKUP($B498,GLOBE_recoded!$A$1:$K$59,MATCH(Research_data!S$1,GLOBE_recoded!$A$1:$K$1,0),FALSE)</f>
        <v>#N/A</v>
      </c>
      <c r="T498" t="e">
        <f>VLOOKUP($B498,GLOBE_recoded!$A$1:$K$59,MATCH(Research_data!T$1,GLOBE_recoded!$A$1:$K$1,0),FALSE)</f>
        <v>#N/A</v>
      </c>
      <c r="U498" t="e">
        <f>VLOOKUP($B498,GLOBE_recoded!$A$1:$K$59,MATCH(Research_data!U$1,GLOBE_recoded!$A$1:$K$1,0),FALSE)</f>
        <v>#N/A</v>
      </c>
      <c r="V498" t="e">
        <f>VLOOKUP($B498,GLOBE_recoded!$A$1:$K$59,MATCH(Research_data!V$1,GLOBE_recoded!$A$1:$K$1,0),FALSE)</f>
        <v>#N/A</v>
      </c>
    </row>
    <row r="499" spans="1:22" x14ac:dyDescent="0.35">
      <c r="A499" t="s">
        <v>37</v>
      </c>
      <c r="B499" t="s">
        <v>273</v>
      </c>
      <c r="C499">
        <v>2014</v>
      </c>
      <c r="D499">
        <v>5.3810000000000002</v>
      </c>
      <c r="E499">
        <v>10.090999999999999</v>
      </c>
      <c r="F499">
        <v>0.64600000000000002</v>
      </c>
      <c r="G499">
        <v>67.78</v>
      </c>
      <c r="H499">
        <v>0.51900000000000002</v>
      </c>
      <c r="I499">
        <v>0.125</v>
      </c>
      <c r="J499">
        <v>0.91800000000000004</v>
      </c>
      <c r="K499">
        <v>0.54500000000000004</v>
      </c>
      <c r="L499">
        <v>0.28599999999999998</v>
      </c>
      <c r="M499" t="e">
        <f>VLOOKUP($B499,GLOBE_recoded!$A$1:$K$59,MATCH(Research_data!M$1,GLOBE_recoded!$A$1:$K$1,0),FALSE)</f>
        <v>#N/A</v>
      </c>
      <c r="N499" t="e">
        <f>VLOOKUP($B499,GLOBE_recoded!$A$1:$K$59,MATCH(Research_data!N$1,GLOBE_recoded!$A$1:$K$1,0),FALSE)</f>
        <v>#N/A</v>
      </c>
      <c r="O499" t="e">
        <f>VLOOKUP($B499,GLOBE_recoded!$A$1:$K$59,MATCH(Research_data!O$1,GLOBE_recoded!$A$1:$K$1,0),FALSE)</f>
        <v>#N/A</v>
      </c>
      <c r="P499" t="e">
        <f>VLOOKUP($B499,GLOBE_recoded!$A$1:$K$59,MATCH(Research_data!P$1,GLOBE_recoded!$A$1:$K$1,0),FALSE)</f>
        <v>#N/A</v>
      </c>
      <c r="Q499" t="e">
        <f>VLOOKUP($B499,GLOBE_recoded!$A$1:$K$59,MATCH(Research_data!Q$1,GLOBE_recoded!$A$1:$K$1,0),FALSE)</f>
        <v>#N/A</v>
      </c>
      <c r="R499" t="e">
        <f>VLOOKUP($B499,GLOBE_recoded!$A$1:$K$59,MATCH(Research_data!R$1,GLOBE_recoded!$A$1:$K$1,0),FALSE)</f>
        <v>#N/A</v>
      </c>
      <c r="S499" t="e">
        <f>VLOOKUP($B499,GLOBE_recoded!$A$1:$K$59,MATCH(Research_data!S$1,GLOBE_recoded!$A$1:$K$1,0),FALSE)</f>
        <v>#N/A</v>
      </c>
      <c r="T499" t="e">
        <f>VLOOKUP($B499,GLOBE_recoded!$A$1:$K$59,MATCH(Research_data!T$1,GLOBE_recoded!$A$1:$K$1,0),FALSE)</f>
        <v>#N/A</v>
      </c>
      <c r="U499" t="e">
        <f>VLOOKUP($B499,GLOBE_recoded!$A$1:$K$59,MATCH(Research_data!U$1,GLOBE_recoded!$A$1:$K$1,0),FALSE)</f>
        <v>#N/A</v>
      </c>
      <c r="V499" t="e">
        <f>VLOOKUP($B499,GLOBE_recoded!$A$1:$K$59,MATCH(Research_data!V$1,GLOBE_recoded!$A$1:$K$1,0),FALSE)</f>
        <v>#N/A</v>
      </c>
    </row>
    <row r="500" spans="1:22" x14ac:dyDescent="0.35">
      <c r="A500" t="s">
        <v>37</v>
      </c>
      <c r="B500" t="s">
        <v>273</v>
      </c>
      <c r="C500">
        <v>2015</v>
      </c>
      <c r="D500">
        <v>5.2050000000000001</v>
      </c>
      <c r="E500">
        <v>10.124000000000001</v>
      </c>
      <c r="F500">
        <v>0.76800000000000002</v>
      </c>
      <c r="G500">
        <v>67.900000000000006</v>
      </c>
      <c r="H500">
        <v>0.69399999999999995</v>
      </c>
      <c r="I500">
        <v>-0.104</v>
      </c>
      <c r="J500">
        <v>0.84899999999999998</v>
      </c>
      <c r="K500">
        <v>0.56999999999999995</v>
      </c>
      <c r="L500">
        <v>0.29399999999999998</v>
      </c>
      <c r="M500" t="e">
        <f>VLOOKUP($B500,GLOBE_recoded!$A$1:$K$59,MATCH(Research_data!M$1,GLOBE_recoded!$A$1:$K$1,0),FALSE)</f>
        <v>#N/A</v>
      </c>
      <c r="N500" t="e">
        <f>VLOOKUP($B500,GLOBE_recoded!$A$1:$K$59,MATCH(Research_data!N$1,GLOBE_recoded!$A$1:$K$1,0),FALSE)</f>
        <v>#N/A</v>
      </c>
      <c r="O500" t="e">
        <f>VLOOKUP($B500,GLOBE_recoded!$A$1:$K$59,MATCH(Research_data!O$1,GLOBE_recoded!$A$1:$K$1,0),FALSE)</f>
        <v>#N/A</v>
      </c>
      <c r="P500" t="e">
        <f>VLOOKUP($B500,GLOBE_recoded!$A$1:$K$59,MATCH(Research_data!P$1,GLOBE_recoded!$A$1:$K$1,0),FALSE)</f>
        <v>#N/A</v>
      </c>
      <c r="Q500" t="e">
        <f>VLOOKUP($B500,GLOBE_recoded!$A$1:$K$59,MATCH(Research_data!Q$1,GLOBE_recoded!$A$1:$K$1,0),FALSE)</f>
        <v>#N/A</v>
      </c>
      <c r="R500" t="e">
        <f>VLOOKUP($B500,GLOBE_recoded!$A$1:$K$59,MATCH(Research_data!R$1,GLOBE_recoded!$A$1:$K$1,0),FALSE)</f>
        <v>#N/A</v>
      </c>
      <c r="S500" t="e">
        <f>VLOOKUP($B500,GLOBE_recoded!$A$1:$K$59,MATCH(Research_data!S$1,GLOBE_recoded!$A$1:$K$1,0),FALSE)</f>
        <v>#N/A</v>
      </c>
      <c r="T500" t="e">
        <f>VLOOKUP($B500,GLOBE_recoded!$A$1:$K$59,MATCH(Research_data!T$1,GLOBE_recoded!$A$1:$K$1,0),FALSE)</f>
        <v>#N/A</v>
      </c>
      <c r="U500" t="e">
        <f>VLOOKUP($B500,GLOBE_recoded!$A$1:$K$59,MATCH(Research_data!U$1,GLOBE_recoded!$A$1:$K$1,0),FALSE)</f>
        <v>#N/A</v>
      </c>
      <c r="V500" t="e">
        <f>VLOOKUP($B500,GLOBE_recoded!$A$1:$K$59,MATCH(Research_data!V$1,GLOBE_recoded!$A$1:$K$1,0),FALSE)</f>
        <v>#N/A</v>
      </c>
    </row>
    <row r="501" spans="1:22" x14ac:dyDescent="0.35">
      <c r="A501" t="s">
        <v>37</v>
      </c>
      <c r="B501" t="s">
        <v>273</v>
      </c>
      <c r="C501">
        <v>2016</v>
      </c>
      <c r="D501">
        <v>5.4169999999999998</v>
      </c>
      <c r="E501">
        <v>10.166</v>
      </c>
      <c r="F501">
        <v>0.79800000000000004</v>
      </c>
      <c r="G501">
        <v>68.075000000000003</v>
      </c>
      <c r="H501">
        <v>0.67200000000000004</v>
      </c>
      <c r="I501">
        <v>-7.1999999999999995E-2</v>
      </c>
      <c r="J501">
        <v>0.88400000000000001</v>
      </c>
      <c r="K501">
        <v>0.56899999999999995</v>
      </c>
      <c r="L501">
        <v>0.33700000000000002</v>
      </c>
      <c r="M501" t="e">
        <f>VLOOKUP($B501,GLOBE_recoded!$A$1:$K$59,MATCH(Research_data!M$1,GLOBE_recoded!$A$1:$K$1,0),FALSE)</f>
        <v>#N/A</v>
      </c>
      <c r="N501" t="e">
        <f>VLOOKUP($B501,GLOBE_recoded!$A$1:$K$59,MATCH(Research_data!N$1,GLOBE_recoded!$A$1:$K$1,0),FALSE)</f>
        <v>#N/A</v>
      </c>
      <c r="O501" t="e">
        <f>VLOOKUP($B501,GLOBE_recoded!$A$1:$K$59,MATCH(Research_data!O$1,GLOBE_recoded!$A$1:$K$1,0),FALSE)</f>
        <v>#N/A</v>
      </c>
      <c r="P501" t="e">
        <f>VLOOKUP($B501,GLOBE_recoded!$A$1:$K$59,MATCH(Research_data!P$1,GLOBE_recoded!$A$1:$K$1,0),FALSE)</f>
        <v>#N/A</v>
      </c>
      <c r="Q501" t="e">
        <f>VLOOKUP($B501,GLOBE_recoded!$A$1:$K$59,MATCH(Research_data!Q$1,GLOBE_recoded!$A$1:$K$1,0),FALSE)</f>
        <v>#N/A</v>
      </c>
      <c r="R501" t="e">
        <f>VLOOKUP($B501,GLOBE_recoded!$A$1:$K$59,MATCH(Research_data!R$1,GLOBE_recoded!$A$1:$K$1,0),FALSE)</f>
        <v>#N/A</v>
      </c>
      <c r="S501" t="e">
        <f>VLOOKUP($B501,GLOBE_recoded!$A$1:$K$59,MATCH(Research_data!S$1,GLOBE_recoded!$A$1:$K$1,0),FALSE)</f>
        <v>#N/A</v>
      </c>
      <c r="T501" t="e">
        <f>VLOOKUP($B501,GLOBE_recoded!$A$1:$K$59,MATCH(Research_data!T$1,GLOBE_recoded!$A$1:$K$1,0),FALSE)</f>
        <v>#N/A</v>
      </c>
      <c r="U501" t="e">
        <f>VLOOKUP($B501,GLOBE_recoded!$A$1:$K$59,MATCH(Research_data!U$1,GLOBE_recoded!$A$1:$K$1,0),FALSE)</f>
        <v>#N/A</v>
      </c>
      <c r="V501" t="e">
        <f>VLOOKUP($B501,GLOBE_recoded!$A$1:$K$59,MATCH(Research_data!V$1,GLOBE_recoded!$A$1:$K$1,0),FALSE)</f>
        <v>#N/A</v>
      </c>
    </row>
    <row r="502" spans="1:22" x14ac:dyDescent="0.35">
      <c r="A502" t="s">
        <v>37</v>
      </c>
      <c r="B502" t="s">
        <v>273</v>
      </c>
      <c r="C502">
        <v>2017</v>
      </c>
      <c r="D502">
        <v>5.343</v>
      </c>
      <c r="E502">
        <v>10.211</v>
      </c>
      <c r="F502">
        <v>0.77</v>
      </c>
      <c r="G502">
        <v>68.25</v>
      </c>
      <c r="H502">
        <v>0.71599999999999997</v>
      </c>
      <c r="I502">
        <v>-0.112</v>
      </c>
      <c r="J502">
        <v>0.89200000000000002</v>
      </c>
      <c r="K502">
        <v>0.61799999999999999</v>
      </c>
      <c r="L502">
        <v>0.316</v>
      </c>
      <c r="M502" t="e">
        <f>VLOOKUP($B502,GLOBE_recoded!$A$1:$K$59,MATCH(Research_data!M$1,GLOBE_recoded!$A$1:$K$1,0),FALSE)</f>
        <v>#N/A</v>
      </c>
      <c r="N502" t="e">
        <f>VLOOKUP($B502,GLOBE_recoded!$A$1:$K$59,MATCH(Research_data!N$1,GLOBE_recoded!$A$1:$K$1,0),FALSE)</f>
        <v>#N/A</v>
      </c>
      <c r="O502" t="e">
        <f>VLOOKUP($B502,GLOBE_recoded!$A$1:$K$59,MATCH(Research_data!O$1,GLOBE_recoded!$A$1:$K$1,0),FALSE)</f>
        <v>#N/A</v>
      </c>
      <c r="P502" t="e">
        <f>VLOOKUP($B502,GLOBE_recoded!$A$1:$K$59,MATCH(Research_data!P$1,GLOBE_recoded!$A$1:$K$1,0),FALSE)</f>
        <v>#N/A</v>
      </c>
      <c r="Q502" t="e">
        <f>VLOOKUP($B502,GLOBE_recoded!$A$1:$K$59,MATCH(Research_data!Q$1,GLOBE_recoded!$A$1:$K$1,0),FALSE)</f>
        <v>#N/A</v>
      </c>
      <c r="R502" t="e">
        <f>VLOOKUP($B502,GLOBE_recoded!$A$1:$K$59,MATCH(Research_data!R$1,GLOBE_recoded!$A$1:$K$1,0),FALSE)</f>
        <v>#N/A</v>
      </c>
      <c r="S502" t="e">
        <f>VLOOKUP($B502,GLOBE_recoded!$A$1:$K$59,MATCH(Research_data!S$1,GLOBE_recoded!$A$1:$K$1,0),FALSE)</f>
        <v>#N/A</v>
      </c>
      <c r="T502" t="e">
        <f>VLOOKUP($B502,GLOBE_recoded!$A$1:$K$59,MATCH(Research_data!T$1,GLOBE_recoded!$A$1:$K$1,0),FALSE)</f>
        <v>#N/A</v>
      </c>
      <c r="U502" t="e">
        <f>VLOOKUP($B502,GLOBE_recoded!$A$1:$K$59,MATCH(Research_data!U$1,GLOBE_recoded!$A$1:$K$1,0),FALSE)</f>
        <v>#N/A</v>
      </c>
      <c r="V502" t="e">
        <f>VLOOKUP($B502,GLOBE_recoded!$A$1:$K$59,MATCH(Research_data!V$1,GLOBE_recoded!$A$1:$K$1,0),FALSE)</f>
        <v>#N/A</v>
      </c>
    </row>
    <row r="503" spans="1:22" x14ac:dyDescent="0.35">
      <c r="A503" t="s">
        <v>37</v>
      </c>
      <c r="B503" t="s">
        <v>273</v>
      </c>
      <c r="C503">
        <v>2018</v>
      </c>
      <c r="D503">
        <v>5.5359999999999996</v>
      </c>
      <c r="E503">
        <v>10.247999999999999</v>
      </c>
      <c r="F503">
        <v>0.91</v>
      </c>
      <c r="G503">
        <v>68.424999999999997</v>
      </c>
      <c r="H503">
        <v>0.69099999999999995</v>
      </c>
      <c r="I503">
        <v>-0.158</v>
      </c>
      <c r="J503">
        <v>0.92500000000000004</v>
      </c>
      <c r="K503">
        <v>0.51200000000000001</v>
      </c>
      <c r="L503">
        <v>0.28999999999999998</v>
      </c>
      <c r="M503" t="e">
        <f>VLOOKUP($B503,GLOBE_recoded!$A$1:$K$59,MATCH(Research_data!M$1,GLOBE_recoded!$A$1:$K$1,0),FALSE)</f>
        <v>#N/A</v>
      </c>
      <c r="N503" t="e">
        <f>VLOOKUP($B503,GLOBE_recoded!$A$1:$K$59,MATCH(Research_data!N$1,GLOBE_recoded!$A$1:$K$1,0),FALSE)</f>
        <v>#N/A</v>
      </c>
      <c r="O503" t="e">
        <f>VLOOKUP($B503,GLOBE_recoded!$A$1:$K$59,MATCH(Research_data!O$1,GLOBE_recoded!$A$1:$K$1,0),FALSE)</f>
        <v>#N/A</v>
      </c>
      <c r="P503" t="e">
        <f>VLOOKUP($B503,GLOBE_recoded!$A$1:$K$59,MATCH(Research_data!P$1,GLOBE_recoded!$A$1:$K$1,0),FALSE)</f>
        <v>#N/A</v>
      </c>
      <c r="Q503" t="e">
        <f>VLOOKUP($B503,GLOBE_recoded!$A$1:$K$59,MATCH(Research_data!Q$1,GLOBE_recoded!$A$1:$K$1,0),FALSE)</f>
        <v>#N/A</v>
      </c>
      <c r="R503" t="e">
        <f>VLOOKUP($B503,GLOBE_recoded!$A$1:$K$59,MATCH(Research_data!R$1,GLOBE_recoded!$A$1:$K$1,0),FALSE)</f>
        <v>#N/A</v>
      </c>
      <c r="S503" t="e">
        <f>VLOOKUP($B503,GLOBE_recoded!$A$1:$K$59,MATCH(Research_data!S$1,GLOBE_recoded!$A$1:$K$1,0),FALSE)</f>
        <v>#N/A</v>
      </c>
      <c r="T503" t="e">
        <f>VLOOKUP($B503,GLOBE_recoded!$A$1:$K$59,MATCH(Research_data!T$1,GLOBE_recoded!$A$1:$K$1,0),FALSE)</f>
        <v>#N/A</v>
      </c>
      <c r="U503" t="e">
        <f>VLOOKUP($B503,GLOBE_recoded!$A$1:$K$59,MATCH(Research_data!U$1,GLOBE_recoded!$A$1:$K$1,0),FALSE)</f>
        <v>#N/A</v>
      </c>
      <c r="V503" t="e">
        <f>VLOOKUP($B503,GLOBE_recoded!$A$1:$K$59,MATCH(Research_data!V$1,GLOBE_recoded!$A$1:$K$1,0),FALSE)</f>
        <v>#N/A</v>
      </c>
    </row>
    <row r="504" spans="1:22" x14ac:dyDescent="0.35">
      <c r="A504" t="s">
        <v>37</v>
      </c>
      <c r="B504" t="s">
        <v>273</v>
      </c>
      <c r="C504">
        <v>2019</v>
      </c>
      <c r="D504">
        <v>5.6260000000000003</v>
      </c>
      <c r="E504">
        <v>10.287000000000001</v>
      </c>
      <c r="F504">
        <v>0.93600000000000005</v>
      </c>
      <c r="G504">
        <v>68.599999999999994</v>
      </c>
      <c r="H504">
        <v>0.73899999999999999</v>
      </c>
      <c r="I504">
        <v>-0.14499999999999999</v>
      </c>
      <c r="J504">
        <v>0.93200000000000005</v>
      </c>
      <c r="K504">
        <v>0.504</v>
      </c>
      <c r="L504">
        <v>0.26900000000000002</v>
      </c>
      <c r="M504" t="e">
        <f>VLOOKUP($B504,GLOBE_recoded!$A$1:$K$59,MATCH(Research_data!M$1,GLOBE_recoded!$A$1:$K$1,0),FALSE)</f>
        <v>#N/A</v>
      </c>
      <c r="N504" t="e">
        <f>VLOOKUP($B504,GLOBE_recoded!$A$1:$K$59,MATCH(Research_data!N$1,GLOBE_recoded!$A$1:$K$1,0),FALSE)</f>
        <v>#N/A</v>
      </c>
      <c r="O504" t="e">
        <f>VLOOKUP($B504,GLOBE_recoded!$A$1:$K$59,MATCH(Research_data!O$1,GLOBE_recoded!$A$1:$K$1,0),FALSE)</f>
        <v>#N/A</v>
      </c>
      <c r="P504" t="e">
        <f>VLOOKUP($B504,GLOBE_recoded!$A$1:$K$59,MATCH(Research_data!P$1,GLOBE_recoded!$A$1:$K$1,0),FALSE)</f>
        <v>#N/A</v>
      </c>
      <c r="Q504" t="e">
        <f>VLOOKUP($B504,GLOBE_recoded!$A$1:$K$59,MATCH(Research_data!Q$1,GLOBE_recoded!$A$1:$K$1,0),FALSE)</f>
        <v>#N/A</v>
      </c>
      <c r="R504" t="e">
        <f>VLOOKUP($B504,GLOBE_recoded!$A$1:$K$59,MATCH(Research_data!R$1,GLOBE_recoded!$A$1:$K$1,0),FALSE)</f>
        <v>#N/A</v>
      </c>
      <c r="S504" t="e">
        <f>VLOOKUP($B504,GLOBE_recoded!$A$1:$K$59,MATCH(Research_data!S$1,GLOBE_recoded!$A$1:$K$1,0),FALSE)</f>
        <v>#N/A</v>
      </c>
      <c r="T504" t="e">
        <f>VLOOKUP($B504,GLOBE_recoded!$A$1:$K$59,MATCH(Research_data!T$1,GLOBE_recoded!$A$1:$K$1,0),FALSE)</f>
        <v>#N/A</v>
      </c>
      <c r="U504" t="e">
        <f>VLOOKUP($B504,GLOBE_recoded!$A$1:$K$59,MATCH(Research_data!U$1,GLOBE_recoded!$A$1:$K$1,0),FALSE)</f>
        <v>#N/A</v>
      </c>
      <c r="V504" t="e">
        <f>VLOOKUP($B504,GLOBE_recoded!$A$1:$K$59,MATCH(Research_data!V$1,GLOBE_recoded!$A$1:$K$1,0),FALSE)</f>
        <v>#N/A</v>
      </c>
    </row>
    <row r="505" spans="1:22" x14ac:dyDescent="0.35">
      <c r="A505" t="s">
        <v>37</v>
      </c>
      <c r="B505" t="s">
        <v>273</v>
      </c>
      <c r="C505">
        <v>2020</v>
      </c>
      <c r="D505">
        <v>6.508</v>
      </c>
      <c r="E505">
        <v>10.202</v>
      </c>
      <c r="F505">
        <v>0.92300000000000004</v>
      </c>
      <c r="G505">
        <v>68.775000000000006</v>
      </c>
      <c r="H505">
        <v>0.83699999999999997</v>
      </c>
      <c r="I505">
        <v>-7.0999999999999994E-2</v>
      </c>
      <c r="J505">
        <v>0.96099999999999997</v>
      </c>
      <c r="K505">
        <v>0.68100000000000005</v>
      </c>
      <c r="L505">
        <v>0.28599999999999998</v>
      </c>
      <c r="M505" t="e">
        <f>VLOOKUP($B505,GLOBE_recoded!$A$1:$K$59,MATCH(Research_data!M$1,GLOBE_recoded!$A$1:$K$1,0),FALSE)</f>
        <v>#N/A</v>
      </c>
      <c r="N505" t="e">
        <f>VLOOKUP($B505,GLOBE_recoded!$A$1:$K$59,MATCH(Research_data!N$1,GLOBE_recoded!$A$1:$K$1,0),FALSE)</f>
        <v>#N/A</v>
      </c>
      <c r="O505" t="e">
        <f>VLOOKUP($B505,GLOBE_recoded!$A$1:$K$59,MATCH(Research_data!O$1,GLOBE_recoded!$A$1:$K$1,0),FALSE)</f>
        <v>#N/A</v>
      </c>
      <c r="P505" t="e">
        <f>VLOOKUP($B505,GLOBE_recoded!$A$1:$K$59,MATCH(Research_data!P$1,GLOBE_recoded!$A$1:$K$1,0),FALSE)</f>
        <v>#N/A</v>
      </c>
      <c r="Q505" t="e">
        <f>VLOOKUP($B505,GLOBE_recoded!$A$1:$K$59,MATCH(Research_data!Q$1,GLOBE_recoded!$A$1:$K$1,0),FALSE)</f>
        <v>#N/A</v>
      </c>
      <c r="R505" t="e">
        <f>VLOOKUP($B505,GLOBE_recoded!$A$1:$K$59,MATCH(Research_data!R$1,GLOBE_recoded!$A$1:$K$1,0),FALSE)</f>
        <v>#N/A</v>
      </c>
      <c r="S505" t="e">
        <f>VLOOKUP($B505,GLOBE_recoded!$A$1:$K$59,MATCH(Research_data!S$1,GLOBE_recoded!$A$1:$K$1,0),FALSE)</f>
        <v>#N/A</v>
      </c>
      <c r="T505" t="e">
        <f>VLOOKUP($B505,GLOBE_recoded!$A$1:$K$59,MATCH(Research_data!T$1,GLOBE_recoded!$A$1:$K$1,0),FALSE)</f>
        <v>#N/A</v>
      </c>
      <c r="U505" t="e">
        <f>VLOOKUP($B505,GLOBE_recoded!$A$1:$K$59,MATCH(Research_data!U$1,GLOBE_recoded!$A$1:$K$1,0),FALSE)</f>
        <v>#N/A</v>
      </c>
      <c r="V505" t="e">
        <f>VLOOKUP($B505,GLOBE_recoded!$A$1:$K$59,MATCH(Research_data!V$1,GLOBE_recoded!$A$1:$K$1,0),FALSE)</f>
        <v>#N/A</v>
      </c>
    </row>
    <row r="506" spans="1:22" x14ac:dyDescent="0.35">
      <c r="A506" t="s">
        <v>37</v>
      </c>
      <c r="B506" t="s">
        <v>273</v>
      </c>
      <c r="C506">
        <v>2021</v>
      </c>
      <c r="D506">
        <v>6.2869999999999999</v>
      </c>
      <c r="E506">
        <v>10.367000000000001</v>
      </c>
      <c r="F506">
        <v>0.91800000000000004</v>
      </c>
      <c r="G506">
        <v>68.95</v>
      </c>
      <c r="H506">
        <v>0.84199999999999997</v>
      </c>
      <c r="I506">
        <v>1E-3</v>
      </c>
      <c r="J506">
        <v>0.93400000000000005</v>
      </c>
      <c r="K506">
        <v>0.64</v>
      </c>
      <c r="L506">
        <v>0.27400000000000002</v>
      </c>
      <c r="M506" t="e">
        <f>VLOOKUP($B506,GLOBE_recoded!$A$1:$K$59,MATCH(Research_data!M$1,GLOBE_recoded!$A$1:$K$1,0),FALSE)</f>
        <v>#N/A</v>
      </c>
      <c r="N506" t="e">
        <f>VLOOKUP($B506,GLOBE_recoded!$A$1:$K$59,MATCH(Research_data!N$1,GLOBE_recoded!$A$1:$K$1,0),FALSE)</f>
        <v>#N/A</v>
      </c>
      <c r="O506" t="e">
        <f>VLOOKUP($B506,GLOBE_recoded!$A$1:$K$59,MATCH(Research_data!O$1,GLOBE_recoded!$A$1:$K$1,0),FALSE)</f>
        <v>#N/A</v>
      </c>
      <c r="P506" t="e">
        <f>VLOOKUP($B506,GLOBE_recoded!$A$1:$K$59,MATCH(Research_data!P$1,GLOBE_recoded!$A$1:$K$1,0),FALSE)</f>
        <v>#N/A</v>
      </c>
      <c r="Q506" t="e">
        <f>VLOOKUP($B506,GLOBE_recoded!$A$1:$K$59,MATCH(Research_data!Q$1,GLOBE_recoded!$A$1:$K$1,0),FALSE)</f>
        <v>#N/A</v>
      </c>
      <c r="R506" t="e">
        <f>VLOOKUP($B506,GLOBE_recoded!$A$1:$K$59,MATCH(Research_data!R$1,GLOBE_recoded!$A$1:$K$1,0),FALSE)</f>
        <v>#N/A</v>
      </c>
      <c r="S506" t="e">
        <f>VLOOKUP($B506,GLOBE_recoded!$A$1:$K$59,MATCH(Research_data!S$1,GLOBE_recoded!$A$1:$K$1,0),FALSE)</f>
        <v>#N/A</v>
      </c>
      <c r="T506" t="e">
        <f>VLOOKUP($B506,GLOBE_recoded!$A$1:$K$59,MATCH(Research_data!T$1,GLOBE_recoded!$A$1:$K$1,0),FALSE)</f>
        <v>#N/A</v>
      </c>
      <c r="U506" t="e">
        <f>VLOOKUP($B506,GLOBE_recoded!$A$1:$K$59,MATCH(Research_data!U$1,GLOBE_recoded!$A$1:$K$1,0),FALSE)</f>
        <v>#N/A</v>
      </c>
      <c r="V506" t="e">
        <f>VLOOKUP($B506,GLOBE_recoded!$A$1:$K$59,MATCH(Research_data!V$1,GLOBE_recoded!$A$1:$K$1,0),FALSE)</f>
        <v>#N/A</v>
      </c>
    </row>
    <row r="507" spans="1:22" x14ac:dyDescent="0.35">
      <c r="A507" t="s">
        <v>37</v>
      </c>
      <c r="B507" t="s">
        <v>273</v>
      </c>
      <c r="C507">
        <v>2022</v>
      </c>
      <c r="D507">
        <v>5.5789999999999997</v>
      </c>
      <c r="E507">
        <v>10.435</v>
      </c>
      <c r="F507">
        <v>0.91</v>
      </c>
      <c r="G507">
        <v>69.125</v>
      </c>
      <c r="H507">
        <v>0.59299999999999997</v>
      </c>
      <c r="I507">
        <v>-0.21299999999999999</v>
      </c>
      <c r="J507">
        <v>0.875</v>
      </c>
      <c r="K507">
        <v>0.57299999999999995</v>
      </c>
      <c r="L507">
        <v>0.26700000000000002</v>
      </c>
      <c r="M507" t="e">
        <f>VLOOKUP($B507,GLOBE_recoded!$A$1:$K$59,MATCH(Research_data!M$1,GLOBE_recoded!$A$1:$K$1,0),FALSE)</f>
        <v>#N/A</v>
      </c>
      <c r="N507" t="e">
        <f>VLOOKUP($B507,GLOBE_recoded!$A$1:$K$59,MATCH(Research_data!N$1,GLOBE_recoded!$A$1:$K$1,0),FALSE)</f>
        <v>#N/A</v>
      </c>
      <c r="O507" t="e">
        <f>VLOOKUP($B507,GLOBE_recoded!$A$1:$K$59,MATCH(Research_data!O$1,GLOBE_recoded!$A$1:$K$1,0),FALSE)</f>
        <v>#N/A</v>
      </c>
      <c r="P507" t="e">
        <f>VLOOKUP($B507,GLOBE_recoded!$A$1:$K$59,MATCH(Research_data!P$1,GLOBE_recoded!$A$1:$K$1,0),FALSE)</f>
        <v>#N/A</v>
      </c>
      <c r="Q507" t="e">
        <f>VLOOKUP($B507,GLOBE_recoded!$A$1:$K$59,MATCH(Research_data!Q$1,GLOBE_recoded!$A$1:$K$1,0),FALSE)</f>
        <v>#N/A</v>
      </c>
      <c r="R507" t="e">
        <f>VLOOKUP($B507,GLOBE_recoded!$A$1:$K$59,MATCH(Research_data!R$1,GLOBE_recoded!$A$1:$K$1,0),FALSE)</f>
        <v>#N/A</v>
      </c>
      <c r="S507" t="e">
        <f>VLOOKUP($B507,GLOBE_recoded!$A$1:$K$59,MATCH(Research_data!S$1,GLOBE_recoded!$A$1:$K$1,0),FALSE)</f>
        <v>#N/A</v>
      </c>
      <c r="T507" t="e">
        <f>VLOOKUP($B507,GLOBE_recoded!$A$1:$K$59,MATCH(Research_data!T$1,GLOBE_recoded!$A$1:$K$1,0),FALSE)</f>
        <v>#N/A</v>
      </c>
      <c r="U507" t="e">
        <f>VLOOKUP($B507,GLOBE_recoded!$A$1:$K$59,MATCH(Research_data!U$1,GLOBE_recoded!$A$1:$K$1,0),FALSE)</f>
        <v>#N/A</v>
      </c>
      <c r="V507" t="e">
        <f>VLOOKUP($B507,GLOBE_recoded!$A$1:$K$59,MATCH(Research_data!V$1,GLOBE_recoded!$A$1:$K$1,0),FALSE)</f>
        <v>#N/A</v>
      </c>
    </row>
    <row r="508" spans="1:22" x14ac:dyDescent="0.35">
      <c r="A508" t="s">
        <v>37</v>
      </c>
      <c r="B508" t="s">
        <v>273</v>
      </c>
      <c r="C508">
        <v>2023</v>
      </c>
      <c r="D508">
        <v>5.9580000000000002</v>
      </c>
      <c r="E508">
        <v>10.462</v>
      </c>
      <c r="F508">
        <v>0.90900000000000003</v>
      </c>
      <c r="G508">
        <v>69.3</v>
      </c>
      <c r="H508">
        <v>0.57299999999999995</v>
      </c>
      <c r="I508">
        <v>-0.20499999999999999</v>
      </c>
      <c r="J508">
        <v>0.81</v>
      </c>
      <c r="K508">
        <v>0.61</v>
      </c>
      <c r="L508">
        <v>0.23</v>
      </c>
      <c r="M508" t="e">
        <f>VLOOKUP($B508,GLOBE_recoded!$A$1:$K$59,MATCH(Research_data!M$1,GLOBE_recoded!$A$1:$K$1,0),FALSE)</f>
        <v>#N/A</v>
      </c>
      <c r="N508" t="e">
        <f>VLOOKUP($B508,GLOBE_recoded!$A$1:$K$59,MATCH(Research_data!N$1,GLOBE_recoded!$A$1:$K$1,0),FALSE)</f>
        <v>#N/A</v>
      </c>
      <c r="O508" t="e">
        <f>VLOOKUP($B508,GLOBE_recoded!$A$1:$K$59,MATCH(Research_data!O$1,GLOBE_recoded!$A$1:$K$1,0),FALSE)</f>
        <v>#N/A</v>
      </c>
      <c r="P508" t="e">
        <f>VLOOKUP($B508,GLOBE_recoded!$A$1:$K$59,MATCH(Research_data!P$1,GLOBE_recoded!$A$1:$K$1,0),FALSE)</f>
        <v>#N/A</v>
      </c>
      <c r="Q508" t="e">
        <f>VLOOKUP($B508,GLOBE_recoded!$A$1:$K$59,MATCH(Research_data!Q$1,GLOBE_recoded!$A$1:$K$1,0),FALSE)</f>
        <v>#N/A</v>
      </c>
      <c r="R508" t="e">
        <f>VLOOKUP($B508,GLOBE_recoded!$A$1:$K$59,MATCH(Research_data!R$1,GLOBE_recoded!$A$1:$K$1,0),FALSE)</f>
        <v>#N/A</v>
      </c>
      <c r="S508" t="e">
        <f>VLOOKUP($B508,GLOBE_recoded!$A$1:$K$59,MATCH(Research_data!S$1,GLOBE_recoded!$A$1:$K$1,0),FALSE)</f>
        <v>#N/A</v>
      </c>
      <c r="T508" t="e">
        <f>VLOOKUP($B508,GLOBE_recoded!$A$1:$K$59,MATCH(Research_data!T$1,GLOBE_recoded!$A$1:$K$1,0),FALSE)</f>
        <v>#N/A</v>
      </c>
      <c r="U508" t="e">
        <f>VLOOKUP($B508,GLOBE_recoded!$A$1:$K$59,MATCH(Research_data!U$1,GLOBE_recoded!$A$1:$K$1,0),FALSE)</f>
        <v>#N/A</v>
      </c>
      <c r="V508" t="e">
        <f>VLOOKUP($B508,GLOBE_recoded!$A$1:$K$59,MATCH(Research_data!V$1,GLOBE_recoded!$A$1:$K$1,0),FALSE)</f>
        <v>#N/A</v>
      </c>
    </row>
    <row r="509" spans="1:22" x14ac:dyDescent="0.35">
      <c r="A509" t="s">
        <v>38</v>
      </c>
      <c r="B509" t="s">
        <v>274</v>
      </c>
      <c r="C509">
        <v>2006</v>
      </c>
      <c r="D509">
        <v>5.4180000000000001</v>
      </c>
      <c r="F509">
        <v>0.97</v>
      </c>
      <c r="G509">
        <v>68</v>
      </c>
      <c r="H509">
        <v>0.28100000000000003</v>
      </c>
      <c r="K509">
        <v>0.59599999999999997</v>
      </c>
      <c r="L509">
        <v>0.27700000000000002</v>
      </c>
      <c r="M509" t="e">
        <f>VLOOKUP($B509,GLOBE_recoded!$A$1:$K$59,MATCH(Research_data!M$1,GLOBE_recoded!$A$1:$K$1,0),FALSE)</f>
        <v>#N/A</v>
      </c>
      <c r="N509" t="e">
        <f>VLOOKUP($B509,GLOBE_recoded!$A$1:$K$59,MATCH(Research_data!N$1,GLOBE_recoded!$A$1:$K$1,0),FALSE)</f>
        <v>#N/A</v>
      </c>
      <c r="O509" t="e">
        <f>VLOOKUP($B509,GLOBE_recoded!$A$1:$K$59,MATCH(Research_data!O$1,GLOBE_recoded!$A$1:$K$1,0),FALSE)</f>
        <v>#N/A</v>
      </c>
      <c r="P509" t="e">
        <f>VLOOKUP($B509,GLOBE_recoded!$A$1:$K$59,MATCH(Research_data!P$1,GLOBE_recoded!$A$1:$K$1,0),FALSE)</f>
        <v>#N/A</v>
      </c>
      <c r="Q509" t="e">
        <f>VLOOKUP($B509,GLOBE_recoded!$A$1:$K$59,MATCH(Research_data!Q$1,GLOBE_recoded!$A$1:$K$1,0),FALSE)</f>
        <v>#N/A</v>
      </c>
      <c r="R509" t="e">
        <f>VLOOKUP($B509,GLOBE_recoded!$A$1:$K$59,MATCH(Research_data!R$1,GLOBE_recoded!$A$1:$K$1,0),FALSE)</f>
        <v>#N/A</v>
      </c>
      <c r="S509" t="e">
        <f>VLOOKUP($B509,GLOBE_recoded!$A$1:$K$59,MATCH(Research_data!S$1,GLOBE_recoded!$A$1:$K$1,0),FALSE)</f>
        <v>#N/A</v>
      </c>
      <c r="T509" t="e">
        <f>VLOOKUP($B509,GLOBE_recoded!$A$1:$K$59,MATCH(Research_data!T$1,GLOBE_recoded!$A$1:$K$1,0),FALSE)</f>
        <v>#N/A</v>
      </c>
      <c r="U509" t="e">
        <f>VLOOKUP($B509,GLOBE_recoded!$A$1:$K$59,MATCH(Research_data!U$1,GLOBE_recoded!$A$1:$K$1,0),FALSE)</f>
        <v>#N/A</v>
      </c>
      <c r="V509" t="e">
        <f>VLOOKUP($B509,GLOBE_recoded!$A$1:$K$59,MATCH(Research_data!V$1,GLOBE_recoded!$A$1:$K$1,0),FALSE)</f>
        <v>#N/A</v>
      </c>
    </row>
    <row r="510" spans="1:22" x14ac:dyDescent="0.35">
      <c r="A510" t="s">
        <v>39</v>
      </c>
      <c r="B510" t="s">
        <v>275</v>
      </c>
      <c r="C510">
        <v>2006</v>
      </c>
      <c r="D510">
        <v>6.2380000000000004</v>
      </c>
      <c r="E510">
        <v>10.567</v>
      </c>
      <c r="F510">
        <v>0.878</v>
      </c>
      <c r="G510">
        <v>70.16</v>
      </c>
      <c r="H510">
        <v>0.83599999999999997</v>
      </c>
      <c r="I510">
        <v>1.2E-2</v>
      </c>
      <c r="J510">
        <v>0.71199999999999997</v>
      </c>
      <c r="K510">
        <v>0.70399999999999996</v>
      </c>
      <c r="L510">
        <v>0.253</v>
      </c>
      <c r="M510" t="e">
        <f>VLOOKUP($B510,GLOBE_recoded!$A$1:$K$59,MATCH(Research_data!M$1,GLOBE_recoded!$A$1:$K$1,0),FALSE)</f>
        <v>#N/A</v>
      </c>
      <c r="N510" t="e">
        <f>VLOOKUP($B510,GLOBE_recoded!$A$1:$K$59,MATCH(Research_data!N$1,GLOBE_recoded!$A$1:$K$1,0),FALSE)</f>
        <v>#N/A</v>
      </c>
      <c r="O510" t="e">
        <f>VLOOKUP($B510,GLOBE_recoded!$A$1:$K$59,MATCH(Research_data!O$1,GLOBE_recoded!$A$1:$K$1,0),FALSE)</f>
        <v>#N/A</v>
      </c>
      <c r="P510" t="e">
        <f>VLOOKUP($B510,GLOBE_recoded!$A$1:$K$59,MATCH(Research_data!P$1,GLOBE_recoded!$A$1:$K$1,0),FALSE)</f>
        <v>#N/A</v>
      </c>
      <c r="Q510" t="e">
        <f>VLOOKUP($B510,GLOBE_recoded!$A$1:$K$59,MATCH(Research_data!Q$1,GLOBE_recoded!$A$1:$K$1,0),FALSE)</f>
        <v>#N/A</v>
      </c>
      <c r="R510" t="e">
        <f>VLOOKUP($B510,GLOBE_recoded!$A$1:$K$59,MATCH(Research_data!R$1,GLOBE_recoded!$A$1:$K$1,0),FALSE)</f>
        <v>#N/A</v>
      </c>
      <c r="S510" t="e">
        <f>VLOOKUP($B510,GLOBE_recoded!$A$1:$K$59,MATCH(Research_data!S$1,GLOBE_recoded!$A$1:$K$1,0),FALSE)</f>
        <v>#N/A</v>
      </c>
      <c r="T510" t="e">
        <f>VLOOKUP($B510,GLOBE_recoded!$A$1:$K$59,MATCH(Research_data!T$1,GLOBE_recoded!$A$1:$K$1,0),FALSE)</f>
        <v>#N/A</v>
      </c>
      <c r="U510" t="e">
        <f>VLOOKUP($B510,GLOBE_recoded!$A$1:$K$59,MATCH(Research_data!U$1,GLOBE_recoded!$A$1:$K$1,0),FALSE)</f>
        <v>#N/A</v>
      </c>
      <c r="V510" t="e">
        <f>VLOOKUP($B510,GLOBE_recoded!$A$1:$K$59,MATCH(Research_data!V$1,GLOBE_recoded!$A$1:$K$1,0),FALSE)</f>
        <v>#N/A</v>
      </c>
    </row>
    <row r="511" spans="1:22" x14ac:dyDescent="0.35">
      <c r="A511" t="s">
        <v>39</v>
      </c>
      <c r="B511" t="s">
        <v>275</v>
      </c>
      <c r="C511">
        <v>2009</v>
      </c>
      <c r="D511">
        <v>6.8330000000000002</v>
      </c>
      <c r="E511">
        <v>10.558999999999999</v>
      </c>
      <c r="F511">
        <v>0.81200000000000006</v>
      </c>
      <c r="G511">
        <v>70.64</v>
      </c>
      <c r="H511">
        <v>0.77500000000000002</v>
      </c>
      <c r="I511">
        <v>4.8000000000000001E-2</v>
      </c>
      <c r="J511">
        <v>0.80100000000000005</v>
      </c>
      <c r="K511">
        <v>0.66800000000000004</v>
      </c>
      <c r="L511">
        <v>0.32900000000000001</v>
      </c>
      <c r="M511" t="e">
        <f>VLOOKUP($B511,GLOBE_recoded!$A$1:$K$59,MATCH(Research_data!M$1,GLOBE_recoded!$A$1:$K$1,0),FALSE)</f>
        <v>#N/A</v>
      </c>
      <c r="N511" t="e">
        <f>VLOOKUP($B511,GLOBE_recoded!$A$1:$K$59,MATCH(Research_data!N$1,GLOBE_recoded!$A$1:$K$1,0),FALSE)</f>
        <v>#N/A</v>
      </c>
      <c r="O511" t="e">
        <f>VLOOKUP($B511,GLOBE_recoded!$A$1:$K$59,MATCH(Research_data!O$1,GLOBE_recoded!$A$1:$K$1,0),FALSE)</f>
        <v>#N/A</v>
      </c>
      <c r="P511" t="e">
        <f>VLOOKUP($B511,GLOBE_recoded!$A$1:$K$59,MATCH(Research_data!P$1,GLOBE_recoded!$A$1:$K$1,0),FALSE)</f>
        <v>#N/A</v>
      </c>
      <c r="Q511" t="e">
        <f>VLOOKUP($B511,GLOBE_recoded!$A$1:$K$59,MATCH(Research_data!Q$1,GLOBE_recoded!$A$1:$K$1,0),FALSE)</f>
        <v>#N/A</v>
      </c>
      <c r="R511" t="e">
        <f>VLOOKUP($B511,GLOBE_recoded!$A$1:$K$59,MATCH(Research_data!R$1,GLOBE_recoded!$A$1:$K$1,0),FALSE)</f>
        <v>#N/A</v>
      </c>
      <c r="S511" t="e">
        <f>VLOOKUP($B511,GLOBE_recoded!$A$1:$K$59,MATCH(Research_data!S$1,GLOBE_recoded!$A$1:$K$1,0),FALSE)</f>
        <v>#N/A</v>
      </c>
      <c r="T511" t="e">
        <f>VLOOKUP($B511,GLOBE_recoded!$A$1:$K$59,MATCH(Research_data!T$1,GLOBE_recoded!$A$1:$K$1,0),FALSE)</f>
        <v>#N/A</v>
      </c>
      <c r="U511" t="e">
        <f>VLOOKUP($B511,GLOBE_recoded!$A$1:$K$59,MATCH(Research_data!U$1,GLOBE_recoded!$A$1:$K$1,0),FALSE)</f>
        <v>#N/A</v>
      </c>
      <c r="V511" t="e">
        <f>VLOOKUP($B511,GLOBE_recoded!$A$1:$K$59,MATCH(Research_data!V$1,GLOBE_recoded!$A$1:$K$1,0),FALSE)</f>
        <v>#N/A</v>
      </c>
    </row>
    <row r="512" spans="1:22" x14ac:dyDescent="0.35">
      <c r="A512" t="s">
        <v>39</v>
      </c>
      <c r="B512" t="s">
        <v>275</v>
      </c>
      <c r="C512">
        <v>2010</v>
      </c>
      <c r="D512">
        <v>6.3869999999999996</v>
      </c>
      <c r="E512">
        <v>10.555999999999999</v>
      </c>
      <c r="F512">
        <v>0.82199999999999995</v>
      </c>
      <c r="G512">
        <v>70.8</v>
      </c>
      <c r="H512">
        <v>0.755</v>
      </c>
      <c r="I512">
        <v>6.6000000000000003E-2</v>
      </c>
      <c r="J512">
        <v>0.83299999999999996</v>
      </c>
      <c r="K512">
        <v>0.69899999999999995</v>
      </c>
      <c r="L512">
        <v>0.29599999999999999</v>
      </c>
      <c r="M512" t="e">
        <f>VLOOKUP($B512,GLOBE_recoded!$A$1:$K$59,MATCH(Research_data!M$1,GLOBE_recoded!$A$1:$K$1,0),FALSE)</f>
        <v>#N/A</v>
      </c>
      <c r="N512" t="e">
        <f>VLOOKUP($B512,GLOBE_recoded!$A$1:$K$59,MATCH(Research_data!N$1,GLOBE_recoded!$A$1:$K$1,0),FALSE)</f>
        <v>#N/A</v>
      </c>
      <c r="O512" t="e">
        <f>VLOOKUP($B512,GLOBE_recoded!$A$1:$K$59,MATCH(Research_data!O$1,GLOBE_recoded!$A$1:$K$1,0),FALSE)</f>
        <v>#N/A</v>
      </c>
      <c r="P512" t="e">
        <f>VLOOKUP($B512,GLOBE_recoded!$A$1:$K$59,MATCH(Research_data!P$1,GLOBE_recoded!$A$1:$K$1,0),FALSE)</f>
        <v>#N/A</v>
      </c>
      <c r="Q512" t="e">
        <f>VLOOKUP($B512,GLOBE_recoded!$A$1:$K$59,MATCH(Research_data!Q$1,GLOBE_recoded!$A$1:$K$1,0),FALSE)</f>
        <v>#N/A</v>
      </c>
      <c r="R512" t="e">
        <f>VLOOKUP($B512,GLOBE_recoded!$A$1:$K$59,MATCH(Research_data!R$1,GLOBE_recoded!$A$1:$K$1,0),FALSE)</f>
        <v>#N/A</v>
      </c>
      <c r="S512" t="e">
        <f>VLOOKUP($B512,GLOBE_recoded!$A$1:$K$59,MATCH(Research_data!S$1,GLOBE_recoded!$A$1:$K$1,0),FALSE)</f>
        <v>#N/A</v>
      </c>
      <c r="T512" t="e">
        <f>VLOOKUP($B512,GLOBE_recoded!$A$1:$K$59,MATCH(Research_data!T$1,GLOBE_recoded!$A$1:$K$1,0),FALSE)</f>
        <v>#N/A</v>
      </c>
      <c r="U512" t="e">
        <f>VLOOKUP($B512,GLOBE_recoded!$A$1:$K$59,MATCH(Research_data!U$1,GLOBE_recoded!$A$1:$K$1,0),FALSE)</f>
        <v>#N/A</v>
      </c>
      <c r="V512" t="e">
        <f>VLOOKUP($B512,GLOBE_recoded!$A$1:$K$59,MATCH(Research_data!V$1,GLOBE_recoded!$A$1:$K$1,0),FALSE)</f>
        <v>#N/A</v>
      </c>
    </row>
    <row r="513" spans="1:22" x14ac:dyDescent="0.35">
      <c r="A513" t="s">
        <v>39</v>
      </c>
      <c r="B513" t="s">
        <v>275</v>
      </c>
      <c r="C513">
        <v>2011</v>
      </c>
      <c r="D513">
        <v>6.69</v>
      </c>
      <c r="E513">
        <v>10.534000000000001</v>
      </c>
      <c r="F513">
        <v>0.84399999999999997</v>
      </c>
      <c r="G513">
        <v>70.959999999999994</v>
      </c>
      <c r="H513">
        <v>0.745</v>
      </c>
      <c r="I513">
        <v>0.17299999999999999</v>
      </c>
      <c r="J513">
        <v>0.84099999999999997</v>
      </c>
      <c r="K513">
        <v>0.68200000000000005</v>
      </c>
      <c r="L513">
        <v>0.27200000000000002</v>
      </c>
      <c r="M513" t="e">
        <f>VLOOKUP($B513,GLOBE_recoded!$A$1:$K$59,MATCH(Research_data!M$1,GLOBE_recoded!$A$1:$K$1,0),FALSE)</f>
        <v>#N/A</v>
      </c>
      <c r="N513" t="e">
        <f>VLOOKUP($B513,GLOBE_recoded!$A$1:$K$59,MATCH(Research_data!N$1,GLOBE_recoded!$A$1:$K$1,0),FALSE)</f>
        <v>#N/A</v>
      </c>
      <c r="O513" t="e">
        <f>VLOOKUP($B513,GLOBE_recoded!$A$1:$K$59,MATCH(Research_data!O$1,GLOBE_recoded!$A$1:$K$1,0),FALSE)</f>
        <v>#N/A</v>
      </c>
      <c r="P513" t="e">
        <f>VLOOKUP($B513,GLOBE_recoded!$A$1:$K$59,MATCH(Research_data!P$1,GLOBE_recoded!$A$1:$K$1,0),FALSE)</f>
        <v>#N/A</v>
      </c>
      <c r="Q513" t="e">
        <f>VLOOKUP($B513,GLOBE_recoded!$A$1:$K$59,MATCH(Research_data!Q$1,GLOBE_recoded!$A$1:$K$1,0),FALSE)</f>
        <v>#N/A</v>
      </c>
      <c r="R513" t="e">
        <f>VLOOKUP($B513,GLOBE_recoded!$A$1:$K$59,MATCH(Research_data!R$1,GLOBE_recoded!$A$1:$K$1,0),FALSE)</f>
        <v>#N/A</v>
      </c>
      <c r="S513" t="e">
        <f>VLOOKUP($B513,GLOBE_recoded!$A$1:$K$59,MATCH(Research_data!S$1,GLOBE_recoded!$A$1:$K$1,0),FALSE)</f>
        <v>#N/A</v>
      </c>
      <c r="T513" t="e">
        <f>VLOOKUP($B513,GLOBE_recoded!$A$1:$K$59,MATCH(Research_data!T$1,GLOBE_recoded!$A$1:$K$1,0),FALSE)</f>
        <v>#N/A</v>
      </c>
      <c r="U513" t="e">
        <f>VLOOKUP($B513,GLOBE_recoded!$A$1:$K$59,MATCH(Research_data!U$1,GLOBE_recoded!$A$1:$K$1,0),FALSE)</f>
        <v>#N/A</v>
      </c>
      <c r="V513" t="e">
        <f>VLOOKUP($B513,GLOBE_recoded!$A$1:$K$59,MATCH(Research_data!V$1,GLOBE_recoded!$A$1:$K$1,0),FALSE)</f>
        <v>#N/A</v>
      </c>
    </row>
    <row r="514" spans="1:22" x14ac:dyDescent="0.35">
      <c r="A514" t="s">
        <v>39</v>
      </c>
      <c r="B514" t="s">
        <v>275</v>
      </c>
      <c r="C514">
        <v>2012</v>
      </c>
      <c r="D514">
        <v>6.181</v>
      </c>
      <c r="E514">
        <v>10.484</v>
      </c>
      <c r="F514">
        <v>0.76700000000000002</v>
      </c>
      <c r="G514">
        <v>71.12</v>
      </c>
      <c r="H514">
        <v>0.72499999999999998</v>
      </c>
      <c r="I514">
        <v>9.1999999999999998E-2</v>
      </c>
      <c r="J514">
        <v>0.871</v>
      </c>
      <c r="K514">
        <v>0.68700000000000006</v>
      </c>
      <c r="L514">
        <v>0.36899999999999999</v>
      </c>
      <c r="M514" t="e">
        <f>VLOOKUP($B514,GLOBE_recoded!$A$1:$K$59,MATCH(Research_data!M$1,GLOBE_recoded!$A$1:$K$1,0),FALSE)</f>
        <v>#N/A</v>
      </c>
      <c r="N514" t="e">
        <f>VLOOKUP($B514,GLOBE_recoded!$A$1:$K$59,MATCH(Research_data!N$1,GLOBE_recoded!$A$1:$K$1,0),FALSE)</f>
        <v>#N/A</v>
      </c>
      <c r="O514" t="e">
        <f>VLOOKUP($B514,GLOBE_recoded!$A$1:$K$59,MATCH(Research_data!O$1,GLOBE_recoded!$A$1:$K$1,0),FALSE)</f>
        <v>#N/A</v>
      </c>
      <c r="P514" t="e">
        <f>VLOOKUP($B514,GLOBE_recoded!$A$1:$K$59,MATCH(Research_data!P$1,GLOBE_recoded!$A$1:$K$1,0),FALSE)</f>
        <v>#N/A</v>
      </c>
      <c r="Q514" t="e">
        <f>VLOOKUP($B514,GLOBE_recoded!$A$1:$K$59,MATCH(Research_data!Q$1,GLOBE_recoded!$A$1:$K$1,0),FALSE)</f>
        <v>#N/A</v>
      </c>
      <c r="R514" t="e">
        <f>VLOOKUP($B514,GLOBE_recoded!$A$1:$K$59,MATCH(Research_data!R$1,GLOBE_recoded!$A$1:$K$1,0),FALSE)</f>
        <v>#N/A</v>
      </c>
      <c r="S514" t="e">
        <f>VLOOKUP($B514,GLOBE_recoded!$A$1:$K$59,MATCH(Research_data!S$1,GLOBE_recoded!$A$1:$K$1,0),FALSE)</f>
        <v>#N/A</v>
      </c>
      <c r="T514" t="e">
        <f>VLOOKUP($B514,GLOBE_recoded!$A$1:$K$59,MATCH(Research_data!T$1,GLOBE_recoded!$A$1:$K$1,0),FALSE)</f>
        <v>#N/A</v>
      </c>
      <c r="U514" t="e">
        <f>VLOOKUP($B514,GLOBE_recoded!$A$1:$K$59,MATCH(Research_data!U$1,GLOBE_recoded!$A$1:$K$1,0),FALSE)</f>
        <v>#N/A</v>
      </c>
      <c r="V514" t="e">
        <f>VLOOKUP($B514,GLOBE_recoded!$A$1:$K$59,MATCH(Research_data!V$1,GLOBE_recoded!$A$1:$K$1,0),FALSE)</f>
        <v>#N/A</v>
      </c>
    </row>
    <row r="515" spans="1:22" x14ac:dyDescent="0.35">
      <c r="A515" t="s">
        <v>39</v>
      </c>
      <c r="B515" t="s">
        <v>275</v>
      </c>
      <c r="C515">
        <v>2013</v>
      </c>
      <c r="D515">
        <v>5.4390000000000001</v>
      </c>
      <c r="E515">
        <v>10.417999999999999</v>
      </c>
      <c r="F515">
        <v>0.74399999999999999</v>
      </c>
      <c r="G515">
        <v>71.28</v>
      </c>
      <c r="H515">
        <v>0.65600000000000003</v>
      </c>
      <c r="I515">
        <v>9.6000000000000002E-2</v>
      </c>
      <c r="J515">
        <v>0.86699999999999999</v>
      </c>
      <c r="K515">
        <v>0.65700000000000003</v>
      </c>
      <c r="L515">
        <v>0.42</v>
      </c>
      <c r="M515" t="e">
        <f>VLOOKUP($B515,GLOBE_recoded!$A$1:$K$59,MATCH(Research_data!M$1,GLOBE_recoded!$A$1:$K$1,0),FALSE)</f>
        <v>#N/A</v>
      </c>
      <c r="N515" t="e">
        <f>VLOOKUP($B515,GLOBE_recoded!$A$1:$K$59,MATCH(Research_data!N$1,GLOBE_recoded!$A$1:$K$1,0),FALSE)</f>
        <v>#N/A</v>
      </c>
      <c r="O515" t="e">
        <f>VLOOKUP($B515,GLOBE_recoded!$A$1:$K$59,MATCH(Research_data!O$1,GLOBE_recoded!$A$1:$K$1,0),FALSE)</f>
        <v>#N/A</v>
      </c>
      <c r="P515" t="e">
        <f>VLOOKUP($B515,GLOBE_recoded!$A$1:$K$59,MATCH(Research_data!P$1,GLOBE_recoded!$A$1:$K$1,0),FALSE)</f>
        <v>#N/A</v>
      </c>
      <c r="Q515" t="e">
        <f>VLOOKUP($B515,GLOBE_recoded!$A$1:$K$59,MATCH(Research_data!Q$1,GLOBE_recoded!$A$1:$K$1,0),FALSE)</f>
        <v>#N/A</v>
      </c>
      <c r="R515" t="e">
        <f>VLOOKUP($B515,GLOBE_recoded!$A$1:$K$59,MATCH(Research_data!R$1,GLOBE_recoded!$A$1:$K$1,0),FALSE)</f>
        <v>#N/A</v>
      </c>
      <c r="S515" t="e">
        <f>VLOOKUP($B515,GLOBE_recoded!$A$1:$K$59,MATCH(Research_data!S$1,GLOBE_recoded!$A$1:$K$1,0),FALSE)</f>
        <v>#N/A</v>
      </c>
      <c r="T515" t="e">
        <f>VLOOKUP($B515,GLOBE_recoded!$A$1:$K$59,MATCH(Research_data!T$1,GLOBE_recoded!$A$1:$K$1,0),FALSE)</f>
        <v>#N/A</v>
      </c>
      <c r="U515" t="e">
        <f>VLOOKUP($B515,GLOBE_recoded!$A$1:$K$59,MATCH(Research_data!U$1,GLOBE_recoded!$A$1:$K$1,0),FALSE)</f>
        <v>#N/A</v>
      </c>
      <c r="V515" t="e">
        <f>VLOOKUP($B515,GLOBE_recoded!$A$1:$K$59,MATCH(Research_data!V$1,GLOBE_recoded!$A$1:$K$1,0),FALSE)</f>
        <v>#N/A</v>
      </c>
    </row>
    <row r="516" spans="1:22" x14ac:dyDescent="0.35">
      <c r="A516" t="s">
        <v>39</v>
      </c>
      <c r="B516" t="s">
        <v>275</v>
      </c>
      <c r="C516">
        <v>2014</v>
      </c>
      <c r="D516">
        <v>5.6269999999999998</v>
      </c>
      <c r="E516">
        <v>10.411</v>
      </c>
      <c r="F516">
        <v>0.77</v>
      </c>
      <c r="G516">
        <v>71.44</v>
      </c>
      <c r="H516">
        <v>0.71499999999999997</v>
      </c>
      <c r="I516">
        <v>5.3999999999999999E-2</v>
      </c>
      <c r="J516">
        <v>0.86799999999999999</v>
      </c>
      <c r="K516">
        <v>0.66100000000000003</v>
      </c>
      <c r="L516">
        <v>0.39700000000000002</v>
      </c>
      <c r="M516" t="e">
        <f>VLOOKUP($B516,GLOBE_recoded!$A$1:$K$59,MATCH(Research_data!M$1,GLOBE_recoded!$A$1:$K$1,0),FALSE)</f>
        <v>#N/A</v>
      </c>
      <c r="N516" t="e">
        <f>VLOOKUP($B516,GLOBE_recoded!$A$1:$K$59,MATCH(Research_data!N$1,GLOBE_recoded!$A$1:$K$1,0),FALSE)</f>
        <v>#N/A</v>
      </c>
      <c r="O516" t="e">
        <f>VLOOKUP($B516,GLOBE_recoded!$A$1:$K$59,MATCH(Research_data!O$1,GLOBE_recoded!$A$1:$K$1,0),FALSE)</f>
        <v>#N/A</v>
      </c>
      <c r="P516" t="e">
        <f>VLOOKUP($B516,GLOBE_recoded!$A$1:$K$59,MATCH(Research_data!P$1,GLOBE_recoded!$A$1:$K$1,0),FALSE)</f>
        <v>#N/A</v>
      </c>
      <c r="Q516" t="e">
        <f>VLOOKUP($B516,GLOBE_recoded!$A$1:$K$59,MATCH(Research_data!Q$1,GLOBE_recoded!$A$1:$K$1,0),FALSE)</f>
        <v>#N/A</v>
      </c>
      <c r="R516" t="e">
        <f>VLOOKUP($B516,GLOBE_recoded!$A$1:$K$59,MATCH(Research_data!R$1,GLOBE_recoded!$A$1:$K$1,0),FALSE)</f>
        <v>#N/A</v>
      </c>
      <c r="S516" t="e">
        <f>VLOOKUP($B516,GLOBE_recoded!$A$1:$K$59,MATCH(Research_data!S$1,GLOBE_recoded!$A$1:$K$1,0),FALSE)</f>
        <v>#N/A</v>
      </c>
      <c r="T516" t="e">
        <f>VLOOKUP($B516,GLOBE_recoded!$A$1:$K$59,MATCH(Research_data!T$1,GLOBE_recoded!$A$1:$K$1,0),FALSE)</f>
        <v>#N/A</v>
      </c>
      <c r="U516" t="e">
        <f>VLOOKUP($B516,GLOBE_recoded!$A$1:$K$59,MATCH(Research_data!U$1,GLOBE_recoded!$A$1:$K$1,0),FALSE)</f>
        <v>#N/A</v>
      </c>
      <c r="V516" t="e">
        <f>VLOOKUP($B516,GLOBE_recoded!$A$1:$K$59,MATCH(Research_data!V$1,GLOBE_recoded!$A$1:$K$1,0),FALSE)</f>
        <v>#N/A</v>
      </c>
    </row>
    <row r="517" spans="1:22" x14ac:dyDescent="0.35">
      <c r="A517" t="s">
        <v>39</v>
      </c>
      <c r="B517" t="s">
        <v>275</v>
      </c>
      <c r="C517">
        <v>2015</v>
      </c>
      <c r="D517">
        <v>5.4390000000000001</v>
      </c>
      <c r="E517">
        <v>10.451000000000001</v>
      </c>
      <c r="F517">
        <v>0.77</v>
      </c>
      <c r="G517">
        <v>71.599999999999994</v>
      </c>
      <c r="H517">
        <v>0.628</v>
      </c>
      <c r="I517">
        <v>0.107</v>
      </c>
      <c r="J517">
        <v>0.89300000000000002</v>
      </c>
      <c r="K517">
        <v>0.66</v>
      </c>
      <c r="L517">
        <v>0.38300000000000001</v>
      </c>
      <c r="M517" t="e">
        <f>VLOOKUP($B517,GLOBE_recoded!$A$1:$K$59,MATCH(Research_data!M$1,GLOBE_recoded!$A$1:$K$1,0),FALSE)</f>
        <v>#N/A</v>
      </c>
      <c r="N517" t="e">
        <f>VLOOKUP($B517,GLOBE_recoded!$A$1:$K$59,MATCH(Research_data!N$1,GLOBE_recoded!$A$1:$K$1,0),FALSE)</f>
        <v>#N/A</v>
      </c>
      <c r="O517" t="e">
        <f>VLOOKUP($B517,GLOBE_recoded!$A$1:$K$59,MATCH(Research_data!O$1,GLOBE_recoded!$A$1:$K$1,0),FALSE)</f>
        <v>#N/A</v>
      </c>
      <c r="P517" t="e">
        <f>VLOOKUP($B517,GLOBE_recoded!$A$1:$K$59,MATCH(Research_data!P$1,GLOBE_recoded!$A$1:$K$1,0),FALSE)</f>
        <v>#N/A</v>
      </c>
      <c r="Q517" t="e">
        <f>VLOOKUP($B517,GLOBE_recoded!$A$1:$K$59,MATCH(Research_data!Q$1,GLOBE_recoded!$A$1:$K$1,0),FALSE)</f>
        <v>#N/A</v>
      </c>
      <c r="R517" t="e">
        <f>VLOOKUP($B517,GLOBE_recoded!$A$1:$K$59,MATCH(Research_data!R$1,GLOBE_recoded!$A$1:$K$1,0),FALSE)</f>
        <v>#N/A</v>
      </c>
      <c r="S517" t="e">
        <f>VLOOKUP($B517,GLOBE_recoded!$A$1:$K$59,MATCH(Research_data!S$1,GLOBE_recoded!$A$1:$K$1,0),FALSE)</f>
        <v>#N/A</v>
      </c>
      <c r="T517" t="e">
        <f>VLOOKUP($B517,GLOBE_recoded!$A$1:$K$59,MATCH(Research_data!T$1,GLOBE_recoded!$A$1:$K$1,0),FALSE)</f>
        <v>#N/A</v>
      </c>
      <c r="U517" t="e">
        <f>VLOOKUP($B517,GLOBE_recoded!$A$1:$K$59,MATCH(Research_data!U$1,GLOBE_recoded!$A$1:$K$1,0),FALSE)</f>
        <v>#N/A</v>
      </c>
      <c r="V517" t="e">
        <f>VLOOKUP($B517,GLOBE_recoded!$A$1:$K$59,MATCH(Research_data!V$1,GLOBE_recoded!$A$1:$K$1,0),FALSE)</f>
        <v>#N/A</v>
      </c>
    </row>
    <row r="518" spans="1:22" x14ac:dyDescent="0.35">
      <c r="A518" t="s">
        <v>39</v>
      </c>
      <c r="B518" t="s">
        <v>275</v>
      </c>
      <c r="C518">
        <v>2016</v>
      </c>
      <c r="D518">
        <v>5.7949999999999999</v>
      </c>
      <c r="E518">
        <v>10.51</v>
      </c>
      <c r="F518">
        <v>0.78600000000000003</v>
      </c>
      <c r="G518">
        <v>71.8</v>
      </c>
      <c r="H518">
        <v>0.75600000000000001</v>
      </c>
      <c r="I518">
        <v>-3.5999999999999997E-2</v>
      </c>
      <c r="J518">
        <v>0.89800000000000002</v>
      </c>
      <c r="K518">
        <v>0.63100000000000001</v>
      </c>
      <c r="L518">
        <v>0.33600000000000002</v>
      </c>
      <c r="M518" t="e">
        <f>VLOOKUP($B518,GLOBE_recoded!$A$1:$K$59,MATCH(Research_data!M$1,GLOBE_recoded!$A$1:$K$1,0),FALSE)</f>
        <v>#N/A</v>
      </c>
      <c r="N518" t="e">
        <f>VLOOKUP($B518,GLOBE_recoded!$A$1:$K$59,MATCH(Research_data!N$1,GLOBE_recoded!$A$1:$K$1,0),FALSE)</f>
        <v>#N/A</v>
      </c>
      <c r="O518" t="e">
        <f>VLOOKUP($B518,GLOBE_recoded!$A$1:$K$59,MATCH(Research_data!O$1,GLOBE_recoded!$A$1:$K$1,0),FALSE)</f>
        <v>#N/A</v>
      </c>
      <c r="P518" t="e">
        <f>VLOOKUP($B518,GLOBE_recoded!$A$1:$K$59,MATCH(Research_data!P$1,GLOBE_recoded!$A$1:$K$1,0),FALSE)</f>
        <v>#N/A</v>
      </c>
      <c r="Q518" t="e">
        <f>VLOOKUP($B518,GLOBE_recoded!$A$1:$K$59,MATCH(Research_data!Q$1,GLOBE_recoded!$A$1:$K$1,0),FALSE)</f>
        <v>#N/A</v>
      </c>
      <c r="R518" t="e">
        <f>VLOOKUP($B518,GLOBE_recoded!$A$1:$K$59,MATCH(Research_data!R$1,GLOBE_recoded!$A$1:$K$1,0),FALSE)</f>
        <v>#N/A</v>
      </c>
      <c r="S518" t="e">
        <f>VLOOKUP($B518,GLOBE_recoded!$A$1:$K$59,MATCH(Research_data!S$1,GLOBE_recoded!$A$1:$K$1,0),FALSE)</f>
        <v>#N/A</v>
      </c>
      <c r="T518" t="e">
        <f>VLOOKUP($B518,GLOBE_recoded!$A$1:$K$59,MATCH(Research_data!T$1,GLOBE_recoded!$A$1:$K$1,0),FALSE)</f>
        <v>#N/A</v>
      </c>
      <c r="U518" t="e">
        <f>VLOOKUP($B518,GLOBE_recoded!$A$1:$K$59,MATCH(Research_data!U$1,GLOBE_recoded!$A$1:$K$1,0),FALSE)</f>
        <v>#N/A</v>
      </c>
      <c r="V518" t="e">
        <f>VLOOKUP($B518,GLOBE_recoded!$A$1:$K$59,MATCH(Research_data!V$1,GLOBE_recoded!$A$1:$K$1,0),FALSE)</f>
        <v>#N/A</v>
      </c>
    </row>
    <row r="519" spans="1:22" x14ac:dyDescent="0.35">
      <c r="A519" t="s">
        <v>39</v>
      </c>
      <c r="B519" t="s">
        <v>275</v>
      </c>
      <c r="C519">
        <v>2017</v>
      </c>
      <c r="D519">
        <v>6.0620000000000003</v>
      </c>
      <c r="E519">
        <v>10.555999999999999</v>
      </c>
      <c r="F519">
        <v>0.81899999999999995</v>
      </c>
      <c r="G519">
        <v>72</v>
      </c>
      <c r="H519">
        <v>0.81200000000000006</v>
      </c>
      <c r="I519">
        <v>3.5999999999999997E-2</v>
      </c>
      <c r="J519">
        <v>0.85099999999999998</v>
      </c>
      <c r="K519">
        <v>0.67</v>
      </c>
      <c r="L519">
        <v>0.30099999999999999</v>
      </c>
      <c r="M519" t="e">
        <f>VLOOKUP($B519,GLOBE_recoded!$A$1:$K$59,MATCH(Research_data!M$1,GLOBE_recoded!$A$1:$K$1,0),FALSE)</f>
        <v>#N/A</v>
      </c>
      <c r="N519" t="e">
        <f>VLOOKUP($B519,GLOBE_recoded!$A$1:$K$59,MATCH(Research_data!N$1,GLOBE_recoded!$A$1:$K$1,0),FALSE)</f>
        <v>#N/A</v>
      </c>
      <c r="O519" t="e">
        <f>VLOOKUP($B519,GLOBE_recoded!$A$1:$K$59,MATCH(Research_data!O$1,GLOBE_recoded!$A$1:$K$1,0),FALSE)</f>
        <v>#N/A</v>
      </c>
      <c r="P519" t="e">
        <f>VLOOKUP($B519,GLOBE_recoded!$A$1:$K$59,MATCH(Research_data!P$1,GLOBE_recoded!$A$1:$K$1,0),FALSE)</f>
        <v>#N/A</v>
      </c>
      <c r="Q519" t="e">
        <f>VLOOKUP($B519,GLOBE_recoded!$A$1:$K$59,MATCH(Research_data!Q$1,GLOBE_recoded!$A$1:$K$1,0),FALSE)</f>
        <v>#N/A</v>
      </c>
      <c r="R519" t="e">
        <f>VLOOKUP($B519,GLOBE_recoded!$A$1:$K$59,MATCH(Research_data!R$1,GLOBE_recoded!$A$1:$K$1,0),FALSE)</f>
        <v>#N/A</v>
      </c>
      <c r="S519" t="e">
        <f>VLOOKUP($B519,GLOBE_recoded!$A$1:$K$59,MATCH(Research_data!S$1,GLOBE_recoded!$A$1:$K$1,0),FALSE)</f>
        <v>#N/A</v>
      </c>
      <c r="T519" t="e">
        <f>VLOOKUP($B519,GLOBE_recoded!$A$1:$K$59,MATCH(Research_data!T$1,GLOBE_recoded!$A$1:$K$1,0),FALSE)</f>
        <v>#N/A</v>
      </c>
      <c r="U519" t="e">
        <f>VLOOKUP($B519,GLOBE_recoded!$A$1:$K$59,MATCH(Research_data!U$1,GLOBE_recoded!$A$1:$K$1,0),FALSE)</f>
        <v>#N/A</v>
      </c>
      <c r="V519" t="e">
        <f>VLOOKUP($B519,GLOBE_recoded!$A$1:$K$59,MATCH(Research_data!V$1,GLOBE_recoded!$A$1:$K$1,0),FALSE)</f>
        <v>#N/A</v>
      </c>
    </row>
    <row r="520" spans="1:22" x14ac:dyDescent="0.35">
      <c r="A520" t="s">
        <v>39</v>
      </c>
      <c r="B520" t="s">
        <v>275</v>
      </c>
      <c r="C520">
        <v>2018</v>
      </c>
      <c r="D520">
        <v>6.2759999999999998</v>
      </c>
      <c r="E520">
        <v>10.599</v>
      </c>
      <c r="F520">
        <v>0.82599999999999996</v>
      </c>
      <c r="G520">
        <v>72.2</v>
      </c>
      <c r="H520">
        <v>0.79400000000000004</v>
      </c>
      <c r="I520">
        <v>-3.1E-2</v>
      </c>
      <c r="J520">
        <v>0.84799999999999998</v>
      </c>
      <c r="K520">
        <v>0.66300000000000003</v>
      </c>
      <c r="L520">
        <v>0.29799999999999999</v>
      </c>
      <c r="M520" t="e">
        <f>VLOOKUP($B520,GLOBE_recoded!$A$1:$K$59,MATCH(Research_data!M$1,GLOBE_recoded!$A$1:$K$1,0),FALSE)</f>
        <v>#N/A</v>
      </c>
      <c r="N520" t="e">
        <f>VLOOKUP($B520,GLOBE_recoded!$A$1:$K$59,MATCH(Research_data!N$1,GLOBE_recoded!$A$1:$K$1,0),FALSE)</f>
        <v>#N/A</v>
      </c>
      <c r="O520" t="e">
        <f>VLOOKUP($B520,GLOBE_recoded!$A$1:$K$59,MATCH(Research_data!O$1,GLOBE_recoded!$A$1:$K$1,0),FALSE)</f>
        <v>#N/A</v>
      </c>
      <c r="P520" t="e">
        <f>VLOOKUP($B520,GLOBE_recoded!$A$1:$K$59,MATCH(Research_data!P$1,GLOBE_recoded!$A$1:$K$1,0),FALSE)</f>
        <v>#N/A</v>
      </c>
      <c r="Q520" t="e">
        <f>VLOOKUP($B520,GLOBE_recoded!$A$1:$K$59,MATCH(Research_data!Q$1,GLOBE_recoded!$A$1:$K$1,0),FALSE)</f>
        <v>#N/A</v>
      </c>
      <c r="R520" t="e">
        <f>VLOOKUP($B520,GLOBE_recoded!$A$1:$K$59,MATCH(Research_data!R$1,GLOBE_recoded!$A$1:$K$1,0),FALSE)</f>
        <v>#N/A</v>
      </c>
      <c r="S520" t="e">
        <f>VLOOKUP($B520,GLOBE_recoded!$A$1:$K$59,MATCH(Research_data!S$1,GLOBE_recoded!$A$1:$K$1,0),FALSE)</f>
        <v>#N/A</v>
      </c>
      <c r="T520" t="e">
        <f>VLOOKUP($B520,GLOBE_recoded!$A$1:$K$59,MATCH(Research_data!T$1,GLOBE_recoded!$A$1:$K$1,0),FALSE)</f>
        <v>#N/A</v>
      </c>
      <c r="U520" t="e">
        <f>VLOOKUP($B520,GLOBE_recoded!$A$1:$K$59,MATCH(Research_data!U$1,GLOBE_recoded!$A$1:$K$1,0),FALSE)</f>
        <v>#N/A</v>
      </c>
      <c r="V520" t="e">
        <f>VLOOKUP($B520,GLOBE_recoded!$A$1:$K$59,MATCH(Research_data!V$1,GLOBE_recoded!$A$1:$K$1,0),FALSE)</f>
        <v>#N/A</v>
      </c>
    </row>
    <row r="521" spans="1:22" x14ac:dyDescent="0.35">
      <c r="A521" t="s">
        <v>39</v>
      </c>
      <c r="B521" t="s">
        <v>275</v>
      </c>
      <c r="C521">
        <v>2019</v>
      </c>
      <c r="D521">
        <v>6.1369999999999996</v>
      </c>
      <c r="E521">
        <v>10.638999999999999</v>
      </c>
      <c r="F521">
        <v>0.77600000000000002</v>
      </c>
      <c r="G521">
        <v>72.400000000000006</v>
      </c>
      <c r="H521">
        <v>0.74</v>
      </c>
      <c r="I521">
        <v>-1.7999999999999999E-2</v>
      </c>
      <c r="J521">
        <v>0.86499999999999999</v>
      </c>
      <c r="K521">
        <v>0.66300000000000003</v>
      </c>
      <c r="L521">
        <v>0.28999999999999998</v>
      </c>
      <c r="M521" t="e">
        <f>VLOOKUP($B521,GLOBE_recoded!$A$1:$K$59,MATCH(Research_data!M$1,GLOBE_recoded!$A$1:$K$1,0),FALSE)</f>
        <v>#N/A</v>
      </c>
      <c r="N521" t="e">
        <f>VLOOKUP($B521,GLOBE_recoded!$A$1:$K$59,MATCH(Research_data!N$1,GLOBE_recoded!$A$1:$K$1,0),FALSE)</f>
        <v>#N/A</v>
      </c>
      <c r="O521" t="e">
        <f>VLOOKUP($B521,GLOBE_recoded!$A$1:$K$59,MATCH(Research_data!O$1,GLOBE_recoded!$A$1:$K$1,0),FALSE)</f>
        <v>#N/A</v>
      </c>
      <c r="P521" t="e">
        <f>VLOOKUP($B521,GLOBE_recoded!$A$1:$K$59,MATCH(Research_data!P$1,GLOBE_recoded!$A$1:$K$1,0),FALSE)</f>
        <v>#N/A</v>
      </c>
      <c r="Q521" t="e">
        <f>VLOOKUP($B521,GLOBE_recoded!$A$1:$K$59,MATCH(Research_data!Q$1,GLOBE_recoded!$A$1:$K$1,0),FALSE)</f>
        <v>#N/A</v>
      </c>
      <c r="R521" t="e">
        <f>VLOOKUP($B521,GLOBE_recoded!$A$1:$K$59,MATCH(Research_data!R$1,GLOBE_recoded!$A$1:$K$1,0),FALSE)</f>
        <v>#N/A</v>
      </c>
      <c r="S521" t="e">
        <f>VLOOKUP($B521,GLOBE_recoded!$A$1:$K$59,MATCH(Research_data!S$1,GLOBE_recoded!$A$1:$K$1,0),FALSE)</f>
        <v>#N/A</v>
      </c>
      <c r="T521" t="e">
        <f>VLOOKUP($B521,GLOBE_recoded!$A$1:$K$59,MATCH(Research_data!T$1,GLOBE_recoded!$A$1:$K$1,0),FALSE)</f>
        <v>#N/A</v>
      </c>
      <c r="U521" t="e">
        <f>VLOOKUP($B521,GLOBE_recoded!$A$1:$K$59,MATCH(Research_data!U$1,GLOBE_recoded!$A$1:$K$1,0),FALSE)</f>
        <v>#N/A</v>
      </c>
      <c r="V521" t="e">
        <f>VLOOKUP($B521,GLOBE_recoded!$A$1:$K$59,MATCH(Research_data!V$1,GLOBE_recoded!$A$1:$K$1,0),FALSE)</f>
        <v>#N/A</v>
      </c>
    </row>
    <row r="522" spans="1:22" x14ac:dyDescent="0.35">
      <c r="A522" t="s">
        <v>39</v>
      </c>
      <c r="B522" t="s">
        <v>275</v>
      </c>
      <c r="C522">
        <v>2020</v>
      </c>
      <c r="D522">
        <v>6.26</v>
      </c>
      <c r="E522">
        <v>10.583</v>
      </c>
      <c r="F522">
        <v>0.80600000000000005</v>
      </c>
      <c r="G522">
        <v>72.599999999999994</v>
      </c>
      <c r="H522">
        <v>0.76300000000000001</v>
      </c>
      <c r="I522">
        <v>-8.5999999999999993E-2</v>
      </c>
      <c r="J522">
        <v>0.81599999999999995</v>
      </c>
      <c r="K522">
        <v>0.67100000000000004</v>
      </c>
      <c r="L522">
        <v>0.28399999999999997</v>
      </c>
      <c r="M522" t="e">
        <f>VLOOKUP($B522,GLOBE_recoded!$A$1:$K$59,MATCH(Research_data!M$1,GLOBE_recoded!$A$1:$K$1,0),FALSE)</f>
        <v>#N/A</v>
      </c>
      <c r="N522" t="e">
        <f>VLOOKUP($B522,GLOBE_recoded!$A$1:$K$59,MATCH(Research_data!N$1,GLOBE_recoded!$A$1:$K$1,0),FALSE)</f>
        <v>#N/A</v>
      </c>
      <c r="O522" t="e">
        <f>VLOOKUP($B522,GLOBE_recoded!$A$1:$K$59,MATCH(Research_data!O$1,GLOBE_recoded!$A$1:$K$1,0),FALSE)</f>
        <v>#N/A</v>
      </c>
      <c r="P522" t="e">
        <f>VLOOKUP($B522,GLOBE_recoded!$A$1:$K$59,MATCH(Research_data!P$1,GLOBE_recoded!$A$1:$K$1,0),FALSE)</f>
        <v>#N/A</v>
      </c>
      <c r="Q522" t="e">
        <f>VLOOKUP($B522,GLOBE_recoded!$A$1:$K$59,MATCH(Research_data!Q$1,GLOBE_recoded!$A$1:$K$1,0),FALSE)</f>
        <v>#N/A</v>
      </c>
      <c r="R522" t="e">
        <f>VLOOKUP($B522,GLOBE_recoded!$A$1:$K$59,MATCH(Research_data!R$1,GLOBE_recoded!$A$1:$K$1,0),FALSE)</f>
        <v>#N/A</v>
      </c>
      <c r="S522" t="e">
        <f>VLOOKUP($B522,GLOBE_recoded!$A$1:$K$59,MATCH(Research_data!S$1,GLOBE_recoded!$A$1:$K$1,0),FALSE)</f>
        <v>#N/A</v>
      </c>
      <c r="T522" t="e">
        <f>VLOOKUP($B522,GLOBE_recoded!$A$1:$K$59,MATCH(Research_data!T$1,GLOBE_recoded!$A$1:$K$1,0),FALSE)</f>
        <v>#N/A</v>
      </c>
      <c r="U522" t="e">
        <f>VLOOKUP($B522,GLOBE_recoded!$A$1:$K$59,MATCH(Research_data!U$1,GLOBE_recoded!$A$1:$K$1,0),FALSE)</f>
        <v>#N/A</v>
      </c>
      <c r="V522" t="e">
        <f>VLOOKUP($B522,GLOBE_recoded!$A$1:$K$59,MATCH(Research_data!V$1,GLOBE_recoded!$A$1:$K$1,0),FALSE)</f>
        <v>#N/A</v>
      </c>
    </row>
    <row r="523" spans="1:22" x14ac:dyDescent="0.35">
      <c r="A523" t="s">
        <v>39</v>
      </c>
      <c r="B523" t="s">
        <v>275</v>
      </c>
      <c r="C523">
        <v>2021</v>
      </c>
      <c r="D523">
        <v>6.2690000000000001</v>
      </c>
      <c r="E523">
        <v>10.638</v>
      </c>
      <c r="F523">
        <v>0.85499999999999998</v>
      </c>
      <c r="G523">
        <v>72.8</v>
      </c>
      <c r="H523">
        <v>0.71799999999999997</v>
      </c>
      <c r="I523">
        <v>-3.7999999999999999E-2</v>
      </c>
      <c r="J523">
        <v>0.876</v>
      </c>
      <c r="K523">
        <v>0.64100000000000001</v>
      </c>
      <c r="L523">
        <v>0.27500000000000002</v>
      </c>
      <c r="M523" t="e">
        <f>VLOOKUP($B523,GLOBE_recoded!$A$1:$K$59,MATCH(Research_data!M$1,GLOBE_recoded!$A$1:$K$1,0),FALSE)</f>
        <v>#N/A</v>
      </c>
      <c r="N523" t="e">
        <f>VLOOKUP($B523,GLOBE_recoded!$A$1:$K$59,MATCH(Research_data!N$1,GLOBE_recoded!$A$1:$K$1,0),FALSE)</f>
        <v>#N/A</v>
      </c>
      <c r="O523" t="e">
        <f>VLOOKUP($B523,GLOBE_recoded!$A$1:$K$59,MATCH(Research_data!O$1,GLOBE_recoded!$A$1:$K$1,0),FALSE)</f>
        <v>#N/A</v>
      </c>
      <c r="P523" t="e">
        <f>VLOOKUP($B523,GLOBE_recoded!$A$1:$K$59,MATCH(Research_data!P$1,GLOBE_recoded!$A$1:$K$1,0),FALSE)</f>
        <v>#N/A</v>
      </c>
      <c r="Q523" t="e">
        <f>VLOOKUP($B523,GLOBE_recoded!$A$1:$K$59,MATCH(Research_data!Q$1,GLOBE_recoded!$A$1:$K$1,0),FALSE)</f>
        <v>#N/A</v>
      </c>
      <c r="R523" t="e">
        <f>VLOOKUP($B523,GLOBE_recoded!$A$1:$K$59,MATCH(Research_data!R$1,GLOBE_recoded!$A$1:$K$1,0),FALSE)</f>
        <v>#N/A</v>
      </c>
      <c r="S523" t="e">
        <f>VLOOKUP($B523,GLOBE_recoded!$A$1:$K$59,MATCH(Research_data!S$1,GLOBE_recoded!$A$1:$K$1,0),FALSE)</f>
        <v>#N/A</v>
      </c>
      <c r="T523" t="e">
        <f>VLOOKUP($B523,GLOBE_recoded!$A$1:$K$59,MATCH(Research_data!T$1,GLOBE_recoded!$A$1:$K$1,0),FALSE)</f>
        <v>#N/A</v>
      </c>
      <c r="U523" t="e">
        <f>VLOOKUP($B523,GLOBE_recoded!$A$1:$K$59,MATCH(Research_data!U$1,GLOBE_recoded!$A$1:$K$1,0),FALSE)</f>
        <v>#N/A</v>
      </c>
      <c r="V523" t="e">
        <f>VLOOKUP($B523,GLOBE_recoded!$A$1:$K$59,MATCH(Research_data!V$1,GLOBE_recoded!$A$1:$K$1,0),FALSE)</f>
        <v>#N/A</v>
      </c>
    </row>
    <row r="524" spans="1:22" x14ac:dyDescent="0.35">
      <c r="A524" t="s">
        <v>39</v>
      </c>
      <c r="B524" t="s">
        <v>275</v>
      </c>
      <c r="C524">
        <v>2022</v>
      </c>
      <c r="D524">
        <v>5.8650000000000002</v>
      </c>
      <c r="E524">
        <v>10.683</v>
      </c>
      <c r="F524">
        <v>0.82</v>
      </c>
      <c r="G524">
        <v>73</v>
      </c>
      <c r="H524">
        <v>0.69799999999999995</v>
      </c>
      <c r="I524">
        <v>8.0000000000000002E-3</v>
      </c>
      <c r="J524">
        <v>0.88700000000000001</v>
      </c>
      <c r="K524">
        <v>0.65900000000000003</v>
      </c>
      <c r="L524">
        <v>0.29699999999999999</v>
      </c>
      <c r="M524" t="e">
        <f>VLOOKUP($B524,GLOBE_recoded!$A$1:$K$59,MATCH(Research_data!M$1,GLOBE_recoded!$A$1:$K$1,0),FALSE)</f>
        <v>#N/A</v>
      </c>
      <c r="N524" t="e">
        <f>VLOOKUP($B524,GLOBE_recoded!$A$1:$K$59,MATCH(Research_data!N$1,GLOBE_recoded!$A$1:$K$1,0),FALSE)</f>
        <v>#N/A</v>
      </c>
      <c r="O524" t="e">
        <f>VLOOKUP($B524,GLOBE_recoded!$A$1:$K$59,MATCH(Research_data!O$1,GLOBE_recoded!$A$1:$K$1,0),FALSE)</f>
        <v>#N/A</v>
      </c>
      <c r="P524" t="e">
        <f>VLOOKUP($B524,GLOBE_recoded!$A$1:$K$59,MATCH(Research_data!P$1,GLOBE_recoded!$A$1:$K$1,0),FALSE)</f>
        <v>#N/A</v>
      </c>
      <c r="Q524" t="e">
        <f>VLOOKUP($B524,GLOBE_recoded!$A$1:$K$59,MATCH(Research_data!Q$1,GLOBE_recoded!$A$1:$K$1,0),FALSE)</f>
        <v>#N/A</v>
      </c>
      <c r="R524" t="e">
        <f>VLOOKUP($B524,GLOBE_recoded!$A$1:$K$59,MATCH(Research_data!R$1,GLOBE_recoded!$A$1:$K$1,0),FALSE)</f>
        <v>#N/A</v>
      </c>
      <c r="S524" t="e">
        <f>VLOOKUP($B524,GLOBE_recoded!$A$1:$K$59,MATCH(Research_data!S$1,GLOBE_recoded!$A$1:$K$1,0),FALSE)</f>
        <v>#N/A</v>
      </c>
      <c r="T524" t="e">
        <f>VLOOKUP($B524,GLOBE_recoded!$A$1:$K$59,MATCH(Research_data!T$1,GLOBE_recoded!$A$1:$K$1,0),FALSE)</f>
        <v>#N/A</v>
      </c>
      <c r="U524" t="e">
        <f>VLOOKUP($B524,GLOBE_recoded!$A$1:$K$59,MATCH(Research_data!U$1,GLOBE_recoded!$A$1:$K$1,0),FALSE)</f>
        <v>#N/A</v>
      </c>
      <c r="V524" t="e">
        <f>VLOOKUP($B524,GLOBE_recoded!$A$1:$K$59,MATCH(Research_data!V$1,GLOBE_recoded!$A$1:$K$1,0),FALSE)</f>
        <v>#N/A</v>
      </c>
    </row>
    <row r="525" spans="1:22" x14ac:dyDescent="0.35">
      <c r="A525" t="s">
        <v>39</v>
      </c>
      <c r="B525" t="s">
        <v>275</v>
      </c>
      <c r="C525">
        <v>2023</v>
      </c>
      <c r="D525">
        <v>6.0709999999999997</v>
      </c>
      <c r="F525">
        <v>0.80300000000000005</v>
      </c>
      <c r="G525">
        <v>73.2</v>
      </c>
      <c r="H525">
        <v>0.73</v>
      </c>
      <c r="J525">
        <v>0.84</v>
      </c>
      <c r="K525">
        <v>0.68200000000000005</v>
      </c>
      <c r="L525">
        <v>0.29699999999999999</v>
      </c>
      <c r="M525" t="e">
        <f>VLOOKUP($B525,GLOBE_recoded!$A$1:$K$59,MATCH(Research_data!M$1,GLOBE_recoded!$A$1:$K$1,0),FALSE)</f>
        <v>#N/A</v>
      </c>
      <c r="N525" t="e">
        <f>VLOOKUP($B525,GLOBE_recoded!$A$1:$K$59,MATCH(Research_data!N$1,GLOBE_recoded!$A$1:$K$1,0),FALSE)</f>
        <v>#N/A</v>
      </c>
      <c r="O525" t="e">
        <f>VLOOKUP($B525,GLOBE_recoded!$A$1:$K$59,MATCH(Research_data!O$1,GLOBE_recoded!$A$1:$K$1,0),FALSE)</f>
        <v>#N/A</v>
      </c>
      <c r="P525" t="e">
        <f>VLOOKUP($B525,GLOBE_recoded!$A$1:$K$59,MATCH(Research_data!P$1,GLOBE_recoded!$A$1:$K$1,0),FALSE)</f>
        <v>#N/A</v>
      </c>
      <c r="Q525" t="e">
        <f>VLOOKUP($B525,GLOBE_recoded!$A$1:$K$59,MATCH(Research_data!Q$1,GLOBE_recoded!$A$1:$K$1,0),FALSE)</f>
        <v>#N/A</v>
      </c>
      <c r="R525" t="e">
        <f>VLOOKUP($B525,GLOBE_recoded!$A$1:$K$59,MATCH(Research_data!R$1,GLOBE_recoded!$A$1:$K$1,0),FALSE)</f>
        <v>#N/A</v>
      </c>
      <c r="S525" t="e">
        <f>VLOOKUP($B525,GLOBE_recoded!$A$1:$K$59,MATCH(Research_data!S$1,GLOBE_recoded!$A$1:$K$1,0),FALSE)</f>
        <v>#N/A</v>
      </c>
      <c r="T525" t="e">
        <f>VLOOKUP($B525,GLOBE_recoded!$A$1:$K$59,MATCH(Research_data!T$1,GLOBE_recoded!$A$1:$K$1,0),FALSE)</f>
        <v>#N/A</v>
      </c>
      <c r="U525" t="e">
        <f>VLOOKUP($B525,GLOBE_recoded!$A$1:$K$59,MATCH(Research_data!U$1,GLOBE_recoded!$A$1:$K$1,0),FALSE)</f>
        <v>#N/A</v>
      </c>
      <c r="V525" t="e">
        <f>VLOOKUP($B525,GLOBE_recoded!$A$1:$K$59,MATCH(Research_data!V$1,GLOBE_recoded!$A$1:$K$1,0),FALSE)</f>
        <v>#N/A</v>
      </c>
    </row>
    <row r="526" spans="1:22" x14ac:dyDescent="0.35">
      <c r="A526" t="s">
        <v>40</v>
      </c>
      <c r="B526" t="s">
        <v>187</v>
      </c>
      <c r="C526">
        <v>2005</v>
      </c>
      <c r="D526">
        <v>6.4390000000000001</v>
      </c>
      <c r="E526">
        <v>10.321999999999999</v>
      </c>
      <c r="F526">
        <v>0.91900000000000004</v>
      </c>
      <c r="G526">
        <v>67.099999999999994</v>
      </c>
      <c r="H526">
        <v>0.86499999999999999</v>
      </c>
      <c r="J526">
        <v>0.90100000000000002</v>
      </c>
      <c r="K526">
        <v>0.63900000000000001</v>
      </c>
      <c r="L526">
        <v>0.25800000000000001</v>
      </c>
      <c r="M526" t="e">
        <f>VLOOKUP($B526,GLOBE_recoded!$A$1:$K$59,MATCH(Research_data!M$1,GLOBE_recoded!$A$1:$K$1,0),FALSE)</f>
        <v>#N/A</v>
      </c>
      <c r="N526" t="e">
        <f>VLOOKUP($B526,GLOBE_recoded!$A$1:$K$59,MATCH(Research_data!N$1,GLOBE_recoded!$A$1:$K$1,0),FALSE)</f>
        <v>#N/A</v>
      </c>
      <c r="O526" t="e">
        <f>VLOOKUP($B526,GLOBE_recoded!$A$1:$K$59,MATCH(Research_data!O$1,GLOBE_recoded!$A$1:$K$1,0),FALSE)</f>
        <v>#N/A</v>
      </c>
      <c r="P526" t="e">
        <f>VLOOKUP($B526,GLOBE_recoded!$A$1:$K$59,MATCH(Research_data!P$1,GLOBE_recoded!$A$1:$K$1,0),FALSE)</f>
        <v>#N/A</v>
      </c>
      <c r="Q526" t="e">
        <f>VLOOKUP($B526,GLOBE_recoded!$A$1:$K$59,MATCH(Research_data!Q$1,GLOBE_recoded!$A$1:$K$1,0),FALSE)</f>
        <v>#N/A</v>
      </c>
      <c r="R526" t="e">
        <f>VLOOKUP($B526,GLOBE_recoded!$A$1:$K$59,MATCH(Research_data!R$1,GLOBE_recoded!$A$1:$K$1,0),FALSE)</f>
        <v>#N/A</v>
      </c>
      <c r="S526" t="e">
        <f>VLOOKUP($B526,GLOBE_recoded!$A$1:$K$59,MATCH(Research_data!S$1,GLOBE_recoded!$A$1:$K$1,0),FALSE)</f>
        <v>#N/A</v>
      </c>
      <c r="T526" t="e">
        <f>VLOOKUP($B526,GLOBE_recoded!$A$1:$K$59,MATCH(Research_data!T$1,GLOBE_recoded!$A$1:$K$1,0),FALSE)</f>
        <v>#N/A</v>
      </c>
      <c r="U526" t="e">
        <f>VLOOKUP($B526,GLOBE_recoded!$A$1:$K$59,MATCH(Research_data!U$1,GLOBE_recoded!$A$1:$K$1,0),FALSE)</f>
        <v>#N/A</v>
      </c>
      <c r="V526" t="e">
        <f>VLOOKUP($B526,GLOBE_recoded!$A$1:$K$59,MATCH(Research_data!V$1,GLOBE_recoded!$A$1:$K$1,0),FALSE)</f>
        <v>#N/A</v>
      </c>
    </row>
    <row r="527" spans="1:22" x14ac:dyDescent="0.35">
      <c r="A527" t="s">
        <v>40</v>
      </c>
      <c r="B527" t="s">
        <v>187</v>
      </c>
      <c r="C527">
        <v>2007</v>
      </c>
      <c r="D527">
        <v>6.5</v>
      </c>
      <c r="E527">
        <v>10.433</v>
      </c>
      <c r="F527">
        <v>0.9</v>
      </c>
      <c r="G527">
        <v>67.34</v>
      </c>
      <c r="H527">
        <v>0.79900000000000004</v>
      </c>
      <c r="I527">
        <v>-6.9000000000000006E-2</v>
      </c>
      <c r="J527">
        <v>0.92800000000000005</v>
      </c>
      <c r="K527">
        <v>0.66</v>
      </c>
      <c r="L527">
        <v>0.27700000000000002</v>
      </c>
      <c r="M527" t="e">
        <f>VLOOKUP($B527,GLOBE_recoded!$A$1:$K$59,MATCH(Research_data!M$1,GLOBE_recoded!$A$1:$K$1,0),FALSE)</f>
        <v>#N/A</v>
      </c>
      <c r="N527" t="e">
        <f>VLOOKUP($B527,GLOBE_recoded!$A$1:$K$59,MATCH(Research_data!N$1,GLOBE_recoded!$A$1:$K$1,0),FALSE)</f>
        <v>#N/A</v>
      </c>
      <c r="O527" t="e">
        <f>VLOOKUP($B527,GLOBE_recoded!$A$1:$K$59,MATCH(Research_data!O$1,GLOBE_recoded!$A$1:$K$1,0),FALSE)</f>
        <v>#N/A</v>
      </c>
      <c r="P527" t="e">
        <f>VLOOKUP($B527,GLOBE_recoded!$A$1:$K$59,MATCH(Research_data!P$1,GLOBE_recoded!$A$1:$K$1,0),FALSE)</f>
        <v>#N/A</v>
      </c>
      <c r="Q527" t="e">
        <f>VLOOKUP($B527,GLOBE_recoded!$A$1:$K$59,MATCH(Research_data!Q$1,GLOBE_recoded!$A$1:$K$1,0),FALSE)</f>
        <v>#N/A</v>
      </c>
      <c r="R527" t="e">
        <f>VLOOKUP($B527,GLOBE_recoded!$A$1:$K$59,MATCH(Research_data!R$1,GLOBE_recoded!$A$1:$K$1,0),FALSE)</f>
        <v>#N/A</v>
      </c>
      <c r="S527" t="e">
        <f>VLOOKUP($B527,GLOBE_recoded!$A$1:$K$59,MATCH(Research_data!S$1,GLOBE_recoded!$A$1:$K$1,0),FALSE)</f>
        <v>#N/A</v>
      </c>
      <c r="T527" t="e">
        <f>VLOOKUP($B527,GLOBE_recoded!$A$1:$K$59,MATCH(Research_data!T$1,GLOBE_recoded!$A$1:$K$1,0),FALSE)</f>
        <v>#N/A</v>
      </c>
      <c r="U527" t="e">
        <f>VLOOKUP($B527,GLOBE_recoded!$A$1:$K$59,MATCH(Research_data!U$1,GLOBE_recoded!$A$1:$K$1,0),FALSE)</f>
        <v>#N/A</v>
      </c>
      <c r="V527" t="e">
        <f>VLOOKUP($B527,GLOBE_recoded!$A$1:$K$59,MATCH(Research_data!V$1,GLOBE_recoded!$A$1:$K$1,0),FALSE)</f>
        <v>#N/A</v>
      </c>
    </row>
    <row r="528" spans="1:22" x14ac:dyDescent="0.35">
      <c r="A528" t="s">
        <v>40</v>
      </c>
      <c r="B528" t="s">
        <v>187</v>
      </c>
      <c r="C528">
        <v>2010</v>
      </c>
      <c r="D528">
        <v>6.25</v>
      </c>
      <c r="E528">
        <v>10.419</v>
      </c>
      <c r="F528">
        <v>0.93400000000000005</v>
      </c>
      <c r="G528">
        <v>67.7</v>
      </c>
      <c r="H528">
        <v>0.77900000000000003</v>
      </c>
      <c r="I528">
        <v>-4.8000000000000001E-2</v>
      </c>
      <c r="J528">
        <v>0.92600000000000005</v>
      </c>
      <c r="K528">
        <v>0.64800000000000002</v>
      </c>
      <c r="L528">
        <v>0.24399999999999999</v>
      </c>
      <c r="M528" t="e">
        <f>VLOOKUP($B528,GLOBE_recoded!$A$1:$K$59,MATCH(Research_data!M$1,GLOBE_recoded!$A$1:$K$1,0),FALSE)</f>
        <v>#N/A</v>
      </c>
      <c r="N528" t="e">
        <f>VLOOKUP($B528,GLOBE_recoded!$A$1:$K$59,MATCH(Research_data!N$1,GLOBE_recoded!$A$1:$K$1,0),FALSE)</f>
        <v>#N/A</v>
      </c>
      <c r="O528" t="e">
        <f>VLOOKUP($B528,GLOBE_recoded!$A$1:$K$59,MATCH(Research_data!O$1,GLOBE_recoded!$A$1:$K$1,0),FALSE)</f>
        <v>#N/A</v>
      </c>
      <c r="P528" t="e">
        <f>VLOOKUP($B528,GLOBE_recoded!$A$1:$K$59,MATCH(Research_data!P$1,GLOBE_recoded!$A$1:$K$1,0),FALSE)</f>
        <v>#N/A</v>
      </c>
      <c r="Q528" t="e">
        <f>VLOOKUP($B528,GLOBE_recoded!$A$1:$K$59,MATCH(Research_data!Q$1,GLOBE_recoded!$A$1:$K$1,0),FALSE)</f>
        <v>#N/A</v>
      </c>
      <c r="R528" t="e">
        <f>VLOOKUP($B528,GLOBE_recoded!$A$1:$K$59,MATCH(Research_data!R$1,GLOBE_recoded!$A$1:$K$1,0),FALSE)</f>
        <v>#N/A</v>
      </c>
      <c r="S528" t="e">
        <f>VLOOKUP($B528,GLOBE_recoded!$A$1:$K$59,MATCH(Research_data!S$1,GLOBE_recoded!$A$1:$K$1,0),FALSE)</f>
        <v>#N/A</v>
      </c>
      <c r="T528" t="e">
        <f>VLOOKUP($B528,GLOBE_recoded!$A$1:$K$59,MATCH(Research_data!T$1,GLOBE_recoded!$A$1:$K$1,0),FALSE)</f>
        <v>#N/A</v>
      </c>
      <c r="U528" t="e">
        <f>VLOOKUP($B528,GLOBE_recoded!$A$1:$K$59,MATCH(Research_data!U$1,GLOBE_recoded!$A$1:$K$1,0),FALSE)</f>
        <v>#N/A</v>
      </c>
      <c r="V528" t="e">
        <f>VLOOKUP($B528,GLOBE_recoded!$A$1:$K$59,MATCH(Research_data!V$1,GLOBE_recoded!$A$1:$K$1,0),FALSE)</f>
        <v>#N/A</v>
      </c>
    </row>
    <row r="529" spans="1:22" x14ac:dyDescent="0.35">
      <c r="A529" t="s">
        <v>40</v>
      </c>
      <c r="B529" t="s">
        <v>187</v>
      </c>
      <c r="C529">
        <v>2011</v>
      </c>
      <c r="D529">
        <v>6.3310000000000004</v>
      </c>
      <c r="E529">
        <v>10.433999999999999</v>
      </c>
      <c r="F529">
        <v>0.91400000000000003</v>
      </c>
      <c r="G529">
        <v>67.819999999999993</v>
      </c>
      <c r="H529">
        <v>0.78700000000000003</v>
      </c>
      <c r="I529">
        <v>-0.112</v>
      </c>
      <c r="J529">
        <v>0.95</v>
      </c>
      <c r="K529">
        <v>0.623</v>
      </c>
      <c r="L529">
        <v>0.253</v>
      </c>
      <c r="M529" t="e">
        <f>VLOOKUP($B529,GLOBE_recoded!$A$1:$K$59,MATCH(Research_data!M$1,GLOBE_recoded!$A$1:$K$1,0),FALSE)</f>
        <v>#N/A</v>
      </c>
      <c r="N529" t="e">
        <f>VLOOKUP($B529,GLOBE_recoded!$A$1:$K$59,MATCH(Research_data!N$1,GLOBE_recoded!$A$1:$K$1,0),FALSE)</f>
        <v>#N/A</v>
      </c>
      <c r="O529" t="e">
        <f>VLOOKUP($B529,GLOBE_recoded!$A$1:$K$59,MATCH(Research_data!O$1,GLOBE_recoded!$A$1:$K$1,0),FALSE)</f>
        <v>#N/A</v>
      </c>
      <c r="P529" t="e">
        <f>VLOOKUP($B529,GLOBE_recoded!$A$1:$K$59,MATCH(Research_data!P$1,GLOBE_recoded!$A$1:$K$1,0),FALSE)</f>
        <v>#N/A</v>
      </c>
      <c r="Q529" t="e">
        <f>VLOOKUP($B529,GLOBE_recoded!$A$1:$K$59,MATCH(Research_data!Q$1,GLOBE_recoded!$A$1:$K$1,0),FALSE)</f>
        <v>#N/A</v>
      </c>
      <c r="R529" t="e">
        <f>VLOOKUP($B529,GLOBE_recoded!$A$1:$K$59,MATCH(Research_data!R$1,GLOBE_recoded!$A$1:$K$1,0),FALSE)</f>
        <v>#N/A</v>
      </c>
      <c r="S529" t="e">
        <f>VLOOKUP($B529,GLOBE_recoded!$A$1:$K$59,MATCH(Research_data!S$1,GLOBE_recoded!$A$1:$K$1,0),FALSE)</f>
        <v>#N/A</v>
      </c>
      <c r="T529" t="e">
        <f>VLOOKUP($B529,GLOBE_recoded!$A$1:$K$59,MATCH(Research_data!T$1,GLOBE_recoded!$A$1:$K$1,0),FALSE)</f>
        <v>#N/A</v>
      </c>
      <c r="U529" t="e">
        <f>VLOOKUP($B529,GLOBE_recoded!$A$1:$K$59,MATCH(Research_data!U$1,GLOBE_recoded!$A$1:$K$1,0),FALSE)</f>
        <v>#N/A</v>
      </c>
      <c r="V529" t="e">
        <f>VLOOKUP($B529,GLOBE_recoded!$A$1:$K$59,MATCH(Research_data!V$1,GLOBE_recoded!$A$1:$K$1,0),FALSE)</f>
        <v>#N/A</v>
      </c>
    </row>
    <row r="530" spans="1:22" x14ac:dyDescent="0.35">
      <c r="A530" t="s">
        <v>40</v>
      </c>
      <c r="B530" t="s">
        <v>187</v>
      </c>
      <c r="C530">
        <v>2012</v>
      </c>
      <c r="D530">
        <v>6.3339999999999996</v>
      </c>
      <c r="E530">
        <v>10.425000000000001</v>
      </c>
      <c r="F530">
        <v>0.91200000000000003</v>
      </c>
      <c r="G530">
        <v>67.94</v>
      </c>
      <c r="H530">
        <v>0.74</v>
      </c>
      <c r="I530">
        <v>-0.16</v>
      </c>
      <c r="J530">
        <v>0.95699999999999996</v>
      </c>
      <c r="K530">
        <v>0.63500000000000001</v>
      </c>
      <c r="L530">
        <v>0.25700000000000001</v>
      </c>
      <c r="M530" t="e">
        <f>VLOOKUP($B530,GLOBE_recoded!$A$1:$K$59,MATCH(Research_data!M$1,GLOBE_recoded!$A$1:$K$1,0),FALSE)</f>
        <v>#N/A</v>
      </c>
      <c r="N530" t="e">
        <f>VLOOKUP($B530,GLOBE_recoded!$A$1:$K$59,MATCH(Research_data!N$1,GLOBE_recoded!$A$1:$K$1,0),FALSE)</f>
        <v>#N/A</v>
      </c>
      <c r="O530" t="e">
        <f>VLOOKUP($B530,GLOBE_recoded!$A$1:$K$59,MATCH(Research_data!O$1,GLOBE_recoded!$A$1:$K$1,0),FALSE)</f>
        <v>#N/A</v>
      </c>
      <c r="P530" t="e">
        <f>VLOOKUP($B530,GLOBE_recoded!$A$1:$K$59,MATCH(Research_data!P$1,GLOBE_recoded!$A$1:$K$1,0),FALSE)</f>
        <v>#N/A</v>
      </c>
      <c r="Q530" t="e">
        <f>VLOOKUP($B530,GLOBE_recoded!$A$1:$K$59,MATCH(Research_data!Q$1,GLOBE_recoded!$A$1:$K$1,0),FALSE)</f>
        <v>#N/A</v>
      </c>
      <c r="R530" t="e">
        <f>VLOOKUP($B530,GLOBE_recoded!$A$1:$K$59,MATCH(Research_data!R$1,GLOBE_recoded!$A$1:$K$1,0),FALSE)</f>
        <v>#N/A</v>
      </c>
      <c r="S530" t="e">
        <f>VLOOKUP($B530,GLOBE_recoded!$A$1:$K$59,MATCH(Research_data!S$1,GLOBE_recoded!$A$1:$K$1,0),FALSE)</f>
        <v>#N/A</v>
      </c>
      <c r="T530" t="e">
        <f>VLOOKUP($B530,GLOBE_recoded!$A$1:$K$59,MATCH(Research_data!T$1,GLOBE_recoded!$A$1:$K$1,0),FALSE)</f>
        <v>#N/A</v>
      </c>
      <c r="U530" t="e">
        <f>VLOOKUP($B530,GLOBE_recoded!$A$1:$K$59,MATCH(Research_data!U$1,GLOBE_recoded!$A$1:$K$1,0),FALSE)</f>
        <v>#N/A</v>
      </c>
      <c r="V530" t="e">
        <f>VLOOKUP($B530,GLOBE_recoded!$A$1:$K$59,MATCH(Research_data!V$1,GLOBE_recoded!$A$1:$K$1,0),FALSE)</f>
        <v>#N/A</v>
      </c>
    </row>
    <row r="531" spans="1:22" x14ac:dyDescent="0.35">
      <c r="A531" t="s">
        <v>40</v>
      </c>
      <c r="B531" t="s">
        <v>187</v>
      </c>
      <c r="C531">
        <v>2013</v>
      </c>
      <c r="D531">
        <v>6.6980000000000004</v>
      </c>
      <c r="E531">
        <v>10.423999999999999</v>
      </c>
      <c r="F531">
        <v>0.88800000000000001</v>
      </c>
      <c r="G531">
        <v>68.06</v>
      </c>
      <c r="H531">
        <v>0.72599999999999998</v>
      </c>
      <c r="I531">
        <v>-0.16200000000000001</v>
      </c>
      <c r="J531">
        <v>0.91600000000000004</v>
      </c>
      <c r="K531">
        <v>0.65600000000000003</v>
      </c>
      <c r="L531">
        <v>0.253</v>
      </c>
      <c r="M531" t="e">
        <f>VLOOKUP($B531,GLOBE_recoded!$A$1:$K$59,MATCH(Research_data!M$1,GLOBE_recoded!$A$1:$K$1,0),FALSE)</f>
        <v>#N/A</v>
      </c>
      <c r="N531" t="e">
        <f>VLOOKUP($B531,GLOBE_recoded!$A$1:$K$59,MATCH(Research_data!N$1,GLOBE_recoded!$A$1:$K$1,0),FALSE)</f>
        <v>#N/A</v>
      </c>
      <c r="O531" t="e">
        <f>VLOOKUP($B531,GLOBE_recoded!$A$1:$K$59,MATCH(Research_data!O$1,GLOBE_recoded!$A$1:$K$1,0),FALSE)</f>
        <v>#N/A</v>
      </c>
      <c r="P531" t="e">
        <f>VLOOKUP($B531,GLOBE_recoded!$A$1:$K$59,MATCH(Research_data!P$1,GLOBE_recoded!$A$1:$K$1,0),FALSE)</f>
        <v>#N/A</v>
      </c>
      <c r="Q531" t="e">
        <f>VLOOKUP($B531,GLOBE_recoded!$A$1:$K$59,MATCH(Research_data!Q$1,GLOBE_recoded!$A$1:$K$1,0),FALSE)</f>
        <v>#N/A</v>
      </c>
      <c r="R531" t="e">
        <f>VLOOKUP($B531,GLOBE_recoded!$A$1:$K$59,MATCH(Research_data!R$1,GLOBE_recoded!$A$1:$K$1,0),FALSE)</f>
        <v>#N/A</v>
      </c>
      <c r="S531" t="e">
        <f>VLOOKUP($B531,GLOBE_recoded!$A$1:$K$59,MATCH(Research_data!S$1,GLOBE_recoded!$A$1:$K$1,0),FALSE)</f>
        <v>#N/A</v>
      </c>
      <c r="T531" t="e">
        <f>VLOOKUP($B531,GLOBE_recoded!$A$1:$K$59,MATCH(Research_data!T$1,GLOBE_recoded!$A$1:$K$1,0),FALSE)</f>
        <v>#N/A</v>
      </c>
      <c r="U531" t="e">
        <f>VLOOKUP($B531,GLOBE_recoded!$A$1:$K$59,MATCH(Research_data!U$1,GLOBE_recoded!$A$1:$K$1,0),FALSE)</f>
        <v>#N/A</v>
      </c>
      <c r="V531" t="e">
        <f>VLOOKUP($B531,GLOBE_recoded!$A$1:$K$59,MATCH(Research_data!V$1,GLOBE_recoded!$A$1:$K$1,0),FALSE)</f>
        <v>#N/A</v>
      </c>
    </row>
    <row r="532" spans="1:22" x14ac:dyDescent="0.35">
      <c r="A532" t="s">
        <v>40</v>
      </c>
      <c r="B532" t="s">
        <v>187</v>
      </c>
      <c r="C532">
        <v>2014</v>
      </c>
      <c r="D532">
        <v>6.484</v>
      </c>
      <c r="E532">
        <v>10.445</v>
      </c>
      <c r="F532">
        <v>0.878</v>
      </c>
      <c r="G532">
        <v>68.180000000000007</v>
      </c>
      <c r="H532">
        <v>0.8</v>
      </c>
      <c r="I532">
        <v>-0.17399999999999999</v>
      </c>
      <c r="J532">
        <v>0.89700000000000002</v>
      </c>
      <c r="K532">
        <v>0.63800000000000001</v>
      </c>
      <c r="L532">
        <v>0.23499999999999999</v>
      </c>
      <c r="M532" t="e">
        <f>VLOOKUP($B532,GLOBE_recoded!$A$1:$K$59,MATCH(Research_data!M$1,GLOBE_recoded!$A$1:$K$1,0),FALSE)</f>
        <v>#N/A</v>
      </c>
      <c r="N532" t="e">
        <f>VLOOKUP($B532,GLOBE_recoded!$A$1:$K$59,MATCH(Research_data!N$1,GLOBE_recoded!$A$1:$K$1,0),FALSE)</f>
        <v>#N/A</v>
      </c>
      <c r="O532" t="e">
        <f>VLOOKUP($B532,GLOBE_recoded!$A$1:$K$59,MATCH(Research_data!O$1,GLOBE_recoded!$A$1:$K$1,0),FALSE)</f>
        <v>#N/A</v>
      </c>
      <c r="P532" t="e">
        <f>VLOOKUP($B532,GLOBE_recoded!$A$1:$K$59,MATCH(Research_data!P$1,GLOBE_recoded!$A$1:$K$1,0),FALSE)</f>
        <v>#N/A</v>
      </c>
      <c r="Q532" t="e">
        <f>VLOOKUP($B532,GLOBE_recoded!$A$1:$K$59,MATCH(Research_data!Q$1,GLOBE_recoded!$A$1:$K$1,0),FALSE)</f>
        <v>#N/A</v>
      </c>
      <c r="R532" t="e">
        <f>VLOOKUP($B532,GLOBE_recoded!$A$1:$K$59,MATCH(Research_data!R$1,GLOBE_recoded!$A$1:$K$1,0),FALSE)</f>
        <v>#N/A</v>
      </c>
      <c r="S532" t="e">
        <f>VLOOKUP($B532,GLOBE_recoded!$A$1:$K$59,MATCH(Research_data!S$1,GLOBE_recoded!$A$1:$K$1,0),FALSE)</f>
        <v>#N/A</v>
      </c>
      <c r="T532" t="e">
        <f>VLOOKUP($B532,GLOBE_recoded!$A$1:$K$59,MATCH(Research_data!T$1,GLOBE_recoded!$A$1:$K$1,0),FALSE)</f>
        <v>#N/A</v>
      </c>
      <c r="U532" t="e">
        <f>VLOOKUP($B532,GLOBE_recoded!$A$1:$K$59,MATCH(Research_data!U$1,GLOBE_recoded!$A$1:$K$1,0),FALSE)</f>
        <v>#N/A</v>
      </c>
      <c r="V532" t="e">
        <f>VLOOKUP($B532,GLOBE_recoded!$A$1:$K$59,MATCH(Research_data!V$1,GLOBE_recoded!$A$1:$K$1,0),FALSE)</f>
        <v>#N/A</v>
      </c>
    </row>
    <row r="533" spans="1:22" x14ac:dyDescent="0.35">
      <c r="A533" t="s">
        <v>40</v>
      </c>
      <c r="B533" t="s">
        <v>187</v>
      </c>
      <c r="C533">
        <v>2015</v>
      </c>
      <c r="D533">
        <v>6.6079999999999997</v>
      </c>
      <c r="E533">
        <v>10.496</v>
      </c>
      <c r="F533">
        <v>0.91100000000000003</v>
      </c>
      <c r="G533">
        <v>68.3</v>
      </c>
      <c r="H533">
        <v>0.80800000000000005</v>
      </c>
      <c r="I533">
        <v>-0.152</v>
      </c>
      <c r="J533">
        <v>0.88600000000000001</v>
      </c>
      <c r="K533">
        <v>0.68899999999999995</v>
      </c>
      <c r="L533">
        <v>0.20599999999999999</v>
      </c>
      <c r="M533" t="e">
        <f>VLOOKUP($B533,GLOBE_recoded!$A$1:$K$59,MATCH(Research_data!M$1,GLOBE_recoded!$A$1:$K$1,0),FALSE)</f>
        <v>#N/A</v>
      </c>
      <c r="N533" t="e">
        <f>VLOOKUP($B533,GLOBE_recoded!$A$1:$K$59,MATCH(Research_data!N$1,GLOBE_recoded!$A$1:$K$1,0),FALSE)</f>
        <v>#N/A</v>
      </c>
      <c r="O533" t="e">
        <f>VLOOKUP($B533,GLOBE_recoded!$A$1:$K$59,MATCH(Research_data!O$1,GLOBE_recoded!$A$1:$K$1,0),FALSE)</f>
        <v>#N/A</v>
      </c>
      <c r="P533" t="e">
        <f>VLOOKUP($B533,GLOBE_recoded!$A$1:$K$59,MATCH(Research_data!P$1,GLOBE_recoded!$A$1:$K$1,0),FALSE)</f>
        <v>#N/A</v>
      </c>
      <c r="Q533" t="e">
        <f>VLOOKUP($B533,GLOBE_recoded!$A$1:$K$59,MATCH(Research_data!Q$1,GLOBE_recoded!$A$1:$K$1,0),FALSE)</f>
        <v>#N/A</v>
      </c>
      <c r="R533" t="e">
        <f>VLOOKUP($B533,GLOBE_recoded!$A$1:$K$59,MATCH(Research_data!R$1,GLOBE_recoded!$A$1:$K$1,0),FALSE)</f>
        <v>#N/A</v>
      </c>
      <c r="S533" t="e">
        <f>VLOOKUP($B533,GLOBE_recoded!$A$1:$K$59,MATCH(Research_data!S$1,GLOBE_recoded!$A$1:$K$1,0),FALSE)</f>
        <v>#N/A</v>
      </c>
      <c r="T533" t="e">
        <f>VLOOKUP($B533,GLOBE_recoded!$A$1:$K$59,MATCH(Research_data!T$1,GLOBE_recoded!$A$1:$K$1,0),FALSE)</f>
        <v>#N/A</v>
      </c>
      <c r="U533" t="e">
        <f>VLOOKUP($B533,GLOBE_recoded!$A$1:$K$59,MATCH(Research_data!U$1,GLOBE_recoded!$A$1:$K$1,0),FALSE)</f>
        <v>#N/A</v>
      </c>
      <c r="V533" t="e">
        <f>VLOOKUP($B533,GLOBE_recoded!$A$1:$K$59,MATCH(Research_data!V$1,GLOBE_recoded!$A$1:$K$1,0),FALSE)</f>
        <v>#N/A</v>
      </c>
    </row>
    <row r="534" spans="1:22" x14ac:dyDescent="0.35">
      <c r="A534" t="s">
        <v>40</v>
      </c>
      <c r="B534" t="s">
        <v>187</v>
      </c>
      <c r="C534">
        <v>2016</v>
      </c>
      <c r="D534">
        <v>6.7359999999999998</v>
      </c>
      <c r="E534">
        <v>10.519</v>
      </c>
      <c r="F534">
        <v>0.93100000000000005</v>
      </c>
      <c r="G534">
        <v>68.424999999999997</v>
      </c>
      <c r="H534">
        <v>0.85</v>
      </c>
      <c r="I534">
        <v>-0.20399999999999999</v>
      </c>
      <c r="J534">
        <v>0.9</v>
      </c>
      <c r="K534">
        <v>0.71</v>
      </c>
      <c r="L534">
        <v>0.20100000000000001</v>
      </c>
      <c r="M534" t="e">
        <f>VLOOKUP($B534,GLOBE_recoded!$A$1:$K$59,MATCH(Research_data!M$1,GLOBE_recoded!$A$1:$K$1,0),FALSE)</f>
        <v>#N/A</v>
      </c>
      <c r="N534" t="e">
        <f>VLOOKUP($B534,GLOBE_recoded!$A$1:$K$59,MATCH(Research_data!N$1,GLOBE_recoded!$A$1:$K$1,0),FALSE)</f>
        <v>#N/A</v>
      </c>
      <c r="O534" t="e">
        <f>VLOOKUP($B534,GLOBE_recoded!$A$1:$K$59,MATCH(Research_data!O$1,GLOBE_recoded!$A$1:$K$1,0),FALSE)</f>
        <v>#N/A</v>
      </c>
      <c r="P534" t="e">
        <f>VLOOKUP($B534,GLOBE_recoded!$A$1:$K$59,MATCH(Research_data!P$1,GLOBE_recoded!$A$1:$K$1,0),FALSE)</f>
        <v>#N/A</v>
      </c>
      <c r="Q534" t="e">
        <f>VLOOKUP($B534,GLOBE_recoded!$A$1:$K$59,MATCH(Research_data!Q$1,GLOBE_recoded!$A$1:$K$1,0),FALSE)</f>
        <v>#N/A</v>
      </c>
      <c r="R534" t="e">
        <f>VLOOKUP($B534,GLOBE_recoded!$A$1:$K$59,MATCH(Research_data!R$1,GLOBE_recoded!$A$1:$K$1,0),FALSE)</f>
        <v>#N/A</v>
      </c>
      <c r="S534" t="e">
        <f>VLOOKUP($B534,GLOBE_recoded!$A$1:$K$59,MATCH(Research_data!S$1,GLOBE_recoded!$A$1:$K$1,0),FALSE)</f>
        <v>#N/A</v>
      </c>
      <c r="T534" t="e">
        <f>VLOOKUP($B534,GLOBE_recoded!$A$1:$K$59,MATCH(Research_data!T$1,GLOBE_recoded!$A$1:$K$1,0),FALSE)</f>
        <v>#N/A</v>
      </c>
      <c r="U534" t="e">
        <f>VLOOKUP($B534,GLOBE_recoded!$A$1:$K$59,MATCH(Research_data!U$1,GLOBE_recoded!$A$1:$K$1,0),FALSE)</f>
        <v>#N/A</v>
      </c>
      <c r="V534" t="e">
        <f>VLOOKUP($B534,GLOBE_recoded!$A$1:$K$59,MATCH(Research_data!V$1,GLOBE_recoded!$A$1:$K$1,0),FALSE)</f>
        <v>#N/A</v>
      </c>
    </row>
    <row r="535" spans="1:22" x14ac:dyDescent="0.35">
      <c r="A535" t="s">
        <v>40</v>
      </c>
      <c r="B535" t="s">
        <v>187</v>
      </c>
      <c r="C535">
        <v>2017</v>
      </c>
      <c r="D535">
        <v>6.79</v>
      </c>
      <c r="E535">
        <v>10.567</v>
      </c>
      <c r="F535">
        <v>0.90100000000000002</v>
      </c>
      <c r="G535">
        <v>68.55</v>
      </c>
      <c r="H535">
        <v>0.83199999999999996</v>
      </c>
      <c r="I535">
        <v>-0.183</v>
      </c>
      <c r="J535">
        <v>0.86699999999999999</v>
      </c>
      <c r="K535">
        <v>0.67200000000000004</v>
      </c>
      <c r="L535">
        <v>0.22700000000000001</v>
      </c>
      <c r="M535" t="e">
        <f>VLOOKUP($B535,GLOBE_recoded!$A$1:$K$59,MATCH(Research_data!M$1,GLOBE_recoded!$A$1:$K$1,0),FALSE)</f>
        <v>#N/A</v>
      </c>
      <c r="N535" t="e">
        <f>VLOOKUP($B535,GLOBE_recoded!$A$1:$K$59,MATCH(Research_data!N$1,GLOBE_recoded!$A$1:$K$1,0),FALSE)</f>
        <v>#N/A</v>
      </c>
      <c r="O535" t="e">
        <f>VLOOKUP($B535,GLOBE_recoded!$A$1:$K$59,MATCH(Research_data!O$1,GLOBE_recoded!$A$1:$K$1,0),FALSE)</f>
        <v>#N/A</v>
      </c>
      <c r="P535" t="e">
        <f>VLOOKUP($B535,GLOBE_recoded!$A$1:$K$59,MATCH(Research_data!P$1,GLOBE_recoded!$A$1:$K$1,0),FALSE)</f>
        <v>#N/A</v>
      </c>
      <c r="Q535" t="e">
        <f>VLOOKUP($B535,GLOBE_recoded!$A$1:$K$59,MATCH(Research_data!Q$1,GLOBE_recoded!$A$1:$K$1,0),FALSE)</f>
        <v>#N/A</v>
      </c>
      <c r="R535" t="e">
        <f>VLOOKUP($B535,GLOBE_recoded!$A$1:$K$59,MATCH(Research_data!R$1,GLOBE_recoded!$A$1:$K$1,0),FALSE)</f>
        <v>#N/A</v>
      </c>
      <c r="S535" t="e">
        <f>VLOOKUP($B535,GLOBE_recoded!$A$1:$K$59,MATCH(Research_data!S$1,GLOBE_recoded!$A$1:$K$1,0),FALSE)</f>
        <v>#N/A</v>
      </c>
      <c r="T535" t="e">
        <f>VLOOKUP($B535,GLOBE_recoded!$A$1:$K$59,MATCH(Research_data!T$1,GLOBE_recoded!$A$1:$K$1,0),FALSE)</f>
        <v>#N/A</v>
      </c>
      <c r="U535" t="e">
        <f>VLOOKUP($B535,GLOBE_recoded!$A$1:$K$59,MATCH(Research_data!U$1,GLOBE_recoded!$A$1:$K$1,0),FALSE)</f>
        <v>#N/A</v>
      </c>
      <c r="V535" t="e">
        <f>VLOOKUP($B535,GLOBE_recoded!$A$1:$K$59,MATCH(Research_data!V$1,GLOBE_recoded!$A$1:$K$1,0),FALSE)</f>
        <v>#N/A</v>
      </c>
    </row>
    <row r="536" spans="1:22" x14ac:dyDescent="0.35">
      <c r="A536" t="s">
        <v>40</v>
      </c>
      <c r="B536" t="s">
        <v>187</v>
      </c>
      <c r="C536">
        <v>2018</v>
      </c>
      <c r="D536">
        <v>7.0339999999999998</v>
      </c>
      <c r="E536">
        <v>10.595000000000001</v>
      </c>
      <c r="F536">
        <v>0.92900000000000005</v>
      </c>
      <c r="G536">
        <v>68.674999999999997</v>
      </c>
      <c r="H536">
        <v>0.79</v>
      </c>
      <c r="I536">
        <v>-0.29899999999999999</v>
      </c>
      <c r="J536">
        <v>0.85099999999999998</v>
      </c>
      <c r="K536">
        <v>0.67400000000000004</v>
      </c>
      <c r="L536">
        <v>0.17799999999999999</v>
      </c>
      <c r="M536" t="e">
        <f>VLOOKUP($B536,GLOBE_recoded!$A$1:$K$59,MATCH(Research_data!M$1,GLOBE_recoded!$A$1:$K$1,0),FALSE)</f>
        <v>#N/A</v>
      </c>
      <c r="N536" t="e">
        <f>VLOOKUP($B536,GLOBE_recoded!$A$1:$K$59,MATCH(Research_data!N$1,GLOBE_recoded!$A$1:$K$1,0),FALSE)</f>
        <v>#N/A</v>
      </c>
      <c r="O536" t="e">
        <f>VLOOKUP($B536,GLOBE_recoded!$A$1:$K$59,MATCH(Research_data!O$1,GLOBE_recoded!$A$1:$K$1,0),FALSE)</f>
        <v>#N/A</v>
      </c>
      <c r="P536" t="e">
        <f>VLOOKUP($B536,GLOBE_recoded!$A$1:$K$59,MATCH(Research_data!P$1,GLOBE_recoded!$A$1:$K$1,0),FALSE)</f>
        <v>#N/A</v>
      </c>
      <c r="Q536" t="e">
        <f>VLOOKUP($B536,GLOBE_recoded!$A$1:$K$59,MATCH(Research_data!Q$1,GLOBE_recoded!$A$1:$K$1,0),FALSE)</f>
        <v>#N/A</v>
      </c>
      <c r="R536" t="e">
        <f>VLOOKUP($B536,GLOBE_recoded!$A$1:$K$59,MATCH(Research_data!R$1,GLOBE_recoded!$A$1:$K$1,0),FALSE)</f>
        <v>#N/A</v>
      </c>
      <c r="S536" t="e">
        <f>VLOOKUP($B536,GLOBE_recoded!$A$1:$K$59,MATCH(Research_data!S$1,GLOBE_recoded!$A$1:$K$1,0),FALSE)</f>
        <v>#N/A</v>
      </c>
      <c r="T536" t="e">
        <f>VLOOKUP($B536,GLOBE_recoded!$A$1:$K$59,MATCH(Research_data!T$1,GLOBE_recoded!$A$1:$K$1,0),FALSE)</f>
        <v>#N/A</v>
      </c>
      <c r="U536" t="e">
        <f>VLOOKUP($B536,GLOBE_recoded!$A$1:$K$59,MATCH(Research_data!U$1,GLOBE_recoded!$A$1:$K$1,0),FALSE)</f>
        <v>#N/A</v>
      </c>
      <c r="V536" t="e">
        <f>VLOOKUP($B536,GLOBE_recoded!$A$1:$K$59,MATCH(Research_data!V$1,GLOBE_recoded!$A$1:$K$1,0),FALSE)</f>
        <v>#N/A</v>
      </c>
    </row>
    <row r="537" spans="1:22" x14ac:dyDescent="0.35">
      <c r="A537" t="s">
        <v>40</v>
      </c>
      <c r="B537" t="s">
        <v>187</v>
      </c>
      <c r="C537">
        <v>2020</v>
      </c>
      <c r="D537">
        <v>6.8970000000000002</v>
      </c>
      <c r="E537">
        <v>10.561999999999999</v>
      </c>
      <c r="F537">
        <v>0.96399999999999997</v>
      </c>
      <c r="G537">
        <v>68.924999999999997</v>
      </c>
      <c r="H537">
        <v>0.90600000000000003</v>
      </c>
      <c r="I537">
        <v>-0.13500000000000001</v>
      </c>
      <c r="J537">
        <v>0.88400000000000001</v>
      </c>
      <c r="K537">
        <v>0.748</v>
      </c>
      <c r="L537">
        <v>0.28999999999999998</v>
      </c>
      <c r="M537" t="e">
        <f>VLOOKUP($B537,GLOBE_recoded!$A$1:$K$59,MATCH(Research_data!M$1,GLOBE_recoded!$A$1:$K$1,0),FALSE)</f>
        <v>#N/A</v>
      </c>
      <c r="N537" t="e">
        <f>VLOOKUP($B537,GLOBE_recoded!$A$1:$K$59,MATCH(Research_data!N$1,GLOBE_recoded!$A$1:$K$1,0),FALSE)</f>
        <v>#N/A</v>
      </c>
      <c r="O537" t="e">
        <f>VLOOKUP($B537,GLOBE_recoded!$A$1:$K$59,MATCH(Research_data!O$1,GLOBE_recoded!$A$1:$K$1,0),FALSE)</f>
        <v>#N/A</v>
      </c>
      <c r="P537" t="e">
        <f>VLOOKUP($B537,GLOBE_recoded!$A$1:$K$59,MATCH(Research_data!P$1,GLOBE_recoded!$A$1:$K$1,0),FALSE)</f>
        <v>#N/A</v>
      </c>
      <c r="Q537" t="e">
        <f>VLOOKUP($B537,GLOBE_recoded!$A$1:$K$59,MATCH(Research_data!Q$1,GLOBE_recoded!$A$1:$K$1,0),FALSE)</f>
        <v>#N/A</v>
      </c>
      <c r="R537" t="e">
        <f>VLOOKUP($B537,GLOBE_recoded!$A$1:$K$59,MATCH(Research_data!R$1,GLOBE_recoded!$A$1:$K$1,0),FALSE)</f>
        <v>#N/A</v>
      </c>
      <c r="S537" t="e">
        <f>VLOOKUP($B537,GLOBE_recoded!$A$1:$K$59,MATCH(Research_data!S$1,GLOBE_recoded!$A$1:$K$1,0),FALSE)</f>
        <v>#N/A</v>
      </c>
      <c r="T537" t="e">
        <f>VLOOKUP($B537,GLOBE_recoded!$A$1:$K$59,MATCH(Research_data!T$1,GLOBE_recoded!$A$1:$K$1,0),FALSE)</f>
        <v>#N/A</v>
      </c>
      <c r="U537" t="e">
        <f>VLOOKUP($B537,GLOBE_recoded!$A$1:$K$59,MATCH(Research_data!U$1,GLOBE_recoded!$A$1:$K$1,0),FALSE)</f>
        <v>#N/A</v>
      </c>
      <c r="V537" t="e">
        <f>VLOOKUP($B537,GLOBE_recoded!$A$1:$K$59,MATCH(Research_data!V$1,GLOBE_recoded!$A$1:$K$1,0),FALSE)</f>
        <v>#N/A</v>
      </c>
    </row>
    <row r="538" spans="1:22" x14ac:dyDescent="0.35">
      <c r="A538" t="s">
        <v>40</v>
      </c>
      <c r="B538" t="s">
        <v>187</v>
      </c>
      <c r="C538">
        <v>2021</v>
      </c>
      <c r="D538">
        <v>6.9420000000000002</v>
      </c>
      <c r="E538">
        <v>10.615</v>
      </c>
      <c r="F538">
        <v>0.95</v>
      </c>
      <c r="G538">
        <v>69.05</v>
      </c>
      <c r="H538">
        <v>0.89100000000000001</v>
      </c>
      <c r="I538">
        <v>0.157</v>
      </c>
      <c r="J538">
        <v>0.86299999999999999</v>
      </c>
      <c r="K538">
        <v>0.71599999999999997</v>
      </c>
      <c r="L538">
        <v>0.24</v>
      </c>
      <c r="M538" t="e">
        <f>VLOOKUP($B538,GLOBE_recoded!$A$1:$K$59,MATCH(Research_data!M$1,GLOBE_recoded!$A$1:$K$1,0),FALSE)</f>
        <v>#N/A</v>
      </c>
      <c r="N538" t="e">
        <f>VLOOKUP($B538,GLOBE_recoded!$A$1:$K$59,MATCH(Research_data!N$1,GLOBE_recoded!$A$1:$K$1,0),FALSE)</f>
        <v>#N/A</v>
      </c>
      <c r="O538" t="e">
        <f>VLOOKUP($B538,GLOBE_recoded!$A$1:$K$59,MATCH(Research_data!O$1,GLOBE_recoded!$A$1:$K$1,0),FALSE)</f>
        <v>#N/A</v>
      </c>
      <c r="P538" t="e">
        <f>VLOOKUP($B538,GLOBE_recoded!$A$1:$K$59,MATCH(Research_data!P$1,GLOBE_recoded!$A$1:$K$1,0),FALSE)</f>
        <v>#N/A</v>
      </c>
      <c r="Q538" t="e">
        <f>VLOOKUP($B538,GLOBE_recoded!$A$1:$K$59,MATCH(Research_data!Q$1,GLOBE_recoded!$A$1:$K$1,0),FALSE)</f>
        <v>#N/A</v>
      </c>
      <c r="R538" t="e">
        <f>VLOOKUP($B538,GLOBE_recoded!$A$1:$K$59,MATCH(Research_data!R$1,GLOBE_recoded!$A$1:$K$1,0),FALSE)</f>
        <v>#N/A</v>
      </c>
      <c r="S538" t="e">
        <f>VLOOKUP($B538,GLOBE_recoded!$A$1:$K$59,MATCH(Research_data!S$1,GLOBE_recoded!$A$1:$K$1,0),FALSE)</f>
        <v>#N/A</v>
      </c>
      <c r="T538" t="e">
        <f>VLOOKUP($B538,GLOBE_recoded!$A$1:$K$59,MATCH(Research_data!T$1,GLOBE_recoded!$A$1:$K$1,0),FALSE)</f>
        <v>#N/A</v>
      </c>
      <c r="U538" t="e">
        <f>VLOOKUP($B538,GLOBE_recoded!$A$1:$K$59,MATCH(Research_data!U$1,GLOBE_recoded!$A$1:$K$1,0),FALSE)</f>
        <v>#N/A</v>
      </c>
      <c r="V538" t="e">
        <f>VLOOKUP($B538,GLOBE_recoded!$A$1:$K$59,MATCH(Research_data!V$1,GLOBE_recoded!$A$1:$K$1,0),FALSE)</f>
        <v>#N/A</v>
      </c>
    </row>
    <row r="539" spans="1:22" x14ac:dyDescent="0.35">
      <c r="A539" t="s">
        <v>40</v>
      </c>
      <c r="B539" t="s">
        <v>187</v>
      </c>
      <c r="C539">
        <v>2022</v>
      </c>
      <c r="D539">
        <v>6.6950000000000003</v>
      </c>
      <c r="E539">
        <v>10.637</v>
      </c>
      <c r="F539">
        <v>0.94399999999999995</v>
      </c>
      <c r="G539">
        <v>69.174999999999997</v>
      </c>
      <c r="H539">
        <v>0.90800000000000003</v>
      </c>
      <c r="I539">
        <v>9.2999999999999999E-2</v>
      </c>
      <c r="J539">
        <v>0.83099999999999996</v>
      </c>
      <c r="K539">
        <v>0.74299999999999999</v>
      </c>
      <c r="L539">
        <v>0.246</v>
      </c>
      <c r="M539" t="e">
        <f>VLOOKUP($B539,GLOBE_recoded!$A$1:$K$59,MATCH(Research_data!M$1,GLOBE_recoded!$A$1:$K$1,0),FALSE)</f>
        <v>#N/A</v>
      </c>
      <c r="N539" t="e">
        <f>VLOOKUP($B539,GLOBE_recoded!$A$1:$K$59,MATCH(Research_data!N$1,GLOBE_recoded!$A$1:$K$1,0),FALSE)</f>
        <v>#N/A</v>
      </c>
      <c r="O539" t="e">
        <f>VLOOKUP($B539,GLOBE_recoded!$A$1:$K$59,MATCH(Research_data!O$1,GLOBE_recoded!$A$1:$K$1,0),FALSE)</f>
        <v>#N/A</v>
      </c>
      <c r="P539" t="e">
        <f>VLOOKUP($B539,GLOBE_recoded!$A$1:$K$59,MATCH(Research_data!P$1,GLOBE_recoded!$A$1:$K$1,0),FALSE)</f>
        <v>#N/A</v>
      </c>
      <c r="Q539" t="e">
        <f>VLOOKUP($B539,GLOBE_recoded!$A$1:$K$59,MATCH(Research_data!Q$1,GLOBE_recoded!$A$1:$K$1,0),FALSE)</f>
        <v>#N/A</v>
      </c>
      <c r="R539" t="e">
        <f>VLOOKUP($B539,GLOBE_recoded!$A$1:$K$59,MATCH(Research_data!R$1,GLOBE_recoded!$A$1:$K$1,0),FALSE)</f>
        <v>#N/A</v>
      </c>
      <c r="S539" t="e">
        <f>VLOOKUP($B539,GLOBE_recoded!$A$1:$K$59,MATCH(Research_data!S$1,GLOBE_recoded!$A$1:$K$1,0),FALSE)</f>
        <v>#N/A</v>
      </c>
      <c r="T539" t="e">
        <f>VLOOKUP($B539,GLOBE_recoded!$A$1:$K$59,MATCH(Research_data!T$1,GLOBE_recoded!$A$1:$K$1,0),FALSE)</f>
        <v>#N/A</v>
      </c>
      <c r="U539" t="e">
        <f>VLOOKUP($B539,GLOBE_recoded!$A$1:$K$59,MATCH(Research_data!U$1,GLOBE_recoded!$A$1:$K$1,0),FALSE)</f>
        <v>#N/A</v>
      </c>
      <c r="V539" t="e">
        <f>VLOOKUP($B539,GLOBE_recoded!$A$1:$K$59,MATCH(Research_data!V$1,GLOBE_recoded!$A$1:$K$1,0),FALSE)</f>
        <v>#N/A</v>
      </c>
    </row>
    <row r="540" spans="1:22" x14ac:dyDescent="0.35">
      <c r="A540" t="s">
        <v>40</v>
      </c>
      <c r="B540" t="s">
        <v>187</v>
      </c>
      <c r="C540">
        <v>2023</v>
      </c>
      <c r="D540">
        <v>6.827</v>
      </c>
      <c r="E540">
        <v>10.638999999999999</v>
      </c>
      <c r="F540">
        <v>0.92700000000000005</v>
      </c>
      <c r="G540">
        <v>69.3</v>
      </c>
      <c r="H540">
        <v>0.90600000000000003</v>
      </c>
      <c r="I540">
        <v>2.5000000000000001E-2</v>
      </c>
      <c r="J540">
        <v>0.83199999999999996</v>
      </c>
      <c r="K540">
        <v>0.75</v>
      </c>
      <c r="L540">
        <v>0.254</v>
      </c>
      <c r="M540" t="e">
        <f>VLOOKUP($B540,GLOBE_recoded!$A$1:$K$59,MATCH(Research_data!M$1,GLOBE_recoded!$A$1:$K$1,0),FALSE)</f>
        <v>#N/A</v>
      </c>
      <c r="N540" t="e">
        <f>VLOOKUP($B540,GLOBE_recoded!$A$1:$K$59,MATCH(Research_data!N$1,GLOBE_recoded!$A$1:$K$1,0),FALSE)</f>
        <v>#N/A</v>
      </c>
      <c r="O540" t="e">
        <f>VLOOKUP($B540,GLOBE_recoded!$A$1:$K$59,MATCH(Research_data!O$1,GLOBE_recoded!$A$1:$K$1,0),FALSE)</f>
        <v>#N/A</v>
      </c>
      <c r="P540" t="e">
        <f>VLOOKUP($B540,GLOBE_recoded!$A$1:$K$59,MATCH(Research_data!P$1,GLOBE_recoded!$A$1:$K$1,0),FALSE)</f>
        <v>#N/A</v>
      </c>
      <c r="Q540" t="e">
        <f>VLOOKUP($B540,GLOBE_recoded!$A$1:$K$59,MATCH(Research_data!Q$1,GLOBE_recoded!$A$1:$K$1,0),FALSE)</f>
        <v>#N/A</v>
      </c>
      <c r="R540" t="e">
        <f>VLOOKUP($B540,GLOBE_recoded!$A$1:$K$59,MATCH(Research_data!R$1,GLOBE_recoded!$A$1:$K$1,0),FALSE)</f>
        <v>#N/A</v>
      </c>
      <c r="S540" t="e">
        <f>VLOOKUP($B540,GLOBE_recoded!$A$1:$K$59,MATCH(Research_data!S$1,GLOBE_recoded!$A$1:$K$1,0),FALSE)</f>
        <v>#N/A</v>
      </c>
      <c r="T540" t="e">
        <f>VLOOKUP($B540,GLOBE_recoded!$A$1:$K$59,MATCH(Research_data!T$1,GLOBE_recoded!$A$1:$K$1,0),FALSE)</f>
        <v>#N/A</v>
      </c>
      <c r="U540" t="e">
        <f>VLOOKUP($B540,GLOBE_recoded!$A$1:$K$59,MATCH(Research_data!U$1,GLOBE_recoded!$A$1:$K$1,0),FALSE)</f>
        <v>#N/A</v>
      </c>
      <c r="V540" t="e">
        <f>VLOOKUP($B540,GLOBE_recoded!$A$1:$K$59,MATCH(Research_data!V$1,GLOBE_recoded!$A$1:$K$1,0),FALSE)</f>
        <v>#N/A</v>
      </c>
    </row>
    <row r="541" spans="1:22" x14ac:dyDescent="0.35">
      <c r="A541" t="s">
        <v>41</v>
      </c>
      <c r="B541" t="s">
        <v>243</v>
      </c>
      <c r="C541">
        <v>2005</v>
      </c>
      <c r="D541">
        <v>8.0190000000000001</v>
      </c>
      <c r="E541">
        <v>10.849</v>
      </c>
      <c r="F541">
        <v>0.97199999999999998</v>
      </c>
      <c r="G541">
        <v>68.3</v>
      </c>
      <c r="H541">
        <v>0.97099999999999997</v>
      </c>
      <c r="J541">
        <v>0.23699999999999999</v>
      </c>
      <c r="K541">
        <v>0.77700000000000002</v>
      </c>
      <c r="L541">
        <v>0.154</v>
      </c>
      <c r="M541">
        <f>VLOOKUP($B541,GLOBE_recoded!$A$1:$K$59,MATCH(Research_data!M$1,GLOBE_recoded!$A$1:$K$1,0),FALSE)</f>
        <v>3.8152866242038224</v>
      </c>
      <c r="N541">
        <f>VLOOKUP($B541,GLOBE_recoded!$A$1:$K$59,MATCH(Research_data!N$1,GLOBE_recoded!$A$1:$K$1,0),FALSE)</f>
        <v>4.3312101910828025</v>
      </c>
      <c r="O541">
        <f>VLOOKUP($B541,GLOBE_recoded!$A$1:$K$59,MATCH(Research_data!O$1,GLOBE_recoded!$A$1:$K$1,0),FALSE)</f>
        <v>2.7601910828025478</v>
      </c>
      <c r="P541">
        <f>VLOOKUP($B541,GLOBE_recoded!$A$1:$K$59,MATCH(Research_data!P$1,GLOBE_recoded!$A$1:$K$1,0),FALSE)</f>
        <v>4.1900212314225058</v>
      </c>
      <c r="Q541">
        <f>VLOOKUP($B541,GLOBE_recoded!$A$1:$K$59,MATCH(Research_data!Q$1,GLOBE_recoded!$A$1:$K$1,0),FALSE)</f>
        <v>5.4543524416135876</v>
      </c>
      <c r="R541">
        <f>VLOOKUP($B541,GLOBE_recoded!$A$1:$K$59,MATCH(Research_data!R$1,GLOBE_recoded!$A$1:$K$1,0),FALSE)</f>
        <v>5.6050955414012735</v>
      </c>
      <c r="S541">
        <f>VLOOKUP($B541,GLOBE_recoded!$A$1:$K$59,MATCH(Research_data!S$1,GLOBE_recoded!$A$1:$K$1,0),FALSE)</f>
        <v>5.4984076433121016</v>
      </c>
      <c r="T541">
        <f>VLOOKUP($B541,GLOBE_recoded!$A$1:$K$59,MATCH(Research_data!T$1,GLOBE_recoded!$A$1:$K$1,0),FALSE)</f>
        <v>5.0770700636942703</v>
      </c>
      <c r="U541">
        <f>VLOOKUP($B541,GLOBE_recoded!$A$1:$K$59,MATCH(Research_data!U$1,GLOBE_recoded!$A$1:$K$1,0),FALSE)</f>
        <v>3.3906581740976653</v>
      </c>
      <c r="V541" t="str">
        <f>VLOOKUP($B541,GLOBE_recoded!$A$1:$K$59,MATCH(Research_data!V$1,GLOBE_recoded!$A$1:$K$1,0),FALSE)</f>
        <v>Nordic Europe</v>
      </c>
    </row>
    <row r="542" spans="1:22" x14ac:dyDescent="0.35">
      <c r="A542" t="s">
        <v>41</v>
      </c>
      <c r="B542" t="s">
        <v>243</v>
      </c>
      <c r="C542">
        <v>2007</v>
      </c>
      <c r="D542">
        <v>7.8339999999999996</v>
      </c>
      <c r="E542">
        <v>10.888999999999999</v>
      </c>
      <c r="F542">
        <v>0.95399999999999996</v>
      </c>
      <c r="G542">
        <v>68.739999999999995</v>
      </c>
      <c r="H542">
        <v>0.93200000000000005</v>
      </c>
      <c r="I542">
        <v>0.23400000000000001</v>
      </c>
      <c r="J542">
        <v>0.20599999999999999</v>
      </c>
      <c r="K542">
        <v>0.77800000000000002</v>
      </c>
      <c r="L542">
        <v>0.19400000000000001</v>
      </c>
      <c r="M542">
        <f>VLOOKUP($B542,GLOBE_recoded!$A$1:$K$59,MATCH(Research_data!M$1,GLOBE_recoded!$A$1:$K$1,0),FALSE)</f>
        <v>3.8152866242038224</v>
      </c>
      <c r="N542">
        <f>VLOOKUP($B542,GLOBE_recoded!$A$1:$K$59,MATCH(Research_data!N$1,GLOBE_recoded!$A$1:$K$1,0),FALSE)</f>
        <v>4.3312101910828025</v>
      </c>
      <c r="O542">
        <f>VLOOKUP($B542,GLOBE_recoded!$A$1:$K$59,MATCH(Research_data!O$1,GLOBE_recoded!$A$1:$K$1,0),FALSE)</f>
        <v>2.7601910828025478</v>
      </c>
      <c r="P542">
        <f>VLOOKUP($B542,GLOBE_recoded!$A$1:$K$59,MATCH(Research_data!P$1,GLOBE_recoded!$A$1:$K$1,0),FALSE)</f>
        <v>4.1900212314225058</v>
      </c>
      <c r="Q542">
        <f>VLOOKUP($B542,GLOBE_recoded!$A$1:$K$59,MATCH(Research_data!Q$1,GLOBE_recoded!$A$1:$K$1,0),FALSE)</f>
        <v>5.4543524416135876</v>
      </c>
      <c r="R542">
        <f>VLOOKUP($B542,GLOBE_recoded!$A$1:$K$59,MATCH(Research_data!R$1,GLOBE_recoded!$A$1:$K$1,0),FALSE)</f>
        <v>5.6050955414012735</v>
      </c>
      <c r="S542">
        <f>VLOOKUP($B542,GLOBE_recoded!$A$1:$K$59,MATCH(Research_data!S$1,GLOBE_recoded!$A$1:$K$1,0),FALSE)</f>
        <v>5.4984076433121016</v>
      </c>
      <c r="T542">
        <f>VLOOKUP($B542,GLOBE_recoded!$A$1:$K$59,MATCH(Research_data!T$1,GLOBE_recoded!$A$1:$K$1,0),FALSE)</f>
        <v>5.0770700636942703</v>
      </c>
      <c r="U542">
        <f>VLOOKUP($B542,GLOBE_recoded!$A$1:$K$59,MATCH(Research_data!U$1,GLOBE_recoded!$A$1:$K$1,0),FALSE)</f>
        <v>3.3906581740976653</v>
      </c>
      <c r="V542" t="str">
        <f>VLOOKUP($B542,GLOBE_recoded!$A$1:$K$59,MATCH(Research_data!V$1,GLOBE_recoded!$A$1:$K$1,0),FALSE)</f>
        <v>Nordic Europe</v>
      </c>
    </row>
    <row r="543" spans="1:22" x14ac:dyDescent="0.35">
      <c r="A543" t="s">
        <v>41</v>
      </c>
      <c r="B543" t="s">
        <v>243</v>
      </c>
      <c r="C543">
        <v>2008</v>
      </c>
      <c r="D543">
        <v>7.9710000000000001</v>
      </c>
      <c r="E543">
        <v>10.878</v>
      </c>
      <c r="F543">
        <v>0.95399999999999996</v>
      </c>
      <c r="G543">
        <v>68.959999999999994</v>
      </c>
      <c r="H543">
        <v>0.97</v>
      </c>
      <c r="I543">
        <v>0.26600000000000001</v>
      </c>
      <c r="J543">
        <v>0.248</v>
      </c>
      <c r="K543">
        <v>0.75900000000000001</v>
      </c>
      <c r="L543">
        <v>0.16300000000000001</v>
      </c>
      <c r="M543">
        <f>VLOOKUP($B543,GLOBE_recoded!$A$1:$K$59,MATCH(Research_data!M$1,GLOBE_recoded!$A$1:$K$1,0),FALSE)</f>
        <v>3.8152866242038224</v>
      </c>
      <c r="N543">
        <f>VLOOKUP($B543,GLOBE_recoded!$A$1:$K$59,MATCH(Research_data!N$1,GLOBE_recoded!$A$1:$K$1,0),FALSE)</f>
        <v>4.3312101910828025</v>
      </c>
      <c r="O543">
        <f>VLOOKUP($B543,GLOBE_recoded!$A$1:$K$59,MATCH(Research_data!O$1,GLOBE_recoded!$A$1:$K$1,0),FALSE)</f>
        <v>2.7601910828025478</v>
      </c>
      <c r="P543">
        <f>VLOOKUP($B543,GLOBE_recoded!$A$1:$K$59,MATCH(Research_data!P$1,GLOBE_recoded!$A$1:$K$1,0),FALSE)</f>
        <v>4.1900212314225058</v>
      </c>
      <c r="Q543">
        <f>VLOOKUP($B543,GLOBE_recoded!$A$1:$K$59,MATCH(Research_data!Q$1,GLOBE_recoded!$A$1:$K$1,0),FALSE)</f>
        <v>5.4543524416135876</v>
      </c>
      <c r="R543">
        <f>VLOOKUP($B543,GLOBE_recoded!$A$1:$K$59,MATCH(Research_data!R$1,GLOBE_recoded!$A$1:$K$1,0),FALSE)</f>
        <v>5.6050955414012735</v>
      </c>
      <c r="S543">
        <f>VLOOKUP($B543,GLOBE_recoded!$A$1:$K$59,MATCH(Research_data!S$1,GLOBE_recoded!$A$1:$K$1,0),FALSE)</f>
        <v>5.4984076433121016</v>
      </c>
      <c r="T543">
        <f>VLOOKUP($B543,GLOBE_recoded!$A$1:$K$59,MATCH(Research_data!T$1,GLOBE_recoded!$A$1:$K$1,0),FALSE)</f>
        <v>5.0770700636942703</v>
      </c>
      <c r="U543">
        <f>VLOOKUP($B543,GLOBE_recoded!$A$1:$K$59,MATCH(Research_data!U$1,GLOBE_recoded!$A$1:$K$1,0),FALSE)</f>
        <v>3.3906581740976653</v>
      </c>
      <c r="V543" t="str">
        <f>VLOOKUP($B543,GLOBE_recoded!$A$1:$K$59,MATCH(Research_data!V$1,GLOBE_recoded!$A$1:$K$1,0),FALSE)</f>
        <v>Nordic Europe</v>
      </c>
    </row>
    <row r="544" spans="1:22" x14ac:dyDescent="0.35">
      <c r="A544" t="s">
        <v>41</v>
      </c>
      <c r="B544" t="s">
        <v>243</v>
      </c>
      <c r="C544">
        <v>2009</v>
      </c>
      <c r="D544">
        <v>7.6829999999999998</v>
      </c>
      <c r="E544">
        <v>10.821999999999999</v>
      </c>
      <c r="F544">
        <v>0.93899999999999995</v>
      </c>
      <c r="G544">
        <v>69.180000000000007</v>
      </c>
      <c r="H544">
        <v>0.94899999999999995</v>
      </c>
      <c r="I544">
        <v>0.25800000000000001</v>
      </c>
      <c r="J544">
        <v>0.20599999999999999</v>
      </c>
      <c r="K544">
        <v>0.78200000000000003</v>
      </c>
      <c r="L544">
        <v>0.23400000000000001</v>
      </c>
      <c r="M544">
        <f>VLOOKUP($B544,GLOBE_recoded!$A$1:$K$59,MATCH(Research_data!M$1,GLOBE_recoded!$A$1:$K$1,0),FALSE)</f>
        <v>3.8152866242038224</v>
      </c>
      <c r="N544">
        <f>VLOOKUP($B544,GLOBE_recoded!$A$1:$K$59,MATCH(Research_data!N$1,GLOBE_recoded!$A$1:$K$1,0),FALSE)</f>
        <v>4.3312101910828025</v>
      </c>
      <c r="O544">
        <f>VLOOKUP($B544,GLOBE_recoded!$A$1:$K$59,MATCH(Research_data!O$1,GLOBE_recoded!$A$1:$K$1,0),FALSE)</f>
        <v>2.7601910828025478</v>
      </c>
      <c r="P544">
        <f>VLOOKUP($B544,GLOBE_recoded!$A$1:$K$59,MATCH(Research_data!P$1,GLOBE_recoded!$A$1:$K$1,0),FALSE)</f>
        <v>4.1900212314225058</v>
      </c>
      <c r="Q544">
        <f>VLOOKUP($B544,GLOBE_recoded!$A$1:$K$59,MATCH(Research_data!Q$1,GLOBE_recoded!$A$1:$K$1,0),FALSE)</f>
        <v>5.4543524416135876</v>
      </c>
      <c r="R544">
        <f>VLOOKUP($B544,GLOBE_recoded!$A$1:$K$59,MATCH(Research_data!R$1,GLOBE_recoded!$A$1:$K$1,0),FALSE)</f>
        <v>5.6050955414012735</v>
      </c>
      <c r="S544">
        <f>VLOOKUP($B544,GLOBE_recoded!$A$1:$K$59,MATCH(Research_data!S$1,GLOBE_recoded!$A$1:$K$1,0),FALSE)</f>
        <v>5.4984076433121016</v>
      </c>
      <c r="T544">
        <f>VLOOKUP($B544,GLOBE_recoded!$A$1:$K$59,MATCH(Research_data!T$1,GLOBE_recoded!$A$1:$K$1,0),FALSE)</f>
        <v>5.0770700636942703</v>
      </c>
      <c r="U544">
        <f>VLOOKUP($B544,GLOBE_recoded!$A$1:$K$59,MATCH(Research_data!U$1,GLOBE_recoded!$A$1:$K$1,0),FALSE)</f>
        <v>3.3906581740976653</v>
      </c>
      <c r="V544" t="str">
        <f>VLOOKUP($B544,GLOBE_recoded!$A$1:$K$59,MATCH(Research_data!V$1,GLOBE_recoded!$A$1:$K$1,0),FALSE)</f>
        <v>Nordic Europe</v>
      </c>
    </row>
    <row r="545" spans="1:22" x14ac:dyDescent="0.35">
      <c r="A545" t="s">
        <v>41</v>
      </c>
      <c r="B545" t="s">
        <v>243</v>
      </c>
      <c r="C545">
        <v>2010</v>
      </c>
      <c r="D545">
        <v>7.7709999999999999</v>
      </c>
      <c r="E545">
        <v>10.836</v>
      </c>
      <c r="F545">
        <v>0.97499999999999998</v>
      </c>
      <c r="G545">
        <v>69.400000000000006</v>
      </c>
      <c r="H545">
        <v>0.94399999999999995</v>
      </c>
      <c r="I545">
        <v>0.23699999999999999</v>
      </c>
      <c r="J545">
        <v>0.17499999999999999</v>
      </c>
      <c r="K545">
        <v>0.79600000000000004</v>
      </c>
      <c r="L545">
        <v>0.155</v>
      </c>
      <c r="M545">
        <f>VLOOKUP($B545,GLOBE_recoded!$A$1:$K$59,MATCH(Research_data!M$1,GLOBE_recoded!$A$1:$K$1,0),FALSE)</f>
        <v>3.8152866242038224</v>
      </c>
      <c r="N545">
        <f>VLOOKUP($B545,GLOBE_recoded!$A$1:$K$59,MATCH(Research_data!N$1,GLOBE_recoded!$A$1:$K$1,0),FALSE)</f>
        <v>4.3312101910828025</v>
      </c>
      <c r="O545">
        <f>VLOOKUP($B545,GLOBE_recoded!$A$1:$K$59,MATCH(Research_data!O$1,GLOBE_recoded!$A$1:$K$1,0),FALSE)</f>
        <v>2.7601910828025478</v>
      </c>
      <c r="P545">
        <f>VLOOKUP($B545,GLOBE_recoded!$A$1:$K$59,MATCH(Research_data!P$1,GLOBE_recoded!$A$1:$K$1,0),FALSE)</f>
        <v>4.1900212314225058</v>
      </c>
      <c r="Q545">
        <f>VLOOKUP($B545,GLOBE_recoded!$A$1:$K$59,MATCH(Research_data!Q$1,GLOBE_recoded!$A$1:$K$1,0),FALSE)</f>
        <v>5.4543524416135876</v>
      </c>
      <c r="R545">
        <f>VLOOKUP($B545,GLOBE_recoded!$A$1:$K$59,MATCH(Research_data!R$1,GLOBE_recoded!$A$1:$K$1,0),FALSE)</f>
        <v>5.6050955414012735</v>
      </c>
      <c r="S545">
        <f>VLOOKUP($B545,GLOBE_recoded!$A$1:$K$59,MATCH(Research_data!S$1,GLOBE_recoded!$A$1:$K$1,0),FALSE)</f>
        <v>5.4984076433121016</v>
      </c>
      <c r="T545">
        <f>VLOOKUP($B545,GLOBE_recoded!$A$1:$K$59,MATCH(Research_data!T$1,GLOBE_recoded!$A$1:$K$1,0),FALSE)</f>
        <v>5.0770700636942703</v>
      </c>
      <c r="U545">
        <f>VLOOKUP($B545,GLOBE_recoded!$A$1:$K$59,MATCH(Research_data!U$1,GLOBE_recoded!$A$1:$K$1,0),FALSE)</f>
        <v>3.3906581740976653</v>
      </c>
      <c r="V545" t="str">
        <f>VLOOKUP($B545,GLOBE_recoded!$A$1:$K$59,MATCH(Research_data!V$1,GLOBE_recoded!$A$1:$K$1,0),FALSE)</f>
        <v>Nordic Europe</v>
      </c>
    </row>
    <row r="546" spans="1:22" x14ac:dyDescent="0.35">
      <c r="A546" t="s">
        <v>41</v>
      </c>
      <c r="B546" t="s">
        <v>243</v>
      </c>
      <c r="C546">
        <v>2011</v>
      </c>
      <c r="D546">
        <v>7.7880000000000003</v>
      </c>
      <c r="E546">
        <v>10.845000000000001</v>
      </c>
      <c r="F546">
        <v>0.96199999999999997</v>
      </c>
      <c r="G546">
        <v>69.62</v>
      </c>
      <c r="H546">
        <v>0.93500000000000005</v>
      </c>
      <c r="I546">
        <v>0.29199999999999998</v>
      </c>
      <c r="J546">
        <v>0.22</v>
      </c>
      <c r="K546">
        <v>0.77800000000000002</v>
      </c>
      <c r="L546">
        <v>0.17499999999999999</v>
      </c>
      <c r="M546">
        <f>VLOOKUP($B546,GLOBE_recoded!$A$1:$K$59,MATCH(Research_data!M$1,GLOBE_recoded!$A$1:$K$1,0),FALSE)</f>
        <v>3.8152866242038224</v>
      </c>
      <c r="N546">
        <f>VLOOKUP($B546,GLOBE_recoded!$A$1:$K$59,MATCH(Research_data!N$1,GLOBE_recoded!$A$1:$K$1,0),FALSE)</f>
        <v>4.3312101910828025</v>
      </c>
      <c r="O546">
        <f>VLOOKUP($B546,GLOBE_recoded!$A$1:$K$59,MATCH(Research_data!O$1,GLOBE_recoded!$A$1:$K$1,0),FALSE)</f>
        <v>2.7601910828025478</v>
      </c>
      <c r="P546">
        <f>VLOOKUP($B546,GLOBE_recoded!$A$1:$K$59,MATCH(Research_data!P$1,GLOBE_recoded!$A$1:$K$1,0),FALSE)</f>
        <v>4.1900212314225058</v>
      </c>
      <c r="Q546">
        <f>VLOOKUP($B546,GLOBE_recoded!$A$1:$K$59,MATCH(Research_data!Q$1,GLOBE_recoded!$A$1:$K$1,0),FALSE)</f>
        <v>5.4543524416135876</v>
      </c>
      <c r="R546">
        <f>VLOOKUP($B546,GLOBE_recoded!$A$1:$K$59,MATCH(Research_data!R$1,GLOBE_recoded!$A$1:$K$1,0),FALSE)</f>
        <v>5.6050955414012735</v>
      </c>
      <c r="S546">
        <f>VLOOKUP($B546,GLOBE_recoded!$A$1:$K$59,MATCH(Research_data!S$1,GLOBE_recoded!$A$1:$K$1,0),FALSE)</f>
        <v>5.4984076433121016</v>
      </c>
      <c r="T546">
        <f>VLOOKUP($B546,GLOBE_recoded!$A$1:$K$59,MATCH(Research_data!T$1,GLOBE_recoded!$A$1:$K$1,0),FALSE)</f>
        <v>5.0770700636942703</v>
      </c>
      <c r="U546">
        <f>VLOOKUP($B546,GLOBE_recoded!$A$1:$K$59,MATCH(Research_data!U$1,GLOBE_recoded!$A$1:$K$1,0),FALSE)</f>
        <v>3.3906581740976653</v>
      </c>
      <c r="V546" t="str">
        <f>VLOOKUP($B546,GLOBE_recoded!$A$1:$K$59,MATCH(Research_data!V$1,GLOBE_recoded!$A$1:$K$1,0),FALSE)</f>
        <v>Nordic Europe</v>
      </c>
    </row>
    <row r="547" spans="1:22" x14ac:dyDescent="0.35">
      <c r="A547" t="s">
        <v>41</v>
      </c>
      <c r="B547" t="s">
        <v>243</v>
      </c>
      <c r="C547">
        <v>2012</v>
      </c>
      <c r="D547">
        <v>7.52</v>
      </c>
      <c r="E547">
        <v>10.843999999999999</v>
      </c>
      <c r="F547">
        <v>0.95099999999999996</v>
      </c>
      <c r="G547">
        <v>69.84</v>
      </c>
      <c r="H547">
        <v>0.93300000000000005</v>
      </c>
      <c r="I547">
        <v>0.13300000000000001</v>
      </c>
      <c r="J547">
        <v>0.187</v>
      </c>
      <c r="K547">
        <v>0.78300000000000003</v>
      </c>
      <c r="L547">
        <v>0.20899999999999999</v>
      </c>
      <c r="M547">
        <f>VLOOKUP($B547,GLOBE_recoded!$A$1:$K$59,MATCH(Research_data!M$1,GLOBE_recoded!$A$1:$K$1,0),FALSE)</f>
        <v>3.8152866242038224</v>
      </c>
      <c r="N547">
        <f>VLOOKUP($B547,GLOBE_recoded!$A$1:$K$59,MATCH(Research_data!N$1,GLOBE_recoded!$A$1:$K$1,0),FALSE)</f>
        <v>4.3312101910828025</v>
      </c>
      <c r="O547">
        <f>VLOOKUP($B547,GLOBE_recoded!$A$1:$K$59,MATCH(Research_data!O$1,GLOBE_recoded!$A$1:$K$1,0),FALSE)</f>
        <v>2.7601910828025478</v>
      </c>
      <c r="P547">
        <f>VLOOKUP($B547,GLOBE_recoded!$A$1:$K$59,MATCH(Research_data!P$1,GLOBE_recoded!$A$1:$K$1,0),FALSE)</f>
        <v>4.1900212314225058</v>
      </c>
      <c r="Q547">
        <f>VLOOKUP($B547,GLOBE_recoded!$A$1:$K$59,MATCH(Research_data!Q$1,GLOBE_recoded!$A$1:$K$1,0),FALSE)</f>
        <v>5.4543524416135876</v>
      </c>
      <c r="R547">
        <f>VLOOKUP($B547,GLOBE_recoded!$A$1:$K$59,MATCH(Research_data!R$1,GLOBE_recoded!$A$1:$K$1,0),FALSE)</f>
        <v>5.6050955414012735</v>
      </c>
      <c r="S547">
        <f>VLOOKUP($B547,GLOBE_recoded!$A$1:$K$59,MATCH(Research_data!S$1,GLOBE_recoded!$A$1:$K$1,0),FALSE)</f>
        <v>5.4984076433121016</v>
      </c>
      <c r="T547">
        <f>VLOOKUP($B547,GLOBE_recoded!$A$1:$K$59,MATCH(Research_data!T$1,GLOBE_recoded!$A$1:$K$1,0),FALSE)</f>
        <v>5.0770700636942703</v>
      </c>
      <c r="U547">
        <f>VLOOKUP($B547,GLOBE_recoded!$A$1:$K$59,MATCH(Research_data!U$1,GLOBE_recoded!$A$1:$K$1,0),FALSE)</f>
        <v>3.3906581740976653</v>
      </c>
      <c r="V547" t="str">
        <f>VLOOKUP($B547,GLOBE_recoded!$A$1:$K$59,MATCH(Research_data!V$1,GLOBE_recoded!$A$1:$K$1,0),FALSE)</f>
        <v>Nordic Europe</v>
      </c>
    </row>
    <row r="548" spans="1:22" x14ac:dyDescent="0.35">
      <c r="A548" t="s">
        <v>41</v>
      </c>
      <c r="B548" t="s">
        <v>243</v>
      </c>
      <c r="C548">
        <v>2013</v>
      </c>
      <c r="D548">
        <v>7.5890000000000004</v>
      </c>
      <c r="E548">
        <v>10.849</v>
      </c>
      <c r="F548">
        <v>0.96499999999999997</v>
      </c>
      <c r="G548">
        <v>70.06</v>
      </c>
      <c r="H548">
        <v>0.92</v>
      </c>
      <c r="I548">
        <v>0.20899999999999999</v>
      </c>
      <c r="J548">
        <v>0.17</v>
      </c>
      <c r="K548">
        <v>0.82599999999999996</v>
      </c>
      <c r="L548">
        <v>0.19500000000000001</v>
      </c>
      <c r="M548">
        <f>VLOOKUP($B548,GLOBE_recoded!$A$1:$K$59,MATCH(Research_data!M$1,GLOBE_recoded!$A$1:$K$1,0),FALSE)</f>
        <v>3.8152866242038224</v>
      </c>
      <c r="N548">
        <f>VLOOKUP($B548,GLOBE_recoded!$A$1:$K$59,MATCH(Research_data!N$1,GLOBE_recoded!$A$1:$K$1,0),FALSE)</f>
        <v>4.3312101910828025</v>
      </c>
      <c r="O548">
        <f>VLOOKUP($B548,GLOBE_recoded!$A$1:$K$59,MATCH(Research_data!O$1,GLOBE_recoded!$A$1:$K$1,0),FALSE)</f>
        <v>2.7601910828025478</v>
      </c>
      <c r="P548">
        <f>VLOOKUP($B548,GLOBE_recoded!$A$1:$K$59,MATCH(Research_data!P$1,GLOBE_recoded!$A$1:$K$1,0),FALSE)</f>
        <v>4.1900212314225058</v>
      </c>
      <c r="Q548">
        <f>VLOOKUP($B548,GLOBE_recoded!$A$1:$K$59,MATCH(Research_data!Q$1,GLOBE_recoded!$A$1:$K$1,0),FALSE)</f>
        <v>5.4543524416135876</v>
      </c>
      <c r="R548">
        <f>VLOOKUP($B548,GLOBE_recoded!$A$1:$K$59,MATCH(Research_data!R$1,GLOBE_recoded!$A$1:$K$1,0),FALSE)</f>
        <v>5.6050955414012735</v>
      </c>
      <c r="S548">
        <f>VLOOKUP($B548,GLOBE_recoded!$A$1:$K$59,MATCH(Research_data!S$1,GLOBE_recoded!$A$1:$K$1,0),FALSE)</f>
        <v>5.4984076433121016</v>
      </c>
      <c r="T548">
        <f>VLOOKUP($B548,GLOBE_recoded!$A$1:$K$59,MATCH(Research_data!T$1,GLOBE_recoded!$A$1:$K$1,0),FALSE)</f>
        <v>5.0770700636942703</v>
      </c>
      <c r="U548">
        <f>VLOOKUP($B548,GLOBE_recoded!$A$1:$K$59,MATCH(Research_data!U$1,GLOBE_recoded!$A$1:$K$1,0),FALSE)</f>
        <v>3.3906581740976653</v>
      </c>
      <c r="V548" t="str">
        <f>VLOOKUP($B548,GLOBE_recoded!$A$1:$K$59,MATCH(Research_data!V$1,GLOBE_recoded!$A$1:$K$1,0),FALSE)</f>
        <v>Nordic Europe</v>
      </c>
    </row>
    <row r="549" spans="1:22" x14ac:dyDescent="0.35">
      <c r="A549" t="s">
        <v>41</v>
      </c>
      <c r="B549" t="s">
        <v>243</v>
      </c>
      <c r="C549">
        <v>2014</v>
      </c>
      <c r="D549">
        <v>7.508</v>
      </c>
      <c r="E549">
        <v>10.86</v>
      </c>
      <c r="F549">
        <v>0.95599999999999996</v>
      </c>
      <c r="G549">
        <v>70.28</v>
      </c>
      <c r="H549">
        <v>0.94199999999999995</v>
      </c>
      <c r="I549">
        <v>0.112</v>
      </c>
      <c r="J549">
        <v>0.23699999999999999</v>
      </c>
      <c r="K549">
        <v>0.78</v>
      </c>
      <c r="L549">
        <v>0.23300000000000001</v>
      </c>
      <c r="M549">
        <f>VLOOKUP($B549,GLOBE_recoded!$A$1:$K$59,MATCH(Research_data!M$1,GLOBE_recoded!$A$1:$K$1,0),FALSE)</f>
        <v>3.8152866242038224</v>
      </c>
      <c r="N549">
        <f>VLOOKUP($B549,GLOBE_recoded!$A$1:$K$59,MATCH(Research_data!N$1,GLOBE_recoded!$A$1:$K$1,0),FALSE)</f>
        <v>4.3312101910828025</v>
      </c>
      <c r="O549">
        <f>VLOOKUP($B549,GLOBE_recoded!$A$1:$K$59,MATCH(Research_data!O$1,GLOBE_recoded!$A$1:$K$1,0),FALSE)</f>
        <v>2.7601910828025478</v>
      </c>
      <c r="P549">
        <f>VLOOKUP($B549,GLOBE_recoded!$A$1:$K$59,MATCH(Research_data!P$1,GLOBE_recoded!$A$1:$K$1,0),FALSE)</f>
        <v>4.1900212314225058</v>
      </c>
      <c r="Q549">
        <f>VLOOKUP($B549,GLOBE_recoded!$A$1:$K$59,MATCH(Research_data!Q$1,GLOBE_recoded!$A$1:$K$1,0),FALSE)</f>
        <v>5.4543524416135876</v>
      </c>
      <c r="R549">
        <f>VLOOKUP($B549,GLOBE_recoded!$A$1:$K$59,MATCH(Research_data!R$1,GLOBE_recoded!$A$1:$K$1,0),FALSE)</f>
        <v>5.6050955414012735</v>
      </c>
      <c r="S549">
        <f>VLOOKUP($B549,GLOBE_recoded!$A$1:$K$59,MATCH(Research_data!S$1,GLOBE_recoded!$A$1:$K$1,0),FALSE)</f>
        <v>5.4984076433121016</v>
      </c>
      <c r="T549">
        <f>VLOOKUP($B549,GLOBE_recoded!$A$1:$K$59,MATCH(Research_data!T$1,GLOBE_recoded!$A$1:$K$1,0),FALSE)</f>
        <v>5.0770700636942703</v>
      </c>
      <c r="U549">
        <f>VLOOKUP($B549,GLOBE_recoded!$A$1:$K$59,MATCH(Research_data!U$1,GLOBE_recoded!$A$1:$K$1,0),FALSE)</f>
        <v>3.3906581740976653</v>
      </c>
      <c r="V549" t="str">
        <f>VLOOKUP($B549,GLOBE_recoded!$A$1:$K$59,MATCH(Research_data!V$1,GLOBE_recoded!$A$1:$K$1,0),FALSE)</f>
        <v>Nordic Europe</v>
      </c>
    </row>
    <row r="550" spans="1:22" x14ac:dyDescent="0.35">
      <c r="A550" t="s">
        <v>41</v>
      </c>
      <c r="B550" t="s">
        <v>243</v>
      </c>
      <c r="C550">
        <v>2015</v>
      </c>
      <c r="D550">
        <v>7.5140000000000002</v>
      </c>
      <c r="E550">
        <v>10.875999999999999</v>
      </c>
      <c r="F550">
        <v>0.96</v>
      </c>
      <c r="G550">
        <v>70.5</v>
      </c>
      <c r="H550">
        <v>0.94099999999999995</v>
      </c>
      <c r="I550">
        <v>0.216</v>
      </c>
      <c r="J550">
        <v>0.191</v>
      </c>
      <c r="K550">
        <v>0.80100000000000005</v>
      </c>
      <c r="L550">
        <v>0.218</v>
      </c>
      <c r="M550">
        <f>VLOOKUP($B550,GLOBE_recoded!$A$1:$K$59,MATCH(Research_data!M$1,GLOBE_recoded!$A$1:$K$1,0),FALSE)</f>
        <v>3.8152866242038224</v>
      </c>
      <c r="N550">
        <f>VLOOKUP($B550,GLOBE_recoded!$A$1:$K$59,MATCH(Research_data!N$1,GLOBE_recoded!$A$1:$K$1,0),FALSE)</f>
        <v>4.3312101910828025</v>
      </c>
      <c r="O550">
        <f>VLOOKUP($B550,GLOBE_recoded!$A$1:$K$59,MATCH(Research_data!O$1,GLOBE_recoded!$A$1:$K$1,0),FALSE)</f>
        <v>2.7601910828025478</v>
      </c>
      <c r="P550">
        <f>VLOOKUP($B550,GLOBE_recoded!$A$1:$K$59,MATCH(Research_data!P$1,GLOBE_recoded!$A$1:$K$1,0),FALSE)</f>
        <v>4.1900212314225058</v>
      </c>
      <c r="Q550">
        <f>VLOOKUP($B550,GLOBE_recoded!$A$1:$K$59,MATCH(Research_data!Q$1,GLOBE_recoded!$A$1:$K$1,0),FALSE)</f>
        <v>5.4543524416135876</v>
      </c>
      <c r="R550">
        <f>VLOOKUP($B550,GLOBE_recoded!$A$1:$K$59,MATCH(Research_data!R$1,GLOBE_recoded!$A$1:$K$1,0),FALSE)</f>
        <v>5.6050955414012735</v>
      </c>
      <c r="S550">
        <f>VLOOKUP($B550,GLOBE_recoded!$A$1:$K$59,MATCH(Research_data!S$1,GLOBE_recoded!$A$1:$K$1,0),FALSE)</f>
        <v>5.4984076433121016</v>
      </c>
      <c r="T550">
        <f>VLOOKUP($B550,GLOBE_recoded!$A$1:$K$59,MATCH(Research_data!T$1,GLOBE_recoded!$A$1:$K$1,0),FALSE)</f>
        <v>5.0770700636942703</v>
      </c>
      <c r="U550">
        <f>VLOOKUP($B550,GLOBE_recoded!$A$1:$K$59,MATCH(Research_data!U$1,GLOBE_recoded!$A$1:$K$1,0),FALSE)</f>
        <v>3.3906581740976653</v>
      </c>
      <c r="V550" t="str">
        <f>VLOOKUP($B550,GLOBE_recoded!$A$1:$K$59,MATCH(Research_data!V$1,GLOBE_recoded!$A$1:$K$1,0),FALSE)</f>
        <v>Nordic Europe</v>
      </c>
    </row>
    <row r="551" spans="1:22" x14ac:dyDescent="0.35">
      <c r="A551" t="s">
        <v>41</v>
      </c>
      <c r="B551" t="s">
        <v>243</v>
      </c>
      <c r="C551">
        <v>2016</v>
      </c>
      <c r="D551">
        <v>7.5579999999999998</v>
      </c>
      <c r="E551">
        <v>10.9</v>
      </c>
      <c r="F551">
        <v>0.95399999999999996</v>
      </c>
      <c r="G551">
        <v>70.625</v>
      </c>
      <c r="H551">
        <v>0.94799999999999995</v>
      </c>
      <c r="I551">
        <v>0.13200000000000001</v>
      </c>
      <c r="J551">
        <v>0.21</v>
      </c>
      <c r="K551">
        <v>0.78600000000000003</v>
      </c>
      <c r="L551">
        <v>0.20799999999999999</v>
      </c>
      <c r="M551">
        <f>VLOOKUP($B551,GLOBE_recoded!$A$1:$K$59,MATCH(Research_data!M$1,GLOBE_recoded!$A$1:$K$1,0),FALSE)</f>
        <v>3.8152866242038224</v>
      </c>
      <c r="N551">
        <f>VLOOKUP($B551,GLOBE_recoded!$A$1:$K$59,MATCH(Research_data!N$1,GLOBE_recoded!$A$1:$K$1,0),FALSE)</f>
        <v>4.3312101910828025</v>
      </c>
      <c r="O551">
        <f>VLOOKUP($B551,GLOBE_recoded!$A$1:$K$59,MATCH(Research_data!O$1,GLOBE_recoded!$A$1:$K$1,0),FALSE)</f>
        <v>2.7601910828025478</v>
      </c>
      <c r="P551">
        <f>VLOOKUP($B551,GLOBE_recoded!$A$1:$K$59,MATCH(Research_data!P$1,GLOBE_recoded!$A$1:$K$1,0),FALSE)</f>
        <v>4.1900212314225058</v>
      </c>
      <c r="Q551">
        <f>VLOOKUP($B551,GLOBE_recoded!$A$1:$K$59,MATCH(Research_data!Q$1,GLOBE_recoded!$A$1:$K$1,0),FALSE)</f>
        <v>5.4543524416135876</v>
      </c>
      <c r="R551">
        <f>VLOOKUP($B551,GLOBE_recoded!$A$1:$K$59,MATCH(Research_data!R$1,GLOBE_recoded!$A$1:$K$1,0),FALSE)</f>
        <v>5.6050955414012735</v>
      </c>
      <c r="S551">
        <f>VLOOKUP($B551,GLOBE_recoded!$A$1:$K$59,MATCH(Research_data!S$1,GLOBE_recoded!$A$1:$K$1,0),FALSE)</f>
        <v>5.4984076433121016</v>
      </c>
      <c r="T551">
        <f>VLOOKUP($B551,GLOBE_recoded!$A$1:$K$59,MATCH(Research_data!T$1,GLOBE_recoded!$A$1:$K$1,0),FALSE)</f>
        <v>5.0770700636942703</v>
      </c>
      <c r="U551">
        <f>VLOOKUP($B551,GLOBE_recoded!$A$1:$K$59,MATCH(Research_data!U$1,GLOBE_recoded!$A$1:$K$1,0),FALSE)</f>
        <v>3.3906581740976653</v>
      </c>
      <c r="V551" t="str">
        <f>VLOOKUP($B551,GLOBE_recoded!$A$1:$K$59,MATCH(Research_data!V$1,GLOBE_recoded!$A$1:$K$1,0),FALSE)</f>
        <v>Nordic Europe</v>
      </c>
    </row>
    <row r="552" spans="1:22" x14ac:dyDescent="0.35">
      <c r="A552" t="s">
        <v>41</v>
      </c>
      <c r="B552" t="s">
        <v>243</v>
      </c>
      <c r="C552">
        <v>2017</v>
      </c>
      <c r="D552">
        <v>7.5940000000000003</v>
      </c>
      <c r="E552">
        <v>10.922000000000001</v>
      </c>
      <c r="F552">
        <v>0.95199999999999996</v>
      </c>
      <c r="G552">
        <v>70.75</v>
      </c>
      <c r="H552">
        <v>0.95499999999999996</v>
      </c>
      <c r="I552">
        <v>0.14899999999999999</v>
      </c>
      <c r="J552">
        <v>0.18099999999999999</v>
      </c>
      <c r="K552">
        <v>0.77900000000000003</v>
      </c>
      <c r="L552">
        <v>0.20599999999999999</v>
      </c>
      <c r="M552">
        <f>VLOOKUP($B552,GLOBE_recoded!$A$1:$K$59,MATCH(Research_data!M$1,GLOBE_recoded!$A$1:$K$1,0),FALSE)</f>
        <v>3.8152866242038224</v>
      </c>
      <c r="N552">
        <f>VLOOKUP($B552,GLOBE_recoded!$A$1:$K$59,MATCH(Research_data!N$1,GLOBE_recoded!$A$1:$K$1,0),FALSE)</f>
        <v>4.3312101910828025</v>
      </c>
      <c r="O552">
        <f>VLOOKUP($B552,GLOBE_recoded!$A$1:$K$59,MATCH(Research_data!O$1,GLOBE_recoded!$A$1:$K$1,0),FALSE)</f>
        <v>2.7601910828025478</v>
      </c>
      <c r="P552">
        <f>VLOOKUP($B552,GLOBE_recoded!$A$1:$K$59,MATCH(Research_data!P$1,GLOBE_recoded!$A$1:$K$1,0),FALSE)</f>
        <v>4.1900212314225058</v>
      </c>
      <c r="Q552">
        <f>VLOOKUP($B552,GLOBE_recoded!$A$1:$K$59,MATCH(Research_data!Q$1,GLOBE_recoded!$A$1:$K$1,0),FALSE)</f>
        <v>5.4543524416135876</v>
      </c>
      <c r="R552">
        <f>VLOOKUP($B552,GLOBE_recoded!$A$1:$K$59,MATCH(Research_data!R$1,GLOBE_recoded!$A$1:$K$1,0),FALSE)</f>
        <v>5.6050955414012735</v>
      </c>
      <c r="S552">
        <f>VLOOKUP($B552,GLOBE_recoded!$A$1:$K$59,MATCH(Research_data!S$1,GLOBE_recoded!$A$1:$K$1,0),FALSE)</f>
        <v>5.4984076433121016</v>
      </c>
      <c r="T552">
        <f>VLOOKUP($B552,GLOBE_recoded!$A$1:$K$59,MATCH(Research_data!T$1,GLOBE_recoded!$A$1:$K$1,0),FALSE)</f>
        <v>5.0770700636942703</v>
      </c>
      <c r="U552">
        <f>VLOOKUP($B552,GLOBE_recoded!$A$1:$K$59,MATCH(Research_data!U$1,GLOBE_recoded!$A$1:$K$1,0),FALSE)</f>
        <v>3.3906581740976653</v>
      </c>
      <c r="V552" t="str">
        <f>VLOOKUP($B552,GLOBE_recoded!$A$1:$K$59,MATCH(Research_data!V$1,GLOBE_recoded!$A$1:$K$1,0),FALSE)</f>
        <v>Nordic Europe</v>
      </c>
    </row>
    <row r="553" spans="1:22" x14ac:dyDescent="0.35">
      <c r="A553" t="s">
        <v>41</v>
      </c>
      <c r="B553" t="s">
        <v>243</v>
      </c>
      <c r="C553">
        <v>2018</v>
      </c>
      <c r="D553">
        <v>7.649</v>
      </c>
      <c r="E553">
        <v>10.936</v>
      </c>
      <c r="F553">
        <v>0.95799999999999996</v>
      </c>
      <c r="G553">
        <v>70.875</v>
      </c>
      <c r="H553">
        <v>0.93500000000000005</v>
      </c>
      <c r="I553">
        <v>1.2E-2</v>
      </c>
      <c r="J553">
        <v>0.151</v>
      </c>
      <c r="K553">
        <v>0.77300000000000002</v>
      </c>
      <c r="L553">
        <v>0.20599999999999999</v>
      </c>
      <c r="M553">
        <f>VLOOKUP($B553,GLOBE_recoded!$A$1:$K$59,MATCH(Research_data!M$1,GLOBE_recoded!$A$1:$K$1,0),FALSE)</f>
        <v>3.8152866242038224</v>
      </c>
      <c r="N553">
        <f>VLOOKUP($B553,GLOBE_recoded!$A$1:$K$59,MATCH(Research_data!N$1,GLOBE_recoded!$A$1:$K$1,0),FALSE)</f>
        <v>4.3312101910828025</v>
      </c>
      <c r="O553">
        <f>VLOOKUP($B553,GLOBE_recoded!$A$1:$K$59,MATCH(Research_data!O$1,GLOBE_recoded!$A$1:$K$1,0),FALSE)</f>
        <v>2.7601910828025478</v>
      </c>
      <c r="P553">
        <f>VLOOKUP($B553,GLOBE_recoded!$A$1:$K$59,MATCH(Research_data!P$1,GLOBE_recoded!$A$1:$K$1,0),FALSE)</f>
        <v>4.1900212314225058</v>
      </c>
      <c r="Q553">
        <f>VLOOKUP($B553,GLOBE_recoded!$A$1:$K$59,MATCH(Research_data!Q$1,GLOBE_recoded!$A$1:$K$1,0),FALSE)</f>
        <v>5.4543524416135876</v>
      </c>
      <c r="R553">
        <f>VLOOKUP($B553,GLOBE_recoded!$A$1:$K$59,MATCH(Research_data!R$1,GLOBE_recoded!$A$1:$K$1,0),FALSE)</f>
        <v>5.6050955414012735</v>
      </c>
      <c r="S553">
        <f>VLOOKUP($B553,GLOBE_recoded!$A$1:$K$59,MATCH(Research_data!S$1,GLOBE_recoded!$A$1:$K$1,0),FALSE)</f>
        <v>5.4984076433121016</v>
      </c>
      <c r="T553">
        <f>VLOOKUP($B553,GLOBE_recoded!$A$1:$K$59,MATCH(Research_data!T$1,GLOBE_recoded!$A$1:$K$1,0),FALSE)</f>
        <v>5.0770700636942703</v>
      </c>
      <c r="U553">
        <f>VLOOKUP($B553,GLOBE_recoded!$A$1:$K$59,MATCH(Research_data!U$1,GLOBE_recoded!$A$1:$K$1,0),FALSE)</f>
        <v>3.3906581740976653</v>
      </c>
      <c r="V553" t="str">
        <f>VLOOKUP($B553,GLOBE_recoded!$A$1:$K$59,MATCH(Research_data!V$1,GLOBE_recoded!$A$1:$K$1,0),FALSE)</f>
        <v>Nordic Europe</v>
      </c>
    </row>
    <row r="554" spans="1:22" x14ac:dyDescent="0.35">
      <c r="A554" t="s">
        <v>41</v>
      </c>
      <c r="B554" t="s">
        <v>243</v>
      </c>
      <c r="C554">
        <v>2019</v>
      </c>
      <c r="D554">
        <v>7.6929999999999996</v>
      </c>
      <c r="E554">
        <v>10.948</v>
      </c>
      <c r="F554">
        <v>0.95799999999999996</v>
      </c>
      <c r="G554">
        <v>71</v>
      </c>
      <c r="H554">
        <v>0.96299999999999997</v>
      </c>
      <c r="I554">
        <v>1.4999999999999999E-2</v>
      </c>
      <c r="J554">
        <v>0.17399999999999999</v>
      </c>
      <c r="K554">
        <v>0.79700000000000004</v>
      </c>
      <c r="L554">
        <v>0.18099999999999999</v>
      </c>
      <c r="M554">
        <f>VLOOKUP($B554,GLOBE_recoded!$A$1:$K$59,MATCH(Research_data!M$1,GLOBE_recoded!$A$1:$K$1,0),FALSE)</f>
        <v>3.8152866242038224</v>
      </c>
      <c r="N554">
        <f>VLOOKUP($B554,GLOBE_recoded!$A$1:$K$59,MATCH(Research_data!N$1,GLOBE_recoded!$A$1:$K$1,0),FALSE)</f>
        <v>4.3312101910828025</v>
      </c>
      <c r="O554">
        <f>VLOOKUP($B554,GLOBE_recoded!$A$1:$K$59,MATCH(Research_data!O$1,GLOBE_recoded!$A$1:$K$1,0),FALSE)</f>
        <v>2.7601910828025478</v>
      </c>
      <c r="P554">
        <f>VLOOKUP($B554,GLOBE_recoded!$A$1:$K$59,MATCH(Research_data!P$1,GLOBE_recoded!$A$1:$K$1,0),FALSE)</f>
        <v>4.1900212314225058</v>
      </c>
      <c r="Q554">
        <f>VLOOKUP($B554,GLOBE_recoded!$A$1:$K$59,MATCH(Research_data!Q$1,GLOBE_recoded!$A$1:$K$1,0),FALSE)</f>
        <v>5.4543524416135876</v>
      </c>
      <c r="R554">
        <f>VLOOKUP($B554,GLOBE_recoded!$A$1:$K$59,MATCH(Research_data!R$1,GLOBE_recoded!$A$1:$K$1,0),FALSE)</f>
        <v>5.6050955414012735</v>
      </c>
      <c r="S554">
        <f>VLOOKUP($B554,GLOBE_recoded!$A$1:$K$59,MATCH(Research_data!S$1,GLOBE_recoded!$A$1:$K$1,0),FALSE)</f>
        <v>5.4984076433121016</v>
      </c>
      <c r="T554">
        <f>VLOOKUP($B554,GLOBE_recoded!$A$1:$K$59,MATCH(Research_data!T$1,GLOBE_recoded!$A$1:$K$1,0),FALSE)</f>
        <v>5.0770700636942703</v>
      </c>
      <c r="U554">
        <f>VLOOKUP($B554,GLOBE_recoded!$A$1:$K$59,MATCH(Research_data!U$1,GLOBE_recoded!$A$1:$K$1,0),FALSE)</f>
        <v>3.3906581740976653</v>
      </c>
      <c r="V554" t="str">
        <f>VLOOKUP($B554,GLOBE_recoded!$A$1:$K$59,MATCH(Research_data!V$1,GLOBE_recoded!$A$1:$K$1,0),FALSE)</f>
        <v>Nordic Europe</v>
      </c>
    </row>
    <row r="555" spans="1:22" x14ac:dyDescent="0.35">
      <c r="A555" t="s">
        <v>41</v>
      </c>
      <c r="B555" t="s">
        <v>243</v>
      </c>
      <c r="C555">
        <v>2020</v>
      </c>
      <c r="D555">
        <v>7.5149999999999997</v>
      </c>
      <c r="E555">
        <v>10.923999999999999</v>
      </c>
      <c r="F555">
        <v>0.94699999999999995</v>
      </c>
      <c r="G555">
        <v>71.125</v>
      </c>
      <c r="H555">
        <v>0.93799999999999994</v>
      </c>
      <c r="I555">
        <v>4.4999999999999998E-2</v>
      </c>
      <c r="J555">
        <v>0.214</v>
      </c>
      <c r="K555">
        <v>0.753</v>
      </c>
      <c r="L555">
        <v>0.22700000000000001</v>
      </c>
      <c r="M555">
        <f>VLOOKUP($B555,GLOBE_recoded!$A$1:$K$59,MATCH(Research_data!M$1,GLOBE_recoded!$A$1:$K$1,0),FALSE)</f>
        <v>3.8152866242038224</v>
      </c>
      <c r="N555">
        <f>VLOOKUP($B555,GLOBE_recoded!$A$1:$K$59,MATCH(Research_data!N$1,GLOBE_recoded!$A$1:$K$1,0),FALSE)</f>
        <v>4.3312101910828025</v>
      </c>
      <c r="O555">
        <f>VLOOKUP($B555,GLOBE_recoded!$A$1:$K$59,MATCH(Research_data!O$1,GLOBE_recoded!$A$1:$K$1,0),FALSE)</f>
        <v>2.7601910828025478</v>
      </c>
      <c r="P555">
        <f>VLOOKUP($B555,GLOBE_recoded!$A$1:$K$59,MATCH(Research_data!P$1,GLOBE_recoded!$A$1:$K$1,0),FALSE)</f>
        <v>4.1900212314225058</v>
      </c>
      <c r="Q555">
        <f>VLOOKUP($B555,GLOBE_recoded!$A$1:$K$59,MATCH(Research_data!Q$1,GLOBE_recoded!$A$1:$K$1,0),FALSE)</f>
        <v>5.4543524416135876</v>
      </c>
      <c r="R555">
        <f>VLOOKUP($B555,GLOBE_recoded!$A$1:$K$59,MATCH(Research_data!R$1,GLOBE_recoded!$A$1:$K$1,0),FALSE)</f>
        <v>5.6050955414012735</v>
      </c>
      <c r="S555">
        <f>VLOOKUP($B555,GLOBE_recoded!$A$1:$K$59,MATCH(Research_data!S$1,GLOBE_recoded!$A$1:$K$1,0),FALSE)</f>
        <v>5.4984076433121016</v>
      </c>
      <c r="T555">
        <f>VLOOKUP($B555,GLOBE_recoded!$A$1:$K$59,MATCH(Research_data!T$1,GLOBE_recoded!$A$1:$K$1,0),FALSE)</f>
        <v>5.0770700636942703</v>
      </c>
      <c r="U555">
        <f>VLOOKUP($B555,GLOBE_recoded!$A$1:$K$59,MATCH(Research_data!U$1,GLOBE_recoded!$A$1:$K$1,0),FALSE)</f>
        <v>3.3906581740976653</v>
      </c>
      <c r="V555" t="str">
        <f>VLOOKUP($B555,GLOBE_recoded!$A$1:$K$59,MATCH(Research_data!V$1,GLOBE_recoded!$A$1:$K$1,0),FALSE)</f>
        <v>Nordic Europe</v>
      </c>
    </row>
    <row r="556" spans="1:22" x14ac:dyDescent="0.35">
      <c r="A556" t="s">
        <v>41</v>
      </c>
      <c r="B556" t="s">
        <v>243</v>
      </c>
      <c r="C556">
        <v>2021</v>
      </c>
      <c r="D556">
        <v>7.6989999999999998</v>
      </c>
      <c r="E556">
        <v>10.968</v>
      </c>
      <c r="F556">
        <v>0.94499999999999995</v>
      </c>
      <c r="G556">
        <v>71.25</v>
      </c>
      <c r="H556">
        <v>0.93300000000000005</v>
      </c>
      <c r="I556">
        <v>0.13</v>
      </c>
      <c r="J556">
        <v>0.17299999999999999</v>
      </c>
      <c r="K556">
        <v>0.79200000000000004</v>
      </c>
      <c r="L556">
        <v>0.20599999999999999</v>
      </c>
      <c r="M556">
        <f>VLOOKUP($B556,GLOBE_recoded!$A$1:$K$59,MATCH(Research_data!M$1,GLOBE_recoded!$A$1:$K$1,0),FALSE)</f>
        <v>3.8152866242038224</v>
      </c>
      <c r="N556">
        <f>VLOOKUP($B556,GLOBE_recoded!$A$1:$K$59,MATCH(Research_data!N$1,GLOBE_recoded!$A$1:$K$1,0),FALSE)</f>
        <v>4.3312101910828025</v>
      </c>
      <c r="O556">
        <f>VLOOKUP($B556,GLOBE_recoded!$A$1:$K$59,MATCH(Research_data!O$1,GLOBE_recoded!$A$1:$K$1,0),FALSE)</f>
        <v>2.7601910828025478</v>
      </c>
      <c r="P556">
        <f>VLOOKUP($B556,GLOBE_recoded!$A$1:$K$59,MATCH(Research_data!P$1,GLOBE_recoded!$A$1:$K$1,0),FALSE)</f>
        <v>4.1900212314225058</v>
      </c>
      <c r="Q556">
        <f>VLOOKUP($B556,GLOBE_recoded!$A$1:$K$59,MATCH(Research_data!Q$1,GLOBE_recoded!$A$1:$K$1,0),FALSE)</f>
        <v>5.4543524416135876</v>
      </c>
      <c r="R556">
        <f>VLOOKUP($B556,GLOBE_recoded!$A$1:$K$59,MATCH(Research_data!R$1,GLOBE_recoded!$A$1:$K$1,0),FALSE)</f>
        <v>5.6050955414012735</v>
      </c>
      <c r="S556">
        <f>VLOOKUP($B556,GLOBE_recoded!$A$1:$K$59,MATCH(Research_data!S$1,GLOBE_recoded!$A$1:$K$1,0),FALSE)</f>
        <v>5.4984076433121016</v>
      </c>
      <c r="T556">
        <f>VLOOKUP($B556,GLOBE_recoded!$A$1:$K$59,MATCH(Research_data!T$1,GLOBE_recoded!$A$1:$K$1,0),FALSE)</f>
        <v>5.0770700636942703</v>
      </c>
      <c r="U556">
        <f>VLOOKUP($B556,GLOBE_recoded!$A$1:$K$59,MATCH(Research_data!U$1,GLOBE_recoded!$A$1:$K$1,0),FALSE)</f>
        <v>3.3906581740976653</v>
      </c>
      <c r="V556" t="str">
        <f>VLOOKUP($B556,GLOBE_recoded!$A$1:$K$59,MATCH(Research_data!V$1,GLOBE_recoded!$A$1:$K$1,0),FALSE)</f>
        <v>Nordic Europe</v>
      </c>
    </row>
    <row r="557" spans="1:22" x14ac:dyDescent="0.35">
      <c r="A557" t="s">
        <v>41</v>
      </c>
      <c r="B557" t="s">
        <v>243</v>
      </c>
      <c r="C557">
        <v>2022</v>
      </c>
      <c r="D557">
        <v>7.5449999999999999</v>
      </c>
      <c r="E557">
        <v>10.997</v>
      </c>
      <c r="F557">
        <v>0.97</v>
      </c>
      <c r="G557">
        <v>71.375</v>
      </c>
      <c r="H557">
        <v>0.93</v>
      </c>
      <c r="I557">
        <v>0.222</v>
      </c>
      <c r="J557">
        <v>0.20300000000000001</v>
      </c>
      <c r="K557">
        <v>0.78700000000000003</v>
      </c>
      <c r="L557">
        <v>0.20499999999999999</v>
      </c>
      <c r="M557">
        <f>VLOOKUP($B557,GLOBE_recoded!$A$1:$K$59,MATCH(Research_data!M$1,GLOBE_recoded!$A$1:$K$1,0),FALSE)</f>
        <v>3.8152866242038224</v>
      </c>
      <c r="N557">
        <f>VLOOKUP($B557,GLOBE_recoded!$A$1:$K$59,MATCH(Research_data!N$1,GLOBE_recoded!$A$1:$K$1,0),FALSE)</f>
        <v>4.3312101910828025</v>
      </c>
      <c r="O557">
        <f>VLOOKUP($B557,GLOBE_recoded!$A$1:$K$59,MATCH(Research_data!O$1,GLOBE_recoded!$A$1:$K$1,0),FALSE)</f>
        <v>2.7601910828025478</v>
      </c>
      <c r="P557">
        <f>VLOOKUP($B557,GLOBE_recoded!$A$1:$K$59,MATCH(Research_data!P$1,GLOBE_recoded!$A$1:$K$1,0),FALSE)</f>
        <v>4.1900212314225058</v>
      </c>
      <c r="Q557">
        <f>VLOOKUP($B557,GLOBE_recoded!$A$1:$K$59,MATCH(Research_data!Q$1,GLOBE_recoded!$A$1:$K$1,0),FALSE)</f>
        <v>5.4543524416135876</v>
      </c>
      <c r="R557">
        <f>VLOOKUP($B557,GLOBE_recoded!$A$1:$K$59,MATCH(Research_data!R$1,GLOBE_recoded!$A$1:$K$1,0),FALSE)</f>
        <v>5.6050955414012735</v>
      </c>
      <c r="S557">
        <f>VLOOKUP($B557,GLOBE_recoded!$A$1:$K$59,MATCH(Research_data!S$1,GLOBE_recoded!$A$1:$K$1,0),FALSE)</f>
        <v>5.4984076433121016</v>
      </c>
      <c r="T557">
        <f>VLOOKUP($B557,GLOBE_recoded!$A$1:$K$59,MATCH(Research_data!T$1,GLOBE_recoded!$A$1:$K$1,0),FALSE)</f>
        <v>5.0770700636942703</v>
      </c>
      <c r="U557">
        <f>VLOOKUP($B557,GLOBE_recoded!$A$1:$K$59,MATCH(Research_data!U$1,GLOBE_recoded!$A$1:$K$1,0),FALSE)</f>
        <v>3.3906581740976653</v>
      </c>
      <c r="V557" t="str">
        <f>VLOOKUP($B557,GLOBE_recoded!$A$1:$K$59,MATCH(Research_data!V$1,GLOBE_recoded!$A$1:$K$1,0),FALSE)</f>
        <v>Nordic Europe</v>
      </c>
    </row>
    <row r="558" spans="1:22" x14ac:dyDescent="0.35">
      <c r="A558" t="s">
        <v>41</v>
      </c>
      <c r="B558" t="s">
        <v>243</v>
      </c>
      <c r="C558">
        <v>2023</v>
      </c>
      <c r="D558">
        <v>7.5039999999999996</v>
      </c>
      <c r="E558">
        <v>10.996</v>
      </c>
      <c r="F558">
        <v>0.91600000000000004</v>
      </c>
      <c r="G558">
        <v>71.5</v>
      </c>
      <c r="H558">
        <v>0.92300000000000004</v>
      </c>
      <c r="I558">
        <v>8.8999999999999996E-2</v>
      </c>
      <c r="J558">
        <v>0.184</v>
      </c>
      <c r="K558">
        <v>0.75700000000000001</v>
      </c>
      <c r="L558">
        <v>0.22900000000000001</v>
      </c>
      <c r="M558">
        <f>VLOOKUP($B558,GLOBE_recoded!$A$1:$K$59,MATCH(Research_data!M$1,GLOBE_recoded!$A$1:$K$1,0),FALSE)</f>
        <v>3.8152866242038224</v>
      </c>
      <c r="N558">
        <f>VLOOKUP($B558,GLOBE_recoded!$A$1:$K$59,MATCH(Research_data!N$1,GLOBE_recoded!$A$1:$K$1,0),FALSE)</f>
        <v>4.3312101910828025</v>
      </c>
      <c r="O558">
        <f>VLOOKUP($B558,GLOBE_recoded!$A$1:$K$59,MATCH(Research_data!O$1,GLOBE_recoded!$A$1:$K$1,0),FALSE)</f>
        <v>2.7601910828025478</v>
      </c>
      <c r="P558">
        <f>VLOOKUP($B558,GLOBE_recoded!$A$1:$K$59,MATCH(Research_data!P$1,GLOBE_recoded!$A$1:$K$1,0),FALSE)</f>
        <v>4.1900212314225058</v>
      </c>
      <c r="Q558">
        <f>VLOOKUP($B558,GLOBE_recoded!$A$1:$K$59,MATCH(Research_data!Q$1,GLOBE_recoded!$A$1:$K$1,0),FALSE)</f>
        <v>5.4543524416135876</v>
      </c>
      <c r="R558">
        <f>VLOOKUP($B558,GLOBE_recoded!$A$1:$K$59,MATCH(Research_data!R$1,GLOBE_recoded!$A$1:$K$1,0),FALSE)</f>
        <v>5.6050955414012735</v>
      </c>
      <c r="S558">
        <f>VLOOKUP($B558,GLOBE_recoded!$A$1:$K$59,MATCH(Research_data!S$1,GLOBE_recoded!$A$1:$K$1,0),FALSE)</f>
        <v>5.4984076433121016</v>
      </c>
      <c r="T558">
        <f>VLOOKUP($B558,GLOBE_recoded!$A$1:$K$59,MATCH(Research_data!T$1,GLOBE_recoded!$A$1:$K$1,0),FALSE)</f>
        <v>5.0770700636942703</v>
      </c>
      <c r="U558">
        <f>VLOOKUP($B558,GLOBE_recoded!$A$1:$K$59,MATCH(Research_data!U$1,GLOBE_recoded!$A$1:$K$1,0),FALSE)</f>
        <v>3.3906581740976653</v>
      </c>
      <c r="V558" t="str">
        <f>VLOOKUP($B558,GLOBE_recoded!$A$1:$K$59,MATCH(Research_data!V$1,GLOBE_recoded!$A$1:$K$1,0),FALSE)</f>
        <v>Nordic Europe</v>
      </c>
    </row>
    <row r="559" spans="1:22" x14ac:dyDescent="0.35">
      <c r="A559" t="s">
        <v>42</v>
      </c>
      <c r="B559" t="s">
        <v>276</v>
      </c>
      <c r="C559">
        <v>2008</v>
      </c>
      <c r="D559">
        <v>5.0090000000000003</v>
      </c>
      <c r="E559">
        <v>8.1150000000000002</v>
      </c>
      <c r="F559">
        <v>0.69</v>
      </c>
      <c r="G559">
        <v>53.64</v>
      </c>
      <c r="H559">
        <v>0.77300000000000002</v>
      </c>
      <c r="I559">
        <v>0.123</v>
      </c>
      <c r="J559">
        <v>0.57599999999999996</v>
      </c>
      <c r="K559">
        <v>0.74</v>
      </c>
      <c r="L559">
        <v>0.12</v>
      </c>
      <c r="M559" t="e">
        <f>VLOOKUP($B559,GLOBE_recoded!$A$1:$K$59,MATCH(Research_data!M$1,GLOBE_recoded!$A$1:$K$1,0),FALSE)</f>
        <v>#N/A</v>
      </c>
      <c r="N559" t="e">
        <f>VLOOKUP($B559,GLOBE_recoded!$A$1:$K$59,MATCH(Research_data!N$1,GLOBE_recoded!$A$1:$K$1,0),FALSE)</f>
        <v>#N/A</v>
      </c>
      <c r="O559" t="e">
        <f>VLOOKUP($B559,GLOBE_recoded!$A$1:$K$59,MATCH(Research_data!O$1,GLOBE_recoded!$A$1:$K$1,0),FALSE)</f>
        <v>#N/A</v>
      </c>
      <c r="P559" t="e">
        <f>VLOOKUP($B559,GLOBE_recoded!$A$1:$K$59,MATCH(Research_data!P$1,GLOBE_recoded!$A$1:$K$1,0),FALSE)</f>
        <v>#N/A</v>
      </c>
      <c r="Q559" t="e">
        <f>VLOOKUP($B559,GLOBE_recoded!$A$1:$K$59,MATCH(Research_data!Q$1,GLOBE_recoded!$A$1:$K$1,0),FALSE)</f>
        <v>#N/A</v>
      </c>
      <c r="R559" t="e">
        <f>VLOOKUP($B559,GLOBE_recoded!$A$1:$K$59,MATCH(Research_data!R$1,GLOBE_recoded!$A$1:$K$1,0),FALSE)</f>
        <v>#N/A</v>
      </c>
      <c r="S559" t="e">
        <f>VLOOKUP($B559,GLOBE_recoded!$A$1:$K$59,MATCH(Research_data!S$1,GLOBE_recoded!$A$1:$K$1,0),FALSE)</f>
        <v>#N/A</v>
      </c>
      <c r="T559" t="e">
        <f>VLOOKUP($B559,GLOBE_recoded!$A$1:$K$59,MATCH(Research_data!T$1,GLOBE_recoded!$A$1:$K$1,0),FALSE)</f>
        <v>#N/A</v>
      </c>
      <c r="U559" t="e">
        <f>VLOOKUP($B559,GLOBE_recoded!$A$1:$K$59,MATCH(Research_data!U$1,GLOBE_recoded!$A$1:$K$1,0),FALSE)</f>
        <v>#N/A</v>
      </c>
      <c r="V559" t="e">
        <f>VLOOKUP($B559,GLOBE_recoded!$A$1:$K$59,MATCH(Research_data!V$1,GLOBE_recoded!$A$1:$K$1,0),FALSE)</f>
        <v>#N/A</v>
      </c>
    </row>
    <row r="560" spans="1:22" x14ac:dyDescent="0.35">
      <c r="A560" t="s">
        <v>42</v>
      </c>
      <c r="B560" t="s">
        <v>276</v>
      </c>
      <c r="C560">
        <v>2009</v>
      </c>
      <c r="D560">
        <v>4.9059999999999997</v>
      </c>
      <c r="E560">
        <v>8.0139999999999993</v>
      </c>
      <c r="F560">
        <v>0.90100000000000002</v>
      </c>
      <c r="G560">
        <v>54.12</v>
      </c>
      <c r="H560">
        <v>0.64900000000000002</v>
      </c>
      <c r="I560">
        <v>-7.0000000000000001E-3</v>
      </c>
      <c r="J560">
        <v>0.63400000000000001</v>
      </c>
      <c r="K560">
        <v>0.63</v>
      </c>
      <c r="L560">
        <v>0.23200000000000001</v>
      </c>
      <c r="M560" t="e">
        <f>VLOOKUP($B560,GLOBE_recoded!$A$1:$K$59,MATCH(Research_data!M$1,GLOBE_recoded!$A$1:$K$1,0),FALSE)</f>
        <v>#N/A</v>
      </c>
      <c r="N560" t="e">
        <f>VLOOKUP($B560,GLOBE_recoded!$A$1:$K$59,MATCH(Research_data!N$1,GLOBE_recoded!$A$1:$K$1,0),FALSE)</f>
        <v>#N/A</v>
      </c>
      <c r="O560" t="e">
        <f>VLOOKUP($B560,GLOBE_recoded!$A$1:$K$59,MATCH(Research_data!O$1,GLOBE_recoded!$A$1:$K$1,0),FALSE)</f>
        <v>#N/A</v>
      </c>
      <c r="P560" t="e">
        <f>VLOOKUP($B560,GLOBE_recoded!$A$1:$K$59,MATCH(Research_data!P$1,GLOBE_recoded!$A$1:$K$1,0),FALSE)</f>
        <v>#N/A</v>
      </c>
      <c r="Q560" t="e">
        <f>VLOOKUP($B560,GLOBE_recoded!$A$1:$K$59,MATCH(Research_data!Q$1,GLOBE_recoded!$A$1:$K$1,0),FALSE)</f>
        <v>#N/A</v>
      </c>
      <c r="R560" t="e">
        <f>VLOOKUP($B560,GLOBE_recoded!$A$1:$K$59,MATCH(Research_data!R$1,GLOBE_recoded!$A$1:$K$1,0),FALSE)</f>
        <v>#N/A</v>
      </c>
      <c r="S560" t="e">
        <f>VLOOKUP($B560,GLOBE_recoded!$A$1:$K$59,MATCH(Research_data!S$1,GLOBE_recoded!$A$1:$K$1,0),FALSE)</f>
        <v>#N/A</v>
      </c>
      <c r="T560" t="e">
        <f>VLOOKUP($B560,GLOBE_recoded!$A$1:$K$59,MATCH(Research_data!T$1,GLOBE_recoded!$A$1:$K$1,0),FALSE)</f>
        <v>#N/A</v>
      </c>
      <c r="U560" t="e">
        <f>VLOOKUP($B560,GLOBE_recoded!$A$1:$K$59,MATCH(Research_data!U$1,GLOBE_recoded!$A$1:$K$1,0),FALSE)</f>
        <v>#N/A</v>
      </c>
      <c r="V560" t="e">
        <f>VLOOKUP($B560,GLOBE_recoded!$A$1:$K$59,MATCH(Research_data!V$1,GLOBE_recoded!$A$1:$K$1,0),FALSE)</f>
        <v>#N/A</v>
      </c>
    </row>
    <row r="561" spans="1:22" x14ac:dyDescent="0.35">
      <c r="A561" t="s">
        <v>42</v>
      </c>
      <c r="B561" t="s">
        <v>276</v>
      </c>
      <c r="C561">
        <v>2010</v>
      </c>
      <c r="D561">
        <v>5.0060000000000002</v>
      </c>
      <c r="E561">
        <v>7.9340000000000002</v>
      </c>
      <c r="G561">
        <v>54.6</v>
      </c>
      <c r="H561">
        <v>0.76400000000000001</v>
      </c>
      <c r="I561">
        <v>-7.1999999999999995E-2</v>
      </c>
      <c r="J561">
        <v>0.59699999999999998</v>
      </c>
      <c r="M561" t="e">
        <f>VLOOKUP($B561,GLOBE_recoded!$A$1:$K$59,MATCH(Research_data!M$1,GLOBE_recoded!$A$1:$K$1,0),FALSE)</f>
        <v>#N/A</v>
      </c>
      <c r="N561" t="e">
        <f>VLOOKUP($B561,GLOBE_recoded!$A$1:$K$59,MATCH(Research_data!N$1,GLOBE_recoded!$A$1:$K$1,0),FALSE)</f>
        <v>#N/A</v>
      </c>
      <c r="O561" t="e">
        <f>VLOOKUP($B561,GLOBE_recoded!$A$1:$K$59,MATCH(Research_data!O$1,GLOBE_recoded!$A$1:$K$1,0),FALSE)</f>
        <v>#N/A</v>
      </c>
      <c r="P561" t="e">
        <f>VLOOKUP($B561,GLOBE_recoded!$A$1:$K$59,MATCH(Research_data!P$1,GLOBE_recoded!$A$1:$K$1,0),FALSE)</f>
        <v>#N/A</v>
      </c>
      <c r="Q561" t="e">
        <f>VLOOKUP($B561,GLOBE_recoded!$A$1:$K$59,MATCH(Research_data!Q$1,GLOBE_recoded!$A$1:$K$1,0),FALSE)</f>
        <v>#N/A</v>
      </c>
      <c r="R561" t="e">
        <f>VLOOKUP($B561,GLOBE_recoded!$A$1:$K$59,MATCH(Research_data!R$1,GLOBE_recoded!$A$1:$K$1,0),FALSE)</f>
        <v>#N/A</v>
      </c>
      <c r="S561" t="e">
        <f>VLOOKUP($B561,GLOBE_recoded!$A$1:$K$59,MATCH(Research_data!S$1,GLOBE_recoded!$A$1:$K$1,0),FALSE)</f>
        <v>#N/A</v>
      </c>
      <c r="T561" t="e">
        <f>VLOOKUP($B561,GLOBE_recoded!$A$1:$K$59,MATCH(Research_data!T$1,GLOBE_recoded!$A$1:$K$1,0),FALSE)</f>
        <v>#N/A</v>
      </c>
      <c r="U561" t="e">
        <f>VLOOKUP($B561,GLOBE_recoded!$A$1:$K$59,MATCH(Research_data!U$1,GLOBE_recoded!$A$1:$K$1,0),FALSE)</f>
        <v>#N/A</v>
      </c>
      <c r="V561" t="e">
        <f>VLOOKUP($B561,GLOBE_recoded!$A$1:$K$59,MATCH(Research_data!V$1,GLOBE_recoded!$A$1:$K$1,0),FALSE)</f>
        <v>#N/A</v>
      </c>
    </row>
    <row r="562" spans="1:22" x14ac:dyDescent="0.35">
      <c r="A562" t="s">
        <v>42</v>
      </c>
      <c r="B562" t="s">
        <v>276</v>
      </c>
      <c r="C562">
        <v>2011</v>
      </c>
      <c r="D562">
        <v>4.3689999999999998</v>
      </c>
      <c r="E562">
        <v>8.15</v>
      </c>
      <c r="F562">
        <v>0.63300000000000001</v>
      </c>
      <c r="G562">
        <v>55.08</v>
      </c>
      <c r="H562">
        <v>0.746</v>
      </c>
      <c r="I562">
        <v>-8.2000000000000003E-2</v>
      </c>
      <c r="J562">
        <v>0.51900000000000002</v>
      </c>
      <c r="K562">
        <v>0.54300000000000004</v>
      </c>
      <c r="L562">
        <v>0.18099999999999999</v>
      </c>
      <c r="M562" t="e">
        <f>VLOOKUP($B562,GLOBE_recoded!$A$1:$K$59,MATCH(Research_data!M$1,GLOBE_recoded!$A$1:$K$1,0),FALSE)</f>
        <v>#N/A</v>
      </c>
      <c r="N562" t="e">
        <f>VLOOKUP($B562,GLOBE_recoded!$A$1:$K$59,MATCH(Research_data!N$1,GLOBE_recoded!$A$1:$K$1,0),FALSE)</f>
        <v>#N/A</v>
      </c>
      <c r="O562" t="e">
        <f>VLOOKUP($B562,GLOBE_recoded!$A$1:$K$59,MATCH(Research_data!O$1,GLOBE_recoded!$A$1:$K$1,0),FALSE)</f>
        <v>#N/A</v>
      </c>
      <c r="P562" t="e">
        <f>VLOOKUP($B562,GLOBE_recoded!$A$1:$K$59,MATCH(Research_data!P$1,GLOBE_recoded!$A$1:$K$1,0),FALSE)</f>
        <v>#N/A</v>
      </c>
      <c r="Q562" t="e">
        <f>VLOOKUP($B562,GLOBE_recoded!$A$1:$K$59,MATCH(Research_data!Q$1,GLOBE_recoded!$A$1:$K$1,0),FALSE)</f>
        <v>#N/A</v>
      </c>
      <c r="R562" t="e">
        <f>VLOOKUP($B562,GLOBE_recoded!$A$1:$K$59,MATCH(Research_data!R$1,GLOBE_recoded!$A$1:$K$1,0),FALSE)</f>
        <v>#N/A</v>
      </c>
      <c r="S562" t="e">
        <f>VLOOKUP($B562,GLOBE_recoded!$A$1:$K$59,MATCH(Research_data!S$1,GLOBE_recoded!$A$1:$K$1,0),FALSE)</f>
        <v>#N/A</v>
      </c>
      <c r="T562" t="e">
        <f>VLOOKUP($B562,GLOBE_recoded!$A$1:$K$59,MATCH(Research_data!T$1,GLOBE_recoded!$A$1:$K$1,0),FALSE)</f>
        <v>#N/A</v>
      </c>
      <c r="U562" t="e">
        <f>VLOOKUP($B562,GLOBE_recoded!$A$1:$K$59,MATCH(Research_data!U$1,GLOBE_recoded!$A$1:$K$1,0),FALSE)</f>
        <v>#N/A</v>
      </c>
      <c r="V562" t="e">
        <f>VLOOKUP($B562,GLOBE_recoded!$A$1:$K$59,MATCH(Research_data!V$1,GLOBE_recoded!$A$1:$K$1,0),FALSE)</f>
        <v>#N/A</v>
      </c>
    </row>
    <row r="563" spans="1:22" x14ac:dyDescent="0.35">
      <c r="A563" t="s">
        <v>43</v>
      </c>
      <c r="B563" t="s">
        <v>277</v>
      </c>
      <c r="C563">
        <v>2006</v>
      </c>
      <c r="D563">
        <v>5.0880000000000001</v>
      </c>
      <c r="E563">
        <v>9.3059999999999992</v>
      </c>
      <c r="F563">
        <v>0.91900000000000004</v>
      </c>
      <c r="G563">
        <v>65.36</v>
      </c>
      <c r="H563">
        <v>0.85799999999999998</v>
      </c>
      <c r="I563">
        <v>3.3000000000000002E-2</v>
      </c>
      <c r="J563">
        <v>0.755</v>
      </c>
      <c r="K563">
        <v>0.73299999999999998</v>
      </c>
      <c r="L563">
        <v>0.27400000000000002</v>
      </c>
      <c r="M563" t="e">
        <f>VLOOKUP($B563,GLOBE_recoded!$A$1:$K$59,MATCH(Research_data!M$1,GLOBE_recoded!$A$1:$K$1,0),FALSE)</f>
        <v>#N/A</v>
      </c>
      <c r="N563" t="e">
        <f>VLOOKUP($B563,GLOBE_recoded!$A$1:$K$59,MATCH(Research_data!N$1,GLOBE_recoded!$A$1:$K$1,0),FALSE)</f>
        <v>#N/A</v>
      </c>
      <c r="O563" t="e">
        <f>VLOOKUP($B563,GLOBE_recoded!$A$1:$K$59,MATCH(Research_data!O$1,GLOBE_recoded!$A$1:$K$1,0),FALSE)</f>
        <v>#N/A</v>
      </c>
      <c r="P563" t="e">
        <f>VLOOKUP($B563,GLOBE_recoded!$A$1:$K$59,MATCH(Research_data!P$1,GLOBE_recoded!$A$1:$K$1,0),FALSE)</f>
        <v>#N/A</v>
      </c>
      <c r="Q563" t="e">
        <f>VLOOKUP($B563,GLOBE_recoded!$A$1:$K$59,MATCH(Research_data!Q$1,GLOBE_recoded!$A$1:$K$1,0),FALSE)</f>
        <v>#N/A</v>
      </c>
      <c r="R563" t="e">
        <f>VLOOKUP($B563,GLOBE_recoded!$A$1:$K$59,MATCH(Research_data!R$1,GLOBE_recoded!$A$1:$K$1,0),FALSE)</f>
        <v>#N/A</v>
      </c>
      <c r="S563" t="e">
        <f>VLOOKUP($B563,GLOBE_recoded!$A$1:$K$59,MATCH(Research_data!S$1,GLOBE_recoded!$A$1:$K$1,0),FALSE)</f>
        <v>#N/A</v>
      </c>
      <c r="T563" t="e">
        <f>VLOOKUP($B563,GLOBE_recoded!$A$1:$K$59,MATCH(Research_data!T$1,GLOBE_recoded!$A$1:$K$1,0),FALSE)</f>
        <v>#N/A</v>
      </c>
      <c r="U563" t="e">
        <f>VLOOKUP($B563,GLOBE_recoded!$A$1:$K$59,MATCH(Research_data!U$1,GLOBE_recoded!$A$1:$K$1,0),FALSE)</f>
        <v>#N/A</v>
      </c>
      <c r="V563" t="e">
        <f>VLOOKUP($B563,GLOBE_recoded!$A$1:$K$59,MATCH(Research_data!V$1,GLOBE_recoded!$A$1:$K$1,0),FALSE)</f>
        <v>#N/A</v>
      </c>
    </row>
    <row r="564" spans="1:22" x14ac:dyDescent="0.35">
      <c r="A564" t="s">
        <v>43</v>
      </c>
      <c r="B564" t="s">
        <v>277</v>
      </c>
      <c r="C564">
        <v>2007</v>
      </c>
      <c r="D564">
        <v>5.0810000000000004</v>
      </c>
      <c r="E564">
        <v>9.3650000000000002</v>
      </c>
      <c r="F564">
        <v>0.84799999999999998</v>
      </c>
      <c r="G564">
        <v>65.12</v>
      </c>
      <c r="H564">
        <v>0.88600000000000001</v>
      </c>
      <c r="I564">
        <v>-1.2999999999999999E-2</v>
      </c>
      <c r="J564">
        <v>0.77200000000000002</v>
      </c>
      <c r="K564">
        <v>0.72299999999999998</v>
      </c>
      <c r="L564">
        <v>0.26</v>
      </c>
      <c r="M564" t="e">
        <f>VLOOKUP($B564,GLOBE_recoded!$A$1:$K$59,MATCH(Research_data!M$1,GLOBE_recoded!$A$1:$K$1,0),FALSE)</f>
        <v>#N/A</v>
      </c>
      <c r="N564" t="e">
        <f>VLOOKUP($B564,GLOBE_recoded!$A$1:$K$59,MATCH(Research_data!N$1,GLOBE_recoded!$A$1:$K$1,0),FALSE)</f>
        <v>#N/A</v>
      </c>
      <c r="O564" t="e">
        <f>VLOOKUP($B564,GLOBE_recoded!$A$1:$K$59,MATCH(Research_data!O$1,GLOBE_recoded!$A$1:$K$1,0),FALSE)</f>
        <v>#N/A</v>
      </c>
      <c r="P564" t="e">
        <f>VLOOKUP($B564,GLOBE_recoded!$A$1:$K$59,MATCH(Research_data!P$1,GLOBE_recoded!$A$1:$K$1,0),FALSE)</f>
        <v>#N/A</v>
      </c>
      <c r="Q564" t="e">
        <f>VLOOKUP($B564,GLOBE_recoded!$A$1:$K$59,MATCH(Research_data!Q$1,GLOBE_recoded!$A$1:$K$1,0),FALSE)</f>
        <v>#N/A</v>
      </c>
      <c r="R564" t="e">
        <f>VLOOKUP($B564,GLOBE_recoded!$A$1:$K$59,MATCH(Research_data!R$1,GLOBE_recoded!$A$1:$K$1,0),FALSE)</f>
        <v>#N/A</v>
      </c>
      <c r="S564" t="e">
        <f>VLOOKUP($B564,GLOBE_recoded!$A$1:$K$59,MATCH(Research_data!S$1,GLOBE_recoded!$A$1:$K$1,0),FALSE)</f>
        <v>#N/A</v>
      </c>
      <c r="T564" t="e">
        <f>VLOOKUP($B564,GLOBE_recoded!$A$1:$K$59,MATCH(Research_data!T$1,GLOBE_recoded!$A$1:$K$1,0),FALSE)</f>
        <v>#N/A</v>
      </c>
      <c r="U564" t="e">
        <f>VLOOKUP($B564,GLOBE_recoded!$A$1:$K$59,MATCH(Research_data!U$1,GLOBE_recoded!$A$1:$K$1,0),FALSE)</f>
        <v>#N/A</v>
      </c>
      <c r="V564" t="e">
        <f>VLOOKUP($B564,GLOBE_recoded!$A$1:$K$59,MATCH(Research_data!V$1,GLOBE_recoded!$A$1:$K$1,0),FALSE)</f>
        <v>#N/A</v>
      </c>
    </row>
    <row r="565" spans="1:22" x14ac:dyDescent="0.35">
      <c r="A565" t="s">
        <v>43</v>
      </c>
      <c r="B565" t="s">
        <v>277</v>
      </c>
      <c r="C565">
        <v>2008</v>
      </c>
      <c r="D565">
        <v>4.8419999999999996</v>
      </c>
      <c r="E565">
        <v>9.3840000000000003</v>
      </c>
      <c r="F565">
        <v>0.85</v>
      </c>
      <c r="G565">
        <v>64.88</v>
      </c>
      <c r="H565">
        <v>0.84799999999999998</v>
      </c>
      <c r="I565">
        <v>-0.05</v>
      </c>
      <c r="J565">
        <v>0.72799999999999998</v>
      </c>
      <c r="K565">
        <v>0.65400000000000003</v>
      </c>
      <c r="L565">
        <v>0.32900000000000001</v>
      </c>
      <c r="M565" t="e">
        <f>VLOOKUP($B565,GLOBE_recoded!$A$1:$K$59,MATCH(Research_data!M$1,GLOBE_recoded!$A$1:$K$1,0),FALSE)</f>
        <v>#N/A</v>
      </c>
      <c r="N565" t="e">
        <f>VLOOKUP($B565,GLOBE_recoded!$A$1:$K$59,MATCH(Research_data!N$1,GLOBE_recoded!$A$1:$K$1,0),FALSE)</f>
        <v>#N/A</v>
      </c>
      <c r="O565" t="e">
        <f>VLOOKUP($B565,GLOBE_recoded!$A$1:$K$59,MATCH(Research_data!O$1,GLOBE_recoded!$A$1:$K$1,0),FALSE)</f>
        <v>#N/A</v>
      </c>
      <c r="P565" t="e">
        <f>VLOOKUP($B565,GLOBE_recoded!$A$1:$K$59,MATCH(Research_data!P$1,GLOBE_recoded!$A$1:$K$1,0),FALSE)</f>
        <v>#N/A</v>
      </c>
      <c r="Q565" t="e">
        <f>VLOOKUP($B565,GLOBE_recoded!$A$1:$K$59,MATCH(Research_data!Q$1,GLOBE_recoded!$A$1:$K$1,0),FALSE)</f>
        <v>#N/A</v>
      </c>
      <c r="R565" t="e">
        <f>VLOOKUP($B565,GLOBE_recoded!$A$1:$K$59,MATCH(Research_data!R$1,GLOBE_recoded!$A$1:$K$1,0),FALSE)</f>
        <v>#N/A</v>
      </c>
      <c r="S565" t="e">
        <f>VLOOKUP($B565,GLOBE_recoded!$A$1:$K$59,MATCH(Research_data!S$1,GLOBE_recoded!$A$1:$K$1,0),FALSE)</f>
        <v>#N/A</v>
      </c>
      <c r="T565" t="e">
        <f>VLOOKUP($B565,GLOBE_recoded!$A$1:$K$59,MATCH(Research_data!T$1,GLOBE_recoded!$A$1:$K$1,0),FALSE)</f>
        <v>#N/A</v>
      </c>
      <c r="U565" t="e">
        <f>VLOOKUP($B565,GLOBE_recoded!$A$1:$K$59,MATCH(Research_data!U$1,GLOBE_recoded!$A$1:$K$1,0),FALSE)</f>
        <v>#N/A</v>
      </c>
      <c r="V565" t="e">
        <f>VLOOKUP($B565,GLOBE_recoded!$A$1:$K$59,MATCH(Research_data!V$1,GLOBE_recoded!$A$1:$K$1,0),FALSE)</f>
        <v>#N/A</v>
      </c>
    </row>
    <row r="566" spans="1:22" x14ac:dyDescent="0.35">
      <c r="A566" t="s">
        <v>43</v>
      </c>
      <c r="B566" t="s">
        <v>277</v>
      </c>
      <c r="C566">
        <v>2009</v>
      </c>
      <c r="D566">
        <v>5.4320000000000004</v>
      </c>
      <c r="E566">
        <v>9.3810000000000002</v>
      </c>
      <c r="F566">
        <v>0.878</v>
      </c>
      <c r="G566">
        <v>64.64</v>
      </c>
      <c r="H566">
        <v>0.86299999999999999</v>
      </c>
      <c r="I566">
        <v>-5.8000000000000003E-2</v>
      </c>
      <c r="J566">
        <v>0.80600000000000005</v>
      </c>
      <c r="K566">
        <v>0.70899999999999996</v>
      </c>
      <c r="L566">
        <v>0.28000000000000003</v>
      </c>
      <c r="M566" t="e">
        <f>VLOOKUP($B566,GLOBE_recoded!$A$1:$K$59,MATCH(Research_data!M$1,GLOBE_recoded!$A$1:$K$1,0),FALSE)</f>
        <v>#N/A</v>
      </c>
      <c r="N566" t="e">
        <f>VLOOKUP($B566,GLOBE_recoded!$A$1:$K$59,MATCH(Research_data!N$1,GLOBE_recoded!$A$1:$K$1,0),FALSE)</f>
        <v>#N/A</v>
      </c>
      <c r="O566" t="e">
        <f>VLOOKUP($B566,GLOBE_recoded!$A$1:$K$59,MATCH(Research_data!O$1,GLOBE_recoded!$A$1:$K$1,0),FALSE)</f>
        <v>#N/A</v>
      </c>
      <c r="P566" t="e">
        <f>VLOOKUP($B566,GLOBE_recoded!$A$1:$K$59,MATCH(Research_data!P$1,GLOBE_recoded!$A$1:$K$1,0),FALSE)</f>
        <v>#N/A</v>
      </c>
      <c r="Q566" t="e">
        <f>VLOOKUP($B566,GLOBE_recoded!$A$1:$K$59,MATCH(Research_data!Q$1,GLOBE_recoded!$A$1:$K$1,0),FALSE)</f>
        <v>#N/A</v>
      </c>
      <c r="R566" t="e">
        <f>VLOOKUP($B566,GLOBE_recoded!$A$1:$K$59,MATCH(Research_data!R$1,GLOBE_recoded!$A$1:$K$1,0),FALSE)</f>
        <v>#N/A</v>
      </c>
      <c r="S566" t="e">
        <f>VLOOKUP($B566,GLOBE_recoded!$A$1:$K$59,MATCH(Research_data!S$1,GLOBE_recoded!$A$1:$K$1,0),FALSE)</f>
        <v>#N/A</v>
      </c>
      <c r="T566" t="e">
        <f>VLOOKUP($B566,GLOBE_recoded!$A$1:$K$59,MATCH(Research_data!T$1,GLOBE_recoded!$A$1:$K$1,0),FALSE)</f>
        <v>#N/A</v>
      </c>
      <c r="U566" t="e">
        <f>VLOOKUP($B566,GLOBE_recoded!$A$1:$K$59,MATCH(Research_data!U$1,GLOBE_recoded!$A$1:$K$1,0),FALSE)</f>
        <v>#N/A</v>
      </c>
      <c r="V566" t="e">
        <f>VLOOKUP($B566,GLOBE_recoded!$A$1:$K$59,MATCH(Research_data!V$1,GLOBE_recoded!$A$1:$K$1,0),FALSE)</f>
        <v>#N/A</v>
      </c>
    </row>
    <row r="567" spans="1:22" x14ac:dyDescent="0.35">
      <c r="A567" t="s">
        <v>43</v>
      </c>
      <c r="B567" t="s">
        <v>277</v>
      </c>
      <c r="C567">
        <v>2010</v>
      </c>
      <c r="D567">
        <v>4.7350000000000003</v>
      </c>
      <c r="E567">
        <v>9.4480000000000004</v>
      </c>
      <c r="F567">
        <v>0.86</v>
      </c>
      <c r="G567">
        <v>64.400000000000006</v>
      </c>
      <c r="H567">
        <v>0.82399999999999995</v>
      </c>
      <c r="I567">
        <v>-0.08</v>
      </c>
      <c r="J567">
        <v>0.78</v>
      </c>
      <c r="K567">
        <v>0.70699999999999996</v>
      </c>
      <c r="L567">
        <v>0.28199999999999997</v>
      </c>
      <c r="M567" t="e">
        <f>VLOOKUP($B567,GLOBE_recoded!$A$1:$K$59,MATCH(Research_data!M$1,GLOBE_recoded!$A$1:$K$1,0),FALSE)</f>
        <v>#N/A</v>
      </c>
      <c r="N567" t="e">
        <f>VLOOKUP($B567,GLOBE_recoded!$A$1:$K$59,MATCH(Research_data!N$1,GLOBE_recoded!$A$1:$K$1,0),FALSE)</f>
        <v>#N/A</v>
      </c>
      <c r="O567" t="e">
        <f>VLOOKUP($B567,GLOBE_recoded!$A$1:$K$59,MATCH(Research_data!O$1,GLOBE_recoded!$A$1:$K$1,0),FALSE)</f>
        <v>#N/A</v>
      </c>
      <c r="P567" t="e">
        <f>VLOOKUP($B567,GLOBE_recoded!$A$1:$K$59,MATCH(Research_data!P$1,GLOBE_recoded!$A$1:$K$1,0),FALSE)</f>
        <v>#N/A</v>
      </c>
      <c r="Q567" t="e">
        <f>VLOOKUP($B567,GLOBE_recoded!$A$1:$K$59,MATCH(Research_data!Q$1,GLOBE_recoded!$A$1:$K$1,0),FALSE)</f>
        <v>#N/A</v>
      </c>
      <c r="R567" t="e">
        <f>VLOOKUP($B567,GLOBE_recoded!$A$1:$K$59,MATCH(Research_data!R$1,GLOBE_recoded!$A$1:$K$1,0),FALSE)</f>
        <v>#N/A</v>
      </c>
      <c r="S567" t="e">
        <f>VLOOKUP($B567,GLOBE_recoded!$A$1:$K$59,MATCH(Research_data!S$1,GLOBE_recoded!$A$1:$K$1,0),FALSE)</f>
        <v>#N/A</v>
      </c>
      <c r="T567" t="e">
        <f>VLOOKUP($B567,GLOBE_recoded!$A$1:$K$59,MATCH(Research_data!T$1,GLOBE_recoded!$A$1:$K$1,0),FALSE)</f>
        <v>#N/A</v>
      </c>
      <c r="U567" t="e">
        <f>VLOOKUP($B567,GLOBE_recoded!$A$1:$K$59,MATCH(Research_data!U$1,GLOBE_recoded!$A$1:$K$1,0),FALSE)</f>
        <v>#N/A</v>
      </c>
      <c r="V567" t="e">
        <f>VLOOKUP($B567,GLOBE_recoded!$A$1:$K$59,MATCH(Research_data!V$1,GLOBE_recoded!$A$1:$K$1,0),FALSE)</f>
        <v>#N/A</v>
      </c>
    </row>
    <row r="568" spans="1:22" x14ac:dyDescent="0.35">
      <c r="A568" t="s">
        <v>43</v>
      </c>
      <c r="B568" t="s">
        <v>277</v>
      </c>
      <c r="C568">
        <v>2011</v>
      </c>
      <c r="D568">
        <v>5.3970000000000002</v>
      </c>
      <c r="E568">
        <v>9.4649999999999999</v>
      </c>
      <c r="F568">
        <v>0.872</v>
      </c>
      <c r="G568">
        <v>64.16</v>
      </c>
      <c r="H568">
        <v>0.84799999999999998</v>
      </c>
      <c r="I568">
        <v>8.9999999999999993E-3</v>
      </c>
      <c r="J568">
        <v>0.78800000000000003</v>
      </c>
      <c r="K568">
        <v>0.73799999999999999</v>
      </c>
      <c r="L568">
        <v>0.3</v>
      </c>
      <c r="M568" t="e">
        <f>VLOOKUP($B568,GLOBE_recoded!$A$1:$K$59,MATCH(Research_data!M$1,GLOBE_recoded!$A$1:$K$1,0),FALSE)</f>
        <v>#N/A</v>
      </c>
      <c r="N568" t="e">
        <f>VLOOKUP($B568,GLOBE_recoded!$A$1:$K$59,MATCH(Research_data!N$1,GLOBE_recoded!$A$1:$K$1,0),FALSE)</f>
        <v>#N/A</v>
      </c>
      <c r="O568" t="e">
        <f>VLOOKUP($B568,GLOBE_recoded!$A$1:$K$59,MATCH(Research_data!O$1,GLOBE_recoded!$A$1:$K$1,0),FALSE)</f>
        <v>#N/A</v>
      </c>
      <c r="P568" t="e">
        <f>VLOOKUP($B568,GLOBE_recoded!$A$1:$K$59,MATCH(Research_data!P$1,GLOBE_recoded!$A$1:$K$1,0),FALSE)</f>
        <v>#N/A</v>
      </c>
      <c r="Q568" t="e">
        <f>VLOOKUP($B568,GLOBE_recoded!$A$1:$K$59,MATCH(Research_data!Q$1,GLOBE_recoded!$A$1:$K$1,0),FALSE)</f>
        <v>#N/A</v>
      </c>
      <c r="R568" t="e">
        <f>VLOOKUP($B568,GLOBE_recoded!$A$1:$K$59,MATCH(Research_data!R$1,GLOBE_recoded!$A$1:$K$1,0),FALSE)</f>
        <v>#N/A</v>
      </c>
      <c r="S568" t="e">
        <f>VLOOKUP($B568,GLOBE_recoded!$A$1:$K$59,MATCH(Research_data!S$1,GLOBE_recoded!$A$1:$K$1,0),FALSE)</f>
        <v>#N/A</v>
      </c>
      <c r="T568" t="e">
        <f>VLOOKUP($B568,GLOBE_recoded!$A$1:$K$59,MATCH(Research_data!T$1,GLOBE_recoded!$A$1:$K$1,0),FALSE)</f>
        <v>#N/A</v>
      </c>
      <c r="U568" t="e">
        <f>VLOOKUP($B568,GLOBE_recoded!$A$1:$K$59,MATCH(Research_data!U$1,GLOBE_recoded!$A$1:$K$1,0),FALSE)</f>
        <v>#N/A</v>
      </c>
      <c r="V568" t="e">
        <f>VLOOKUP($B568,GLOBE_recoded!$A$1:$K$59,MATCH(Research_data!V$1,GLOBE_recoded!$A$1:$K$1,0),FALSE)</f>
        <v>#N/A</v>
      </c>
    </row>
    <row r="569" spans="1:22" x14ac:dyDescent="0.35">
      <c r="A569" t="s">
        <v>43</v>
      </c>
      <c r="B569" t="s">
        <v>277</v>
      </c>
      <c r="C569">
        <v>2012</v>
      </c>
      <c r="D569">
        <v>4.7530000000000001</v>
      </c>
      <c r="E569">
        <v>9.4789999999999992</v>
      </c>
      <c r="F569">
        <v>0.879</v>
      </c>
      <c r="G569">
        <v>63.92</v>
      </c>
      <c r="H569">
        <v>0.84</v>
      </c>
      <c r="I569">
        <v>-6.7000000000000004E-2</v>
      </c>
      <c r="J569">
        <v>0.72699999999999998</v>
      </c>
      <c r="K569">
        <v>0.72499999999999998</v>
      </c>
      <c r="L569">
        <v>0.29699999999999999</v>
      </c>
      <c r="M569" t="e">
        <f>VLOOKUP($B569,GLOBE_recoded!$A$1:$K$59,MATCH(Research_data!M$1,GLOBE_recoded!$A$1:$K$1,0),FALSE)</f>
        <v>#N/A</v>
      </c>
      <c r="N569" t="e">
        <f>VLOOKUP($B569,GLOBE_recoded!$A$1:$K$59,MATCH(Research_data!N$1,GLOBE_recoded!$A$1:$K$1,0),FALSE)</f>
        <v>#N/A</v>
      </c>
      <c r="O569" t="e">
        <f>VLOOKUP($B569,GLOBE_recoded!$A$1:$K$59,MATCH(Research_data!O$1,GLOBE_recoded!$A$1:$K$1,0),FALSE)</f>
        <v>#N/A</v>
      </c>
      <c r="P569" t="e">
        <f>VLOOKUP($B569,GLOBE_recoded!$A$1:$K$59,MATCH(Research_data!P$1,GLOBE_recoded!$A$1:$K$1,0),FALSE)</f>
        <v>#N/A</v>
      </c>
      <c r="Q569" t="e">
        <f>VLOOKUP($B569,GLOBE_recoded!$A$1:$K$59,MATCH(Research_data!Q$1,GLOBE_recoded!$A$1:$K$1,0),FALSE)</f>
        <v>#N/A</v>
      </c>
      <c r="R569" t="e">
        <f>VLOOKUP($B569,GLOBE_recoded!$A$1:$K$59,MATCH(Research_data!R$1,GLOBE_recoded!$A$1:$K$1,0),FALSE)</f>
        <v>#N/A</v>
      </c>
      <c r="S569" t="e">
        <f>VLOOKUP($B569,GLOBE_recoded!$A$1:$K$59,MATCH(Research_data!S$1,GLOBE_recoded!$A$1:$K$1,0),FALSE)</f>
        <v>#N/A</v>
      </c>
      <c r="T569" t="e">
        <f>VLOOKUP($B569,GLOBE_recoded!$A$1:$K$59,MATCH(Research_data!T$1,GLOBE_recoded!$A$1:$K$1,0),FALSE)</f>
        <v>#N/A</v>
      </c>
      <c r="U569" t="e">
        <f>VLOOKUP($B569,GLOBE_recoded!$A$1:$K$59,MATCH(Research_data!U$1,GLOBE_recoded!$A$1:$K$1,0),FALSE)</f>
        <v>#N/A</v>
      </c>
      <c r="V569" t="e">
        <f>VLOOKUP($B569,GLOBE_recoded!$A$1:$K$59,MATCH(Research_data!V$1,GLOBE_recoded!$A$1:$K$1,0),FALSE)</f>
        <v>#N/A</v>
      </c>
    </row>
    <row r="570" spans="1:22" x14ac:dyDescent="0.35">
      <c r="A570" t="s">
        <v>43</v>
      </c>
      <c r="B570" t="s">
        <v>277</v>
      </c>
      <c r="C570">
        <v>2013</v>
      </c>
      <c r="D570">
        <v>5.016</v>
      </c>
      <c r="E570">
        <v>9.5150000000000006</v>
      </c>
      <c r="F570">
        <v>0.878</v>
      </c>
      <c r="G570">
        <v>63.68</v>
      </c>
      <c r="H570">
        <v>0.88900000000000001</v>
      </c>
      <c r="I570">
        <v>1.6E-2</v>
      </c>
      <c r="J570">
        <v>0.752</v>
      </c>
      <c r="K570">
        <v>0.76600000000000001</v>
      </c>
      <c r="L570">
        <v>0.29499999999999998</v>
      </c>
      <c r="M570" t="e">
        <f>VLOOKUP($B570,GLOBE_recoded!$A$1:$K$59,MATCH(Research_data!M$1,GLOBE_recoded!$A$1:$K$1,0),FALSE)</f>
        <v>#N/A</v>
      </c>
      <c r="N570" t="e">
        <f>VLOOKUP($B570,GLOBE_recoded!$A$1:$K$59,MATCH(Research_data!N$1,GLOBE_recoded!$A$1:$K$1,0),FALSE)</f>
        <v>#N/A</v>
      </c>
      <c r="O570" t="e">
        <f>VLOOKUP($B570,GLOBE_recoded!$A$1:$K$59,MATCH(Research_data!O$1,GLOBE_recoded!$A$1:$K$1,0),FALSE)</f>
        <v>#N/A</v>
      </c>
      <c r="P570" t="e">
        <f>VLOOKUP($B570,GLOBE_recoded!$A$1:$K$59,MATCH(Research_data!P$1,GLOBE_recoded!$A$1:$K$1,0),FALSE)</f>
        <v>#N/A</v>
      </c>
      <c r="Q570" t="e">
        <f>VLOOKUP($B570,GLOBE_recoded!$A$1:$K$59,MATCH(Research_data!Q$1,GLOBE_recoded!$A$1:$K$1,0),FALSE)</f>
        <v>#N/A</v>
      </c>
      <c r="R570" t="e">
        <f>VLOOKUP($B570,GLOBE_recoded!$A$1:$K$59,MATCH(Research_data!R$1,GLOBE_recoded!$A$1:$K$1,0),FALSE)</f>
        <v>#N/A</v>
      </c>
      <c r="S570" t="e">
        <f>VLOOKUP($B570,GLOBE_recoded!$A$1:$K$59,MATCH(Research_data!S$1,GLOBE_recoded!$A$1:$K$1,0),FALSE)</f>
        <v>#N/A</v>
      </c>
      <c r="T570" t="e">
        <f>VLOOKUP($B570,GLOBE_recoded!$A$1:$K$59,MATCH(Research_data!T$1,GLOBE_recoded!$A$1:$K$1,0),FALSE)</f>
        <v>#N/A</v>
      </c>
      <c r="U570" t="e">
        <f>VLOOKUP($B570,GLOBE_recoded!$A$1:$K$59,MATCH(Research_data!U$1,GLOBE_recoded!$A$1:$K$1,0),FALSE)</f>
        <v>#N/A</v>
      </c>
      <c r="V570" t="e">
        <f>VLOOKUP($B570,GLOBE_recoded!$A$1:$K$59,MATCH(Research_data!V$1,GLOBE_recoded!$A$1:$K$1,0),FALSE)</f>
        <v>#N/A</v>
      </c>
    </row>
    <row r="571" spans="1:22" x14ac:dyDescent="0.35">
      <c r="A571" t="s">
        <v>43</v>
      </c>
      <c r="B571" t="s">
        <v>277</v>
      </c>
      <c r="C571">
        <v>2014</v>
      </c>
      <c r="D571">
        <v>5.3869999999999996</v>
      </c>
      <c r="E571">
        <v>9.57</v>
      </c>
      <c r="F571">
        <v>0.89100000000000001</v>
      </c>
      <c r="G571">
        <v>63.44</v>
      </c>
      <c r="H571">
        <v>0.90500000000000003</v>
      </c>
      <c r="I571">
        <v>-2.5000000000000001E-2</v>
      </c>
      <c r="J571">
        <v>0.76</v>
      </c>
      <c r="K571">
        <v>0.77200000000000002</v>
      </c>
      <c r="L571">
        <v>0.3</v>
      </c>
      <c r="M571" t="e">
        <f>VLOOKUP($B571,GLOBE_recoded!$A$1:$K$59,MATCH(Research_data!M$1,GLOBE_recoded!$A$1:$K$1,0),FALSE)</f>
        <v>#N/A</v>
      </c>
      <c r="N571" t="e">
        <f>VLOOKUP($B571,GLOBE_recoded!$A$1:$K$59,MATCH(Research_data!N$1,GLOBE_recoded!$A$1:$K$1,0),FALSE)</f>
        <v>#N/A</v>
      </c>
      <c r="O571" t="e">
        <f>VLOOKUP($B571,GLOBE_recoded!$A$1:$K$59,MATCH(Research_data!O$1,GLOBE_recoded!$A$1:$K$1,0),FALSE)</f>
        <v>#N/A</v>
      </c>
      <c r="P571" t="e">
        <f>VLOOKUP($B571,GLOBE_recoded!$A$1:$K$59,MATCH(Research_data!P$1,GLOBE_recoded!$A$1:$K$1,0),FALSE)</f>
        <v>#N/A</v>
      </c>
      <c r="Q571" t="e">
        <f>VLOOKUP($B571,GLOBE_recoded!$A$1:$K$59,MATCH(Research_data!Q$1,GLOBE_recoded!$A$1:$K$1,0),FALSE)</f>
        <v>#N/A</v>
      </c>
      <c r="R571" t="e">
        <f>VLOOKUP($B571,GLOBE_recoded!$A$1:$K$59,MATCH(Research_data!R$1,GLOBE_recoded!$A$1:$K$1,0),FALSE)</f>
        <v>#N/A</v>
      </c>
      <c r="S571" t="e">
        <f>VLOOKUP($B571,GLOBE_recoded!$A$1:$K$59,MATCH(Research_data!S$1,GLOBE_recoded!$A$1:$K$1,0),FALSE)</f>
        <v>#N/A</v>
      </c>
      <c r="T571" t="e">
        <f>VLOOKUP($B571,GLOBE_recoded!$A$1:$K$59,MATCH(Research_data!T$1,GLOBE_recoded!$A$1:$K$1,0),FALSE)</f>
        <v>#N/A</v>
      </c>
      <c r="U571" t="e">
        <f>VLOOKUP($B571,GLOBE_recoded!$A$1:$K$59,MATCH(Research_data!U$1,GLOBE_recoded!$A$1:$K$1,0),FALSE)</f>
        <v>#N/A</v>
      </c>
      <c r="V571" t="e">
        <f>VLOOKUP($B571,GLOBE_recoded!$A$1:$K$59,MATCH(Research_data!V$1,GLOBE_recoded!$A$1:$K$1,0),FALSE)</f>
        <v>#N/A</v>
      </c>
    </row>
    <row r="572" spans="1:22" x14ac:dyDescent="0.35">
      <c r="A572" t="s">
        <v>43</v>
      </c>
      <c r="B572" t="s">
        <v>277</v>
      </c>
      <c r="C572">
        <v>2015</v>
      </c>
      <c r="D572">
        <v>5.0620000000000003</v>
      </c>
      <c r="E572">
        <v>9.625</v>
      </c>
      <c r="F572">
        <v>0.89300000000000002</v>
      </c>
      <c r="G572">
        <v>63.2</v>
      </c>
      <c r="H572">
        <v>0.85599999999999998</v>
      </c>
      <c r="I572">
        <v>-7.0000000000000007E-2</v>
      </c>
      <c r="J572">
        <v>0.755</v>
      </c>
      <c r="K572">
        <v>0.69499999999999995</v>
      </c>
      <c r="L572">
        <v>0.29499999999999998</v>
      </c>
      <c r="M572" t="e">
        <f>VLOOKUP($B572,GLOBE_recoded!$A$1:$K$59,MATCH(Research_data!M$1,GLOBE_recoded!$A$1:$K$1,0),FALSE)</f>
        <v>#N/A</v>
      </c>
      <c r="N572" t="e">
        <f>VLOOKUP($B572,GLOBE_recoded!$A$1:$K$59,MATCH(Research_data!N$1,GLOBE_recoded!$A$1:$K$1,0),FALSE)</f>
        <v>#N/A</v>
      </c>
      <c r="O572" t="e">
        <f>VLOOKUP($B572,GLOBE_recoded!$A$1:$K$59,MATCH(Research_data!O$1,GLOBE_recoded!$A$1:$K$1,0),FALSE)</f>
        <v>#N/A</v>
      </c>
      <c r="P572" t="e">
        <f>VLOOKUP($B572,GLOBE_recoded!$A$1:$K$59,MATCH(Research_data!P$1,GLOBE_recoded!$A$1:$K$1,0),FALSE)</f>
        <v>#N/A</v>
      </c>
      <c r="Q572" t="e">
        <f>VLOOKUP($B572,GLOBE_recoded!$A$1:$K$59,MATCH(Research_data!Q$1,GLOBE_recoded!$A$1:$K$1,0),FALSE)</f>
        <v>#N/A</v>
      </c>
      <c r="R572" t="e">
        <f>VLOOKUP($B572,GLOBE_recoded!$A$1:$K$59,MATCH(Research_data!R$1,GLOBE_recoded!$A$1:$K$1,0),FALSE)</f>
        <v>#N/A</v>
      </c>
      <c r="S572" t="e">
        <f>VLOOKUP($B572,GLOBE_recoded!$A$1:$K$59,MATCH(Research_data!S$1,GLOBE_recoded!$A$1:$K$1,0),FALSE)</f>
        <v>#N/A</v>
      </c>
      <c r="T572" t="e">
        <f>VLOOKUP($B572,GLOBE_recoded!$A$1:$K$59,MATCH(Research_data!T$1,GLOBE_recoded!$A$1:$K$1,0),FALSE)</f>
        <v>#N/A</v>
      </c>
      <c r="U572" t="e">
        <f>VLOOKUP($B572,GLOBE_recoded!$A$1:$K$59,MATCH(Research_data!U$1,GLOBE_recoded!$A$1:$K$1,0),FALSE)</f>
        <v>#N/A</v>
      </c>
      <c r="V572" t="e">
        <f>VLOOKUP($B572,GLOBE_recoded!$A$1:$K$59,MATCH(Research_data!V$1,GLOBE_recoded!$A$1:$K$1,0),FALSE)</f>
        <v>#N/A</v>
      </c>
    </row>
    <row r="573" spans="1:22" x14ac:dyDescent="0.35">
      <c r="A573" t="s">
        <v>43</v>
      </c>
      <c r="B573" t="s">
        <v>277</v>
      </c>
      <c r="C573">
        <v>2016</v>
      </c>
      <c r="D573">
        <v>5.2389999999999999</v>
      </c>
      <c r="E573">
        <v>9.6780000000000008</v>
      </c>
      <c r="F573">
        <v>0.89500000000000002</v>
      </c>
      <c r="G573">
        <v>63.4</v>
      </c>
      <c r="H573">
        <v>0.873</v>
      </c>
      <c r="I573">
        <v>-8.5000000000000006E-2</v>
      </c>
      <c r="J573">
        <v>0.73699999999999999</v>
      </c>
      <c r="K573">
        <v>0.72499999999999998</v>
      </c>
      <c r="L573">
        <v>0.27800000000000002</v>
      </c>
      <c r="M573" t="e">
        <f>VLOOKUP($B573,GLOBE_recoded!$A$1:$K$59,MATCH(Research_data!M$1,GLOBE_recoded!$A$1:$K$1,0),FALSE)</f>
        <v>#N/A</v>
      </c>
      <c r="N573" t="e">
        <f>VLOOKUP($B573,GLOBE_recoded!$A$1:$K$59,MATCH(Research_data!N$1,GLOBE_recoded!$A$1:$K$1,0),FALSE)</f>
        <v>#N/A</v>
      </c>
      <c r="O573" t="e">
        <f>VLOOKUP($B573,GLOBE_recoded!$A$1:$K$59,MATCH(Research_data!O$1,GLOBE_recoded!$A$1:$K$1,0),FALSE)</f>
        <v>#N/A</v>
      </c>
      <c r="P573" t="e">
        <f>VLOOKUP($B573,GLOBE_recoded!$A$1:$K$59,MATCH(Research_data!P$1,GLOBE_recoded!$A$1:$K$1,0),FALSE)</f>
        <v>#N/A</v>
      </c>
      <c r="Q573" t="e">
        <f>VLOOKUP($B573,GLOBE_recoded!$A$1:$K$59,MATCH(Research_data!Q$1,GLOBE_recoded!$A$1:$K$1,0),FALSE)</f>
        <v>#N/A</v>
      </c>
      <c r="R573" t="e">
        <f>VLOOKUP($B573,GLOBE_recoded!$A$1:$K$59,MATCH(Research_data!R$1,GLOBE_recoded!$A$1:$K$1,0),FALSE)</f>
        <v>#N/A</v>
      </c>
      <c r="S573" t="e">
        <f>VLOOKUP($B573,GLOBE_recoded!$A$1:$K$59,MATCH(Research_data!S$1,GLOBE_recoded!$A$1:$K$1,0),FALSE)</f>
        <v>#N/A</v>
      </c>
      <c r="T573" t="e">
        <f>VLOOKUP($B573,GLOBE_recoded!$A$1:$K$59,MATCH(Research_data!T$1,GLOBE_recoded!$A$1:$K$1,0),FALSE)</f>
        <v>#N/A</v>
      </c>
      <c r="U573" t="e">
        <f>VLOOKUP($B573,GLOBE_recoded!$A$1:$K$59,MATCH(Research_data!U$1,GLOBE_recoded!$A$1:$K$1,0),FALSE)</f>
        <v>#N/A</v>
      </c>
      <c r="V573" t="e">
        <f>VLOOKUP($B573,GLOBE_recoded!$A$1:$K$59,MATCH(Research_data!V$1,GLOBE_recoded!$A$1:$K$1,0),FALSE)</f>
        <v>#N/A</v>
      </c>
    </row>
    <row r="574" spans="1:22" x14ac:dyDescent="0.35">
      <c r="A574" t="s">
        <v>43</v>
      </c>
      <c r="B574" t="s">
        <v>277</v>
      </c>
      <c r="C574">
        <v>2017</v>
      </c>
      <c r="D574">
        <v>5.6050000000000004</v>
      </c>
      <c r="E574">
        <v>9.7129999999999992</v>
      </c>
      <c r="F574">
        <v>0.89400000000000002</v>
      </c>
      <c r="G574">
        <v>63.6</v>
      </c>
      <c r="H574">
        <v>0.85499999999999998</v>
      </c>
      <c r="I574">
        <v>-0.126</v>
      </c>
      <c r="J574">
        <v>0.76</v>
      </c>
      <c r="K574">
        <v>0.71</v>
      </c>
      <c r="L574">
        <v>0.27500000000000002</v>
      </c>
      <c r="M574" t="e">
        <f>VLOOKUP($B574,GLOBE_recoded!$A$1:$K$59,MATCH(Research_data!M$1,GLOBE_recoded!$A$1:$K$1,0),FALSE)</f>
        <v>#N/A</v>
      </c>
      <c r="N574" t="e">
        <f>VLOOKUP($B574,GLOBE_recoded!$A$1:$K$59,MATCH(Research_data!N$1,GLOBE_recoded!$A$1:$K$1,0),FALSE)</f>
        <v>#N/A</v>
      </c>
      <c r="O574" t="e">
        <f>VLOOKUP($B574,GLOBE_recoded!$A$1:$K$59,MATCH(Research_data!O$1,GLOBE_recoded!$A$1:$K$1,0),FALSE)</f>
        <v>#N/A</v>
      </c>
      <c r="P574" t="e">
        <f>VLOOKUP($B574,GLOBE_recoded!$A$1:$K$59,MATCH(Research_data!P$1,GLOBE_recoded!$A$1:$K$1,0),FALSE)</f>
        <v>#N/A</v>
      </c>
      <c r="Q574" t="e">
        <f>VLOOKUP($B574,GLOBE_recoded!$A$1:$K$59,MATCH(Research_data!Q$1,GLOBE_recoded!$A$1:$K$1,0),FALSE)</f>
        <v>#N/A</v>
      </c>
      <c r="R574" t="e">
        <f>VLOOKUP($B574,GLOBE_recoded!$A$1:$K$59,MATCH(Research_data!R$1,GLOBE_recoded!$A$1:$K$1,0),FALSE)</f>
        <v>#N/A</v>
      </c>
      <c r="S574" t="e">
        <f>VLOOKUP($B574,GLOBE_recoded!$A$1:$K$59,MATCH(Research_data!S$1,GLOBE_recoded!$A$1:$K$1,0),FALSE)</f>
        <v>#N/A</v>
      </c>
      <c r="T574" t="e">
        <f>VLOOKUP($B574,GLOBE_recoded!$A$1:$K$59,MATCH(Research_data!T$1,GLOBE_recoded!$A$1:$K$1,0),FALSE)</f>
        <v>#N/A</v>
      </c>
      <c r="U574" t="e">
        <f>VLOOKUP($B574,GLOBE_recoded!$A$1:$K$59,MATCH(Research_data!U$1,GLOBE_recoded!$A$1:$K$1,0),FALSE)</f>
        <v>#N/A</v>
      </c>
      <c r="V574" t="e">
        <f>VLOOKUP($B574,GLOBE_recoded!$A$1:$K$59,MATCH(Research_data!V$1,GLOBE_recoded!$A$1:$K$1,0),FALSE)</f>
        <v>#N/A</v>
      </c>
    </row>
    <row r="575" spans="1:22" x14ac:dyDescent="0.35">
      <c r="A575" t="s">
        <v>43</v>
      </c>
      <c r="B575" t="s">
        <v>277</v>
      </c>
      <c r="C575">
        <v>2018</v>
      </c>
      <c r="D575">
        <v>5.4329999999999998</v>
      </c>
      <c r="E575">
        <v>9.7690000000000001</v>
      </c>
      <c r="F575">
        <v>0.86199999999999999</v>
      </c>
      <c r="G575">
        <v>63.8</v>
      </c>
      <c r="H575">
        <v>0.86699999999999999</v>
      </c>
      <c r="I575">
        <v>-0.155</v>
      </c>
      <c r="J575">
        <v>0.76200000000000001</v>
      </c>
      <c r="K575">
        <v>0.71899999999999997</v>
      </c>
      <c r="L575">
        <v>0.29099999999999998</v>
      </c>
      <c r="M575" t="e">
        <f>VLOOKUP($B575,GLOBE_recoded!$A$1:$K$59,MATCH(Research_data!M$1,GLOBE_recoded!$A$1:$K$1,0),FALSE)</f>
        <v>#N/A</v>
      </c>
      <c r="N575" t="e">
        <f>VLOOKUP($B575,GLOBE_recoded!$A$1:$K$59,MATCH(Research_data!N$1,GLOBE_recoded!$A$1:$K$1,0),FALSE)</f>
        <v>#N/A</v>
      </c>
      <c r="O575" t="e">
        <f>VLOOKUP($B575,GLOBE_recoded!$A$1:$K$59,MATCH(Research_data!O$1,GLOBE_recoded!$A$1:$K$1,0),FALSE)</f>
        <v>#N/A</v>
      </c>
      <c r="P575" t="e">
        <f>VLOOKUP($B575,GLOBE_recoded!$A$1:$K$59,MATCH(Research_data!P$1,GLOBE_recoded!$A$1:$K$1,0),FALSE)</f>
        <v>#N/A</v>
      </c>
      <c r="Q575" t="e">
        <f>VLOOKUP($B575,GLOBE_recoded!$A$1:$K$59,MATCH(Research_data!Q$1,GLOBE_recoded!$A$1:$K$1,0),FALSE)</f>
        <v>#N/A</v>
      </c>
      <c r="R575" t="e">
        <f>VLOOKUP($B575,GLOBE_recoded!$A$1:$K$59,MATCH(Research_data!R$1,GLOBE_recoded!$A$1:$K$1,0),FALSE)</f>
        <v>#N/A</v>
      </c>
      <c r="S575" t="e">
        <f>VLOOKUP($B575,GLOBE_recoded!$A$1:$K$59,MATCH(Research_data!S$1,GLOBE_recoded!$A$1:$K$1,0),FALSE)</f>
        <v>#N/A</v>
      </c>
      <c r="T575" t="e">
        <f>VLOOKUP($B575,GLOBE_recoded!$A$1:$K$59,MATCH(Research_data!T$1,GLOBE_recoded!$A$1:$K$1,0),FALSE)</f>
        <v>#N/A</v>
      </c>
      <c r="U575" t="e">
        <f>VLOOKUP($B575,GLOBE_recoded!$A$1:$K$59,MATCH(Research_data!U$1,GLOBE_recoded!$A$1:$K$1,0),FALSE)</f>
        <v>#N/A</v>
      </c>
      <c r="V575" t="e">
        <f>VLOOKUP($B575,GLOBE_recoded!$A$1:$K$59,MATCH(Research_data!V$1,GLOBE_recoded!$A$1:$K$1,0),FALSE)</f>
        <v>#N/A</v>
      </c>
    </row>
    <row r="576" spans="1:22" x14ac:dyDescent="0.35">
      <c r="A576" t="s">
        <v>43</v>
      </c>
      <c r="B576" t="s">
        <v>277</v>
      </c>
      <c r="C576">
        <v>2019</v>
      </c>
      <c r="D576">
        <v>6.0039999999999996</v>
      </c>
      <c r="E576">
        <v>9.8079999999999998</v>
      </c>
      <c r="F576">
        <v>0.88400000000000001</v>
      </c>
      <c r="G576">
        <v>64</v>
      </c>
      <c r="H576">
        <v>0.877</v>
      </c>
      <c r="I576">
        <v>-0.127</v>
      </c>
      <c r="J576">
        <v>0.746</v>
      </c>
      <c r="K576">
        <v>0.747</v>
      </c>
      <c r="L576">
        <v>0.26400000000000001</v>
      </c>
      <c r="M576" t="e">
        <f>VLOOKUP($B576,GLOBE_recoded!$A$1:$K$59,MATCH(Research_data!M$1,GLOBE_recoded!$A$1:$K$1,0),FALSE)</f>
        <v>#N/A</v>
      </c>
      <c r="N576" t="e">
        <f>VLOOKUP($B576,GLOBE_recoded!$A$1:$K$59,MATCH(Research_data!N$1,GLOBE_recoded!$A$1:$K$1,0),FALSE)</f>
        <v>#N/A</v>
      </c>
      <c r="O576" t="e">
        <f>VLOOKUP($B576,GLOBE_recoded!$A$1:$K$59,MATCH(Research_data!O$1,GLOBE_recoded!$A$1:$K$1,0),FALSE)</f>
        <v>#N/A</v>
      </c>
      <c r="P576" t="e">
        <f>VLOOKUP($B576,GLOBE_recoded!$A$1:$K$59,MATCH(Research_data!P$1,GLOBE_recoded!$A$1:$K$1,0),FALSE)</f>
        <v>#N/A</v>
      </c>
      <c r="Q576" t="e">
        <f>VLOOKUP($B576,GLOBE_recoded!$A$1:$K$59,MATCH(Research_data!Q$1,GLOBE_recoded!$A$1:$K$1,0),FALSE)</f>
        <v>#N/A</v>
      </c>
      <c r="R576" t="e">
        <f>VLOOKUP($B576,GLOBE_recoded!$A$1:$K$59,MATCH(Research_data!R$1,GLOBE_recoded!$A$1:$K$1,0),FALSE)</f>
        <v>#N/A</v>
      </c>
      <c r="S576" t="e">
        <f>VLOOKUP($B576,GLOBE_recoded!$A$1:$K$59,MATCH(Research_data!S$1,GLOBE_recoded!$A$1:$K$1,0),FALSE)</f>
        <v>#N/A</v>
      </c>
      <c r="T576" t="e">
        <f>VLOOKUP($B576,GLOBE_recoded!$A$1:$K$59,MATCH(Research_data!T$1,GLOBE_recoded!$A$1:$K$1,0),FALSE)</f>
        <v>#N/A</v>
      </c>
      <c r="U576" t="e">
        <f>VLOOKUP($B576,GLOBE_recoded!$A$1:$K$59,MATCH(Research_data!U$1,GLOBE_recoded!$A$1:$K$1,0),FALSE)</f>
        <v>#N/A</v>
      </c>
      <c r="V576" t="e">
        <f>VLOOKUP($B576,GLOBE_recoded!$A$1:$K$59,MATCH(Research_data!V$1,GLOBE_recoded!$A$1:$K$1,0),FALSE)</f>
        <v>#N/A</v>
      </c>
    </row>
    <row r="577" spans="1:22" x14ac:dyDescent="0.35">
      <c r="A577" t="s">
        <v>43</v>
      </c>
      <c r="B577" t="s">
        <v>277</v>
      </c>
      <c r="C577">
        <v>2020</v>
      </c>
      <c r="D577">
        <v>5.1680000000000001</v>
      </c>
      <c r="E577">
        <v>9.7270000000000003</v>
      </c>
      <c r="F577">
        <v>0.80600000000000005</v>
      </c>
      <c r="G577">
        <v>64.2</v>
      </c>
      <c r="H577">
        <v>0.83499999999999996</v>
      </c>
      <c r="I577">
        <v>-0.128</v>
      </c>
      <c r="J577">
        <v>0.63600000000000001</v>
      </c>
      <c r="K577">
        <v>0.72399999999999998</v>
      </c>
      <c r="L577">
        <v>0.314</v>
      </c>
      <c r="M577" t="e">
        <f>VLOOKUP($B577,GLOBE_recoded!$A$1:$K$59,MATCH(Research_data!M$1,GLOBE_recoded!$A$1:$K$1,0),FALSE)</f>
        <v>#N/A</v>
      </c>
      <c r="N577" t="e">
        <f>VLOOKUP($B577,GLOBE_recoded!$A$1:$K$59,MATCH(Research_data!N$1,GLOBE_recoded!$A$1:$K$1,0),FALSE)</f>
        <v>#N/A</v>
      </c>
      <c r="O577" t="e">
        <f>VLOOKUP($B577,GLOBE_recoded!$A$1:$K$59,MATCH(Research_data!O$1,GLOBE_recoded!$A$1:$K$1,0),FALSE)</f>
        <v>#N/A</v>
      </c>
      <c r="P577" t="e">
        <f>VLOOKUP($B577,GLOBE_recoded!$A$1:$K$59,MATCH(Research_data!P$1,GLOBE_recoded!$A$1:$K$1,0),FALSE)</f>
        <v>#N/A</v>
      </c>
      <c r="Q577" t="e">
        <f>VLOOKUP($B577,GLOBE_recoded!$A$1:$K$59,MATCH(Research_data!Q$1,GLOBE_recoded!$A$1:$K$1,0),FALSE)</f>
        <v>#N/A</v>
      </c>
      <c r="R577" t="e">
        <f>VLOOKUP($B577,GLOBE_recoded!$A$1:$K$59,MATCH(Research_data!R$1,GLOBE_recoded!$A$1:$K$1,0),FALSE)</f>
        <v>#N/A</v>
      </c>
      <c r="S577" t="e">
        <f>VLOOKUP($B577,GLOBE_recoded!$A$1:$K$59,MATCH(Research_data!S$1,GLOBE_recoded!$A$1:$K$1,0),FALSE)</f>
        <v>#N/A</v>
      </c>
      <c r="T577" t="e">
        <f>VLOOKUP($B577,GLOBE_recoded!$A$1:$K$59,MATCH(Research_data!T$1,GLOBE_recoded!$A$1:$K$1,0),FALSE)</f>
        <v>#N/A</v>
      </c>
      <c r="U577" t="e">
        <f>VLOOKUP($B577,GLOBE_recoded!$A$1:$K$59,MATCH(Research_data!U$1,GLOBE_recoded!$A$1:$K$1,0),FALSE)</f>
        <v>#N/A</v>
      </c>
      <c r="V577" t="e">
        <f>VLOOKUP($B577,GLOBE_recoded!$A$1:$K$59,MATCH(Research_data!V$1,GLOBE_recoded!$A$1:$K$1,0),FALSE)</f>
        <v>#N/A</v>
      </c>
    </row>
    <row r="578" spans="1:22" x14ac:dyDescent="0.35">
      <c r="A578" t="s">
        <v>43</v>
      </c>
      <c r="B578" t="s">
        <v>277</v>
      </c>
      <c r="C578">
        <v>2021</v>
      </c>
      <c r="D578">
        <v>6.0309999999999997</v>
      </c>
      <c r="E578">
        <v>9.8320000000000007</v>
      </c>
      <c r="F578">
        <v>0.85699999999999998</v>
      </c>
      <c r="G578">
        <v>64.400000000000006</v>
      </c>
      <c r="H578">
        <v>0.85899999999999999</v>
      </c>
      <c r="I578">
        <v>-8.7999999999999995E-2</v>
      </c>
      <c r="J578">
        <v>0.67700000000000005</v>
      </c>
      <c r="K578">
        <v>0.73399999999999999</v>
      </c>
      <c r="L578">
        <v>0.27500000000000002</v>
      </c>
      <c r="M578" t="e">
        <f>VLOOKUP($B578,GLOBE_recoded!$A$1:$K$59,MATCH(Research_data!M$1,GLOBE_recoded!$A$1:$K$1,0),FALSE)</f>
        <v>#N/A</v>
      </c>
      <c r="N578" t="e">
        <f>VLOOKUP($B578,GLOBE_recoded!$A$1:$K$59,MATCH(Research_data!N$1,GLOBE_recoded!$A$1:$K$1,0),FALSE)</f>
        <v>#N/A</v>
      </c>
      <c r="O578" t="e">
        <f>VLOOKUP($B578,GLOBE_recoded!$A$1:$K$59,MATCH(Research_data!O$1,GLOBE_recoded!$A$1:$K$1,0),FALSE)</f>
        <v>#N/A</v>
      </c>
      <c r="P578" t="e">
        <f>VLOOKUP($B578,GLOBE_recoded!$A$1:$K$59,MATCH(Research_data!P$1,GLOBE_recoded!$A$1:$K$1,0),FALSE)</f>
        <v>#N/A</v>
      </c>
      <c r="Q578" t="e">
        <f>VLOOKUP($B578,GLOBE_recoded!$A$1:$K$59,MATCH(Research_data!Q$1,GLOBE_recoded!$A$1:$K$1,0),FALSE)</f>
        <v>#N/A</v>
      </c>
      <c r="R578" t="e">
        <f>VLOOKUP($B578,GLOBE_recoded!$A$1:$K$59,MATCH(Research_data!R$1,GLOBE_recoded!$A$1:$K$1,0),FALSE)</f>
        <v>#N/A</v>
      </c>
      <c r="S578" t="e">
        <f>VLOOKUP($B578,GLOBE_recoded!$A$1:$K$59,MATCH(Research_data!S$1,GLOBE_recoded!$A$1:$K$1,0),FALSE)</f>
        <v>#N/A</v>
      </c>
      <c r="T578" t="e">
        <f>VLOOKUP($B578,GLOBE_recoded!$A$1:$K$59,MATCH(Research_data!T$1,GLOBE_recoded!$A$1:$K$1,0),FALSE)</f>
        <v>#N/A</v>
      </c>
      <c r="U578" t="e">
        <f>VLOOKUP($B578,GLOBE_recoded!$A$1:$K$59,MATCH(Research_data!U$1,GLOBE_recoded!$A$1:$K$1,0),FALSE)</f>
        <v>#N/A</v>
      </c>
      <c r="V578" t="e">
        <f>VLOOKUP($B578,GLOBE_recoded!$A$1:$K$59,MATCH(Research_data!V$1,GLOBE_recoded!$A$1:$K$1,0),FALSE)</f>
        <v>#N/A</v>
      </c>
    </row>
    <row r="579" spans="1:22" x14ac:dyDescent="0.35">
      <c r="A579" t="s">
        <v>43</v>
      </c>
      <c r="B579" t="s">
        <v>277</v>
      </c>
      <c r="C579">
        <v>2022</v>
      </c>
      <c r="D579">
        <v>5.5179999999999998</v>
      </c>
      <c r="E579">
        <v>9.8699999999999992</v>
      </c>
      <c r="F579">
        <v>0.82</v>
      </c>
      <c r="G579">
        <v>64.599999999999994</v>
      </c>
      <c r="H579">
        <v>0.85299999999999998</v>
      </c>
      <c r="I579">
        <v>-8.5999999999999993E-2</v>
      </c>
      <c r="J579">
        <v>0.65600000000000003</v>
      </c>
      <c r="K579">
        <v>0.72299999999999998</v>
      </c>
      <c r="L579">
        <v>0.30599999999999999</v>
      </c>
      <c r="M579" t="e">
        <f>VLOOKUP($B579,GLOBE_recoded!$A$1:$K$59,MATCH(Research_data!M$1,GLOBE_recoded!$A$1:$K$1,0),FALSE)</f>
        <v>#N/A</v>
      </c>
      <c r="N579" t="e">
        <f>VLOOKUP($B579,GLOBE_recoded!$A$1:$K$59,MATCH(Research_data!N$1,GLOBE_recoded!$A$1:$K$1,0),FALSE)</f>
        <v>#N/A</v>
      </c>
      <c r="O579" t="e">
        <f>VLOOKUP($B579,GLOBE_recoded!$A$1:$K$59,MATCH(Research_data!O$1,GLOBE_recoded!$A$1:$K$1,0),FALSE)</f>
        <v>#N/A</v>
      </c>
      <c r="P579" t="e">
        <f>VLOOKUP($B579,GLOBE_recoded!$A$1:$K$59,MATCH(Research_data!P$1,GLOBE_recoded!$A$1:$K$1,0),FALSE)</f>
        <v>#N/A</v>
      </c>
      <c r="Q579" t="e">
        <f>VLOOKUP($B579,GLOBE_recoded!$A$1:$K$59,MATCH(Research_data!Q$1,GLOBE_recoded!$A$1:$K$1,0),FALSE)</f>
        <v>#N/A</v>
      </c>
      <c r="R579" t="e">
        <f>VLOOKUP($B579,GLOBE_recoded!$A$1:$K$59,MATCH(Research_data!R$1,GLOBE_recoded!$A$1:$K$1,0),FALSE)</f>
        <v>#N/A</v>
      </c>
      <c r="S579" t="e">
        <f>VLOOKUP($B579,GLOBE_recoded!$A$1:$K$59,MATCH(Research_data!S$1,GLOBE_recoded!$A$1:$K$1,0),FALSE)</f>
        <v>#N/A</v>
      </c>
      <c r="T579" t="e">
        <f>VLOOKUP($B579,GLOBE_recoded!$A$1:$K$59,MATCH(Research_data!T$1,GLOBE_recoded!$A$1:$K$1,0),FALSE)</f>
        <v>#N/A</v>
      </c>
      <c r="U579" t="e">
        <f>VLOOKUP($B579,GLOBE_recoded!$A$1:$K$59,MATCH(Research_data!U$1,GLOBE_recoded!$A$1:$K$1,0),FALSE)</f>
        <v>#N/A</v>
      </c>
      <c r="V579" t="e">
        <f>VLOOKUP($B579,GLOBE_recoded!$A$1:$K$59,MATCH(Research_data!V$1,GLOBE_recoded!$A$1:$K$1,0),FALSE)</f>
        <v>#N/A</v>
      </c>
    </row>
    <row r="580" spans="1:22" x14ac:dyDescent="0.35">
      <c r="A580" t="s">
        <v>43</v>
      </c>
      <c r="B580" t="s">
        <v>277</v>
      </c>
      <c r="C580">
        <v>2023</v>
      </c>
      <c r="D580">
        <v>5.9210000000000003</v>
      </c>
      <c r="E580">
        <v>9.9</v>
      </c>
      <c r="F580">
        <v>0.86</v>
      </c>
      <c r="G580">
        <v>64.8</v>
      </c>
      <c r="H580">
        <v>0.86699999999999999</v>
      </c>
      <c r="I580">
        <v>-0.107</v>
      </c>
      <c r="J580">
        <v>0.66700000000000004</v>
      </c>
      <c r="K580">
        <v>0.73</v>
      </c>
      <c r="L580">
        <v>0.25600000000000001</v>
      </c>
      <c r="M580" t="e">
        <f>VLOOKUP($B580,GLOBE_recoded!$A$1:$K$59,MATCH(Research_data!M$1,GLOBE_recoded!$A$1:$K$1,0),FALSE)</f>
        <v>#N/A</v>
      </c>
      <c r="N580" t="e">
        <f>VLOOKUP($B580,GLOBE_recoded!$A$1:$K$59,MATCH(Research_data!N$1,GLOBE_recoded!$A$1:$K$1,0),FALSE)</f>
        <v>#N/A</v>
      </c>
      <c r="O580" t="e">
        <f>VLOOKUP($B580,GLOBE_recoded!$A$1:$K$59,MATCH(Research_data!O$1,GLOBE_recoded!$A$1:$K$1,0),FALSE)</f>
        <v>#N/A</v>
      </c>
      <c r="P580" t="e">
        <f>VLOOKUP($B580,GLOBE_recoded!$A$1:$K$59,MATCH(Research_data!P$1,GLOBE_recoded!$A$1:$K$1,0),FALSE)</f>
        <v>#N/A</v>
      </c>
      <c r="Q580" t="e">
        <f>VLOOKUP($B580,GLOBE_recoded!$A$1:$K$59,MATCH(Research_data!Q$1,GLOBE_recoded!$A$1:$K$1,0),FALSE)</f>
        <v>#N/A</v>
      </c>
      <c r="R580" t="e">
        <f>VLOOKUP($B580,GLOBE_recoded!$A$1:$K$59,MATCH(Research_data!R$1,GLOBE_recoded!$A$1:$K$1,0),FALSE)</f>
        <v>#N/A</v>
      </c>
      <c r="S580" t="e">
        <f>VLOOKUP($B580,GLOBE_recoded!$A$1:$K$59,MATCH(Research_data!S$1,GLOBE_recoded!$A$1:$K$1,0),FALSE)</f>
        <v>#N/A</v>
      </c>
      <c r="T580" t="e">
        <f>VLOOKUP($B580,GLOBE_recoded!$A$1:$K$59,MATCH(Research_data!T$1,GLOBE_recoded!$A$1:$K$1,0),FALSE)</f>
        <v>#N/A</v>
      </c>
      <c r="U580" t="e">
        <f>VLOOKUP($B580,GLOBE_recoded!$A$1:$K$59,MATCH(Research_data!U$1,GLOBE_recoded!$A$1:$K$1,0),FALSE)</f>
        <v>#N/A</v>
      </c>
      <c r="V580" t="e">
        <f>VLOOKUP($B580,GLOBE_recoded!$A$1:$K$59,MATCH(Research_data!V$1,GLOBE_recoded!$A$1:$K$1,0),FALSE)</f>
        <v>#N/A</v>
      </c>
    </row>
    <row r="581" spans="1:22" x14ac:dyDescent="0.35">
      <c r="A581" t="s">
        <v>44</v>
      </c>
      <c r="B581" t="s">
        <v>193</v>
      </c>
      <c r="C581">
        <v>2006</v>
      </c>
      <c r="D581">
        <v>5.024</v>
      </c>
      <c r="E581">
        <v>9.1890000000000001</v>
      </c>
      <c r="F581">
        <v>0.91</v>
      </c>
      <c r="G581">
        <v>64.44</v>
      </c>
      <c r="H581">
        <v>0.67100000000000004</v>
      </c>
      <c r="I581">
        <v>-9.7000000000000003E-2</v>
      </c>
      <c r="J581">
        <v>0.90100000000000002</v>
      </c>
      <c r="K581">
        <v>0.78500000000000003</v>
      </c>
      <c r="L581">
        <v>0.35699999999999998</v>
      </c>
      <c r="M581">
        <f>VLOOKUP($B581,GLOBE_recoded!$A$1:$K$59,MATCH(Research_data!M$1,GLOBE_recoded!$A$1:$K$1,0),FALSE)</f>
        <v>5.1643939393939391</v>
      </c>
      <c r="N581">
        <f>VLOOKUP($B581,GLOBE_recoded!$A$1:$K$59,MATCH(Research_data!N$1,GLOBE_recoded!$A$1:$K$1,0),FALSE)</f>
        <v>5.9431818181818183</v>
      </c>
      <c r="O581">
        <f>VLOOKUP($B581,GLOBE_recoded!$A$1:$K$59,MATCH(Research_data!O$1,GLOBE_recoded!$A$1:$K$1,0),FALSE)</f>
        <v>2.3000000000000003</v>
      </c>
      <c r="P581">
        <f>VLOOKUP($B581,GLOBE_recoded!$A$1:$K$59,MATCH(Research_data!P$1,GLOBE_recoded!$A$1:$K$1,0),FALSE)</f>
        <v>5.4090909090909092</v>
      </c>
      <c r="Q581">
        <f>VLOOKUP($B581,GLOBE_recoded!$A$1:$K$59,MATCH(Research_data!Q$1,GLOBE_recoded!$A$1:$K$1,0),FALSE)</f>
        <v>5.2613636363636367</v>
      </c>
      <c r="R581">
        <f>VLOOKUP($B581,GLOBE_recoded!$A$1:$K$59,MATCH(Research_data!R$1,GLOBE_recoded!$A$1:$K$1,0),FALSE)</f>
        <v>6.3181818181818183</v>
      </c>
      <c r="S581">
        <f>VLOOKUP($B581,GLOBE_recoded!$A$1:$K$59,MATCH(Research_data!S$1,GLOBE_recoded!$A$1:$K$1,0),FALSE)</f>
        <v>6.1704545454545459</v>
      </c>
      <c r="T581">
        <f>VLOOKUP($B581,GLOBE_recoded!$A$1:$K$59,MATCH(Research_data!T$1,GLOBE_recoded!$A$1:$K$1,0),FALSE)</f>
        <v>4.5931818181818178</v>
      </c>
      <c r="U581">
        <f>VLOOKUP($B581,GLOBE_recoded!$A$1:$K$59,MATCH(Research_data!U$1,GLOBE_recoded!$A$1:$K$1,0),FALSE)</f>
        <v>3.6515151515151514</v>
      </c>
      <c r="V581" t="str">
        <f>VLOOKUP($B581,GLOBE_recoded!$A$1:$K$59,MATCH(Research_data!V$1,GLOBE_recoded!$A$1:$K$1,0),FALSE)</f>
        <v>Latin America</v>
      </c>
    </row>
    <row r="582" spans="1:22" x14ac:dyDescent="0.35">
      <c r="A582" t="s">
        <v>44</v>
      </c>
      <c r="B582" t="s">
        <v>193</v>
      </c>
      <c r="C582">
        <v>2007</v>
      </c>
      <c r="D582">
        <v>4.9960000000000004</v>
      </c>
      <c r="E582">
        <v>9.1940000000000008</v>
      </c>
      <c r="F582">
        <v>0.83899999999999997</v>
      </c>
      <c r="G582">
        <v>64.78</v>
      </c>
      <c r="H582">
        <v>0.67</v>
      </c>
      <c r="I582">
        <v>-6.9000000000000006E-2</v>
      </c>
      <c r="J582">
        <v>0.83</v>
      </c>
      <c r="K582">
        <v>0.80300000000000005</v>
      </c>
      <c r="L582">
        <v>0.28599999999999998</v>
      </c>
      <c r="M582">
        <f>VLOOKUP($B582,GLOBE_recoded!$A$1:$K$59,MATCH(Research_data!M$1,GLOBE_recoded!$A$1:$K$1,0),FALSE)</f>
        <v>5.1643939393939391</v>
      </c>
      <c r="N582">
        <f>VLOOKUP($B582,GLOBE_recoded!$A$1:$K$59,MATCH(Research_data!N$1,GLOBE_recoded!$A$1:$K$1,0),FALSE)</f>
        <v>5.9431818181818183</v>
      </c>
      <c r="O582">
        <f>VLOOKUP($B582,GLOBE_recoded!$A$1:$K$59,MATCH(Research_data!O$1,GLOBE_recoded!$A$1:$K$1,0),FALSE)</f>
        <v>2.3000000000000003</v>
      </c>
      <c r="P582">
        <f>VLOOKUP($B582,GLOBE_recoded!$A$1:$K$59,MATCH(Research_data!P$1,GLOBE_recoded!$A$1:$K$1,0),FALSE)</f>
        <v>5.4090909090909092</v>
      </c>
      <c r="Q582">
        <f>VLOOKUP($B582,GLOBE_recoded!$A$1:$K$59,MATCH(Research_data!Q$1,GLOBE_recoded!$A$1:$K$1,0),FALSE)</f>
        <v>5.2613636363636367</v>
      </c>
      <c r="R582">
        <f>VLOOKUP($B582,GLOBE_recoded!$A$1:$K$59,MATCH(Research_data!R$1,GLOBE_recoded!$A$1:$K$1,0),FALSE)</f>
        <v>6.3181818181818183</v>
      </c>
      <c r="S582">
        <f>VLOOKUP($B582,GLOBE_recoded!$A$1:$K$59,MATCH(Research_data!S$1,GLOBE_recoded!$A$1:$K$1,0),FALSE)</f>
        <v>6.1704545454545459</v>
      </c>
      <c r="T582">
        <f>VLOOKUP($B582,GLOBE_recoded!$A$1:$K$59,MATCH(Research_data!T$1,GLOBE_recoded!$A$1:$K$1,0),FALSE)</f>
        <v>4.5931818181818178</v>
      </c>
      <c r="U582">
        <f>VLOOKUP($B582,GLOBE_recoded!$A$1:$K$59,MATCH(Research_data!U$1,GLOBE_recoded!$A$1:$K$1,0),FALSE)</f>
        <v>3.6515151515151514</v>
      </c>
      <c r="V582" t="str">
        <f>VLOOKUP($B582,GLOBE_recoded!$A$1:$K$59,MATCH(Research_data!V$1,GLOBE_recoded!$A$1:$K$1,0),FALSE)</f>
        <v>Latin America</v>
      </c>
    </row>
    <row r="583" spans="1:22" x14ac:dyDescent="0.35">
      <c r="A583" t="s">
        <v>44</v>
      </c>
      <c r="B583" t="s">
        <v>193</v>
      </c>
      <c r="C583">
        <v>2008</v>
      </c>
      <c r="D583">
        <v>5.2969999999999997</v>
      </c>
      <c r="E583">
        <v>9.2379999999999995</v>
      </c>
      <c r="F583">
        <v>0.82899999999999996</v>
      </c>
      <c r="G583">
        <v>65.12</v>
      </c>
      <c r="H583">
        <v>0.64</v>
      </c>
      <c r="I583">
        <v>-0.1</v>
      </c>
      <c r="J583">
        <v>0.80100000000000005</v>
      </c>
      <c r="K583">
        <v>0.81100000000000005</v>
      </c>
      <c r="L583">
        <v>0.28299999999999997</v>
      </c>
      <c r="M583">
        <f>VLOOKUP($B583,GLOBE_recoded!$A$1:$K$59,MATCH(Research_data!M$1,GLOBE_recoded!$A$1:$K$1,0),FALSE)</f>
        <v>5.1643939393939391</v>
      </c>
      <c r="N583">
        <f>VLOOKUP($B583,GLOBE_recoded!$A$1:$K$59,MATCH(Research_data!N$1,GLOBE_recoded!$A$1:$K$1,0),FALSE)</f>
        <v>5.9431818181818183</v>
      </c>
      <c r="O583">
        <f>VLOOKUP($B583,GLOBE_recoded!$A$1:$K$59,MATCH(Research_data!O$1,GLOBE_recoded!$A$1:$K$1,0),FALSE)</f>
        <v>2.3000000000000003</v>
      </c>
      <c r="P583">
        <f>VLOOKUP($B583,GLOBE_recoded!$A$1:$K$59,MATCH(Research_data!P$1,GLOBE_recoded!$A$1:$K$1,0),FALSE)</f>
        <v>5.4090909090909092</v>
      </c>
      <c r="Q583">
        <f>VLOOKUP($B583,GLOBE_recoded!$A$1:$K$59,MATCH(Research_data!Q$1,GLOBE_recoded!$A$1:$K$1,0),FALSE)</f>
        <v>5.2613636363636367</v>
      </c>
      <c r="R583">
        <f>VLOOKUP($B583,GLOBE_recoded!$A$1:$K$59,MATCH(Research_data!R$1,GLOBE_recoded!$A$1:$K$1,0),FALSE)</f>
        <v>6.3181818181818183</v>
      </c>
      <c r="S583">
        <f>VLOOKUP($B583,GLOBE_recoded!$A$1:$K$59,MATCH(Research_data!S$1,GLOBE_recoded!$A$1:$K$1,0),FALSE)</f>
        <v>6.1704545454545459</v>
      </c>
      <c r="T583">
        <f>VLOOKUP($B583,GLOBE_recoded!$A$1:$K$59,MATCH(Research_data!T$1,GLOBE_recoded!$A$1:$K$1,0),FALSE)</f>
        <v>4.5931818181818178</v>
      </c>
      <c r="U583">
        <f>VLOOKUP($B583,GLOBE_recoded!$A$1:$K$59,MATCH(Research_data!U$1,GLOBE_recoded!$A$1:$K$1,0),FALSE)</f>
        <v>3.6515151515151514</v>
      </c>
      <c r="V583" t="str">
        <f>VLOOKUP($B583,GLOBE_recoded!$A$1:$K$59,MATCH(Research_data!V$1,GLOBE_recoded!$A$1:$K$1,0),FALSE)</f>
        <v>Latin America</v>
      </c>
    </row>
    <row r="584" spans="1:22" x14ac:dyDescent="0.35">
      <c r="A584" t="s">
        <v>44</v>
      </c>
      <c r="B584" t="s">
        <v>193</v>
      </c>
      <c r="C584">
        <v>2009</v>
      </c>
      <c r="D584">
        <v>6.0220000000000002</v>
      </c>
      <c r="E584">
        <v>9.2270000000000003</v>
      </c>
      <c r="F584">
        <v>0.77900000000000003</v>
      </c>
      <c r="G584">
        <v>65.459999999999994</v>
      </c>
      <c r="H584">
        <v>0.73699999999999999</v>
      </c>
      <c r="I584">
        <v>-0.114</v>
      </c>
      <c r="J584">
        <v>0.77400000000000002</v>
      </c>
      <c r="K584">
        <v>0.79600000000000004</v>
      </c>
      <c r="L584">
        <v>0.25600000000000001</v>
      </c>
      <c r="M584">
        <f>VLOOKUP($B584,GLOBE_recoded!$A$1:$K$59,MATCH(Research_data!M$1,GLOBE_recoded!$A$1:$K$1,0),FALSE)</f>
        <v>5.1643939393939391</v>
      </c>
      <c r="N584">
        <f>VLOOKUP($B584,GLOBE_recoded!$A$1:$K$59,MATCH(Research_data!N$1,GLOBE_recoded!$A$1:$K$1,0),FALSE)</f>
        <v>5.9431818181818183</v>
      </c>
      <c r="O584">
        <f>VLOOKUP($B584,GLOBE_recoded!$A$1:$K$59,MATCH(Research_data!O$1,GLOBE_recoded!$A$1:$K$1,0),FALSE)</f>
        <v>2.3000000000000003</v>
      </c>
      <c r="P584">
        <f>VLOOKUP($B584,GLOBE_recoded!$A$1:$K$59,MATCH(Research_data!P$1,GLOBE_recoded!$A$1:$K$1,0),FALSE)</f>
        <v>5.4090909090909092</v>
      </c>
      <c r="Q584">
        <f>VLOOKUP($B584,GLOBE_recoded!$A$1:$K$59,MATCH(Research_data!Q$1,GLOBE_recoded!$A$1:$K$1,0),FALSE)</f>
        <v>5.2613636363636367</v>
      </c>
      <c r="R584">
        <f>VLOOKUP($B584,GLOBE_recoded!$A$1:$K$59,MATCH(Research_data!R$1,GLOBE_recoded!$A$1:$K$1,0),FALSE)</f>
        <v>6.3181818181818183</v>
      </c>
      <c r="S584">
        <f>VLOOKUP($B584,GLOBE_recoded!$A$1:$K$59,MATCH(Research_data!S$1,GLOBE_recoded!$A$1:$K$1,0),FALSE)</f>
        <v>6.1704545454545459</v>
      </c>
      <c r="T584">
        <f>VLOOKUP($B584,GLOBE_recoded!$A$1:$K$59,MATCH(Research_data!T$1,GLOBE_recoded!$A$1:$K$1,0),FALSE)</f>
        <v>4.5931818181818178</v>
      </c>
      <c r="U584">
        <f>VLOOKUP($B584,GLOBE_recoded!$A$1:$K$59,MATCH(Research_data!U$1,GLOBE_recoded!$A$1:$K$1,0),FALSE)</f>
        <v>3.6515151515151514</v>
      </c>
      <c r="V584" t="str">
        <f>VLOOKUP($B584,GLOBE_recoded!$A$1:$K$59,MATCH(Research_data!V$1,GLOBE_recoded!$A$1:$K$1,0),FALSE)</f>
        <v>Latin America</v>
      </c>
    </row>
    <row r="585" spans="1:22" x14ac:dyDescent="0.35">
      <c r="A585" t="s">
        <v>44</v>
      </c>
      <c r="B585" t="s">
        <v>193</v>
      </c>
      <c r="C585">
        <v>2010</v>
      </c>
      <c r="D585">
        <v>5.8380000000000001</v>
      </c>
      <c r="E585">
        <v>9.2449999999999992</v>
      </c>
      <c r="F585">
        <v>0.83899999999999997</v>
      </c>
      <c r="G585">
        <v>65.8</v>
      </c>
      <c r="H585">
        <v>0.72299999999999998</v>
      </c>
      <c r="I585">
        <v>-6.9000000000000006E-2</v>
      </c>
      <c r="J585">
        <v>0.80600000000000005</v>
      </c>
      <c r="K585">
        <v>0.77100000000000002</v>
      </c>
      <c r="L585">
        <v>0.22</v>
      </c>
      <c r="M585">
        <f>VLOOKUP($B585,GLOBE_recoded!$A$1:$K$59,MATCH(Research_data!M$1,GLOBE_recoded!$A$1:$K$1,0),FALSE)</f>
        <v>5.1643939393939391</v>
      </c>
      <c r="N585">
        <f>VLOOKUP($B585,GLOBE_recoded!$A$1:$K$59,MATCH(Research_data!N$1,GLOBE_recoded!$A$1:$K$1,0),FALSE)</f>
        <v>5.9431818181818183</v>
      </c>
      <c r="O585">
        <f>VLOOKUP($B585,GLOBE_recoded!$A$1:$K$59,MATCH(Research_data!O$1,GLOBE_recoded!$A$1:$K$1,0),FALSE)</f>
        <v>2.3000000000000003</v>
      </c>
      <c r="P585">
        <f>VLOOKUP($B585,GLOBE_recoded!$A$1:$K$59,MATCH(Research_data!P$1,GLOBE_recoded!$A$1:$K$1,0),FALSE)</f>
        <v>5.4090909090909092</v>
      </c>
      <c r="Q585">
        <f>VLOOKUP($B585,GLOBE_recoded!$A$1:$K$59,MATCH(Research_data!Q$1,GLOBE_recoded!$A$1:$K$1,0),FALSE)</f>
        <v>5.2613636363636367</v>
      </c>
      <c r="R585">
        <f>VLOOKUP($B585,GLOBE_recoded!$A$1:$K$59,MATCH(Research_data!R$1,GLOBE_recoded!$A$1:$K$1,0),FALSE)</f>
        <v>6.3181818181818183</v>
      </c>
      <c r="S585">
        <f>VLOOKUP($B585,GLOBE_recoded!$A$1:$K$59,MATCH(Research_data!S$1,GLOBE_recoded!$A$1:$K$1,0),FALSE)</f>
        <v>6.1704545454545459</v>
      </c>
      <c r="T585">
        <f>VLOOKUP($B585,GLOBE_recoded!$A$1:$K$59,MATCH(Research_data!T$1,GLOBE_recoded!$A$1:$K$1,0),FALSE)</f>
        <v>4.5931818181818178</v>
      </c>
      <c r="U585">
        <f>VLOOKUP($B585,GLOBE_recoded!$A$1:$K$59,MATCH(Research_data!U$1,GLOBE_recoded!$A$1:$K$1,0),FALSE)</f>
        <v>3.6515151515151514</v>
      </c>
      <c r="V585" t="str">
        <f>VLOOKUP($B585,GLOBE_recoded!$A$1:$K$59,MATCH(Research_data!V$1,GLOBE_recoded!$A$1:$K$1,0),FALSE)</f>
        <v>Latin America</v>
      </c>
    </row>
    <row r="586" spans="1:22" x14ac:dyDescent="0.35">
      <c r="A586" t="s">
        <v>44</v>
      </c>
      <c r="B586" t="s">
        <v>193</v>
      </c>
      <c r="C586">
        <v>2011</v>
      </c>
      <c r="D586">
        <v>5.7949999999999999</v>
      </c>
      <c r="E586">
        <v>9.3049999999999997</v>
      </c>
      <c r="F586">
        <v>0.81799999999999995</v>
      </c>
      <c r="G586">
        <v>66.14</v>
      </c>
      <c r="H586">
        <v>0.78800000000000003</v>
      </c>
      <c r="I586">
        <v>-0.161</v>
      </c>
      <c r="J586">
        <v>0.70199999999999996</v>
      </c>
      <c r="K586">
        <v>0.80600000000000005</v>
      </c>
      <c r="L586">
        <v>0.27100000000000002</v>
      </c>
      <c r="M586">
        <f>VLOOKUP($B586,GLOBE_recoded!$A$1:$K$59,MATCH(Research_data!M$1,GLOBE_recoded!$A$1:$K$1,0),FALSE)</f>
        <v>5.1643939393939391</v>
      </c>
      <c r="N586">
        <f>VLOOKUP($B586,GLOBE_recoded!$A$1:$K$59,MATCH(Research_data!N$1,GLOBE_recoded!$A$1:$K$1,0),FALSE)</f>
        <v>5.9431818181818183</v>
      </c>
      <c r="O586">
        <f>VLOOKUP($B586,GLOBE_recoded!$A$1:$K$59,MATCH(Research_data!O$1,GLOBE_recoded!$A$1:$K$1,0),FALSE)</f>
        <v>2.3000000000000003</v>
      </c>
      <c r="P586">
        <f>VLOOKUP($B586,GLOBE_recoded!$A$1:$K$59,MATCH(Research_data!P$1,GLOBE_recoded!$A$1:$K$1,0),FALSE)</f>
        <v>5.4090909090909092</v>
      </c>
      <c r="Q586">
        <f>VLOOKUP($B586,GLOBE_recoded!$A$1:$K$59,MATCH(Research_data!Q$1,GLOBE_recoded!$A$1:$K$1,0),FALSE)</f>
        <v>5.2613636363636367</v>
      </c>
      <c r="R586">
        <f>VLOOKUP($B586,GLOBE_recoded!$A$1:$K$59,MATCH(Research_data!R$1,GLOBE_recoded!$A$1:$K$1,0),FALSE)</f>
        <v>6.3181818181818183</v>
      </c>
      <c r="S586">
        <f>VLOOKUP($B586,GLOBE_recoded!$A$1:$K$59,MATCH(Research_data!S$1,GLOBE_recoded!$A$1:$K$1,0),FALSE)</f>
        <v>6.1704545454545459</v>
      </c>
      <c r="T586">
        <f>VLOOKUP($B586,GLOBE_recoded!$A$1:$K$59,MATCH(Research_data!T$1,GLOBE_recoded!$A$1:$K$1,0),FALSE)</f>
        <v>4.5931818181818178</v>
      </c>
      <c r="U586">
        <f>VLOOKUP($B586,GLOBE_recoded!$A$1:$K$59,MATCH(Research_data!U$1,GLOBE_recoded!$A$1:$K$1,0),FALSE)</f>
        <v>3.6515151515151514</v>
      </c>
      <c r="V586" t="str">
        <f>VLOOKUP($B586,GLOBE_recoded!$A$1:$K$59,MATCH(Research_data!V$1,GLOBE_recoded!$A$1:$K$1,0),FALSE)</f>
        <v>Latin America</v>
      </c>
    </row>
    <row r="587" spans="1:22" x14ac:dyDescent="0.35">
      <c r="A587" t="s">
        <v>44</v>
      </c>
      <c r="B587" t="s">
        <v>193</v>
      </c>
      <c r="C587">
        <v>2012</v>
      </c>
      <c r="D587">
        <v>5.9610000000000003</v>
      </c>
      <c r="E587">
        <v>9.343</v>
      </c>
      <c r="F587">
        <v>0.78500000000000003</v>
      </c>
      <c r="G587">
        <v>66.48</v>
      </c>
      <c r="H587">
        <v>0.82499999999999996</v>
      </c>
      <c r="I587">
        <v>-8.8999999999999996E-2</v>
      </c>
      <c r="J587">
        <v>0.73</v>
      </c>
      <c r="K587">
        <v>0.76700000000000002</v>
      </c>
      <c r="L587">
        <v>0.33300000000000002</v>
      </c>
      <c r="M587">
        <f>VLOOKUP($B587,GLOBE_recoded!$A$1:$K$59,MATCH(Research_data!M$1,GLOBE_recoded!$A$1:$K$1,0),FALSE)</f>
        <v>5.1643939393939391</v>
      </c>
      <c r="N587">
        <f>VLOOKUP($B587,GLOBE_recoded!$A$1:$K$59,MATCH(Research_data!N$1,GLOBE_recoded!$A$1:$K$1,0),FALSE)</f>
        <v>5.9431818181818183</v>
      </c>
      <c r="O587">
        <f>VLOOKUP($B587,GLOBE_recoded!$A$1:$K$59,MATCH(Research_data!O$1,GLOBE_recoded!$A$1:$K$1,0),FALSE)</f>
        <v>2.3000000000000003</v>
      </c>
      <c r="P587">
        <f>VLOOKUP($B587,GLOBE_recoded!$A$1:$K$59,MATCH(Research_data!P$1,GLOBE_recoded!$A$1:$K$1,0),FALSE)</f>
        <v>5.4090909090909092</v>
      </c>
      <c r="Q587">
        <f>VLOOKUP($B587,GLOBE_recoded!$A$1:$K$59,MATCH(Research_data!Q$1,GLOBE_recoded!$A$1:$K$1,0),FALSE)</f>
        <v>5.2613636363636367</v>
      </c>
      <c r="R587">
        <f>VLOOKUP($B587,GLOBE_recoded!$A$1:$K$59,MATCH(Research_data!R$1,GLOBE_recoded!$A$1:$K$1,0),FALSE)</f>
        <v>6.3181818181818183</v>
      </c>
      <c r="S587">
        <f>VLOOKUP($B587,GLOBE_recoded!$A$1:$K$59,MATCH(Research_data!S$1,GLOBE_recoded!$A$1:$K$1,0),FALSE)</f>
        <v>6.1704545454545459</v>
      </c>
      <c r="T587">
        <f>VLOOKUP($B587,GLOBE_recoded!$A$1:$K$59,MATCH(Research_data!T$1,GLOBE_recoded!$A$1:$K$1,0),FALSE)</f>
        <v>4.5931818181818178</v>
      </c>
      <c r="U587">
        <f>VLOOKUP($B587,GLOBE_recoded!$A$1:$K$59,MATCH(Research_data!U$1,GLOBE_recoded!$A$1:$K$1,0),FALSE)</f>
        <v>3.6515151515151514</v>
      </c>
      <c r="V587" t="str">
        <f>VLOOKUP($B587,GLOBE_recoded!$A$1:$K$59,MATCH(Research_data!V$1,GLOBE_recoded!$A$1:$K$1,0),FALSE)</f>
        <v>Latin America</v>
      </c>
    </row>
    <row r="588" spans="1:22" x14ac:dyDescent="0.35">
      <c r="A588" t="s">
        <v>44</v>
      </c>
      <c r="B588" t="s">
        <v>193</v>
      </c>
      <c r="C588">
        <v>2013</v>
      </c>
      <c r="D588">
        <v>6.0190000000000001</v>
      </c>
      <c r="E588">
        <v>9.3759999999999994</v>
      </c>
      <c r="F588">
        <v>0.80100000000000005</v>
      </c>
      <c r="G588">
        <v>66.819999999999993</v>
      </c>
      <c r="H588">
        <v>0.78700000000000003</v>
      </c>
      <c r="I588">
        <v>-0.19600000000000001</v>
      </c>
      <c r="J588">
        <v>0.64600000000000002</v>
      </c>
      <c r="K588">
        <v>0.82399999999999995</v>
      </c>
      <c r="L588">
        <v>0.26700000000000002</v>
      </c>
      <c r="M588">
        <f>VLOOKUP($B588,GLOBE_recoded!$A$1:$K$59,MATCH(Research_data!M$1,GLOBE_recoded!$A$1:$K$1,0),FALSE)</f>
        <v>5.1643939393939391</v>
      </c>
      <c r="N588">
        <f>VLOOKUP($B588,GLOBE_recoded!$A$1:$K$59,MATCH(Research_data!N$1,GLOBE_recoded!$A$1:$K$1,0),FALSE)</f>
        <v>5.9431818181818183</v>
      </c>
      <c r="O588">
        <f>VLOOKUP($B588,GLOBE_recoded!$A$1:$K$59,MATCH(Research_data!O$1,GLOBE_recoded!$A$1:$K$1,0),FALSE)</f>
        <v>2.3000000000000003</v>
      </c>
      <c r="P588">
        <f>VLOOKUP($B588,GLOBE_recoded!$A$1:$K$59,MATCH(Research_data!P$1,GLOBE_recoded!$A$1:$K$1,0),FALSE)</f>
        <v>5.4090909090909092</v>
      </c>
      <c r="Q588">
        <f>VLOOKUP($B588,GLOBE_recoded!$A$1:$K$59,MATCH(Research_data!Q$1,GLOBE_recoded!$A$1:$K$1,0),FALSE)</f>
        <v>5.2613636363636367</v>
      </c>
      <c r="R588">
        <f>VLOOKUP($B588,GLOBE_recoded!$A$1:$K$59,MATCH(Research_data!R$1,GLOBE_recoded!$A$1:$K$1,0),FALSE)</f>
        <v>6.3181818181818183</v>
      </c>
      <c r="S588">
        <f>VLOOKUP($B588,GLOBE_recoded!$A$1:$K$59,MATCH(Research_data!S$1,GLOBE_recoded!$A$1:$K$1,0),FALSE)</f>
        <v>6.1704545454545459</v>
      </c>
      <c r="T588">
        <f>VLOOKUP($B588,GLOBE_recoded!$A$1:$K$59,MATCH(Research_data!T$1,GLOBE_recoded!$A$1:$K$1,0),FALSE)</f>
        <v>4.5931818181818178</v>
      </c>
      <c r="U588">
        <f>VLOOKUP($B588,GLOBE_recoded!$A$1:$K$59,MATCH(Research_data!U$1,GLOBE_recoded!$A$1:$K$1,0),FALSE)</f>
        <v>3.6515151515151514</v>
      </c>
      <c r="V588" t="str">
        <f>VLOOKUP($B588,GLOBE_recoded!$A$1:$K$59,MATCH(Research_data!V$1,GLOBE_recoded!$A$1:$K$1,0),FALSE)</f>
        <v>Latin America</v>
      </c>
    </row>
    <row r="589" spans="1:22" x14ac:dyDescent="0.35">
      <c r="A589" t="s">
        <v>44</v>
      </c>
      <c r="B589" t="s">
        <v>193</v>
      </c>
      <c r="C589">
        <v>2014</v>
      </c>
      <c r="D589">
        <v>5.9459999999999997</v>
      </c>
      <c r="E589">
        <v>9.3989999999999991</v>
      </c>
      <c r="F589">
        <v>0.83099999999999996</v>
      </c>
      <c r="G589">
        <v>67.16</v>
      </c>
      <c r="H589">
        <v>0.71899999999999997</v>
      </c>
      <c r="I589">
        <v>-0.17299999999999999</v>
      </c>
      <c r="J589">
        <v>0.66100000000000003</v>
      </c>
      <c r="K589">
        <v>0.84099999999999997</v>
      </c>
      <c r="L589">
        <v>0.30599999999999999</v>
      </c>
      <c r="M589">
        <f>VLOOKUP($B589,GLOBE_recoded!$A$1:$K$59,MATCH(Research_data!M$1,GLOBE_recoded!$A$1:$K$1,0),FALSE)</f>
        <v>5.1643939393939391</v>
      </c>
      <c r="N589">
        <f>VLOOKUP($B589,GLOBE_recoded!$A$1:$K$59,MATCH(Research_data!N$1,GLOBE_recoded!$A$1:$K$1,0),FALSE)</f>
        <v>5.9431818181818183</v>
      </c>
      <c r="O589">
        <f>VLOOKUP($B589,GLOBE_recoded!$A$1:$K$59,MATCH(Research_data!O$1,GLOBE_recoded!$A$1:$K$1,0),FALSE)</f>
        <v>2.3000000000000003</v>
      </c>
      <c r="P589">
        <f>VLOOKUP($B589,GLOBE_recoded!$A$1:$K$59,MATCH(Research_data!P$1,GLOBE_recoded!$A$1:$K$1,0),FALSE)</f>
        <v>5.4090909090909092</v>
      </c>
      <c r="Q589">
        <f>VLOOKUP($B589,GLOBE_recoded!$A$1:$K$59,MATCH(Research_data!Q$1,GLOBE_recoded!$A$1:$K$1,0),FALSE)</f>
        <v>5.2613636363636367</v>
      </c>
      <c r="R589">
        <f>VLOOKUP($B589,GLOBE_recoded!$A$1:$K$59,MATCH(Research_data!R$1,GLOBE_recoded!$A$1:$K$1,0),FALSE)</f>
        <v>6.3181818181818183</v>
      </c>
      <c r="S589">
        <f>VLOOKUP($B589,GLOBE_recoded!$A$1:$K$59,MATCH(Research_data!S$1,GLOBE_recoded!$A$1:$K$1,0),FALSE)</f>
        <v>6.1704545454545459</v>
      </c>
      <c r="T589">
        <f>VLOOKUP($B589,GLOBE_recoded!$A$1:$K$59,MATCH(Research_data!T$1,GLOBE_recoded!$A$1:$K$1,0),FALSE)</f>
        <v>4.5931818181818178</v>
      </c>
      <c r="U589">
        <f>VLOOKUP($B589,GLOBE_recoded!$A$1:$K$59,MATCH(Research_data!U$1,GLOBE_recoded!$A$1:$K$1,0),FALSE)</f>
        <v>3.6515151515151514</v>
      </c>
      <c r="V589" t="str">
        <f>VLOOKUP($B589,GLOBE_recoded!$A$1:$K$59,MATCH(Research_data!V$1,GLOBE_recoded!$A$1:$K$1,0),FALSE)</f>
        <v>Latin America</v>
      </c>
    </row>
    <row r="590" spans="1:22" x14ac:dyDescent="0.35">
      <c r="A590" t="s">
        <v>44</v>
      </c>
      <c r="B590" t="s">
        <v>193</v>
      </c>
      <c r="C590">
        <v>2015</v>
      </c>
      <c r="D590">
        <v>5.9640000000000004</v>
      </c>
      <c r="E590">
        <v>9.3849999999999998</v>
      </c>
      <c r="F590">
        <v>0.85599999999999998</v>
      </c>
      <c r="G590">
        <v>67.5</v>
      </c>
      <c r="H590">
        <v>0.80100000000000005</v>
      </c>
      <c r="I590">
        <v>-0.12</v>
      </c>
      <c r="J590">
        <v>0.66600000000000004</v>
      </c>
      <c r="K590">
        <v>0.81599999999999995</v>
      </c>
      <c r="L590">
        <v>0.32300000000000001</v>
      </c>
      <c r="M590">
        <f>VLOOKUP($B590,GLOBE_recoded!$A$1:$K$59,MATCH(Research_data!M$1,GLOBE_recoded!$A$1:$K$1,0),FALSE)</f>
        <v>5.1643939393939391</v>
      </c>
      <c r="N590">
        <f>VLOOKUP($B590,GLOBE_recoded!$A$1:$K$59,MATCH(Research_data!N$1,GLOBE_recoded!$A$1:$K$1,0),FALSE)</f>
        <v>5.9431818181818183</v>
      </c>
      <c r="O590">
        <f>VLOOKUP($B590,GLOBE_recoded!$A$1:$K$59,MATCH(Research_data!O$1,GLOBE_recoded!$A$1:$K$1,0),FALSE)</f>
        <v>2.3000000000000003</v>
      </c>
      <c r="P590">
        <f>VLOOKUP($B590,GLOBE_recoded!$A$1:$K$59,MATCH(Research_data!P$1,GLOBE_recoded!$A$1:$K$1,0),FALSE)</f>
        <v>5.4090909090909092</v>
      </c>
      <c r="Q590">
        <f>VLOOKUP($B590,GLOBE_recoded!$A$1:$K$59,MATCH(Research_data!Q$1,GLOBE_recoded!$A$1:$K$1,0),FALSE)</f>
        <v>5.2613636363636367</v>
      </c>
      <c r="R590">
        <f>VLOOKUP($B590,GLOBE_recoded!$A$1:$K$59,MATCH(Research_data!R$1,GLOBE_recoded!$A$1:$K$1,0),FALSE)</f>
        <v>6.3181818181818183</v>
      </c>
      <c r="S590">
        <f>VLOOKUP($B590,GLOBE_recoded!$A$1:$K$59,MATCH(Research_data!S$1,GLOBE_recoded!$A$1:$K$1,0),FALSE)</f>
        <v>6.1704545454545459</v>
      </c>
      <c r="T590">
        <f>VLOOKUP($B590,GLOBE_recoded!$A$1:$K$59,MATCH(Research_data!T$1,GLOBE_recoded!$A$1:$K$1,0),FALSE)</f>
        <v>4.5931818181818178</v>
      </c>
      <c r="U590">
        <f>VLOOKUP($B590,GLOBE_recoded!$A$1:$K$59,MATCH(Research_data!U$1,GLOBE_recoded!$A$1:$K$1,0),FALSE)</f>
        <v>3.6515151515151514</v>
      </c>
      <c r="V590" t="str">
        <f>VLOOKUP($B590,GLOBE_recoded!$A$1:$K$59,MATCH(Research_data!V$1,GLOBE_recoded!$A$1:$K$1,0),FALSE)</f>
        <v>Latin America</v>
      </c>
    </row>
    <row r="591" spans="1:22" x14ac:dyDescent="0.35">
      <c r="A591" t="s">
        <v>44</v>
      </c>
      <c r="B591" t="s">
        <v>193</v>
      </c>
      <c r="C591">
        <v>2016</v>
      </c>
      <c r="D591">
        <v>6.1150000000000002</v>
      </c>
      <c r="E591">
        <v>9.3580000000000005</v>
      </c>
      <c r="F591">
        <v>0.84199999999999997</v>
      </c>
      <c r="G591">
        <v>67.75</v>
      </c>
      <c r="H591">
        <v>0.84599999999999997</v>
      </c>
      <c r="I591">
        <v>-2.1000000000000001E-2</v>
      </c>
      <c r="J591">
        <v>0.77400000000000002</v>
      </c>
      <c r="K591">
        <v>0.80700000000000005</v>
      </c>
      <c r="L591">
        <v>0.36499999999999999</v>
      </c>
      <c r="M591">
        <f>VLOOKUP($B591,GLOBE_recoded!$A$1:$K$59,MATCH(Research_data!M$1,GLOBE_recoded!$A$1:$K$1,0),FALSE)</f>
        <v>5.1643939393939391</v>
      </c>
      <c r="N591">
        <f>VLOOKUP($B591,GLOBE_recoded!$A$1:$K$59,MATCH(Research_data!N$1,GLOBE_recoded!$A$1:$K$1,0),FALSE)</f>
        <v>5.9431818181818183</v>
      </c>
      <c r="O591">
        <f>VLOOKUP($B591,GLOBE_recoded!$A$1:$K$59,MATCH(Research_data!O$1,GLOBE_recoded!$A$1:$K$1,0),FALSE)</f>
        <v>2.3000000000000003</v>
      </c>
      <c r="P591">
        <f>VLOOKUP($B591,GLOBE_recoded!$A$1:$K$59,MATCH(Research_data!P$1,GLOBE_recoded!$A$1:$K$1,0),FALSE)</f>
        <v>5.4090909090909092</v>
      </c>
      <c r="Q591">
        <f>VLOOKUP($B591,GLOBE_recoded!$A$1:$K$59,MATCH(Research_data!Q$1,GLOBE_recoded!$A$1:$K$1,0),FALSE)</f>
        <v>5.2613636363636367</v>
      </c>
      <c r="R591">
        <f>VLOOKUP($B591,GLOBE_recoded!$A$1:$K$59,MATCH(Research_data!R$1,GLOBE_recoded!$A$1:$K$1,0),FALSE)</f>
        <v>6.3181818181818183</v>
      </c>
      <c r="S591">
        <f>VLOOKUP($B591,GLOBE_recoded!$A$1:$K$59,MATCH(Research_data!S$1,GLOBE_recoded!$A$1:$K$1,0),FALSE)</f>
        <v>6.1704545454545459</v>
      </c>
      <c r="T591">
        <f>VLOOKUP($B591,GLOBE_recoded!$A$1:$K$59,MATCH(Research_data!T$1,GLOBE_recoded!$A$1:$K$1,0),FALSE)</f>
        <v>4.5931818181818178</v>
      </c>
      <c r="U591">
        <f>VLOOKUP($B591,GLOBE_recoded!$A$1:$K$59,MATCH(Research_data!U$1,GLOBE_recoded!$A$1:$K$1,0),FALSE)</f>
        <v>3.6515151515151514</v>
      </c>
      <c r="V591" t="str">
        <f>VLOOKUP($B591,GLOBE_recoded!$A$1:$K$59,MATCH(Research_data!V$1,GLOBE_recoded!$A$1:$K$1,0),FALSE)</f>
        <v>Latin America</v>
      </c>
    </row>
    <row r="592" spans="1:22" x14ac:dyDescent="0.35">
      <c r="A592" t="s">
        <v>44</v>
      </c>
      <c r="B592" t="s">
        <v>193</v>
      </c>
      <c r="C592">
        <v>2017</v>
      </c>
      <c r="D592">
        <v>5.84</v>
      </c>
      <c r="E592">
        <v>9.3659999999999997</v>
      </c>
      <c r="F592">
        <v>0.84899999999999998</v>
      </c>
      <c r="G592">
        <v>68</v>
      </c>
      <c r="H592">
        <v>0.879</v>
      </c>
      <c r="I592">
        <v>-0.17299999999999999</v>
      </c>
      <c r="J592">
        <v>0.73399999999999999</v>
      </c>
      <c r="K592">
        <v>0.79300000000000004</v>
      </c>
      <c r="L592">
        <v>0.314</v>
      </c>
      <c r="M592">
        <f>VLOOKUP($B592,GLOBE_recoded!$A$1:$K$59,MATCH(Research_data!M$1,GLOBE_recoded!$A$1:$K$1,0),FALSE)</f>
        <v>5.1643939393939391</v>
      </c>
      <c r="N592">
        <f>VLOOKUP($B592,GLOBE_recoded!$A$1:$K$59,MATCH(Research_data!N$1,GLOBE_recoded!$A$1:$K$1,0),FALSE)</f>
        <v>5.9431818181818183</v>
      </c>
      <c r="O592">
        <f>VLOOKUP($B592,GLOBE_recoded!$A$1:$K$59,MATCH(Research_data!O$1,GLOBE_recoded!$A$1:$K$1,0),FALSE)</f>
        <v>2.3000000000000003</v>
      </c>
      <c r="P592">
        <f>VLOOKUP($B592,GLOBE_recoded!$A$1:$K$59,MATCH(Research_data!P$1,GLOBE_recoded!$A$1:$K$1,0),FALSE)</f>
        <v>5.4090909090909092</v>
      </c>
      <c r="Q592">
        <f>VLOOKUP($B592,GLOBE_recoded!$A$1:$K$59,MATCH(Research_data!Q$1,GLOBE_recoded!$A$1:$K$1,0),FALSE)</f>
        <v>5.2613636363636367</v>
      </c>
      <c r="R592">
        <f>VLOOKUP($B592,GLOBE_recoded!$A$1:$K$59,MATCH(Research_data!R$1,GLOBE_recoded!$A$1:$K$1,0),FALSE)</f>
        <v>6.3181818181818183</v>
      </c>
      <c r="S592">
        <f>VLOOKUP($B592,GLOBE_recoded!$A$1:$K$59,MATCH(Research_data!S$1,GLOBE_recoded!$A$1:$K$1,0),FALSE)</f>
        <v>6.1704545454545459</v>
      </c>
      <c r="T592">
        <f>VLOOKUP($B592,GLOBE_recoded!$A$1:$K$59,MATCH(Research_data!T$1,GLOBE_recoded!$A$1:$K$1,0),FALSE)</f>
        <v>4.5931818181818178</v>
      </c>
      <c r="U592">
        <f>VLOOKUP($B592,GLOBE_recoded!$A$1:$K$59,MATCH(Research_data!U$1,GLOBE_recoded!$A$1:$K$1,0),FALSE)</f>
        <v>3.6515151515151514</v>
      </c>
      <c r="V592" t="str">
        <f>VLOOKUP($B592,GLOBE_recoded!$A$1:$K$59,MATCH(Research_data!V$1,GLOBE_recoded!$A$1:$K$1,0),FALSE)</f>
        <v>Latin America</v>
      </c>
    </row>
    <row r="593" spans="1:22" x14ac:dyDescent="0.35">
      <c r="A593" t="s">
        <v>44</v>
      </c>
      <c r="B593" t="s">
        <v>193</v>
      </c>
      <c r="C593">
        <v>2018</v>
      </c>
      <c r="D593">
        <v>6.1280000000000001</v>
      </c>
      <c r="E593">
        <v>9.359</v>
      </c>
      <c r="F593">
        <v>0.85099999999999998</v>
      </c>
      <c r="G593">
        <v>68.25</v>
      </c>
      <c r="H593">
        <v>0.86899999999999999</v>
      </c>
      <c r="I593">
        <v>-0.105</v>
      </c>
      <c r="J593">
        <v>0.83099999999999996</v>
      </c>
      <c r="K593">
        <v>0.81699999999999995</v>
      </c>
      <c r="L593">
        <v>0.32800000000000001</v>
      </c>
      <c r="M593">
        <f>VLOOKUP($B593,GLOBE_recoded!$A$1:$K$59,MATCH(Research_data!M$1,GLOBE_recoded!$A$1:$K$1,0),FALSE)</f>
        <v>5.1643939393939391</v>
      </c>
      <c r="N593">
        <f>VLOOKUP($B593,GLOBE_recoded!$A$1:$K$59,MATCH(Research_data!N$1,GLOBE_recoded!$A$1:$K$1,0),FALSE)</f>
        <v>5.9431818181818183</v>
      </c>
      <c r="O593">
        <f>VLOOKUP($B593,GLOBE_recoded!$A$1:$K$59,MATCH(Research_data!O$1,GLOBE_recoded!$A$1:$K$1,0),FALSE)</f>
        <v>2.3000000000000003</v>
      </c>
      <c r="P593">
        <f>VLOOKUP($B593,GLOBE_recoded!$A$1:$K$59,MATCH(Research_data!P$1,GLOBE_recoded!$A$1:$K$1,0),FALSE)</f>
        <v>5.4090909090909092</v>
      </c>
      <c r="Q593">
        <f>VLOOKUP($B593,GLOBE_recoded!$A$1:$K$59,MATCH(Research_data!Q$1,GLOBE_recoded!$A$1:$K$1,0),FALSE)</f>
        <v>5.2613636363636367</v>
      </c>
      <c r="R593">
        <f>VLOOKUP($B593,GLOBE_recoded!$A$1:$K$59,MATCH(Research_data!R$1,GLOBE_recoded!$A$1:$K$1,0),FALSE)</f>
        <v>6.3181818181818183</v>
      </c>
      <c r="S593">
        <f>VLOOKUP($B593,GLOBE_recoded!$A$1:$K$59,MATCH(Research_data!S$1,GLOBE_recoded!$A$1:$K$1,0),FALSE)</f>
        <v>6.1704545454545459</v>
      </c>
      <c r="T593">
        <f>VLOOKUP($B593,GLOBE_recoded!$A$1:$K$59,MATCH(Research_data!T$1,GLOBE_recoded!$A$1:$K$1,0),FALSE)</f>
        <v>4.5931818181818178</v>
      </c>
      <c r="U593">
        <f>VLOOKUP($B593,GLOBE_recoded!$A$1:$K$59,MATCH(Research_data!U$1,GLOBE_recoded!$A$1:$K$1,0),FALSE)</f>
        <v>3.6515151515151514</v>
      </c>
      <c r="V593" t="str">
        <f>VLOOKUP($B593,GLOBE_recoded!$A$1:$K$59,MATCH(Research_data!V$1,GLOBE_recoded!$A$1:$K$1,0),FALSE)</f>
        <v>Latin America</v>
      </c>
    </row>
    <row r="594" spans="1:22" x14ac:dyDescent="0.35">
      <c r="A594" t="s">
        <v>44</v>
      </c>
      <c r="B594" t="s">
        <v>193</v>
      </c>
      <c r="C594">
        <v>2019</v>
      </c>
      <c r="D594">
        <v>5.8090000000000002</v>
      </c>
      <c r="E594">
        <v>9.3409999999999993</v>
      </c>
      <c r="F594">
        <v>0.80800000000000005</v>
      </c>
      <c r="G594">
        <v>68.5</v>
      </c>
      <c r="H594">
        <v>0.83</v>
      </c>
      <c r="I594">
        <v>-0.121</v>
      </c>
      <c r="J594">
        <v>0.83899999999999997</v>
      </c>
      <c r="K594">
        <v>0.75</v>
      </c>
      <c r="L594">
        <v>0.374</v>
      </c>
      <c r="M594">
        <f>VLOOKUP($B594,GLOBE_recoded!$A$1:$K$59,MATCH(Research_data!M$1,GLOBE_recoded!$A$1:$K$1,0),FALSE)</f>
        <v>5.1643939393939391</v>
      </c>
      <c r="N594">
        <f>VLOOKUP($B594,GLOBE_recoded!$A$1:$K$59,MATCH(Research_data!N$1,GLOBE_recoded!$A$1:$K$1,0),FALSE)</f>
        <v>5.9431818181818183</v>
      </c>
      <c r="O594">
        <f>VLOOKUP($B594,GLOBE_recoded!$A$1:$K$59,MATCH(Research_data!O$1,GLOBE_recoded!$A$1:$K$1,0),FALSE)</f>
        <v>2.3000000000000003</v>
      </c>
      <c r="P594">
        <f>VLOOKUP($B594,GLOBE_recoded!$A$1:$K$59,MATCH(Research_data!P$1,GLOBE_recoded!$A$1:$K$1,0),FALSE)</f>
        <v>5.4090909090909092</v>
      </c>
      <c r="Q594">
        <f>VLOOKUP($B594,GLOBE_recoded!$A$1:$K$59,MATCH(Research_data!Q$1,GLOBE_recoded!$A$1:$K$1,0),FALSE)</f>
        <v>5.2613636363636367</v>
      </c>
      <c r="R594">
        <f>VLOOKUP($B594,GLOBE_recoded!$A$1:$K$59,MATCH(Research_data!R$1,GLOBE_recoded!$A$1:$K$1,0),FALSE)</f>
        <v>6.3181818181818183</v>
      </c>
      <c r="S594">
        <f>VLOOKUP($B594,GLOBE_recoded!$A$1:$K$59,MATCH(Research_data!S$1,GLOBE_recoded!$A$1:$K$1,0),FALSE)</f>
        <v>6.1704545454545459</v>
      </c>
      <c r="T594">
        <f>VLOOKUP($B594,GLOBE_recoded!$A$1:$K$59,MATCH(Research_data!T$1,GLOBE_recoded!$A$1:$K$1,0),FALSE)</f>
        <v>4.5931818181818178</v>
      </c>
      <c r="U594">
        <f>VLOOKUP($B594,GLOBE_recoded!$A$1:$K$59,MATCH(Research_data!U$1,GLOBE_recoded!$A$1:$K$1,0),FALSE)</f>
        <v>3.6515151515151514</v>
      </c>
      <c r="V594" t="str">
        <f>VLOOKUP($B594,GLOBE_recoded!$A$1:$K$59,MATCH(Research_data!V$1,GLOBE_recoded!$A$1:$K$1,0),FALSE)</f>
        <v>Latin America</v>
      </c>
    </row>
    <row r="595" spans="1:22" x14ac:dyDescent="0.35">
      <c r="A595" t="s">
        <v>44</v>
      </c>
      <c r="B595" t="s">
        <v>193</v>
      </c>
      <c r="C595">
        <v>2020</v>
      </c>
      <c r="D595">
        <v>5.3540000000000001</v>
      </c>
      <c r="E595">
        <v>9.2449999999999992</v>
      </c>
      <c r="F595">
        <v>0.80400000000000005</v>
      </c>
      <c r="G595">
        <v>68.75</v>
      </c>
      <c r="H595">
        <v>0.82899999999999996</v>
      </c>
      <c r="I595">
        <v>-0.16300000000000001</v>
      </c>
      <c r="J595">
        <v>0.85499999999999998</v>
      </c>
      <c r="K595">
        <v>0.755</v>
      </c>
      <c r="L595">
        <v>0.41599999999999998</v>
      </c>
      <c r="M595">
        <f>VLOOKUP($B595,GLOBE_recoded!$A$1:$K$59,MATCH(Research_data!M$1,GLOBE_recoded!$A$1:$K$1,0),FALSE)</f>
        <v>5.1643939393939391</v>
      </c>
      <c r="N595">
        <f>VLOOKUP($B595,GLOBE_recoded!$A$1:$K$59,MATCH(Research_data!N$1,GLOBE_recoded!$A$1:$K$1,0),FALSE)</f>
        <v>5.9431818181818183</v>
      </c>
      <c r="O595">
        <f>VLOOKUP($B595,GLOBE_recoded!$A$1:$K$59,MATCH(Research_data!O$1,GLOBE_recoded!$A$1:$K$1,0),FALSE)</f>
        <v>2.3000000000000003</v>
      </c>
      <c r="P595">
        <f>VLOOKUP($B595,GLOBE_recoded!$A$1:$K$59,MATCH(Research_data!P$1,GLOBE_recoded!$A$1:$K$1,0),FALSE)</f>
        <v>5.4090909090909092</v>
      </c>
      <c r="Q595">
        <f>VLOOKUP($B595,GLOBE_recoded!$A$1:$K$59,MATCH(Research_data!Q$1,GLOBE_recoded!$A$1:$K$1,0),FALSE)</f>
        <v>5.2613636363636367</v>
      </c>
      <c r="R595">
        <f>VLOOKUP($B595,GLOBE_recoded!$A$1:$K$59,MATCH(Research_data!R$1,GLOBE_recoded!$A$1:$K$1,0),FALSE)</f>
        <v>6.3181818181818183</v>
      </c>
      <c r="S595">
        <f>VLOOKUP($B595,GLOBE_recoded!$A$1:$K$59,MATCH(Research_data!S$1,GLOBE_recoded!$A$1:$K$1,0),FALSE)</f>
        <v>6.1704545454545459</v>
      </c>
      <c r="T595">
        <f>VLOOKUP($B595,GLOBE_recoded!$A$1:$K$59,MATCH(Research_data!T$1,GLOBE_recoded!$A$1:$K$1,0),FALSE)</f>
        <v>4.5931818181818178</v>
      </c>
      <c r="U595">
        <f>VLOOKUP($B595,GLOBE_recoded!$A$1:$K$59,MATCH(Research_data!U$1,GLOBE_recoded!$A$1:$K$1,0),FALSE)</f>
        <v>3.6515151515151514</v>
      </c>
      <c r="V595" t="str">
        <f>VLOOKUP($B595,GLOBE_recoded!$A$1:$K$59,MATCH(Research_data!V$1,GLOBE_recoded!$A$1:$K$1,0),FALSE)</f>
        <v>Latin America</v>
      </c>
    </row>
    <row r="596" spans="1:22" x14ac:dyDescent="0.35">
      <c r="A596" t="s">
        <v>44</v>
      </c>
      <c r="B596" t="s">
        <v>193</v>
      </c>
      <c r="C596">
        <v>2021</v>
      </c>
      <c r="D596">
        <v>5.4349999999999996</v>
      </c>
      <c r="E596">
        <v>9.2750000000000004</v>
      </c>
      <c r="F596">
        <v>0.78600000000000003</v>
      </c>
      <c r="G596">
        <v>69</v>
      </c>
      <c r="H596">
        <v>0.82099999999999995</v>
      </c>
      <c r="I596">
        <v>-8.5999999999999993E-2</v>
      </c>
      <c r="J596">
        <v>0.77500000000000002</v>
      </c>
      <c r="K596">
        <v>0.74199999999999999</v>
      </c>
      <c r="L596">
        <v>0.40300000000000002</v>
      </c>
      <c r="M596">
        <f>VLOOKUP($B596,GLOBE_recoded!$A$1:$K$59,MATCH(Research_data!M$1,GLOBE_recoded!$A$1:$K$1,0),FALSE)</f>
        <v>5.1643939393939391</v>
      </c>
      <c r="N596">
        <f>VLOOKUP($B596,GLOBE_recoded!$A$1:$K$59,MATCH(Research_data!N$1,GLOBE_recoded!$A$1:$K$1,0),FALSE)</f>
        <v>5.9431818181818183</v>
      </c>
      <c r="O596">
        <f>VLOOKUP($B596,GLOBE_recoded!$A$1:$K$59,MATCH(Research_data!O$1,GLOBE_recoded!$A$1:$K$1,0),FALSE)</f>
        <v>2.3000000000000003</v>
      </c>
      <c r="P596">
        <f>VLOOKUP($B596,GLOBE_recoded!$A$1:$K$59,MATCH(Research_data!P$1,GLOBE_recoded!$A$1:$K$1,0),FALSE)</f>
        <v>5.4090909090909092</v>
      </c>
      <c r="Q596">
        <f>VLOOKUP($B596,GLOBE_recoded!$A$1:$K$59,MATCH(Research_data!Q$1,GLOBE_recoded!$A$1:$K$1,0),FALSE)</f>
        <v>5.2613636363636367</v>
      </c>
      <c r="R596">
        <f>VLOOKUP($B596,GLOBE_recoded!$A$1:$K$59,MATCH(Research_data!R$1,GLOBE_recoded!$A$1:$K$1,0),FALSE)</f>
        <v>6.3181818181818183</v>
      </c>
      <c r="S596">
        <f>VLOOKUP($B596,GLOBE_recoded!$A$1:$K$59,MATCH(Research_data!S$1,GLOBE_recoded!$A$1:$K$1,0),FALSE)</f>
        <v>6.1704545454545459</v>
      </c>
      <c r="T596">
        <f>VLOOKUP($B596,GLOBE_recoded!$A$1:$K$59,MATCH(Research_data!T$1,GLOBE_recoded!$A$1:$K$1,0),FALSE)</f>
        <v>4.5931818181818178</v>
      </c>
      <c r="U596">
        <f>VLOOKUP($B596,GLOBE_recoded!$A$1:$K$59,MATCH(Research_data!U$1,GLOBE_recoded!$A$1:$K$1,0),FALSE)</f>
        <v>3.6515151515151514</v>
      </c>
      <c r="V596" t="str">
        <f>VLOOKUP($B596,GLOBE_recoded!$A$1:$K$59,MATCH(Research_data!V$1,GLOBE_recoded!$A$1:$K$1,0),FALSE)</f>
        <v>Latin America</v>
      </c>
    </row>
    <row r="597" spans="1:22" x14ac:dyDescent="0.35">
      <c r="A597" t="s">
        <v>44</v>
      </c>
      <c r="B597" t="s">
        <v>193</v>
      </c>
      <c r="C597">
        <v>2022</v>
      </c>
      <c r="D597">
        <v>5.8869999999999996</v>
      </c>
      <c r="E597">
        <v>9.2929999999999993</v>
      </c>
      <c r="F597">
        <v>0.82499999999999996</v>
      </c>
      <c r="G597">
        <v>69.25</v>
      </c>
      <c r="H597">
        <v>0.75900000000000001</v>
      </c>
      <c r="I597">
        <v>-8.3000000000000004E-2</v>
      </c>
      <c r="J597">
        <v>0.86599999999999999</v>
      </c>
      <c r="K597">
        <v>0.77700000000000002</v>
      </c>
      <c r="L597">
        <v>0.35599999999999998</v>
      </c>
      <c r="M597">
        <f>VLOOKUP($B597,GLOBE_recoded!$A$1:$K$59,MATCH(Research_data!M$1,GLOBE_recoded!$A$1:$K$1,0),FALSE)</f>
        <v>5.1643939393939391</v>
      </c>
      <c r="N597">
        <f>VLOOKUP($B597,GLOBE_recoded!$A$1:$K$59,MATCH(Research_data!N$1,GLOBE_recoded!$A$1:$K$1,0),FALSE)</f>
        <v>5.9431818181818183</v>
      </c>
      <c r="O597">
        <f>VLOOKUP($B597,GLOBE_recoded!$A$1:$K$59,MATCH(Research_data!O$1,GLOBE_recoded!$A$1:$K$1,0),FALSE)</f>
        <v>2.3000000000000003</v>
      </c>
      <c r="P597">
        <f>VLOOKUP($B597,GLOBE_recoded!$A$1:$K$59,MATCH(Research_data!P$1,GLOBE_recoded!$A$1:$K$1,0),FALSE)</f>
        <v>5.4090909090909092</v>
      </c>
      <c r="Q597">
        <f>VLOOKUP($B597,GLOBE_recoded!$A$1:$K$59,MATCH(Research_data!Q$1,GLOBE_recoded!$A$1:$K$1,0),FALSE)</f>
        <v>5.2613636363636367</v>
      </c>
      <c r="R597">
        <f>VLOOKUP($B597,GLOBE_recoded!$A$1:$K$59,MATCH(Research_data!R$1,GLOBE_recoded!$A$1:$K$1,0),FALSE)</f>
        <v>6.3181818181818183</v>
      </c>
      <c r="S597">
        <f>VLOOKUP($B597,GLOBE_recoded!$A$1:$K$59,MATCH(Research_data!S$1,GLOBE_recoded!$A$1:$K$1,0),FALSE)</f>
        <v>6.1704545454545459</v>
      </c>
      <c r="T597">
        <f>VLOOKUP($B597,GLOBE_recoded!$A$1:$K$59,MATCH(Research_data!T$1,GLOBE_recoded!$A$1:$K$1,0),FALSE)</f>
        <v>4.5931818181818178</v>
      </c>
      <c r="U597">
        <f>VLOOKUP($B597,GLOBE_recoded!$A$1:$K$59,MATCH(Research_data!U$1,GLOBE_recoded!$A$1:$K$1,0),FALSE)</f>
        <v>3.6515151515151514</v>
      </c>
      <c r="V597" t="str">
        <f>VLOOKUP($B597,GLOBE_recoded!$A$1:$K$59,MATCH(Research_data!V$1,GLOBE_recoded!$A$1:$K$1,0),FALSE)</f>
        <v>Latin America</v>
      </c>
    </row>
    <row r="598" spans="1:22" x14ac:dyDescent="0.35">
      <c r="A598" t="s">
        <v>44</v>
      </c>
      <c r="B598" t="s">
        <v>193</v>
      </c>
      <c r="C598">
        <v>2023</v>
      </c>
      <c r="D598">
        <v>5.8520000000000003</v>
      </c>
      <c r="E598">
        <v>9.3070000000000004</v>
      </c>
      <c r="F598">
        <v>0.78200000000000003</v>
      </c>
      <c r="G598">
        <v>69.5</v>
      </c>
      <c r="H598">
        <v>0.73099999999999998</v>
      </c>
      <c r="I598">
        <v>-0.106</v>
      </c>
      <c r="J598">
        <v>0.84</v>
      </c>
      <c r="K598">
        <v>0.76300000000000001</v>
      </c>
      <c r="L598">
        <v>0.35899999999999999</v>
      </c>
      <c r="M598">
        <f>VLOOKUP($B598,GLOBE_recoded!$A$1:$K$59,MATCH(Research_data!M$1,GLOBE_recoded!$A$1:$K$1,0),FALSE)</f>
        <v>5.1643939393939391</v>
      </c>
      <c r="N598">
        <f>VLOOKUP($B598,GLOBE_recoded!$A$1:$K$59,MATCH(Research_data!N$1,GLOBE_recoded!$A$1:$K$1,0),FALSE)</f>
        <v>5.9431818181818183</v>
      </c>
      <c r="O598">
        <f>VLOOKUP($B598,GLOBE_recoded!$A$1:$K$59,MATCH(Research_data!O$1,GLOBE_recoded!$A$1:$K$1,0),FALSE)</f>
        <v>2.3000000000000003</v>
      </c>
      <c r="P598">
        <f>VLOOKUP($B598,GLOBE_recoded!$A$1:$K$59,MATCH(Research_data!P$1,GLOBE_recoded!$A$1:$K$1,0),FALSE)</f>
        <v>5.4090909090909092</v>
      </c>
      <c r="Q598">
        <f>VLOOKUP($B598,GLOBE_recoded!$A$1:$K$59,MATCH(Research_data!Q$1,GLOBE_recoded!$A$1:$K$1,0),FALSE)</f>
        <v>5.2613636363636367</v>
      </c>
      <c r="R598">
        <f>VLOOKUP($B598,GLOBE_recoded!$A$1:$K$59,MATCH(Research_data!R$1,GLOBE_recoded!$A$1:$K$1,0),FALSE)</f>
        <v>6.3181818181818183</v>
      </c>
      <c r="S598">
        <f>VLOOKUP($B598,GLOBE_recoded!$A$1:$K$59,MATCH(Research_data!S$1,GLOBE_recoded!$A$1:$K$1,0),FALSE)</f>
        <v>6.1704545454545459</v>
      </c>
      <c r="T598">
        <f>VLOOKUP($B598,GLOBE_recoded!$A$1:$K$59,MATCH(Research_data!T$1,GLOBE_recoded!$A$1:$K$1,0),FALSE)</f>
        <v>4.5931818181818178</v>
      </c>
      <c r="U598">
        <f>VLOOKUP($B598,GLOBE_recoded!$A$1:$K$59,MATCH(Research_data!U$1,GLOBE_recoded!$A$1:$K$1,0),FALSE)</f>
        <v>3.6515151515151514</v>
      </c>
      <c r="V598" t="str">
        <f>VLOOKUP($B598,GLOBE_recoded!$A$1:$K$59,MATCH(Research_data!V$1,GLOBE_recoded!$A$1:$K$1,0),FALSE)</f>
        <v>Latin America</v>
      </c>
    </row>
    <row r="599" spans="1:22" x14ac:dyDescent="0.35">
      <c r="A599" t="s">
        <v>45</v>
      </c>
      <c r="B599" t="s">
        <v>219</v>
      </c>
      <c r="C599">
        <v>2005</v>
      </c>
      <c r="D599">
        <v>5.1680000000000001</v>
      </c>
      <c r="E599">
        <v>9.0419999999999998</v>
      </c>
      <c r="F599">
        <v>0.84799999999999998</v>
      </c>
      <c r="G599">
        <v>61.4</v>
      </c>
      <c r="H599">
        <v>0.81699999999999995</v>
      </c>
      <c r="K599">
        <v>0.68899999999999995</v>
      </c>
      <c r="L599">
        <v>0.34599999999999997</v>
      </c>
      <c r="M599">
        <f>VLOOKUP($B599,GLOBE_recoded!$A$1:$K$59,MATCH(Research_data!M$1,GLOBE_recoded!$A$1:$K$1,0),FALSE)</f>
        <v>5.3577380952380951</v>
      </c>
      <c r="N599">
        <f>VLOOKUP($B599,GLOBE_recoded!$A$1:$K$59,MATCH(Research_data!N$1,GLOBE_recoded!$A$1:$K$1,0),FALSE)</f>
        <v>5.8005952380952381</v>
      </c>
      <c r="O599">
        <f>VLOOKUP($B599,GLOBE_recoded!$A$1:$K$59,MATCH(Research_data!O$1,GLOBE_recoded!$A$1:$K$1,0),FALSE)</f>
        <v>3.2446428571428578</v>
      </c>
      <c r="P599">
        <f>VLOOKUP($B599,GLOBE_recoded!$A$1:$K$59,MATCH(Research_data!P$1,GLOBE_recoded!$A$1:$K$1,0),FALSE)</f>
        <v>4.8482142857142856</v>
      </c>
      <c r="Q599">
        <f>VLOOKUP($B599,GLOBE_recoded!$A$1:$K$59,MATCH(Research_data!Q$1,GLOBE_recoded!$A$1:$K$1,0),FALSE)</f>
        <v>5.1674107142857144</v>
      </c>
      <c r="R599">
        <f>VLOOKUP($B599,GLOBE_recoded!$A$1:$K$59,MATCH(Research_data!R$1,GLOBE_recoded!$A$1:$K$1,0),FALSE)</f>
        <v>5.895833333333333</v>
      </c>
      <c r="S599">
        <f>VLOOKUP($B599,GLOBE_recoded!$A$1:$K$59,MATCH(Research_data!S$1,GLOBE_recoded!$A$1:$K$1,0),FALSE)</f>
        <v>5.5550595238095246</v>
      </c>
      <c r="T599">
        <f>VLOOKUP($B599,GLOBE_recoded!$A$1:$K$59,MATCH(Research_data!T$1,GLOBE_recoded!$A$1:$K$1,0),FALSE)</f>
        <v>3.1821428571428569</v>
      </c>
      <c r="U599">
        <f>VLOOKUP($B599,GLOBE_recoded!$A$1:$K$59,MATCH(Research_data!U$1,GLOBE_recoded!$A$1:$K$1,0),FALSE)</f>
        <v>3.2812499999999996</v>
      </c>
      <c r="V599" t="str">
        <f>VLOOKUP($B599,GLOBE_recoded!$A$1:$K$59,MATCH(Research_data!V$1,GLOBE_recoded!$A$1:$K$1,0),FALSE)</f>
        <v>Middle East</v>
      </c>
    </row>
    <row r="600" spans="1:22" x14ac:dyDescent="0.35">
      <c r="A600" t="s">
        <v>45</v>
      </c>
      <c r="B600" t="s">
        <v>219</v>
      </c>
      <c r="C600">
        <v>2007</v>
      </c>
      <c r="D600">
        <v>5.5410000000000004</v>
      </c>
      <c r="E600">
        <v>9.1379999999999999</v>
      </c>
      <c r="F600">
        <v>0.68600000000000005</v>
      </c>
      <c r="G600">
        <v>61.52</v>
      </c>
      <c r="H600">
        <v>0.60899999999999999</v>
      </c>
      <c r="I600">
        <v>-0.126</v>
      </c>
      <c r="K600">
        <v>0.6</v>
      </c>
      <c r="L600">
        <v>0.35499999999999998</v>
      </c>
      <c r="M600">
        <f>VLOOKUP($B600,GLOBE_recoded!$A$1:$K$59,MATCH(Research_data!M$1,GLOBE_recoded!$A$1:$K$1,0),FALSE)</f>
        <v>5.3577380952380951</v>
      </c>
      <c r="N600">
        <f>VLOOKUP($B600,GLOBE_recoded!$A$1:$K$59,MATCH(Research_data!N$1,GLOBE_recoded!$A$1:$K$1,0),FALSE)</f>
        <v>5.8005952380952381</v>
      </c>
      <c r="O600">
        <f>VLOOKUP($B600,GLOBE_recoded!$A$1:$K$59,MATCH(Research_data!O$1,GLOBE_recoded!$A$1:$K$1,0),FALSE)</f>
        <v>3.2446428571428578</v>
      </c>
      <c r="P600">
        <f>VLOOKUP($B600,GLOBE_recoded!$A$1:$K$59,MATCH(Research_data!P$1,GLOBE_recoded!$A$1:$K$1,0),FALSE)</f>
        <v>4.8482142857142856</v>
      </c>
      <c r="Q600">
        <f>VLOOKUP($B600,GLOBE_recoded!$A$1:$K$59,MATCH(Research_data!Q$1,GLOBE_recoded!$A$1:$K$1,0),FALSE)</f>
        <v>5.1674107142857144</v>
      </c>
      <c r="R600">
        <f>VLOOKUP($B600,GLOBE_recoded!$A$1:$K$59,MATCH(Research_data!R$1,GLOBE_recoded!$A$1:$K$1,0),FALSE)</f>
        <v>5.895833333333333</v>
      </c>
      <c r="S600">
        <f>VLOOKUP($B600,GLOBE_recoded!$A$1:$K$59,MATCH(Research_data!S$1,GLOBE_recoded!$A$1:$K$1,0),FALSE)</f>
        <v>5.5550595238095246</v>
      </c>
      <c r="T600">
        <f>VLOOKUP($B600,GLOBE_recoded!$A$1:$K$59,MATCH(Research_data!T$1,GLOBE_recoded!$A$1:$K$1,0),FALSE)</f>
        <v>3.1821428571428569</v>
      </c>
      <c r="U600">
        <f>VLOOKUP($B600,GLOBE_recoded!$A$1:$K$59,MATCH(Research_data!U$1,GLOBE_recoded!$A$1:$K$1,0),FALSE)</f>
        <v>3.2812499999999996</v>
      </c>
      <c r="V600" t="str">
        <f>VLOOKUP($B600,GLOBE_recoded!$A$1:$K$59,MATCH(Research_data!V$1,GLOBE_recoded!$A$1:$K$1,0),FALSE)</f>
        <v>Middle East</v>
      </c>
    </row>
    <row r="601" spans="1:22" x14ac:dyDescent="0.35">
      <c r="A601" t="s">
        <v>45</v>
      </c>
      <c r="B601" t="s">
        <v>219</v>
      </c>
      <c r="C601">
        <v>2008</v>
      </c>
      <c r="D601">
        <v>4.6319999999999997</v>
      </c>
      <c r="E601">
        <v>9.1869999999999994</v>
      </c>
      <c r="F601">
        <v>0.73799999999999999</v>
      </c>
      <c r="G601">
        <v>61.58</v>
      </c>
      <c r="I601">
        <v>-9.2999999999999999E-2</v>
      </c>
      <c r="J601">
        <v>0.91400000000000003</v>
      </c>
      <c r="K601">
        <v>0.627</v>
      </c>
      <c r="L601">
        <v>0.30099999999999999</v>
      </c>
      <c r="M601">
        <f>VLOOKUP($B601,GLOBE_recoded!$A$1:$K$59,MATCH(Research_data!M$1,GLOBE_recoded!$A$1:$K$1,0),FALSE)</f>
        <v>5.3577380952380951</v>
      </c>
      <c r="N601">
        <f>VLOOKUP($B601,GLOBE_recoded!$A$1:$K$59,MATCH(Research_data!N$1,GLOBE_recoded!$A$1:$K$1,0),FALSE)</f>
        <v>5.8005952380952381</v>
      </c>
      <c r="O601">
        <f>VLOOKUP($B601,GLOBE_recoded!$A$1:$K$59,MATCH(Research_data!O$1,GLOBE_recoded!$A$1:$K$1,0),FALSE)</f>
        <v>3.2446428571428578</v>
      </c>
      <c r="P601">
        <f>VLOOKUP($B601,GLOBE_recoded!$A$1:$K$59,MATCH(Research_data!P$1,GLOBE_recoded!$A$1:$K$1,0),FALSE)</f>
        <v>4.8482142857142856</v>
      </c>
      <c r="Q601">
        <f>VLOOKUP($B601,GLOBE_recoded!$A$1:$K$59,MATCH(Research_data!Q$1,GLOBE_recoded!$A$1:$K$1,0),FALSE)</f>
        <v>5.1674107142857144</v>
      </c>
      <c r="R601">
        <f>VLOOKUP($B601,GLOBE_recoded!$A$1:$K$59,MATCH(Research_data!R$1,GLOBE_recoded!$A$1:$K$1,0),FALSE)</f>
        <v>5.895833333333333</v>
      </c>
      <c r="S601">
        <f>VLOOKUP($B601,GLOBE_recoded!$A$1:$K$59,MATCH(Research_data!S$1,GLOBE_recoded!$A$1:$K$1,0),FALSE)</f>
        <v>5.5550595238095246</v>
      </c>
      <c r="T601">
        <f>VLOOKUP($B601,GLOBE_recoded!$A$1:$K$59,MATCH(Research_data!T$1,GLOBE_recoded!$A$1:$K$1,0),FALSE)</f>
        <v>3.1821428571428569</v>
      </c>
      <c r="U601">
        <f>VLOOKUP($B601,GLOBE_recoded!$A$1:$K$59,MATCH(Research_data!U$1,GLOBE_recoded!$A$1:$K$1,0),FALSE)</f>
        <v>3.2812499999999996</v>
      </c>
      <c r="V601" t="str">
        <f>VLOOKUP($B601,GLOBE_recoded!$A$1:$K$59,MATCH(Research_data!V$1,GLOBE_recoded!$A$1:$K$1,0),FALSE)</f>
        <v>Middle East</v>
      </c>
    </row>
    <row r="602" spans="1:22" x14ac:dyDescent="0.35">
      <c r="A602" t="s">
        <v>45</v>
      </c>
      <c r="B602" t="s">
        <v>219</v>
      </c>
      <c r="C602">
        <v>2009</v>
      </c>
      <c r="D602">
        <v>5.0659999999999998</v>
      </c>
      <c r="E602">
        <v>9.2129999999999992</v>
      </c>
      <c r="F602">
        <v>0.74399999999999999</v>
      </c>
      <c r="G602">
        <v>61.64</v>
      </c>
      <c r="H602">
        <v>0.61099999999999999</v>
      </c>
      <c r="I602">
        <v>-0.105</v>
      </c>
      <c r="J602">
        <v>0.80100000000000005</v>
      </c>
      <c r="K602">
        <v>0.54900000000000004</v>
      </c>
      <c r="L602">
        <v>0.33900000000000002</v>
      </c>
      <c r="M602">
        <f>VLOOKUP($B602,GLOBE_recoded!$A$1:$K$59,MATCH(Research_data!M$1,GLOBE_recoded!$A$1:$K$1,0),FALSE)</f>
        <v>5.3577380952380951</v>
      </c>
      <c r="N602">
        <f>VLOOKUP($B602,GLOBE_recoded!$A$1:$K$59,MATCH(Research_data!N$1,GLOBE_recoded!$A$1:$K$1,0),FALSE)</f>
        <v>5.8005952380952381</v>
      </c>
      <c r="O602">
        <f>VLOOKUP($B602,GLOBE_recoded!$A$1:$K$59,MATCH(Research_data!O$1,GLOBE_recoded!$A$1:$K$1,0),FALSE)</f>
        <v>3.2446428571428578</v>
      </c>
      <c r="P602">
        <f>VLOOKUP($B602,GLOBE_recoded!$A$1:$K$59,MATCH(Research_data!P$1,GLOBE_recoded!$A$1:$K$1,0),FALSE)</f>
        <v>4.8482142857142856</v>
      </c>
      <c r="Q602">
        <f>VLOOKUP($B602,GLOBE_recoded!$A$1:$K$59,MATCH(Research_data!Q$1,GLOBE_recoded!$A$1:$K$1,0),FALSE)</f>
        <v>5.1674107142857144</v>
      </c>
      <c r="R602">
        <f>VLOOKUP($B602,GLOBE_recoded!$A$1:$K$59,MATCH(Research_data!R$1,GLOBE_recoded!$A$1:$K$1,0),FALSE)</f>
        <v>5.895833333333333</v>
      </c>
      <c r="S602">
        <f>VLOOKUP($B602,GLOBE_recoded!$A$1:$K$59,MATCH(Research_data!S$1,GLOBE_recoded!$A$1:$K$1,0),FALSE)</f>
        <v>5.5550595238095246</v>
      </c>
      <c r="T602">
        <f>VLOOKUP($B602,GLOBE_recoded!$A$1:$K$59,MATCH(Research_data!T$1,GLOBE_recoded!$A$1:$K$1,0),FALSE)</f>
        <v>3.1821428571428569</v>
      </c>
      <c r="U602">
        <f>VLOOKUP($B602,GLOBE_recoded!$A$1:$K$59,MATCH(Research_data!U$1,GLOBE_recoded!$A$1:$K$1,0),FALSE)</f>
        <v>3.2812499999999996</v>
      </c>
      <c r="V602" t="str">
        <f>VLOOKUP($B602,GLOBE_recoded!$A$1:$K$59,MATCH(Research_data!V$1,GLOBE_recoded!$A$1:$K$1,0),FALSE)</f>
        <v>Middle East</v>
      </c>
    </row>
    <row r="603" spans="1:22" x14ac:dyDescent="0.35">
      <c r="A603" t="s">
        <v>45</v>
      </c>
      <c r="B603" t="s">
        <v>219</v>
      </c>
      <c r="C603">
        <v>2010</v>
      </c>
      <c r="D603">
        <v>4.6689999999999996</v>
      </c>
      <c r="E603">
        <v>9.2430000000000003</v>
      </c>
      <c r="F603">
        <v>0.76900000000000002</v>
      </c>
      <c r="G603">
        <v>61.7</v>
      </c>
      <c r="H603">
        <v>0.48599999999999999</v>
      </c>
      <c r="I603">
        <v>-8.1000000000000003E-2</v>
      </c>
      <c r="J603">
        <v>0.82599999999999996</v>
      </c>
      <c r="K603">
        <v>0.49099999999999999</v>
      </c>
      <c r="L603">
        <v>0.27600000000000002</v>
      </c>
      <c r="M603">
        <f>VLOOKUP($B603,GLOBE_recoded!$A$1:$K$59,MATCH(Research_data!M$1,GLOBE_recoded!$A$1:$K$1,0),FALSE)</f>
        <v>5.3577380952380951</v>
      </c>
      <c r="N603">
        <f>VLOOKUP($B603,GLOBE_recoded!$A$1:$K$59,MATCH(Research_data!N$1,GLOBE_recoded!$A$1:$K$1,0),FALSE)</f>
        <v>5.8005952380952381</v>
      </c>
      <c r="O603">
        <f>VLOOKUP($B603,GLOBE_recoded!$A$1:$K$59,MATCH(Research_data!O$1,GLOBE_recoded!$A$1:$K$1,0),FALSE)</f>
        <v>3.2446428571428578</v>
      </c>
      <c r="P603">
        <f>VLOOKUP($B603,GLOBE_recoded!$A$1:$K$59,MATCH(Research_data!P$1,GLOBE_recoded!$A$1:$K$1,0),FALSE)</f>
        <v>4.8482142857142856</v>
      </c>
      <c r="Q603">
        <f>VLOOKUP($B603,GLOBE_recoded!$A$1:$K$59,MATCH(Research_data!Q$1,GLOBE_recoded!$A$1:$K$1,0),FALSE)</f>
        <v>5.1674107142857144</v>
      </c>
      <c r="R603">
        <f>VLOOKUP($B603,GLOBE_recoded!$A$1:$K$59,MATCH(Research_data!R$1,GLOBE_recoded!$A$1:$K$1,0),FALSE)</f>
        <v>5.895833333333333</v>
      </c>
      <c r="S603">
        <f>VLOOKUP($B603,GLOBE_recoded!$A$1:$K$59,MATCH(Research_data!S$1,GLOBE_recoded!$A$1:$K$1,0),FALSE)</f>
        <v>5.5550595238095246</v>
      </c>
      <c r="T603">
        <f>VLOOKUP($B603,GLOBE_recoded!$A$1:$K$59,MATCH(Research_data!T$1,GLOBE_recoded!$A$1:$K$1,0),FALSE)</f>
        <v>3.1821428571428569</v>
      </c>
      <c r="U603">
        <f>VLOOKUP($B603,GLOBE_recoded!$A$1:$K$59,MATCH(Research_data!U$1,GLOBE_recoded!$A$1:$K$1,0),FALSE)</f>
        <v>3.2812499999999996</v>
      </c>
      <c r="V603" t="str">
        <f>VLOOKUP($B603,GLOBE_recoded!$A$1:$K$59,MATCH(Research_data!V$1,GLOBE_recoded!$A$1:$K$1,0),FALSE)</f>
        <v>Middle East</v>
      </c>
    </row>
    <row r="604" spans="1:22" x14ac:dyDescent="0.35">
      <c r="A604" t="s">
        <v>45</v>
      </c>
      <c r="B604" t="s">
        <v>219</v>
      </c>
      <c r="C604">
        <v>2011</v>
      </c>
      <c r="D604">
        <v>4.1740000000000004</v>
      </c>
      <c r="E604">
        <v>9.2390000000000008</v>
      </c>
      <c r="F604">
        <v>0.753</v>
      </c>
      <c r="G604">
        <v>61.76</v>
      </c>
      <c r="H604">
        <v>0.59</v>
      </c>
      <c r="I604">
        <v>-0.157</v>
      </c>
      <c r="J604">
        <v>0.85899999999999999</v>
      </c>
      <c r="K604">
        <v>0.45600000000000002</v>
      </c>
      <c r="L604">
        <v>0.35299999999999998</v>
      </c>
      <c r="M604">
        <f>VLOOKUP($B604,GLOBE_recoded!$A$1:$K$59,MATCH(Research_data!M$1,GLOBE_recoded!$A$1:$K$1,0),FALSE)</f>
        <v>5.3577380952380951</v>
      </c>
      <c r="N604">
        <f>VLOOKUP($B604,GLOBE_recoded!$A$1:$K$59,MATCH(Research_data!N$1,GLOBE_recoded!$A$1:$K$1,0),FALSE)</f>
        <v>5.8005952380952381</v>
      </c>
      <c r="O604">
        <f>VLOOKUP($B604,GLOBE_recoded!$A$1:$K$59,MATCH(Research_data!O$1,GLOBE_recoded!$A$1:$K$1,0),FALSE)</f>
        <v>3.2446428571428578</v>
      </c>
      <c r="P604">
        <f>VLOOKUP($B604,GLOBE_recoded!$A$1:$K$59,MATCH(Research_data!P$1,GLOBE_recoded!$A$1:$K$1,0),FALSE)</f>
        <v>4.8482142857142856</v>
      </c>
      <c r="Q604">
        <f>VLOOKUP($B604,GLOBE_recoded!$A$1:$K$59,MATCH(Research_data!Q$1,GLOBE_recoded!$A$1:$K$1,0),FALSE)</f>
        <v>5.1674107142857144</v>
      </c>
      <c r="R604">
        <f>VLOOKUP($B604,GLOBE_recoded!$A$1:$K$59,MATCH(Research_data!R$1,GLOBE_recoded!$A$1:$K$1,0),FALSE)</f>
        <v>5.895833333333333</v>
      </c>
      <c r="S604">
        <f>VLOOKUP($B604,GLOBE_recoded!$A$1:$K$59,MATCH(Research_data!S$1,GLOBE_recoded!$A$1:$K$1,0),FALSE)</f>
        <v>5.5550595238095246</v>
      </c>
      <c r="T604">
        <f>VLOOKUP($B604,GLOBE_recoded!$A$1:$K$59,MATCH(Research_data!T$1,GLOBE_recoded!$A$1:$K$1,0),FALSE)</f>
        <v>3.1821428571428569</v>
      </c>
      <c r="U604">
        <f>VLOOKUP($B604,GLOBE_recoded!$A$1:$K$59,MATCH(Research_data!U$1,GLOBE_recoded!$A$1:$K$1,0),FALSE)</f>
        <v>3.2812499999999996</v>
      </c>
      <c r="V604" t="str">
        <f>VLOOKUP($B604,GLOBE_recoded!$A$1:$K$59,MATCH(Research_data!V$1,GLOBE_recoded!$A$1:$K$1,0),FALSE)</f>
        <v>Middle East</v>
      </c>
    </row>
    <row r="605" spans="1:22" x14ac:dyDescent="0.35">
      <c r="A605" t="s">
        <v>45</v>
      </c>
      <c r="B605" t="s">
        <v>219</v>
      </c>
      <c r="C605">
        <v>2012</v>
      </c>
      <c r="D605">
        <v>4.2039999999999997</v>
      </c>
      <c r="E605">
        <v>9.2379999999999995</v>
      </c>
      <c r="F605">
        <v>0.73699999999999999</v>
      </c>
      <c r="G605">
        <v>61.82</v>
      </c>
      <c r="H605">
        <v>0.45200000000000001</v>
      </c>
      <c r="I605">
        <v>-0.14299999999999999</v>
      </c>
      <c r="J605">
        <v>0.88</v>
      </c>
      <c r="K605">
        <v>0.45800000000000002</v>
      </c>
      <c r="L605">
        <v>0.39800000000000002</v>
      </c>
      <c r="M605">
        <f>VLOOKUP($B605,GLOBE_recoded!$A$1:$K$59,MATCH(Research_data!M$1,GLOBE_recoded!$A$1:$K$1,0),FALSE)</f>
        <v>5.3577380952380951</v>
      </c>
      <c r="N605">
        <f>VLOOKUP($B605,GLOBE_recoded!$A$1:$K$59,MATCH(Research_data!N$1,GLOBE_recoded!$A$1:$K$1,0),FALSE)</f>
        <v>5.8005952380952381</v>
      </c>
      <c r="O605">
        <f>VLOOKUP($B605,GLOBE_recoded!$A$1:$K$59,MATCH(Research_data!O$1,GLOBE_recoded!$A$1:$K$1,0),FALSE)</f>
        <v>3.2446428571428578</v>
      </c>
      <c r="P605">
        <f>VLOOKUP($B605,GLOBE_recoded!$A$1:$K$59,MATCH(Research_data!P$1,GLOBE_recoded!$A$1:$K$1,0),FALSE)</f>
        <v>4.8482142857142856</v>
      </c>
      <c r="Q605">
        <f>VLOOKUP($B605,GLOBE_recoded!$A$1:$K$59,MATCH(Research_data!Q$1,GLOBE_recoded!$A$1:$K$1,0),FALSE)</f>
        <v>5.1674107142857144</v>
      </c>
      <c r="R605">
        <f>VLOOKUP($B605,GLOBE_recoded!$A$1:$K$59,MATCH(Research_data!R$1,GLOBE_recoded!$A$1:$K$1,0),FALSE)</f>
        <v>5.895833333333333</v>
      </c>
      <c r="S605">
        <f>VLOOKUP($B605,GLOBE_recoded!$A$1:$K$59,MATCH(Research_data!S$1,GLOBE_recoded!$A$1:$K$1,0),FALSE)</f>
        <v>5.5550595238095246</v>
      </c>
      <c r="T605">
        <f>VLOOKUP($B605,GLOBE_recoded!$A$1:$K$59,MATCH(Research_data!T$1,GLOBE_recoded!$A$1:$K$1,0),FALSE)</f>
        <v>3.1821428571428569</v>
      </c>
      <c r="U605">
        <f>VLOOKUP($B605,GLOBE_recoded!$A$1:$K$59,MATCH(Research_data!U$1,GLOBE_recoded!$A$1:$K$1,0),FALSE)</f>
        <v>3.2812499999999996</v>
      </c>
      <c r="V605" t="str">
        <f>VLOOKUP($B605,GLOBE_recoded!$A$1:$K$59,MATCH(Research_data!V$1,GLOBE_recoded!$A$1:$K$1,0),FALSE)</f>
        <v>Middle East</v>
      </c>
    </row>
    <row r="606" spans="1:22" x14ac:dyDescent="0.35">
      <c r="A606" t="s">
        <v>45</v>
      </c>
      <c r="B606" t="s">
        <v>219</v>
      </c>
      <c r="C606">
        <v>2013</v>
      </c>
      <c r="D606">
        <v>3.5590000000000002</v>
      </c>
      <c r="E606">
        <v>9.2360000000000007</v>
      </c>
      <c r="F606">
        <v>0.67500000000000004</v>
      </c>
      <c r="G606">
        <v>61.88</v>
      </c>
      <c r="H606">
        <v>0.47399999999999998</v>
      </c>
      <c r="I606">
        <v>-0.14699999999999999</v>
      </c>
      <c r="J606">
        <v>0.91300000000000003</v>
      </c>
      <c r="K606">
        <v>0.48699999999999999</v>
      </c>
      <c r="L606">
        <v>0.48299999999999998</v>
      </c>
      <c r="M606">
        <f>VLOOKUP($B606,GLOBE_recoded!$A$1:$K$59,MATCH(Research_data!M$1,GLOBE_recoded!$A$1:$K$1,0),FALSE)</f>
        <v>5.3577380952380951</v>
      </c>
      <c r="N606">
        <f>VLOOKUP($B606,GLOBE_recoded!$A$1:$K$59,MATCH(Research_data!N$1,GLOBE_recoded!$A$1:$K$1,0),FALSE)</f>
        <v>5.8005952380952381</v>
      </c>
      <c r="O606">
        <f>VLOOKUP($B606,GLOBE_recoded!$A$1:$K$59,MATCH(Research_data!O$1,GLOBE_recoded!$A$1:$K$1,0),FALSE)</f>
        <v>3.2446428571428578</v>
      </c>
      <c r="P606">
        <f>VLOOKUP($B606,GLOBE_recoded!$A$1:$K$59,MATCH(Research_data!P$1,GLOBE_recoded!$A$1:$K$1,0),FALSE)</f>
        <v>4.8482142857142856</v>
      </c>
      <c r="Q606">
        <f>VLOOKUP($B606,GLOBE_recoded!$A$1:$K$59,MATCH(Research_data!Q$1,GLOBE_recoded!$A$1:$K$1,0),FALSE)</f>
        <v>5.1674107142857144</v>
      </c>
      <c r="R606">
        <f>VLOOKUP($B606,GLOBE_recoded!$A$1:$K$59,MATCH(Research_data!R$1,GLOBE_recoded!$A$1:$K$1,0),FALSE)</f>
        <v>5.895833333333333</v>
      </c>
      <c r="S606">
        <f>VLOOKUP($B606,GLOBE_recoded!$A$1:$K$59,MATCH(Research_data!S$1,GLOBE_recoded!$A$1:$K$1,0),FALSE)</f>
        <v>5.5550595238095246</v>
      </c>
      <c r="T606">
        <f>VLOOKUP($B606,GLOBE_recoded!$A$1:$K$59,MATCH(Research_data!T$1,GLOBE_recoded!$A$1:$K$1,0),FALSE)</f>
        <v>3.1821428571428569</v>
      </c>
      <c r="U606">
        <f>VLOOKUP($B606,GLOBE_recoded!$A$1:$K$59,MATCH(Research_data!U$1,GLOBE_recoded!$A$1:$K$1,0),FALSE)</f>
        <v>3.2812499999999996</v>
      </c>
      <c r="V606" t="str">
        <f>VLOOKUP($B606,GLOBE_recoded!$A$1:$K$59,MATCH(Research_data!V$1,GLOBE_recoded!$A$1:$K$1,0),FALSE)</f>
        <v>Middle East</v>
      </c>
    </row>
    <row r="607" spans="1:22" x14ac:dyDescent="0.35">
      <c r="A607" t="s">
        <v>45</v>
      </c>
      <c r="B607" t="s">
        <v>219</v>
      </c>
      <c r="C607">
        <v>2014</v>
      </c>
      <c r="D607">
        <v>4.8849999999999998</v>
      </c>
      <c r="E607">
        <v>9.2420000000000009</v>
      </c>
      <c r="F607">
        <v>0.61899999999999999</v>
      </c>
      <c r="G607">
        <v>61.94</v>
      </c>
      <c r="H607">
        <v>0.57799999999999996</v>
      </c>
      <c r="I607">
        <v>-0.13200000000000001</v>
      </c>
      <c r="J607">
        <v>0.749</v>
      </c>
      <c r="K607">
        <v>0.47699999999999998</v>
      </c>
      <c r="L607">
        <v>0.32700000000000001</v>
      </c>
      <c r="M607">
        <f>VLOOKUP($B607,GLOBE_recoded!$A$1:$K$59,MATCH(Research_data!M$1,GLOBE_recoded!$A$1:$K$1,0),FALSE)</f>
        <v>5.3577380952380951</v>
      </c>
      <c r="N607">
        <f>VLOOKUP($B607,GLOBE_recoded!$A$1:$K$59,MATCH(Research_data!N$1,GLOBE_recoded!$A$1:$K$1,0),FALSE)</f>
        <v>5.8005952380952381</v>
      </c>
      <c r="O607">
        <f>VLOOKUP($B607,GLOBE_recoded!$A$1:$K$59,MATCH(Research_data!O$1,GLOBE_recoded!$A$1:$K$1,0),FALSE)</f>
        <v>3.2446428571428578</v>
      </c>
      <c r="P607">
        <f>VLOOKUP($B607,GLOBE_recoded!$A$1:$K$59,MATCH(Research_data!P$1,GLOBE_recoded!$A$1:$K$1,0),FALSE)</f>
        <v>4.8482142857142856</v>
      </c>
      <c r="Q607">
        <f>VLOOKUP($B607,GLOBE_recoded!$A$1:$K$59,MATCH(Research_data!Q$1,GLOBE_recoded!$A$1:$K$1,0),FALSE)</f>
        <v>5.1674107142857144</v>
      </c>
      <c r="R607">
        <f>VLOOKUP($B607,GLOBE_recoded!$A$1:$K$59,MATCH(Research_data!R$1,GLOBE_recoded!$A$1:$K$1,0),FALSE)</f>
        <v>5.895833333333333</v>
      </c>
      <c r="S607">
        <f>VLOOKUP($B607,GLOBE_recoded!$A$1:$K$59,MATCH(Research_data!S$1,GLOBE_recoded!$A$1:$K$1,0),FALSE)</f>
        <v>5.5550595238095246</v>
      </c>
      <c r="T607">
        <f>VLOOKUP($B607,GLOBE_recoded!$A$1:$K$59,MATCH(Research_data!T$1,GLOBE_recoded!$A$1:$K$1,0),FALSE)</f>
        <v>3.1821428571428569</v>
      </c>
      <c r="U607">
        <f>VLOOKUP($B607,GLOBE_recoded!$A$1:$K$59,MATCH(Research_data!U$1,GLOBE_recoded!$A$1:$K$1,0),FALSE)</f>
        <v>3.2812499999999996</v>
      </c>
      <c r="V607" t="str">
        <f>VLOOKUP($B607,GLOBE_recoded!$A$1:$K$59,MATCH(Research_data!V$1,GLOBE_recoded!$A$1:$K$1,0),FALSE)</f>
        <v>Middle East</v>
      </c>
    </row>
    <row r="608" spans="1:22" x14ac:dyDescent="0.35">
      <c r="A608" t="s">
        <v>45</v>
      </c>
      <c r="B608" t="s">
        <v>219</v>
      </c>
      <c r="C608">
        <v>2015</v>
      </c>
      <c r="D608">
        <v>4.7629999999999999</v>
      </c>
      <c r="E608">
        <v>9.2620000000000005</v>
      </c>
      <c r="F608">
        <v>0.73</v>
      </c>
      <c r="G608">
        <v>62</v>
      </c>
      <c r="H608">
        <v>0.65900000000000003</v>
      </c>
      <c r="I608">
        <v>-9.4E-2</v>
      </c>
      <c r="J608">
        <v>0.68400000000000005</v>
      </c>
      <c r="K608">
        <v>0.55400000000000005</v>
      </c>
      <c r="L608">
        <v>0.34399999999999997</v>
      </c>
      <c r="M608">
        <f>VLOOKUP($B608,GLOBE_recoded!$A$1:$K$59,MATCH(Research_data!M$1,GLOBE_recoded!$A$1:$K$1,0),FALSE)</f>
        <v>5.3577380952380951</v>
      </c>
      <c r="N608">
        <f>VLOOKUP($B608,GLOBE_recoded!$A$1:$K$59,MATCH(Research_data!N$1,GLOBE_recoded!$A$1:$K$1,0),FALSE)</f>
        <v>5.8005952380952381</v>
      </c>
      <c r="O608">
        <f>VLOOKUP($B608,GLOBE_recoded!$A$1:$K$59,MATCH(Research_data!O$1,GLOBE_recoded!$A$1:$K$1,0),FALSE)</f>
        <v>3.2446428571428578</v>
      </c>
      <c r="P608">
        <f>VLOOKUP($B608,GLOBE_recoded!$A$1:$K$59,MATCH(Research_data!P$1,GLOBE_recoded!$A$1:$K$1,0),FALSE)</f>
        <v>4.8482142857142856</v>
      </c>
      <c r="Q608">
        <f>VLOOKUP($B608,GLOBE_recoded!$A$1:$K$59,MATCH(Research_data!Q$1,GLOBE_recoded!$A$1:$K$1,0),FALSE)</f>
        <v>5.1674107142857144</v>
      </c>
      <c r="R608">
        <f>VLOOKUP($B608,GLOBE_recoded!$A$1:$K$59,MATCH(Research_data!R$1,GLOBE_recoded!$A$1:$K$1,0),FALSE)</f>
        <v>5.895833333333333</v>
      </c>
      <c r="S608">
        <f>VLOOKUP($B608,GLOBE_recoded!$A$1:$K$59,MATCH(Research_data!S$1,GLOBE_recoded!$A$1:$K$1,0),FALSE)</f>
        <v>5.5550595238095246</v>
      </c>
      <c r="T608">
        <f>VLOOKUP($B608,GLOBE_recoded!$A$1:$K$59,MATCH(Research_data!T$1,GLOBE_recoded!$A$1:$K$1,0),FALSE)</f>
        <v>3.1821428571428569</v>
      </c>
      <c r="U608">
        <f>VLOOKUP($B608,GLOBE_recoded!$A$1:$K$59,MATCH(Research_data!U$1,GLOBE_recoded!$A$1:$K$1,0),FALSE)</f>
        <v>3.2812499999999996</v>
      </c>
      <c r="V608" t="str">
        <f>VLOOKUP($B608,GLOBE_recoded!$A$1:$K$59,MATCH(Research_data!V$1,GLOBE_recoded!$A$1:$K$1,0),FALSE)</f>
        <v>Middle East</v>
      </c>
    </row>
    <row r="609" spans="1:22" x14ac:dyDescent="0.35">
      <c r="A609" t="s">
        <v>45</v>
      </c>
      <c r="B609" t="s">
        <v>219</v>
      </c>
      <c r="C609">
        <v>2016</v>
      </c>
      <c r="D609">
        <v>4.5570000000000004</v>
      </c>
      <c r="E609">
        <v>9.2840000000000007</v>
      </c>
      <c r="F609">
        <v>0.80900000000000005</v>
      </c>
      <c r="G609">
        <v>62.25</v>
      </c>
      <c r="H609">
        <v>0.65600000000000003</v>
      </c>
      <c r="I609">
        <v>-0.14699999999999999</v>
      </c>
      <c r="J609">
        <v>0.81799999999999995</v>
      </c>
      <c r="K609">
        <v>0.53800000000000003</v>
      </c>
      <c r="L609">
        <v>0.37</v>
      </c>
      <c r="M609">
        <f>VLOOKUP($B609,GLOBE_recoded!$A$1:$K$59,MATCH(Research_data!M$1,GLOBE_recoded!$A$1:$K$1,0),FALSE)</f>
        <v>5.3577380952380951</v>
      </c>
      <c r="N609">
        <f>VLOOKUP($B609,GLOBE_recoded!$A$1:$K$59,MATCH(Research_data!N$1,GLOBE_recoded!$A$1:$K$1,0),FALSE)</f>
        <v>5.8005952380952381</v>
      </c>
      <c r="O609">
        <f>VLOOKUP($B609,GLOBE_recoded!$A$1:$K$59,MATCH(Research_data!O$1,GLOBE_recoded!$A$1:$K$1,0),FALSE)</f>
        <v>3.2446428571428578</v>
      </c>
      <c r="P609">
        <f>VLOOKUP($B609,GLOBE_recoded!$A$1:$K$59,MATCH(Research_data!P$1,GLOBE_recoded!$A$1:$K$1,0),FALSE)</f>
        <v>4.8482142857142856</v>
      </c>
      <c r="Q609">
        <f>VLOOKUP($B609,GLOBE_recoded!$A$1:$K$59,MATCH(Research_data!Q$1,GLOBE_recoded!$A$1:$K$1,0),FALSE)</f>
        <v>5.1674107142857144</v>
      </c>
      <c r="R609">
        <f>VLOOKUP($B609,GLOBE_recoded!$A$1:$K$59,MATCH(Research_data!R$1,GLOBE_recoded!$A$1:$K$1,0),FALSE)</f>
        <v>5.895833333333333</v>
      </c>
      <c r="S609">
        <f>VLOOKUP($B609,GLOBE_recoded!$A$1:$K$59,MATCH(Research_data!S$1,GLOBE_recoded!$A$1:$K$1,0),FALSE)</f>
        <v>5.5550595238095246</v>
      </c>
      <c r="T609">
        <f>VLOOKUP($B609,GLOBE_recoded!$A$1:$K$59,MATCH(Research_data!T$1,GLOBE_recoded!$A$1:$K$1,0),FALSE)</f>
        <v>3.1821428571428569</v>
      </c>
      <c r="U609">
        <f>VLOOKUP($B609,GLOBE_recoded!$A$1:$K$59,MATCH(Research_data!U$1,GLOBE_recoded!$A$1:$K$1,0),FALSE)</f>
        <v>3.2812499999999996</v>
      </c>
      <c r="V609" t="str">
        <f>VLOOKUP($B609,GLOBE_recoded!$A$1:$K$59,MATCH(Research_data!V$1,GLOBE_recoded!$A$1:$K$1,0),FALSE)</f>
        <v>Middle East</v>
      </c>
    </row>
    <row r="610" spans="1:22" x14ac:dyDescent="0.35">
      <c r="A610" t="s">
        <v>45</v>
      </c>
      <c r="B610" t="s">
        <v>219</v>
      </c>
      <c r="C610">
        <v>2017</v>
      </c>
      <c r="D610">
        <v>3.9289999999999998</v>
      </c>
      <c r="E610">
        <v>9.3049999999999997</v>
      </c>
      <c r="F610">
        <v>0.63800000000000001</v>
      </c>
      <c r="G610">
        <v>62.5</v>
      </c>
      <c r="H610">
        <v>0.59299999999999997</v>
      </c>
      <c r="I610">
        <v>-0.158</v>
      </c>
      <c r="K610">
        <v>0.45800000000000002</v>
      </c>
      <c r="L610">
        <v>0.41399999999999998</v>
      </c>
      <c r="M610">
        <f>VLOOKUP($B610,GLOBE_recoded!$A$1:$K$59,MATCH(Research_data!M$1,GLOBE_recoded!$A$1:$K$1,0),FALSE)</f>
        <v>5.3577380952380951</v>
      </c>
      <c r="N610">
        <f>VLOOKUP($B610,GLOBE_recoded!$A$1:$K$59,MATCH(Research_data!N$1,GLOBE_recoded!$A$1:$K$1,0),FALSE)</f>
        <v>5.8005952380952381</v>
      </c>
      <c r="O610">
        <f>VLOOKUP($B610,GLOBE_recoded!$A$1:$K$59,MATCH(Research_data!O$1,GLOBE_recoded!$A$1:$K$1,0),FALSE)</f>
        <v>3.2446428571428578</v>
      </c>
      <c r="P610">
        <f>VLOOKUP($B610,GLOBE_recoded!$A$1:$K$59,MATCH(Research_data!P$1,GLOBE_recoded!$A$1:$K$1,0),FALSE)</f>
        <v>4.8482142857142856</v>
      </c>
      <c r="Q610">
        <f>VLOOKUP($B610,GLOBE_recoded!$A$1:$K$59,MATCH(Research_data!Q$1,GLOBE_recoded!$A$1:$K$1,0),FALSE)</f>
        <v>5.1674107142857144</v>
      </c>
      <c r="R610">
        <f>VLOOKUP($B610,GLOBE_recoded!$A$1:$K$59,MATCH(Research_data!R$1,GLOBE_recoded!$A$1:$K$1,0),FALSE)</f>
        <v>5.895833333333333</v>
      </c>
      <c r="S610">
        <f>VLOOKUP($B610,GLOBE_recoded!$A$1:$K$59,MATCH(Research_data!S$1,GLOBE_recoded!$A$1:$K$1,0),FALSE)</f>
        <v>5.5550595238095246</v>
      </c>
      <c r="T610">
        <f>VLOOKUP($B610,GLOBE_recoded!$A$1:$K$59,MATCH(Research_data!T$1,GLOBE_recoded!$A$1:$K$1,0),FALSE)</f>
        <v>3.1821428571428569</v>
      </c>
      <c r="U610">
        <f>VLOOKUP($B610,GLOBE_recoded!$A$1:$K$59,MATCH(Research_data!U$1,GLOBE_recoded!$A$1:$K$1,0),FALSE)</f>
        <v>3.2812499999999996</v>
      </c>
      <c r="V610" t="str">
        <f>VLOOKUP($B610,GLOBE_recoded!$A$1:$K$59,MATCH(Research_data!V$1,GLOBE_recoded!$A$1:$K$1,0),FALSE)</f>
        <v>Middle East</v>
      </c>
    </row>
    <row r="611" spans="1:22" x14ac:dyDescent="0.35">
      <c r="A611" t="s">
        <v>45</v>
      </c>
      <c r="B611" t="s">
        <v>219</v>
      </c>
      <c r="C611">
        <v>2018</v>
      </c>
      <c r="D611">
        <v>4.0049999999999999</v>
      </c>
      <c r="E611">
        <v>9.3379999999999992</v>
      </c>
      <c r="F611">
        <v>0.75900000000000001</v>
      </c>
      <c r="G611">
        <v>62.75</v>
      </c>
      <c r="H611">
        <v>0.68200000000000005</v>
      </c>
      <c r="I611">
        <v>-0.221</v>
      </c>
      <c r="K611">
        <v>0.40699999999999997</v>
      </c>
      <c r="L611">
        <v>0.28499999999999998</v>
      </c>
      <c r="M611">
        <f>VLOOKUP($B611,GLOBE_recoded!$A$1:$K$59,MATCH(Research_data!M$1,GLOBE_recoded!$A$1:$K$1,0),FALSE)</f>
        <v>5.3577380952380951</v>
      </c>
      <c r="N611">
        <f>VLOOKUP($B611,GLOBE_recoded!$A$1:$K$59,MATCH(Research_data!N$1,GLOBE_recoded!$A$1:$K$1,0),FALSE)</f>
        <v>5.8005952380952381</v>
      </c>
      <c r="O611">
        <f>VLOOKUP($B611,GLOBE_recoded!$A$1:$K$59,MATCH(Research_data!O$1,GLOBE_recoded!$A$1:$K$1,0),FALSE)</f>
        <v>3.2446428571428578</v>
      </c>
      <c r="P611">
        <f>VLOOKUP($B611,GLOBE_recoded!$A$1:$K$59,MATCH(Research_data!P$1,GLOBE_recoded!$A$1:$K$1,0),FALSE)</f>
        <v>4.8482142857142856</v>
      </c>
      <c r="Q611">
        <f>VLOOKUP($B611,GLOBE_recoded!$A$1:$K$59,MATCH(Research_data!Q$1,GLOBE_recoded!$A$1:$K$1,0),FALSE)</f>
        <v>5.1674107142857144</v>
      </c>
      <c r="R611">
        <f>VLOOKUP($B611,GLOBE_recoded!$A$1:$K$59,MATCH(Research_data!R$1,GLOBE_recoded!$A$1:$K$1,0),FALSE)</f>
        <v>5.895833333333333</v>
      </c>
      <c r="S611">
        <f>VLOOKUP($B611,GLOBE_recoded!$A$1:$K$59,MATCH(Research_data!S$1,GLOBE_recoded!$A$1:$K$1,0),FALSE)</f>
        <v>5.5550595238095246</v>
      </c>
      <c r="T611">
        <f>VLOOKUP($B611,GLOBE_recoded!$A$1:$K$59,MATCH(Research_data!T$1,GLOBE_recoded!$A$1:$K$1,0),FALSE)</f>
        <v>3.1821428571428569</v>
      </c>
      <c r="U611">
        <f>VLOOKUP($B611,GLOBE_recoded!$A$1:$K$59,MATCH(Research_data!U$1,GLOBE_recoded!$A$1:$K$1,0),FALSE)</f>
        <v>3.2812499999999996</v>
      </c>
      <c r="V611" t="str">
        <f>VLOOKUP($B611,GLOBE_recoded!$A$1:$K$59,MATCH(Research_data!V$1,GLOBE_recoded!$A$1:$K$1,0),FALSE)</f>
        <v>Middle East</v>
      </c>
    </row>
    <row r="612" spans="1:22" x14ac:dyDescent="0.35">
      <c r="A612" t="s">
        <v>45</v>
      </c>
      <c r="B612" t="s">
        <v>219</v>
      </c>
      <c r="C612">
        <v>2019</v>
      </c>
      <c r="D612">
        <v>4.3280000000000003</v>
      </c>
      <c r="E612">
        <v>9.3740000000000006</v>
      </c>
      <c r="F612">
        <v>0.77200000000000002</v>
      </c>
      <c r="G612">
        <v>63</v>
      </c>
      <c r="H612">
        <v>0.77400000000000002</v>
      </c>
      <c r="I612">
        <v>-0.20399999999999999</v>
      </c>
      <c r="K612">
        <v>0.42</v>
      </c>
      <c r="L612">
        <v>0.313</v>
      </c>
      <c r="M612">
        <f>VLOOKUP($B612,GLOBE_recoded!$A$1:$K$59,MATCH(Research_data!M$1,GLOBE_recoded!$A$1:$K$1,0),FALSE)</f>
        <v>5.3577380952380951</v>
      </c>
      <c r="N612">
        <f>VLOOKUP($B612,GLOBE_recoded!$A$1:$K$59,MATCH(Research_data!N$1,GLOBE_recoded!$A$1:$K$1,0),FALSE)</f>
        <v>5.8005952380952381</v>
      </c>
      <c r="O612">
        <f>VLOOKUP($B612,GLOBE_recoded!$A$1:$K$59,MATCH(Research_data!O$1,GLOBE_recoded!$A$1:$K$1,0),FALSE)</f>
        <v>3.2446428571428578</v>
      </c>
      <c r="P612">
        <f>VLOOKUP($B612,GLOBE_recoded!$A$1:$K$59,MATCH(Research_data!P$1,GLOBE_recoded!$A$1:$K$1,0),FALSE)</f>
        <v>4.8482142857142856</v>
      </c>
      <c r="Q612">
        <f>VLOOKUP($B612,GLOBE_recoded!$A$1:$K$59,MATCH(Research_data!Q$1,GLOBE_recoded!$A$1:$K$1,0),FALSE)</f>
        <v>5.1674107142857144</v>
      </c>
      <c r="R612">
        <f>VLOOKUP($B612,GLOBE_recoded!$A$1:$K$59,MATCH(Research_data!R$1,GLOBE_recoded!$A$1:$K$1,0),FALSE)</f>
        <v>5.895833333333333</v>
      </c>
      <c r="S612">
        <f>VLOOKUP($B612,GLOBE_recoded!$A$1:$K$59,MATCH(Research_data!S$1,GLOBE_recoded!$A$1:$K$1,0),FALSE)</f>
        <v>5.5550595238095246</v>
      </c>
      <c r="T612">
        <f>VLOOKUP($B612,GLOBE_recoded!$A$1:$K$59,MATCH(Research_data!T$1,GLOBE_recoded!$A$1:$K$1,0),FALSE)</f>
        <v>3.1821428571428569</v>
      </c>
      <c r="U612">
        <f>VLOOKUP($B612,GLOBE_recoded!$A$1:$K$59,MATCH(Research_data!U$1,GLOBE_recoded!$A$1:$K$1,0),FALSE)</f>
        <v>3.2812499999999996</v>
      </c>
      <c r="V612" t="str">
        <f>VLOOKUP($B612,GLOBE_recoded!$A$1:$K$59,MATCH(Research_data!V$1,GLOBE_recoded!$A$1:$K$1,0),FALSE)</f>
        <v>Middle East</v>
      </c>
    </row>
    <row r="613" spans="1:22" x14ac:dyDescent="0.35">
      <c r="A613" t="s">
        <v>45</v>
      </c>
      <c r="B613" t="s">
        <v>219</v>
      </c>
      <c r="C613">
        <v>2020</v>
      </c>
      <c r="D613">
        <v>4.4720000000000004</v>
      </c>
      <c r="E613">
        <v>9.3919999999999995</v>
      </c>
      <c r="F613">
        <v>0.67300000000000004</v>
      </c>
      <c r="G613">
        <v>63.25</v>
      </c>
      <c r="H613">
        <v>0.77</v>
      </c>
      <c r="I613">
        <v>-0.11899999999999999</v>
      </c>
      <c r="K613">
        <v>0.54300000000000004</v>
      </c>
      <c r="L613">
        <v>0.442</v>
      </c>
      <c r="M613">
        <f>VLOOKUP($B613,GLOBE_recoded!$A$1:$K$59,MATCH(Research_data!M$1,GLOBE_recoded!$A$1:$K$1,0),FALSE)</f>
        <v>5.3577380952380951</v>
      </c>
      <c r="N613">
        <f>VLOOKUP($B613,GLOBE_recoded!$A$1:$K$59,MATCH(Research_data!N$1,GLOBE_recoded!$A$1:$K$1,0),FALSE)</f>
        <v>5.8005952380952381</v>
      </c>
      <c r="O613">
        <f>VLOOKUP($B613,GLOBE_recoded!$A$1:$K$59,MATCH(Research_data!O$1,GLOBE_recoded!$A$1:$K$1,0),FALSE)</f>
        <v>3.2446428571428578</v>
      </c>
      <c r="P613">
        <f>VLOOKUP($B613,GLOBE_recoded!$A$1:$K$59,MATCH(Research_data!P$1,GLOBE_recoded!$A$1:$K$1,0),FALSE)</f>
        <v>4.8482142857142856</v>
      </c>
      <c r="Q613">
        <f>VLOOKUP($B613,GLOBE_recoded!$A$1:$K$59,MATCH(Research_data!Q$1,GLOBE_recoded!$A$1:$K$1,0),FALSE)</f>
        <v>5.1674107142857144</v>
      </c>
      <c r="R613">
        <f>VLOOKUP($B613,GLOBE_recoded!$A$1:$K$59,MATCH(Research_data!R$1,GLOBE_recoded!$A$1:$K$1,0),FALSE)</f>
        <v>5.895833333333333</v>
      </c>
      <c r="S613">
        <f>VLOOKUP($B613,GLOBE_recoded!$A$1:$K$59,MATCH(Research_data!S$1,GLOBE_recoded!$A$1:$K$1,0),FALSE)</f>
        <v>5.5550595238095246</v>
      </c>
      <c r="T613">
        <f>VLOOKUP($B613,GLOBE_recoded!$A$1:$K$59,MATCH(Research_data!T$1,GLOBE_recoded!$A$1:$K$1,0),FALSE)</f>
        <v>3.1821428571428569</v>
      </c>
      <c r="U613">
        <f>VLOOKUP($B613,GLOBE_recoded!$A$1:$K$59,MATCH(Research_data!U$1,GLOBE_recoded!$A$1:$K$1,0),FALSE)</f>
        <v>3.2812499999999996</v>
      </c>
      <c r="V613" t="str">
        <f>VLOOKUP($B613,GLOBE_recoded!$A$1:$K$59,MATCH(Research_data!V$1,GLOBE_recoded!$A$1:$K$1,0),FALSE)</f>
        <v>Middle East</v>
      </c>
    </row>
    <row r="614" spans="1:22" x14ac:dyDescent="0.35">
      <c r="A614" t="s">
        <v>45</v>
      </c>
      <c r="B614" t="s">
        <v>219</v>
      </c>
      <c r="C614">
        <v>2021</v>
      </c>
      <c r="D614">
        <v>4.0259999999999998</v>
      </c>
      <c r="E614">
        <v>9.4079999999999995</v>
      </c>
      <c r="F614">
        <v>0.71699999999999997</v>
      </c>
      <c r="G614">
        <v>63.5</v>
      </c>
      <c r="H614">
        <v>0.70399999999999996</v>
      </c>
      <c r="I614">
        <v>-0.23300000000000001</v>
      </c>
      <c r="J614">
        <v>0.57999999999999996</v>
      </c>
      <c r="K614">
        <v>0.38700000000000001</v>
      </c>
      <c r="L614">
        <v>0.32500000000000001</v>
      </c>
      <c r="M614">
        <f>VLOOKUP($B614,GLOBE_recoded!$A$1:$K$59,MATCH(Research_data!M$1,GLOBE_recoded!$A$1:$K$1,0),FALSE)</f>
        <v>5.3577380952380951</v>
      </c>
      <c r="N614">
        <f>VLOOKUP($B614,GLOBE_recoded!$A$1:$K$59,MATCH(Research_data!N$1,GLOBE_recoded!$A$1:$K$1,0),FALSE)</f>
        <v>5.8005952380952381</v>
      </c>
      <c r="O614">
        <f>VLOOKUP($B614,GLOBE_recoded!$A$1:$K$59,MATCH(Research_data!O$1,GLOBE_recoded!$A$1:$K$1,0),FALSE)</f>
        <v>3.2446428571428578</v>
      </c>
      <c r="P614">
        <f>VLOOKUP($B614,GLOBE_recoded!$A$1:$K$59,MATCH(Research_data!P$1,GLOBE_recoded!$A$1:$K$1,0),FALSE)</f>
        <v>4.8482142857142856</v>
      </c>
      <c r="Q614">
        <f>VLOOKUP($B614,GLOBE_recoded!$A$1:$K$59,MATCH(Research_data!Q$1,GLOBE_recoded!$A$1:$K$1,0),FALSE)</f>
        <v>5.1674107142857144</v>
      </c>
      <c r="R614">
        <f>VLOOKUP($B614,GLOBE_recoded!$A$1:$K$59,MATCH(Research_data!R$1,GLOBE_recoded!$A$1:$K$1,0),FALSE)</f>
        <v>5.895833333333333</v>
      </c>
      <c r="S614">
        <f>VLOOKUP($B614,GLOBE_recoded!$A$1:$K$59,MATCH(Research_data!S$1,GLOBE_recoded!$A$1:$K$1,0),FALSE)</f>
        <v>5.5550595238095246</v>
      </c>
      <c r="T614">
        <f>VLOOKUP($B614,GLOBE_recoded!$A$1:$K$59,MATCH(Research_data!T$1,GLOBE_recoded!$A$1:$K$1,0),FALSE)</f>
        <v>3.1821428571428569</v>
      </c>
      <c r="U614">
        <f>VLOOKUP($B614,GLOBE_recoded!$A$1:$K$59,MATCH(Research_data!U$1,GLOBE_recoded!$A$1:$K$1,0),FALSE)</f>
        <v>3.2812499999999996</v>
      </c>
      <c r="V614" t="str">
        <f>VLOOKUP($B614,GLOBE_recoded!$A$1:$K$59,MATCH(Research_data!V$1,GLOBE_recoded!$A$1:$K$1,0),FALSE)</f>
        <v>Middle East</v>
      </c>
    </row>
    <row r="615" spans="1:22" x14ac:dyDescent="0.35">
      <c r="A615" t="s">
        <v>45</v>
      </c>
      <c r="B615" t="s">
        <v>219</v>
      </c>
      <c r="C615">
        <v>2022</v>
      </c>
      <c r="D615">
        <v>4.024</v>
      </c>
      <c r="E615">
        <v>9.4559999999999995</v>
      </c>
      <c r="F615">
        <v>0.76900000000000002</v>
      </c>
      <c r="G615">
        <v>63.75</v>
      </c>
      <c r="H615">
        <v>0.73299999999999998</v>
      </c>
      <c r="I615">
        <v>-0.214</v>
      </c>
      <c r="K615">
        <v>0.48599999999999999</v>
      </c>
      <c r="L615">
        <v>0.307</v>
      </c>
      <c r="M615">
        <f>VLOOKUP($B615,GLOBE_recoded!$A$1:$K$59,MATCH(Research_data!M$1,GLOBE_recoded!$A$1:$K$1,0),FALSE)</f>
        <v>5.3577380952380951</v>
      </c>
      <c r="N615">
        <f>VLOOKUP($B615,GLOBE_recoded!$A$1:$K$59,MATCH(Research_data!N$1,GLOBE_recoded!$A$1:$K$1,0),FALSE)</f>
        <v>5.8005952380952381</v>
      </c>
      <c r="O615">
        <f>VLOOKUP($B615,GLOBE_recoded!$A$1:$K$59,MATCH(Research_data!O$1,GLOBE_recoded!$A$1:$K$1,0),FALSE)</f>
        <v>3.2446428571428578</v>
      </c>
      <c r="P615">
        <f>VLOOKUP($B615,GLOBE_recoded!$A$1:$K$59,MATCH(Research_data!P$1,GLOBE_recoded!$A$1:$K$1,0),FALSE)</f>
        <v>4.8482142857142856</v>
      </c>
      <c r="Q615">
        <f>VLOOKUP($B615,GLOBE_recoded!$A$1:$K$59,MATCH(Research_data!Q$1,GLOBE_recoded!$A$1:$K$1,0),FALSE)</f>
        <v>5.1674107142857144</v>
      </c>
      <c r="R615">
        <f>VLOOKUP($B615,GLOBE_recoded!$A$1:$K$59,MATCH(Research_data!R$1,GLOBE_recoded!$A$1:$K$1,0),FALSE)</f>
        <v>5.895833333333333</v>
      </c>
      <c r="S615">
        <f>VLOOKUP($B615,GLOBE_recoded!$A$1:$K$59,MATCH(Research_data!S$1,GLOBE_recoded!$A$1:$K$1,0),FALSE)</f>
        <v>5.5550595238095246</v>
      </c>
      <c r="T615">
        <f>VLOOKUP($B615,GLOBE_recoded!$A$1:$K$59,MATCH(Research_data!T$1,GLOBE_recoded!$A$1:$K$1,0),FALSE)</f>
        <v>3.1821428571428569</v>
      </c>
      <c r="U615">
        <f>VLOOKUP($B615,GLOBE_recoded!$A$1:$K$59,MATCH(Research_data!U$1,GLOBE_recoded!$A$1:$K$1,0),FALSE)</f>
        <v>3.2812499999999996</v>
      </c>
      <c r="V615" t="str">
        <f>VLOOKUP($B615,GLOBE_recoded!$A$1:$K$59,MATCH(Research_data!V$1,GLOBE_recoded!$A$1:$K$1,0),FALSE)</f>
        <v>Middle East</v>
      </c>
    </row>
    <row r="616" spans="1:22" x14ac:dyDescent="0.35">
      <c r="A616" t="s">
        <v>45</v>
      </c>
      <c r="B616" t="s">
        <v>219</v>
      </c>
      <c r="C616">
        <v>2023</v>
      </c>
      <c r="D616">
        <v>3.8809999999999998</v>
      </c>
      <c r="E616">
        <v>9.48</v>
      </c>
      <c r="F616">
        <v>0.73</v>
      </c>
      <c r="G616">
        <v>64</v>
      </c>
      <c r="H616">
        <v>0.625</v>
      </c>
      <c r="I616">
        <v>-0.21</v>
      </c>
      <c r="K616">
        <v>0.436</v>
      </c>
      <c r="L616">
        <v>0.35199999999999998</v>
      </c>
      <c r="M616">
        <f>VLOOKUP($B616,GLOBE_recoded!$A$1:$K$59,MATCH(Research_data!M$1,GLOBE_recoded!$A$1:$K$1,0),FALSE)</f>
        <v>5.3577380952380951</v>
      </c>
      <c r="N616">
        <f>VLOOKUP($B616,GLOBE_recoded!$A$1:$K$59,MATCH(Research_data!N$1,GLOBE_recoded!$A$1:$K$1,0),FALSE)</f>
        <v>5.8005952380952381</v>
      </c>
      <c r="O616">
        <f>VLOOKUP($B616,GLOBE_recoded!$A$1:$K$59,MATCH(Research_data!O$1,GLOBE_recoded!$A$1:$K$1,0),FALSE)</f>
        <v>3.2446428571428578</v>
      </c>
      <c r="P616">
        <f>VLOOKUP($B616,GLOBE_recoded!$A$1:$K$59,MATCH(Research_data!P$1,GLOBE_recoded!$A$1:$K$1,0),FALSE)</f>
        <v>4.8482142857142856</v>
      </c>
      <c r="Q616">
        <f>VLOOKUP($B616,GLOBE_recoded!$A$1:$K$59,MATCH(Research_data!Q$1,GLOBE_recoded!$A$1:$K$1,0),FALSE)</f>
        <v>5.1674107142857144</v>
      </c>
      <c r="R616">
        <f>VLOOKUP($B616,GLOBE_recoded!$A$1:$K$59,MATCH(Research_data!R$1,GLOBE_recoded!$A$1:$K$1,0),FALSE)</f>
        <v>5.895833333333333</v>
      </c>
      <c r="S616">
        <f>VLOOKUP($B616,GLOBE_recoded!$A$1:$K$59,MATCH(Research_data!S$1,GLOBE_recoded!$A$1:$K$1,0),FALSE)</f>
        <v>5.5550595238095246</v>
      </c>
      <c r="T616">
        <f>VLOOKUP($B616,GLOBE_recoded!$A$1:$K$59,MATCH(Research_data!T$1,GLOBE_recoded!$A$1:$K$1,0),FALSE)</f>
        <v>3.1821428571428569</v>
      </c>
      <c r="U616">
        <f>VLOOKUP($B616,GLOBE_recoded!$A$1:$K$59,MATCH(Research_data!U$1,GLOBE_recoded!$A$1:$K$1,0),FALSE)</f>
        <v>3.2812499999999996</v>
      </c>
      <c r="V616" t="str">
        <f>VLOOKUP($B616,GLOBE_recoded!$A$1:$K$59,MATCH(Research_data!V$1,GLOBE_recoded!$A$1:$K$1,0),FALSE)</f>
        <v>Middle East</v>
      </c>
    </row>
    <row r="617" spans="1:22" x14ac:dyDescent="0.35">
      <c r="A617" t="s">
        <v>46</v>
      </c>
      <c r="B617" t="s">
        <v>197</v>
      </c>
      <c r="C617">
        <v>2006</v>
      </c>
      <c r="D617">
        <v>5.7009999999999996</v>
      </c>
      <c r="E617">
        <v>8.8849999999999998</v>
      </c>
      <c r="F617">
        <v>0.878</v>
      </c>
      <c r="G617">
        <v>65.12</v>
      </c>
      <c r="H617">
        <v>0.68300000000000005</v>
      </c>
      <c r="I617">
        <v>-6.2E-2</v>
      </c>
      <c r="J617">
        <v>0.80700000000000005</v>
      </c>
      <c r="K617">
        <v>0.81299999999999994</v>
      </c>
      <c r="L617">
        <v>0.23300000000000001</v>
      </c>
      <c r="M617">
        <f>VLOOKUP($B617,GLOBE_recoded!$A$1:$K$59,MATCH(Research_data!M$1,GLOBE_recoded!$A$1:$K$1,0),FALSE)</f>
        <v>5.3230769230769237</v>
      </c>
      <c r="N617">
        <f>VLOOKUP($B617,GLOBE_recoded!$A$1:$K$59,MATCH(Research_data!N$1,GLOBE_recoded!$A$1:$K$1,0),FALSE)</f>
        <v>5.9807692307692308</v>
      </c>
      <c r="O617">
        <f>VLOOKUP($B617,GLOBE_recoded!$A$1:$K$59,MATCH(Research_data!O$1,GLOBE_recoded!$A$1:$K$1,0),FALSE)</f>
        <v>2.6769230769230763</v>
      </c>
      <c r="P617">
        <f>VLOOKUP($B617,GLOBE_recoded!$A$1:$K$59,MATCH(Research_data!P$1,GLOBE_recoded!$A$1:$K$1,0),FALSE)</f>
        <v>5.6538461538461542</v>
      </c>
      <c r="Q617">
        <f>VLOOKUP($B617,GLOBE_recoded!$A$1:$K$59,MATCH(Research_data!Q$1,GLOBE_recoded!$A$1:$K$1,0),FALSE)</f>
        <v>5.4615384615384617</v>
      </c>
      <c r="R617">
        <f>VLOOKUP($B617,GLOBE_recoded!$A$1:$K$59,MATCH(Research_data!R$1,GLOBE_recoded!$A$1:$K$1,0),FALSE)</f>
        <v>6.5769230769230766</v>
      </c>
      <c r="S617">
        <f>VLOOKUP($B617,GLOBE_recoded!$A$1:$K$59,MATCH(Research_data!S$1,GLOBE_recoded!$A$1:$K$1,0),FALSE)</f>
        <v>6.5192307692307692</v>
      </c>
      <c r="T617">
        <f>VLOOKUP($B617,GLOBE_recoded!$A$1:$K$59,MATCH(Research_data!T$1,GLOBE_recoded!$A$1:$K$1,0),FALSE)</f>
        <v>4.6576923076923089</v>
      </c>
      <c r="U617">
        <f>VLOOKUP($B617,GLOBE_recoded!$A$1:$K$59,MATCH(Research_data!U$1,GLOBE_recoded!$A$1:$K$1,0),FALSE)</f>
        <v>3.6153846153846154</v>
      </c>
      <c r="V617" t="str">
        <f>VLOOKUP($B617,GLOBE_recoded!$A$1:$K$59,MATCH(Research_data!V$1,GLOBE_recoded!$A$1:$K$1,0),FALSE)</f>
        <v xml:space="preserve">Latin America </v>
      </c>
    </row>
    <row r="618" spans="1:22" x14ac:dyDescent="0.35">
      <c r="A618" t="s">
        <v>46</v>
      </c>
      <c r="B618" t="s">
        <v>197</v>
      </c>
      <c r="C618">
        <v>2007</v>
      </c>
      <c r="D618">
        <v>5.2960000000000003</v>
      </c>
      <c r="E618">
        <v>8.9019999999999992</v>
      </c>
      <c r="F618">
        <v>0.71699999999999997</v>
      </c>
      <c r="G618">
        <v>64.94</v>
      </c>
      <c r="H618">
        <v>0.63900000000000001</v>
      </c>
      <c r="I618">
        <v>-2.1000000000000001E-2</v>
      </c>
      <c r="J618">
        <v>0.78500000000000003</v>
      </c>
      <c r="K618">
        <v>0.83299999999999996</v>
      </c>
      <c r="L618">
        <v>0.22</v>
      </c>
      <c r="M618">
        <f>VLOOKUP($B618,GLOBE_recoded!$A$1:$K$59,MATCH(Research_data!M$1,GLOBE_recoded!$A$1:$K$1,0),FALSE)</f>
        <v>5.3230769230769237</v>
      </c>
      <c r="N618">
        <f>VLOOKUP($B618,GLOBE_recoded!$A$1:$K$59,MATCH(Research_data!N$1,GLOBE_recoded!$A$1:$K$1,0),FALSE)</f>
        <v>5.9807692307692308</v>
      </c>
      <c r="O618">
        <f>VLOOKUP($B618,GLOBE_recoded!$A$1:$K$59,MATCH(Research_data!O$1,GLOBE_recoded!$A$1:$K$1,0),FALSE)</f>
        <v>2.6769230769230763</v>
      </c>
      <c r="P618">
        <f>VLOOKUP($B618,GLOBE_recoded!$A$1:$K$59,MATCH(Research_data!P$1,GLOBE_recoded!$A$1:$K$1,0),FALSE)</f>
        <v>5.6538461538461542</v>
      </c>
      <c r="Q618">
        <f>VLOOKUP($B618,GLOBE_recoded!$A$1:$K$59,MATCH(Research_data!Q$1,GLOBE_recoded!$A$1:$K$1,0),FALSE)</f>
        <v>5.4615384615384617</v>
      </c>
      <c r="R618">
        <f>VLOOKUP($B618,GLOBE_recoded!$A$1:$K$59,MATCH(Research_data!R$1,GLOBE_recoded!$A$1:$K$1,0),FALSE)</f>
        <v>6.5769230769230766</v>
      </c>
      <c r="S618">
        <f>VLOOKUP($B618,GLOBE_recoded!$A$1:$K$59,MATCH(Research_data!S$1,GLOBE_recoded!$A$1:$K$1,0),FALSE)</f>
        <v>6.5192307692307692</v>
      </c>
      <c r="T618">
        <f>VLOOKUP($B618,GLOBE_recoded!$A$1:$K$59,MATCH(Research_data!T$1,GLOBE_recoded!$A$1:$K$1,0),FALSE)</f>
        <v>4.6576923076923089</v>
      </c>
      <c r="U618">
        <f>VLOOKUP($B618,GLOBE_recoded!$A$1:$K$59,MATCH(Research_data!U$1,GLOBE_recoded!$A$1:$K$1,0),FALSE)</f>
        <v>3.6153846153846154</v>
      </c>
      <c r="V618" t="str">
        <f>VLOOKUP($B618,GLOBE_recoded!$A$1:$K$59,MATCH(Research_data!V$1,GLOBE_recoded!$A$1:$K$1,0),FALSE)</f>
        <v xml:space="preserve">Latin America </v>
      </c>
    </row>
    <row r="619" spans="1:22" x14ac:dyDescent="0.35">
      <c r="A619" t="s">
        <v>46</v>
      </c>
      <c r="B619" t="s">
        <v>197</v>
      </c>
      <c r="C619">
        <v>2008</v>
      </c>
      <c r="D619">
        <v>5.1909999999999998</v>
      </c>
      <c r="E619">
        <v>8.9190000000000005</v>
      </c>
      <c r="F619">
        <v>0.747</v>
      </c>
      <c r="G619">
        <v>64.760000000000005</v>
      </c>
      <c r="H619">
        <v>0.63600000000000001</v>
      </c>
      <c r="I619">
        <v>-8.4000000000000005E-2</v>
      </c>
      <c r="J619">
        <v>0.73499999999999999</v>
      </c>
      <c r="K619">
        <v>0.82699999999999996</v>
      </c>
      <c r="L619">
        <v>0.23200000000000001</v>
      </c>
      <c r="M619">
        <f>VLOOKUP($B619,GLOBE_recoded!$A$1:$K$59,MATCH(Research_data!M$1,GLOBE_recoded!$A$1:$K$1,0),FALSE)</f>
        <v>5.3230769230769237</v>
      </c>
      <c r="N619">
        <f>VLOOKUP($B619,GLOBE_recoded!$A$1:$K$59,MATCH(Research_data!N$1,GLOBE_recoded!$A$1:$K$1,0),FALSE)</f>
        <v>5.9807692307692308</v>
      </c>
      <c r="O619">
        <f>VLOOKUP($B619,GLOBE_recoded!$A$1:$K$59,MATCH(Research_data!O$1,GLOBE_recoded!$A$1:$K$1,0),FALSE)</f>
        <v>2.6769230769230763</v>
      </c>
      <c r="P619">
        <f>VLOOKUP($B619,GLOBE_recoded!$A$1:$K$59,MATCH(Research_data!P$1,GLOBE_recoded!$A$1:$K$1,0),FALSE)</f>
        <v>5.6538461538461542</v>
      </c>
      <c r="Q619">
        <f>VLOOKUP($B619,GLOBE_recoded!$A$1:$K$59,MATCH(Research_data!Q$1,GLOBE_recoded!$A$1:$K$1,0),FALSE)</f>
        <v>5.4615384615384617</v>
      </c>
      <c r="R619">
        <f>VLOOKUP($B619,GLOBE_recoded!$A$1:$K$59,MATCH(Research_data!R$1,GLOBE_recoded!$A$1:$K$1,0),FALSE)</f>
        <v>6.5769230769230766</v>
      </c>
      <c r="S619">
        <f>VLOOKUP($B619,GLOBE_recoded!$A$1:$K$59,MATCH(Research_data!S$1,GLOBE_recoded!$A$1:$K$1,0),FALSE)</f>
        <v>6.5192307692307692</v>
      </c>
      <c r="T619">
        <f>VLOOKUP($B619,GLOBE_recoded!$A$1:$K$59,MATCH(Research_data!T$1,GLOBE_recoded!$A$1:$K$1,0),FALSE)</f>
        <v>4.6576923076923089</v>
      </c>
      <c r="U619">
        <f>VLOOKUP($B619,GLOBE_recoded!$A$1:$K$59,MATCH(Research_data!U$1,GLOBE_recoded!$A$1:$K$1,0),FALSE)</f>
        <v>3.6153846153846154</v>
      </c>
      <c r="V619" t="str">
        <f>VLOOKUP($B619,GLOBE_recoded!$A$1:$K$59,MATCH(Research_data!V$1,GLOBE_recoded!$A$1:$K$1,0),FALSE)</f>
        <v xml:space="preserve">Latin America </v>
      </c>
    </row>
    <row r="620" spans="1:22" x14ac:dyDescent="0.35">
      <c r="A620" t="s">
        <v>46</v>
      </c>
      <c r="B620" t="s">
        <v>197</v>
      </c>
      <c r="C620">
        <v>2009</v>
      </c>
      <c r="D620">
        <v>6.8390000000000004</v>
      </c>
      <c r="E620">
        <v>8.8940000000000001</v>
      </c>
      <c r="F620">
        <v>0.73399999999999999</v>
      </c>
      <c r="G620">
        <v>64.58</v>
      </c>
      <c r="H620">
        <v>0.67100000000000004</v>
      </c>
      <c r="I620">
        <v>-0.11</v>
      </c>
      <c r="J620">
        <v>0.64800000000000002</v>
      </c>
      <c r="K620">
        <v>0.84099999999999997</v>
      </c>
      <c r="L620">
        <v>0.24299999999999999</v>
      </c>
      <c r="M620">
        <f>VLOOKUP($B620,GLOBE_recoded!$A$1:$K$59,MATCH(Research_data!M$1,GLOBE_recoded!$A$1:$K$1,0),FALSE)</f>
        <v>5.3230769230769237</v>
      </c>
      <c r="N620">
        <f>VLOOKUP($B620,GLOBE_recoded!$A$1:$K$59,MATCH(Research_data!N$1,GLOBE_recoded!$A$1:$K$1,0),FALSE)</f>
        <v>5.9807692307692308</v>
      </c>
      <c r="O620">
        <f>VLOOKUP($B620,GLOBE_recoded!$A$1:$K$59,MATCH(Research_data!O$1,GLOBE_recoded!$A$1:$K$1,0),FALSE)</f>
        <v>2.6769230769230763</v>
      </c>
      <c r="P620">
        <f>VLOOKUP($B620,GLOBE_recoded!$A$1:$K$59,MATCH(Research_data!P$1,GLOBE_recoded!$A$1:$K$1,0),FALSE)</f>
        <v>5.6538461538461542</v>
      </c>
      <c r="Q620">
        <f>VLOOKUP($B620,GLOBE_recoded!$A$1:$K$59,MATCH(Research_data!Q$1,GLOBE_recoded!$A$1:$K$1,0),FALSE)</f>
        <v>5.4615384615384617</v>
      </c>
      <c r="R620">
        <f>VLOOKUP($B620,GLOBE_recoded!$A$1:$K$59,MATCH(Research_data!R$1,GLOBE_recoded!$A$1:$K$1,0),FALSE)</f>
        <v>6.5769230769230766</v>
      </c>
      <c r="S620">
        <f>VLOOKUP($B620,GLOBE_recoded!$A$1:$K$59,MATCH(Research_data!S$1,GLOBE_recoded!$A$1:$K$1,0),FALSE)</f>
        <v>6.5192307692307692</v>
      </c>
      <c r="T620">
        <f>VLOOKUP($B620,GLOBE_recoded!$A$1:$K$59,MATCH(Research_data!T$1,GLOBE_recoded!$A$1:$K$1,0),FALSE)</f>
        <v>4.6576923076923089</v>
      </c>
      <c r="U620">
        <f>VLOOKUP($B620,GLOBE_recoded!$A$1:$K$59,MATCH(Research_data!U$1,GLOBE_recoded!$A$1:$K$1,0),FALSE)</f>
        <v>3.6153846153846154</v>
      </c>
      <c r="V620" t="str">
        <f>VLOOKUP($B620,GLOBE_recoded!$A$1:$K$59,MATCH(Research_data!V$1,GLOBE_recoded!$A$1:$K$1,0),FALSE)</f>
        <v xml:space="preserve">Latin America </v>
      </c>
    </row>
    <row r="621" spans="1:22" x14ac:dyDescent="0.35">
      <c r="A621" t="s">
        <v>46</v>
      </c>
      <c r="B621" t="s">
        <v>197</v>
      </c>
      <c r="C621">
        <v>2010</v>
      </c>
      <c r="D621">
        <v>6.74</v>
      </c>
      <c r="E621">
        <v>8.9109999999999996</v>
      </c>
      <c r="F621">
        <v>0.75700000000000001</v>
      </c>
      <c r="G621">
        <v>64.400000000000006</v>
      </c>
      <c r="H621">
        <v>0.66900000000000004</v>
      </c>
      <c r="I621">
        <v>-7.0000000000000007E-2</v>
      </c>
      <c r="J621">
        <v>0.69399999999999995</v>
      </c>
      <c r="K621">
        <v>0.82299999999999995</v>
      </c>
      <c r="L621">
        <v>0.30199999999999999</v>
      </c>
      <c r="M621">
        <f>VLOOKUP($B621,GLOBE_recoded!$A$1:$K$59,MATCH(Research_data!M$1,GLOBE_recoded!$A$1:$K$1,0),FALSE)</f>
        <v>5.3230769230769237</v>
      </c>
      <c r="N621">
        <f>VLOOKUP($B621,GLOBE_recoded!$A$1:$K$59,MATCH(Research_data!N$1,GLOBE_recoded!$A$1:$K$1,0),FALSE)</f>
        <v>5.9807692307692308</v>
      </c>
      <c r="O621">
        <f>VLOOKUP($B621,GLOBE_recoded!$A$1:$K$59,MATCH(Research_data!O$1,GLOBE_recoded!$A$1:$K$1,0),FALSE)</f>
        <v>2.6769230769230763</v>
      </c>
      <c r="P621">
        <f>VLOOKUP($B621,GLOBE_recoded!$A$1:$K$59,MATCH(Research_data!P$1,GLOBE_recoded!$A$1:$K$1,0),FALSE)</f>
        <v>5.6538461538461542</v>
      </c>
      <c r="Q621">
        <f>VLOOKUP($B621,GLOBE_recoded!$A$1:$K$59,MATCH(Research_data!Q$1,GLOBE_recoded!$A$1:$K$1,0),FALSE)</f>
        <v>5.4615384615384617</v>
      </c>
      <c r="R621">
        <f>VLOOKUP($B621,GLOBE_recoded!$A$1:$K$59,MATCH(Research_data!R$1,GLOBE_recoded!$A$1:$K$1,0),FALSE)</f>
        <v>6.5769230769230766</v>
      </c>
      <c r="S621">
        <f>VLOOKUP($B621,GLOBE_recoded!$A$1:$K$59,MATCH(Research_data!S$1,GLOBE_recoded!$A$1:$K$1,0),FALSE)</f>
        <v>6.5192307692307692</v>
      </c>
      <c r="T621">
        <f>VLOOKUP($B621,GLOBE_recoded!$A$1:$K$59,MATCH(Research_data!T$1,GLOBE_recoded!$A$1:$K$1,0),FALSE)</f>
        <v>4.6576923076923089</v>
      </c>
      <c r="U621">
        <f>VLOOKUP($B621,GLOBE_recoded!$A$1:$K$59,MATCH(Research_data!U$1,GLOBE_recoded!$A$1:$K$1,0),FALSE)</f>
        <v>3.6153846153846154</v>
      </c>
      <c r="V621" t="str">
        <f>VLOOKUP($B621,GLOBE_recoded!$A$1:$K$59,MATCH(Research_data!V$1,GLOBE_recoded!$A$1:$K$1,0),FALSE)</f>
        <v xml:space="preserve">Latin America </v>
      </c>
    </row>
    <row r="622" spans="1:22" x14ac:dyDescent="0.35">
      <c r="A622" t="s">
        <v>46</v>
      </c>
      <c r="B622" t="s">
        <v>197</v>
      </c>
      <c r="C622">
        <v>2011</v>
      </c>
      <c r="D622">
        <v>4.7409999999999997</v>
      </c>
      <c r="E622">
        <v>8.9450000000000003</v>
      </c>
      <c r="F622">
        <v>0.73099999999999998</v>
      </c>
      <c r="G622">
        <v>64.22</v>
      </c>
      <c r="H622">
        <v>0.747</v>
      </c>
      <c r="I622">
        <v>-0.13300000000000001</v>
      </c>
      <c r="J622">
        <v>0.70699999999999996</v>
      </c>
      <c r="K622">
        <v>0.83</v>
      </c>
      <c r="L622">
        <v>0.33600000000000002</v>
      </c>
      <c r="M622">
        <f>VLOOKUP($B622,GLOBE_recoded!$A$1:$K$59,MATCH(Research_data!M$1,GLOBE_recoded!$A$1:$K$1,0),FALSE)</f>
        <v>5.3230769230769237</v>
      </c>
      <c r="N622">
        <f>VLOOKUP($B622,GLOBE_recoded!$A$1:$K$59,MATCH(Research_data!N$1,GLOBE_recoded!$A$1:$K$1,0),FALSE)</f>
        <v>5.9807692307692308</v>
      </c>
      <c r="O622">
        <f>VLOOKUP($B622,GLOBE_recoded!$A$1:$K$59,MATCH(Research_data!O$1,GLOBE_recoded!$A$1:$K$1,0),FALSE)</f>
        <v>2.6769230769230763</v>
      </c>
      <c r="P622">
        <f>VLOOKUP($B622,GLOBE_recoded!$A$1:$K$59,MATCH(Research_data!P$1,GLOBE_recoded!$A$1:$K$1,0),FALSE)</f>
        <v>5.6538461538461542</v>
      </c>
      <c r="Q622">
        <f>VLOOKUP($B622,GLOBE_recoded!$A$1:$K$59,MATCH(Research_data!Q$1,GLOBE_recoded!$A$1:$K$1,0),FALSE)</f>
        <v>5.4615384615384617</v>
      </c>
      <c r="R622">
        <f>VLOOKUP($B622,GLOBE_recoded!$A$1:$K$59,MATCH(Research_data!R$1,GLOBE_recoded!$A$1:$K$1,0),FALSE)</f>
        <v>6.5769230769230766</v>
      </c>
      <c r="S622">
        <f>VLOOKUP($B622,GLOBE_recoded!$A$1:$K$59,MATCH(Research_data!S$1,GLOBE_recoded!$A$1:$K$1,0),FALSE)</f>
        <v>6.5192307692307692</v>
      </c>
      <c r="T622">
        <f>VLOOKUP($B622,GLOBE_recoded!$A$1:$K$59,MATCH(Research_data!T$1,GLOBE_recoded!$A$1:$K$1,0),FALSE)</f>
        <v>4.6576923076923089</v>
      </c>
      <c r="U622">
        <f>VLOOKUP($B622,GLOBE_recoded!$A$1:$K$59,MATCH(Research_data!U$1,GLOBE_recoded!$A$1:$K$1,0),FALSE)</f>
        <v>3.6153846153846154</v>
      </c>
      <c r="V622" t="str">
        <f>VLOOKUP($B622,GLOBE_recoded!$A$1:$K$59,MATCH(Research_data!V$1,GLOBE_recoded!$A$1:$K$1,0),FALSE)</f>
        <v xml:space="preserve">Latin America </v>
      </c>
    </row>
    <row r="623" spans="1:22" x14ac:dyDescent="0.35">
      <c r="A623" t="s">
        <v>46</v>
      </c>
      <c r="B623" t="s">
        <v>197</v>
      </c>
      <c r="C623">
        <v>2012</v>
      </c>
      <c r="D623">
        <v>5.9340000000000002</v>
      </c>
      <c r="E623">
        <v>8.968</v>
      </c>
      <c r="F623">
        <v>0.80600000000000005</v>
      </c>
      <c r="G623">
        <v>64.040000000000006</v>
      </c>
      <c r="H623">
        <v>0.68300000000000005</v>
      </c>
      <c r="I623">
        <v>-0.161</v>
      </c>
      <c r="J623">
        <v>0.78600000000000003</v>
      </c>
      <c r="K623">
        <v>0.78400000000000003</v>
      </c>
      <c r="L623">
        <v>0.36499999999999999</v>
      </c>
      <c r="M623">
        <f>VLOOKUP($B623,GLOBE_recoded!$A$1:$K$59,MATCH(Research_data!M$1,GLOBE_recoded!$A$1:$K$1,0),FALSE)</f>
        <v>5.3230769230769237</v>
      </c>
      <c r="N623">
        <f>VLOOKUP($B623,GLOBE_recoded!$A$1:$K$59,MATCH(Research_data!N$1,GLOBE_recoded!$A$1:$K$1,0),FALSE)</f>
        <v>5.9807692307692308</v>
      </c>
      <c r="O623">
        <f>VLOOKUP($B623,GLOBE_recoded!$A$1:$K$59,MATCH(Research_data!O$1,GLOBE_recoded!$A$1:$K$1,0),FALSE)</f>
        <v>2.6769230769230763</v>
      </c>
      <c r="P623">
        <f>VLOOKUP($B623,GLOBE_recoded!$A$1:$K$59,MATCH(Research_data!P$1,GLOBE_recoded!$A$1:$K$1,0),FALSE)</f>
        <v>5.6538461538461542</v>
      </c>
      <c r="Q623">
        <f>VLOOKUP($B623,GLOBE_recoded!$A$1:$K$59,MATCH(Research_data!Q$1,GLOBE_recoded!$A$1:$K$1,0),FALSE)</f>
        <v>5.4615384615384617</v>
      </c>
      <c r="R623">
        <f>VLOOKUP($B623,GLOBE_recoded!$A$1:$K$59,MATCH(Research_data!R$1,GLOBE_recoded!$A$1:$K$1,0),FALSE)</f>
        <v>6.5769230769230766</v>
      </c>
      <c r="S623">
        <f>VLOOKUP($B623,GLOBE_recoded!$A$1:$K$59,MATCH(Research_data!S$1,GLOBE_recoded!$A$1:$K$1,0),FALSE)</f>
        <v>6.5192307692307692</v>
      </c>
      <c r="T623">
        <f>VLOOKUP($B623,GLOBE_recoded!$A$1:$K$59,MATCH(Research_data!T$1,GLOBE_recoded!$A$1:$K$1,0),FALSE)</f>
        <v>4.6576923076923089</v>
      </c>
      <c r="U623">
        <f>VLOOKUP($B623,GLOBE_recoded!$A$1:$K$59,MATCH(Research_data!U$1,GLOBE_recoded!$A$1:$K$1,0),FALSE)</f>
        <v>3.6153846153846154</v>
      </c>
      <c r="V623" t="str">
        <f>VLOOKUP($B623,GLOBE_recoded!$A$1:$K$59,MATCH(Research_data!V$1,GLOBE_recoded!$A$1:$K$1,0),FALSE)</f>
        <v xml:space="preserve">Latin America </v>
      </c>
    </row>
    <row r="624" spans="1:22" x14ac:dyDescent="0.35">
      <c r="A624" t="s">
        <v>46</v>
      </c>
      <c r="B624" t="s">
        <v>197</v>
      </c>
      <c r="C624">
        <v>2013</v>
      </c>
      <c r="D624">
        <v>6.3250000000000002</v>
      </c>
      <c r="E624">
        <v>8.9870000000000001</v>
      </c>
      <c r="F624">
        <v>0.82699999999999996</v>
      </c>
      <c r="G624">
        <v>63.86</v>
      </c>
      <c r="H624">
        <v>0.71599999999999997</v>
      </c>
      <c r="I624">
        <v>-0.156</v>
      </c>
      <c r="J624">
        <v>0.77200000000000002</v>
      </c>
      <c r="K624">
        <v>0.80100000000000005</v>
      </c>
      <c r="L624">
        <v>0.317</v>
      </c>
      <c r="M624">
        <f>VLOOKUP($B624,GLOBE_recoded!$A$1:$K$59,MATCH(Research_data!M$1,GLOBE_recoded!$A$1:$K$1,0),FALSE)</f>
        <v>5.3230769230769237</v>
      </c>
      <c r="N624">
        <f>VLOOKUP($B624,GLOBE_recoded!$A$1:$K$59,MATCH(Research_data!N$1,GLOBE_recoded!$A$1:$K$1,0),FALSE)</f>
        <v>5.9807692307692308</v>
      </c>
      <c r="O624">
        <f>VLOOKUP($B624,GLOBE_recoded!$A$1:$K$59,MATCH(Research_data!O$1,GLOBE_recoded!$A$1:$K$1,0),FALSE)</f>
        <v>2.6769230769230763</v>
      </c>
      <c r="P624">
        <f>VLOOKUP($B624,GLOBE_recoded!$A$1:$K$59,MATCH(Research_data!P$1,GLOBE_recoded!$A$1:$K$1,0),FALSE)</f>
        <v>5.6538461538461542</v>
      </c>
      <c r="Q624">
        <f>VLOOKUP($B624,GLOBE_recoded!$A$1:$K$59,MATCH(Research_data!Q$1,GLOBE_recoded!$A$1:$K$1,0),FALSE)</f>
        <v>5.4615384615384617</v>
      </c>
      <c r="R624">
        <f>VLOOKUP($B624,GLOBE_recoded!$A$1:$K$59,MATCH(Research_data!R$1,GLOBE_recoded!$A$1:$K$1,0),FALSE)</f>
        <v>6.5769230769230766</v>
      </c>
      <c r="S624">
        <f>VLOOKUP($B624,GLOBE_recoded!$A$1:$K$59,MATCH(Research_data!S$1,GLOBE_recoded!$A$1:$K$1,0),FALSE)</f>
        <v>6.5192307692307692</v>
      </c>
      <c r="T624">
        <f>VLOOKUP($B624,GLOBE_recoded!$A$1:$K$59,MATCH(Research_data!T$1,GLOBE_recoded!$A$1:$K$1,0),FALSE)</f>
        <v>4.6576923076923089</v>
      </c>
      <c r="U624">
        <f>VLOOKUP($B624,GLOBE_recoded!$A$1:$K$59,MATCH(Research_data!U$1,GLOBE_recoded!$A$1:$K$1,0),FALSE)</f>
        <v>3.6153846153846154</v>
      </c>
      <c r="V624" t="str">
        <f>VLOOKUP($B624,GLOBE_recoded!$A$1:$K$59,MATCH(Research_data!V$1,GLOBE_recoded!$A$1:$K$1,0),FALSE)</f>
        <v xml:space="preserve">Latin America </v>
      </c>
    </row>
    <row r="625" spans="1:22" x14ac:dyDescent="0.35">
      <c r="A625" t="s">
        <v>46</v>
      </c>
      <c r="B625" t="s">
        <v>197</v>
      </c>
      <c r="C625">
        <v>2014</v>
      </c>
      <c r="D625">
        <v>5.8570000000000002</v>
      </c>
      <c r="E625">
        <v>9</v>
      </c>
      <c r="F625">
        <v>0.79800000000000004</v>
      </c>
      <c r="G625">
        <v>63.68</v>
      </c>
      <c r="H625">
        <v>0.77800000000000002</v>
      </c>
      <c r="I625">
        <v>-0.20100000000000001</v>
      </c>
      <c r="J625">
        <v>0.78100000000000003</v>
      </c>
      <c r="K625">
        <v>0.80100000000000005</v>
      </c>
      <c r="L625">
        <v>0.33</v>
      </c>
      <c r="M625">
        <f>VLOOKUP($B625,GLOBE_recoded!$A$1:$K$59,MATCH(Research_data!M$1,GLOBE_recoded!$A$1:$K$1,0),FALSE)</f>
        <v>5.3230769230769237</v>
      </c>
      <c r="N625">
        <f>VLOOKUP($B625,GLOBE_recoded!$A$1:$K$59,MATCH(Research_data!N$1,GLOBE_recoded!$A$1:$K$1,0),FALSE)</f>
        <v>5.9807692307692308</v>
      </c>
      <c r="O625">
        <f>VLOOKUP($B625,GLOBE_recoded!$A$1:$K$59,MATCH(Research_data!O$1,GLOBE_recoded!$A$1:$K$1,0),FALSE)</f>
        <v>2.6769230769230763</v>
      </c>
      <c r="P625">
        <f>VLOOKUP($B625,GLOBE_recoded!$A$1:$K$59,MATCH(Research_data!P$1,GLOBE_recoded!$A$1:$K$1,0),FALSE)</f>
        <v>5.6538461538461542</v>
      </c>
      <c r="Q625">
        <f>VLOOKUP($B625,GLOBE_recoded!$A$1:$K$59,MATCH(Research_data!Q$1,GLOBE_recoded!$A$1:$K$1,0),FALSE)</f>
        <v>5.4615384615384617</v>
      </c>
      <c r="R625">
        <f>VLOOKUP($B625,GLOBE_recoded!$A$1:$K$59,MATCH(Research_data!R$1,GLOBE_recoded!$A$1:$K$1,0),FALSE)</f>
        <v>6.5769230769230766</v>
      </c>
      <c r="S625">
        <f>VLOOKUP($B625,GLOBE_recoded!$A$1:$K$59,MATCH(Research_data!S$1,GLOBE_recoded!$A$1:$K$1,0),FALSE)</f>
        <v>6.5192307692307692</v>
      </c>
      <c r="T625">
        <f>VLOOKUP($B625,GLOBE_recoded!$A$1:$K$59,MATCH(Research_data!T$1,GLOBE_recoded!$A$1:$K$1,0),FALSE)</f>
        <v>4.6576923076923089</v>
      </c>
      <c r="U625">
        <f>VLOOKUP($B625,GLOBE_recoded!$A$1:$K$59,MATCH(Research_data!U$1,GLOBE_recoded!$A$1:$K$1,0),FALSE)</f>
        <v>3.6153846153846154</v>
      </c>
      <c r="V625" t="str">
        <f>VLOOKUP($B625,GLOBE_recoded!$A$1:$K$59,MATCH(Research_data!V$1,GLOBE_recoded!$A$1:$K$1,0),FALSE)</f>
        <v xml:space="preserve">Latin America </v>
      </c>
    </row>
    <row r="626" spans="1:22" x14ac:dyDescent="0.35">
      <c r="A626" t="s">
        <v>46</v>
      </c>
      <c r="B626" t="s">
        <v>197</v>
      </c>
      <c r="C626">
        <v>2015</v>
      </c>
      <c r="D626">
        <v>6.0179999999999998</v>
      </c>
      <c r="E626">
        <v>9.02</v>
      </c>
      <c r="F626">
        <v>0.79100000000000004</v>
      </c>
      <c r="G626">
        <v>63.5</v>
      </c>
      <c r="H626">
        <v>0.73299999999999998</v>
      </c>
      <c r="I626">
        <v>-0.16300000000000001</v>
      </c>
      <c r="J626">
        <v>0.80500000000000005</v>
      </c>
      <c r="K626">
        <v>0.81599999999999995</v>
      </c>
      <c r="L626">
        <v>0.33300000000000002</v>
      </c>
      <c r="M626">
        <f>VLOOKUP($B626,GLOBE_recoded!$A$1:$K$59,MATCH(Research_data!M$1,GLOBE_recoded!$A$1:$K$1,0),FALSE)</f>
        <v>5.3230769230769237</v>
      </c>
      <c r="N626">
        <f>VLOOKUP($B626,GLOBE_recoded!$A$1:$K$59,MATCH(Research_data!N$1,GLOBE_recoded!$A$1:$K$1,0),FALSE)</f>
        <v>5.9807692307692308</v>
      </c>
      <c r="O626">
        <f>VLOOKUP($B626,GLOBE_recoded!$A$1:$K$59,MATCH(Research_data!O$1,GLOBE_recoded!$A$1:$K$1,0),FALSE)</f>
        <v>2.6769230769230763</v>
      </c>
      <c r="P626">
        <f>VLOOKUP($B626,GLOBE_recoded!$A$1:$K$59,MATCH(Research_data!P$1,GLOBE_recoded!$A$1:$K$1,0),FALSE)</f>
        <v>5.6538461538461542</v>
      </c>
      <c r="Q626">
        <f>VLOOKUP($B626,GLOBE_recoded!$A$1:$K$59,MATCH(Research_data!Q$1,GLOBE_recoded!$A$1:$K$1,0),FALSE)</f>
        <v>5.4615384615384617</v>
      </c>
      <c r="R626">
        <f>VLOOKUP($B626,GLOBE_recoded!$A$1:$K$59,MATCH(Research_data!R$1,GLOBE_recoded!$A$1:$K$1,0),FALSE)</f>
        <v>6.5769230769230766</v>
      </c>
      <c r="S626">
        <f>VLOOKUP($B626,GLOBE_recoded!$A$1:$K$59,MATCH(Research_data!S$1,GLOBE_recoded!$A$1:$K$1,0),FALSE)</f>
        <v>6.5192307692307692</v>
      </c>
      <c r="T626">
        <f>VLOOKUP($B626,GLOBE_recoded!$A$1:$K$59,MATCH(Research_data!T$1,GLOBE_recoded!$A$1:$K$1,0),FALSE)</f>
        <v>4.6576923076923089</v>
      </c>
      <c r="U626">
        <f>VLOOKUP($B626,GLOBE_recoded!$A$1:$K$59,MATCH(Research_data!U$1,GLOBE_recoded!$A$1:$K$1,0),FALSE)</f>
        <v>3.6153846153846154</v>
      </c>
      <c r="V626" t="str">
        <f>VLOOKUP($B626,GLOBE_recoded!$A$1:$K$59,MATCH(Research_data!V$1,GLOBE_recoded!$A$1:$K$1,0),FALSE)</f>
        <v xml:space="preserve">Latin America </v>
      </c>
    </row>
    <row r="627" spans="1:22" x14ac:dyDescent="0.35">
      <c r="A627" t="s">
        <v>46</v>
      </c>
      <c r="B627" t="s">
        <v>197</v>
      </c>
      <c r="C627">
        <v>2016</v>
      </c>
      <c r="D627">
        <v>6.14</v>
      </c>
      <c r="E627">
        <v>9.0419999999999998</v>
      </c>
      <c r="F627">
        <v>0.79400000000000004</v>
      </c>
      <c r="G627">
        <v>63.85</v>
      </c>
      <c r="H627">
        <v>0.8</v>
      </c>
      <c r="I627">
        <v>-0.192</v>
      </c>
      <c r="J627">
        <v>0.79700000000000004</v>
      </c>
      <c r="K627">
        <v>0.74199999999999999</v>
      </c>
      <c r="L627">
        <v>0.34599999999999997</v>
      </c>
      <c r="M627">
        <f>VLOOKUP($B627,GLOBE_recoded!$A$1:$K$59,MATCH(Research_data!M$1,GLOBE_recoded!$A$1:$K$1,0),FALSE)</f>
        <v>5.3230769230769237</v>
      </c>
      <c r="N627">
        <f>VLOOKUP($B627,GLOBE_recoded!$A$1:$K$59,MATCH(Research_data!N$1,GLOBE_recoded!$A$1:$K$1,0),FALSE)</f>
        <v>5.9807692307692308</v>
      </c>
      <c r="O627">
        <f>VLOOKUP($B627,GLOBE_recoded!$A$1:$K$59,MATCH(Research_data!O$1,GLOBE_recoded!$A$1:$K$1,0),FALSE)</f>
        <v>2.6769230769230763</v>
      </c>
      <c r="P627">
        <f>VLOOKUP($B627,GLOBE_recoded!$A$1:$K$59,MATCH(Research_data!P$1,GLOBE_recoded!$A$1:$K$1,0),FALSE)</f>
        <v>5.6538461538461542</v>
      </c>
      <c r="Q627">
        <f>VLOOKUP($B627,GLOBE_recoded!$A$1:$K$59,MATCH(Research_data!Q$1,GLOBE_recoded!$A$1:$K$1,0),FALSE)</f>
        <v>5.4615384615384617</v>
      </c>
      <c r="R627">
        <f>VLOOKUP($B627,GLOBE_recoded!$A$1:$K$59,MATCH(Research_data!R$1,GLOBE_recoded!$A$1:$K$1,0),FALSE)</f>
        <v>6.5769230769230766</v>
      </c>
      <c r="S627">
        <f>VLOOKUP($B627,GLOBE_recoded!$A$1:$K$59,MATCH(Research_data!S$1,GLOBE_recoded!$A$1:$K$1,0),FALSE)</f>
        <v>6.5192307692307692</v>
      </c>
      <c r="T627">
        <f>VLOOKUP($B627,GLOBE_recoded!$A$1:$K$59,MATCH(Research_data!T$1,GLOBE_recoded!$A$1:$K$1,0),FALSE)</f>
        <v>4.6576923076923089</v>
      </c>
      <c r="U627">
        <f>VLOOKUP($B627,GLOBE_recoded!$A$1:$K$59,MATCH(Research_data!U$1,GLOBE_recoded!$A$1:$K$1,0),FALSE)</f>
        <v>3.6153846153846154</v>
      </c>
      <c r="V627" t="str">
        <f>VLOOKUP($B627,GLOBE_recoded!$A$1:$K$59,MATCH(Research_data!V$1,GLOBE_recoded!$A$1:$K$1,0),FALSE)</f>
        <v xml:space="preserve">Latin America </v>
      </c>
    </row>
    <row r="628" spans="1:22" x14ac:dyDescent="0.35">
      <c r="A628" t="s">
        <v>46</v>
      </c>
      <c r="B628" t="s">
        <v>197</v>
      </c>
      <c r="C628">
        <v>2017</v>
      </c>
      <c r="D628">
        <v>6.3390000000000004</v>
      </c>
      <c r="E628">
        <v>9.0619999999999994</v>
      </c>
      <c r="F628">
        <v>0.82899999999999996</v>
      </c>
      <c r="G628">
        <v>64.2</v>
      </c>
      <c r="H628">
        <v>0.75800000000000001</v>
      </c>
      <c r="I628">
        <v>-0.17899999999999999</v>
      </c>
      <c r="J628">
        <v>0.77800000000000002</v>
      </c>
      <c r="K628">
        <v>0.8</v>
      </c>
      <c r="L628">
        <v>0.26800000000000002</v>
      </c>
      <c r="M628">
        <f>VLOOKUP($B628,GLOBE_recoded!$A$1:$K$59,MATCH(Research_data!M$1,GLOBE_recoded!$A$1:$K$1,0),FALSE)</f>
        <v>5.3230769230769237</v>
      </c>
      <c r="N628">
        <f>VLOOKUP($B628,GLOBE_recoded!$A$1:$K$59,MATCH(Research_data!N$1,GLOBE_recoded!$A$1:$K$1,0),FALSE)</f>
        <v>5.9807692307692308</v>
      </c>
      <c r="O628">
        <f>VLOOKUP($B628,GLOBE_recoded!$A$1:$K$59,MATCH(Research_data!O$1,GLOBE_recoded!$A$1:$K$1,0),FALSE)</f>
        <v>2.6769230769230763</v>
      </c>
      <c r="P628">
        <f>VLOOKUP($B628,GLOBE_recoded!$A$1:$K$59,MATCH(Research_data!P$1,GLOBE_recoded!$A$1:$K$1,0),FALSE)</f>
        <v>5.6538461538461542</v>
      </c>
      <c r="Q628">
        <f>VLOOKUP($B628,GLOBE_recoded!$A$1:$K$59,MATCH(Research_data!Q$1,GLOBE_recoded!$A$1:$K$1,0),FALSE)</f>
        <v>5.4615384615384617</v>
      </c>
      <c r="R628">
        <f>VLOOKUP($B628,GLOBE_recoded!$A$1:$K$59,MATCH(Research_data!R$1,GLOBE_recoded!$A$1:$K$1,0),FALSE)</f>
        <v>6.5769230769230766</v>
      </c>
      <c r="S628">
        <f>VLOOKUP($B628,GLOBE_recoded!$A$1:$K$59,MATCH(Research_data!S$1,GLOBE_recoded!$A$1:$K$1,0),FALSE)</f>
        <v>6.5192307692307692</v>
      </c>
      <c r="T628">
        <f>VLOOKUP($B628,GLOBE_recoded!$A$1:$K$59,MATCH(Research_data!T$1,GLOBE_recoded!$A$1:$K$1,0),FALSE)</f>
        <v>4.6576923076923089</v>
      </c>
      <c r="U628">
        <f>VLOOKUP($B628,GLOBE_recoded!$A$1:$K$59,MATCH(Research_data!U$1,GLOBE_recoded!$A$1:$K$1,0),FALSE)</f>
        <v>3.6153846153846154</v>
      </c>
      <c r="V628" t="str">
        <f>VLOOKUP($B628,GLOBE_recoded!$A$1:$K$59,MATCH(Research_data!V$1,GLOBE_recoded!$A$1:$K$1,0),FALSE)</f>
        <v xml:space="preserve">Latin America </v>
      </c>
    </row>
    <row r="629" spans="1:22" x14ac:dyDescent="0.35">
      <c r="A629" t="s">
        <v>46</v>
      </c>
      <c r="B629" t="s">
        <v>197</v>
      </c>
      <c r="C629">
        <v>2018</v>
      </c>
      <c r="D629">
        <v>6.2409999999999997</v>
      </c>
      <c r="E629">
        <v>9.0839999999999996</v>
      </c>
      <c r="F629">
        <v>0.82</v>
      </c>
      <c r="G629">
        <v>64.55</v>
      </c>
      <c r="H629">
        <v>0.86299999999999999</v>
      </c>
      <c r="I629">
        <v>-0.10199999999999999</v>
      </c>
      <c r="J629">
        <v>0.80100000000000005</v>
      </c>
      <c r="K629">
        <v>0.81699999999999995</v>
      </c>
      <c r="L629">
        <v>0.27</v>
      </c>
      <c r="M629">
        <f>VLOOKUP($B629,GLOBE_recoded!$A$1:$K$59,MATCH(Research_data!M$1,GLOBE_recoded!$A$1:$K$1,0),FALSE)</f>
        <v>5.3230769230769237</v>
      </c>
      <c r="N629">
        <f>VLOOKUP($B629,GLOBE_recoded!$A$1:$K$59,MATCH(Research_data!N$1,GLOBE_recoded!$A$1:$K$1,0),FALSE)</f>
        <v>5.9807692307692308</v>
      </c>
      <c r="O629">
        <f>VLOOKUP($B629,GLOBE_recoded!$A$1:$K$59,MATCH(Research_data!O$1,GLOBE_recoded!$A$1:$K$1,0),FALSE)</f>
        <v>2.6769230769230763</v>
      </c>
      <c r="P629">
        <f>VLOOKUP($B629,GLOBE_recoded!$A$1:$K$59,MATCH(Research_data!P$1,GLOBE_recoded!$A$1:$K$1,0),FALSE)</f>
        <v>5.6538461538461542</v>
      </c>
      <c r="Q629">
        <f>VLOOKUP($B629,GLOBE_recoded!$A$1:$K$59,MATCH(Research_data!Q$1,GLOBE_recoded!$A$1:$K$1,0),FALSE)</f>
        <v>5.4615384615384617</v>
      </c>
      <c r="R629">
        <f>VLOOKUP($B629,GLOBE_recoded!$A$1:$K$59,MATCH(Research_data!R$1,GLOBE_recoded!$A$1:$K$1,0),FALSE)</f>
        <v>6.5769230769230766</v>
      </c>
      <c r="S629">
        <f>VLOOKUP($B629,GLOBE_recoded!$A$1:$K$59,MATCH(Research_data!S$1,GLOBE_recoded!$A$1:$K$1,0),FALSE)</f>
        <v>6.5192307692307692</v>
      </c>
      <c r="T629">
        <f>VLOOKUP($B629,GLOBE_recoded!$A$1:$K$59,MATCH(Research_data!T$1,GLOBE_recoded!$A$1:$K$1,0),FALSE)</f>
        <v>4.6576923076923089</v>
      </c>
      <c r="U629">
        <f>VLOOKUP($B629,GLOBE_recoded!$A$1:$K$59,MATCH(Research_data!U$1,GLOBE_recoded!$A$1:$K$1,0),FALSE)</f>
        <v>3.6153846153846154</v>
      </c>
      <c r="V629" t="str">
        <f>VLOOKUP($B629,GLOBE_recoded!$A$1:$K$59,MATCH(Research_data!V$1,GLOBE_recoded!$A$1:$K$1,0),FALSE)</f>
        <v xml:space="preserve">Latin America </v>
      </c>
    </row>
    <row r="630" spans="1:22" x14ac:dyDescent="0.35">
      <c r="A630" t="s">
        <v>46</v>
      </c>
      <c r="B630" t="s">
        <v>197</v>
      </c>
      <c r="C630">
        <v>2019</v>
      </c>
      <c r="D630">
        <v>6.4550000000000001</v>
      </c>
      <c r="E630">
        <v>9.1080000000000005</v>
      </c>
      <c r="F630">
        <v>0.76400000000000001</v>
      </c>
      <c r="G630">
        <v>64.900000000000006</v>
      </c>
      <c r="H630">
        <v>0.877</v>
      </c>
      <c r="I630">
        <v>-0.11600000000000001</v>
      </c>
      <c r="J630">
        <v>0.68200000000000005</v>
      </c>
      <c r="K630">
        <v>0.82599999999999996</v>
      </c>
      <c r="L630">
        <v>0.27100000000000002</v>
      </c>
      <c r="M630">
        <f>VLOOKUP($B630,GLOBE_recoded!$A$1:$K$59,MATCH(Research_data!M$1,GLOBE_recoded!$A$1:$K$1,0),FALSE)</f>
        <v>5.3230769230769237</v>
      </c>
      <c r="N630">
        <f>VLOOKUP($B630,GLOBE_recoded!$A$1:$K$59,MATCH(Research_data!N$1,GLOBE_recoded!$A$1:$K$1,0),FALSE)</f>
        <v>5.9807692307692308</v>
      </c>
      <c r="O630">
        <f>VLOOKUP($B630,GLOBE_recoded!$A$1:$K$59,MATCH(Research_data!O$1,GLOBE_recoded!$A$1:$K$1,0),FALSE)</f>
        <v>2.6769230769230763</v>
      </c>
      <c r="P630">
        <f>VLOOKUP($B630,GLOBE_recoded!$A$1:$K$59,MATCH(Research_data!P$1,GLOBE_recoded!$A$1:$K$1,0),FALSE)</f>
        <v>5.6538461538461542</v>
      </c>
      <c r="Q630">
        <f>VLOOKUP($B630,GLOBE_recoded!$A$1:$K$59,MATCH(Research_data!Q$1,GLOBE_recoded!$A$1:$K$1,0),FALSE)</f>
        <v>5.4615384615384617</v>
      </c>
      <c r="R630">
        <f>VLOOKUP($B630,GLOBE_recoded!$A$1:$K$59,MATCH(Research_data!R$1,GLOBE_recoded!$A$1:$K$1,0),FALSE)</f>
        <v>6.5769230769230766</v>
      </c>
      <c r="S630">
        <f>VLOOKUP($B630,GLOBE_recoded!$A$1:$K$59,MATCH(Research_data!S$1,GLOBE_recoded!$A$1:$K$1,0),FALSE)</f>
        <v>6.5192307692307692</v>
      </c>
      <c r="T630">
        <f>VLOOKUP($B630,GLOBE_recoded!$A$1:$K$59,MATCH(Research_data!T$1,GLOBE_recoded!$A$1:$K$1,0),FALSE)</f>
        <v>4.6576923076923089</v>
      </c>
      <c r="U630">
        <f>VLOOKUP($B630,GLOBE_recoded!$A$1:$K$59,MATCH(Research_data!U$1,GLOBE_recoded!$A$1:$K$1,0),FALSE)</f>
        <v>3.6153846153846154</v>
      </c>
      <c r="V630" t="str">
        <f>VLOOKUP($B630,GLOBE_recoded!$A$1:$K$59,MATCH(Research_data!V$1,GLOBE_recoded!$A$1:$K$1,0),FALSE)</f>
        <v xml:space="preserve">Latin America </v>
      </c>
    </row>
    <row r="631" spans="1:22" x14ac:dyDescent="0.35">
      <c r="A631" t="s">
        <v>46</v>
      </c>
      <c r="B631" t="s">
        <v>197</v>
      </c>
      <c r="C631">
        <v>2020</v>
      </c>
      <c r="D631">
        <v>5.4619999999999997</v>
      </c>
      <c r="E631">
        <v>9.0229999999999997</v>
      </c>
      <c r="F631">
        <v>0.69599999999999995</v>
      </c>
      <c r="G631">
        <v>65.25</v>
      </c>
      <c r="H631">
        <v>0.92400000000000004</v>
      </c>
      <c r="I631">
        <v>-0.13200000000000001</v>
      </c>
      <c r="J631">
        <v>0.58299999999999996</v>
      </c>
      <c r="K631">
        <v>0.81100000000000005</v>
      </c>
      <c r="L631">
        <v>0.32900000000000001</v>
      </c>
      <c r="M631">
        <f>VLOOKUP($B631,GLOBE_recoded!$A$1:$K$59,MATCH(Research_data!M$1,GLOBE_recoded!$A$1:$K$1,0),FALSE)</f>
        <v>5.3230769230769237</v>
      </c>
      <c r="N631">
        <f>VLOOKUP($B631,GLOBE_recoded!$A$1:$K$59,MATCH(Research_data!N$1,GLOBE_recoded!$A$1:$K$1,0),FALSE)</f>
        <v>5.9807692307692308</v>
      </c>
      <c r="O631">
        <f>VLOOKUP($B631,GLOBE_recoded!$A$1:$K$59,MATCH(Research_data!O$1,GLOBE_recoded!$A$1:$K$1,0),FALSE)</f>
        <v>2.6769230769230763</v>
      </c>
      <c r="P631">
        <f>VLOOKUP($B631,GLOBE_recoded!$A$1:$K$59,MATCH(Research_data!P$1,GLOBE_recoded!$A$1:$K$1,0),FALSE)</f>
        <v>5.6538461538461542</v>
      </c>
      <c r="Q631">
        <f>VLOOKUP($B631,GLOBE_recoded!$A$1:$K$59,MATCH(Research_data!Q$1,GLOBE_recoded!$A$1:$K$1,0),FALSE)</f>
        <v>5.4615384615384617</v>
      </c>
      <c r="R631">
        <f>VLOOKUP($B631,GLOBE_recoded!$A$1:$K$59,MATCH(Research_data!R$1,GLOBE_recoded!$A$1:$K$1,0),FALSE)</f>
        <v>6.5769230769230766</v>
      </c>
      <c r="S631">
        <f>VLOOKUP($B631,GLOBE_recoded!$A$1:$K$59,MATCH(Research_data!S$1,GLOBE_recoded!$A$1:$K$1,0),FALSE)</f>
        <v>6.5192307692307692</v>
      </c>
      <c r="T631">
        <f>VLOOKUP($B631,GLOBE_recoded!$A$1:$K$59,MATCH(Research_data!T$1,GLOBE_recoded!$A$1:$K$1,0),FALSE)</f>
        <v>4.6576923076923089</v>
      </c>
      <c r="U631">
        <f>VLOOKUP($B631,GLOBE_recoded!$A$1:$K$59,MATCH(Research_data!U$1,GLOBE_recoded!$A$1:$K$1,0),FALSE)</f>
        <v>3.6153846153846154</v>
      </c>
      <c r="V631" t="str">
        <f>VLOOKUP($B631,GLOBE_recoded!$A$1:$K$59,MATCH(Research_data!V$1,GLOBE_recoded!$A$1:$K$1,0),FALSE)</f>
        <v xml:space="preserve">Latin America </v>
      </c>
    </row>
    <row r="632" spans="1:22" x14ac:dyDescent="0.35">
      <c r="A632" t="s">
        <v>46</v>
      </c>
      <c r="B632" t="s">
        <v>197</v>
      </c>
      <c r="C632">
        <v>2021</v>
      </c>
      <c r="D632">
        <v>6.431</v>
      </c>
      <c r="E632">
        <v>9.1259999999999994</v>
      </c>
      <c r="F632">
        <v>0.79600000000000004</v>
      </c>
      <c r="G632">
        <v>65.599999999999994</v>
      </c>
      <c r="H632">
        <v>0.91500000000000004</v>
      </c>
      <c r="I632">
        <v>-8.5000000000000006E-2</v>
      </c>
      <c r="J632">
        <v>0.66300000000000003</v>
      </c>
      <c r="K632">
        <v>0.82599999999999996</v>
      </c>
      <c r="L632">
        <v>0.28999999999999998</v>
      </c>
      <c r="M632">
        <f>VLOOKUP($B632,GLOBE_recoded!$A$1:$K$59,MATCH(Research_data!M$1,GLOBE_recoded!$A$1:$K$1,0),FALSE)</f>
        <v>5.3230769230769237</v>
      </c>
      <c r="N632">
        <f>VLOOKUP($B632,GLOBE_recoded!$A$1:$K$59,MATCH(Research_data!N$1,GLOBE_recoded!$A$1:$K$1,0),FALSE)</f>
        <v>5.9807692307692308</v>
      </c>
      <c r="O632">
        <f>VLOOKUP($B632,GLOBE_recoded!$A$1:$K$59,MATCH(Research_data!O$1,GLOBE_recoded!$A$1:$K$1,0),FALSE)</f>
        <v>2.6769230769230763</v>
      </c>
      <c r="P632">
        <f>VLOOKUP($B632,GLOBE_recoded!$A$1:$K$59,MATCH(Research_data!P$1,GLOBE_recoded!$A$1:$K$1,0),FALSE)</f>
        <v>5.6538461538461542</v>
      </c>
      <c r="Q632">
        <f>VLOOKUP($B632,GLOBE_recoded!$A$1:$K$59,MATCH(Research_data!Q$1,GLOBE_recoded!$A$1:$K$1,0),FALSE)</f>
        <v>5.4615384615384617</v>
      </c>
      <c r="R632">
        <f>VLOOKUP($B632,GLOBE_recoded!$A$1:$K$59,MATCH(Research_data!R$1,GLOBE_recoded!$A$1:$K$1,0),FALSE)</f>
        <v>6.5769230769230766</v>
      </c>
      <c r="S632">
        <f>VLOOKUP($B632,GLOBE_recoded!$A$1:$K$59,MATCH(Research_data!S$1,GLOBE_recoded!$A$1:$K$1,0),FALSE)</f>
        <v>6.5192307692307692</v>
      </c>
      <c r="T632">
        <f>VLOOKUP($B632,GLOBE_recoded!$A$1:$K$59,MATCH(Research_data!T$1,GLOBE_recoded!$A$1:$K$1,0),FALSE)</f>
        <v>4.6576923076923089</v>
      </c>
      <c r="U632">
        <f>VLOOKUP($B632,GLOBE_recoded!$A$1:$K$59,MATCH(Research_data!U$1,GLOBE_recoded!$A$1:$K$1,0),FALSE)</f>
        <v>3.6153846153846154</v>
      </c>
      <c r="V632" t="str">
        <f>VLOOKUP($B632,GLOBE_recoded!$A$1:$K$59,MATCH(Research_data!V$1,GLOBE_recoded!$A$1:$K$1,0),FALSE)</f>
        <v xml:space="preserve">Latin America </v>
      </c>
    </row>
    <row r="633" spans="1:22" x14ac:dyDescent="0.35">
      <c r="A633" t="s">
        <v>46</v>
      </c>
      <c r="B633" t="s">
        <v>197</v>
      </c>
      <c r="C633">
        <v>2022</v>
      </c>
      <c r="D633">
        <v>6.492</v>
      </c>
      <c r="E633">
        <v>9.1479999999999997</v>
      </c>
      <c r="F633">
        <v>0.77200000000000002</v>
      </c>
      <c r="G633">
        <v>65.95</v>
      </c>
      <c r="H633">
        <v>0.91400000000000003</v>
      </c>
      <c r="I633">
        <v>-0.11600000000000001</v>
      </c>
      <c r="J633">
        <v>0.621</v>
      </c>
      <c r="K633">
        <v>0.82299999999999995</v>
      </c>
      <c r="L633">
        <v>0.29599999999999999</v>
      </c>
      <c r="M633">
        <f>VLOOKUP($B633,GLOBE_recoded!$A$1:$K$59,MATCH(Research_data!M$1,GLOBE_recoded!$A$1:$K$1,0),FALSE)</f>
        <v>5.3230769230769237</v>
      </c>
      <c r="N633">
        <f>VLOOKUP($B633,GLOBE_recoded!$A$1:$K$59,MATCH(Research_data!N$1,GLOBE_recoded!$A$1:$K$1,0),FALSE)</f>
        <v>5.9807692307692308</v>
      </c>
      <c r="O633">
        <f>VLOOKUP($B633,GLOBE_recoded!$A$1:$K$59,MATCH(Research_data!O$1,GLOBE_recoded!$A$1:$K$1,0),FALSE)</f>
        <v>2.6769230769230763</v>
      </c>
      <c r="P633">
        <f>VLOOKUP($B633,GLOBE_recoded!$A$1:$K$59,MATCH(Research_data!P$1,GLOBE_recoded!$A$1:$K$1,0),FALSE)</f>
        <v>5.6538461538461542</v>
      </c>
      <c r="Q633">
        <f>VLOOKUP($B633,GLOBE_recoded!$A$1:$K$59,MATCH(Research_data!Q$1,GLOBE_recoded!$A$1:$K$1,0),FALSE)</f>
        <v>5.4615384615384617</v>
      </c>
      <c r="R633">
        <f>VLOOKUP($B633,GLOBE_recoded!$A$1:$K$59,MATCH(Research_data!R$1,GLOBE_recoded!$A$1:$K$1,0),FALSE)</f>
        <v>6.5769230769230766</v>
      </c>
      <c r="S633">
        <f>VLOOKUP($B633,GLOBE_recoded!$A$1:$K$59,MATCH(Research_data!S$1,GLOBE_recoded!$A$1:$K$1,0),FALSE)</f>
        <v>6.5192307692307692</v>
      </c>
      <c r="T633">
        <f>VLOOKUP($B633,GLOBE_recoded!$A$1:$K$59,MATCH(Research_data!T$1,GLOBE_recoded!$A$1:$K$1,0),FALSE)</f>
        <v>4.6576923076923089</v>
      </c>
      <c r="U633">
        <f>VLOOKUP($B633,GLOBE_recoded!$A$1:$K$59,MATCH(Research_data!U$1,GLOBE_recoded!$A$1:$K$1,0),FALSE)</f>
        <v>3.6153846153846154</v>
      </c>
      <c r="V633" t="str">
        <f>VLOOKUP($B633,GLOBE_recoded!$A$1:$K$59,MATCH(Research_data!V$1,GLOBE_recoded!$A$1:$K$1,0),FALSE)</f>
        <v xml:space="preserve">Latin America </v>
      </c>
    </row>
    <row r="634" spans="1:22" x14ac:dyDescent="0.35">
      <c r="A634" t="s">
        <v>46</v>
      </c>
      <c r="B634" t="s">
        <v>197</v>
      </c>
      <c r="C634">
        <v>2023</v>
      </c>
      <c r="D634">
        <v>6.4820000000000002</v>
      </c>
      <c r="E634">
        <v>9.1669999999999998</v>
      </c>
      <c r="F634">
        <v>0.74399999999999999</v>
      </c>
      <c r="G634">
        <v>66.3</v>
      </c>
      <c r="H634">
        <v>0.94199999999999995</v>
      </c>
      <c r="I634">
        <v>-0.104</v>
      </c>
      <c r="J634">
        <v>0.496</v>
      </c>
      <c r="K634">
        <v>0.81200000000000006</v>
      </c>
      <c r="L634">
        <v>0.318</v>
      </c>
      <c r="M634">
        <f>VLOOKUP($B634,GLOBE_recoded!$A$1:$K$59,MATCH(Research_data!M$1,GLOBE_recoded!$A$1:$K$1,0),FALSE)</f>
        <v>5.3230769230769237</v>
      </c>
      <c r="N634">
        <f>VLOOKUP($B634,GLOBE_recoded!$A$1:$K$59,MATCH(Research_data!N$1,GLOBE_recoded!$A$1:$K$1,0),FALSE)</f>
        <v>5.9807692307692308</v>
      </c>
      <c r="O634">
        <f>VLOOKUP($B634,GLOBE_recoded!$A$1:$K$59,MATCH(Research_data!O$1,GLOBE_recoded!$A$1:$K$1,0),FALSE)</f>
        <v>2.6769230769230763</v>
      </c>
      <c r="P634">
        <f>VLOOKUP($B634,GLOBE_recoded!$A$1:$K$59,MATCH(Research_data!P$1,GLOBE_recoded!$A$1:$K$1,0),FALSE)</f>
        <v>5.6538461538461542</v>
      </c>
      <c r="Q634">
        <f>VLOOKUP($B634,GLOBE_recoded!$A$1:$K$59,MATCH(Research_data!Q$1,GLOBE_recoded!$A$1:$K$1,0),FALSE)</f>
        <v>5.4615384615384617</v>
      </c>
      <c r="R634">
        <f>VLOOKUP($B634,GLOBE_recoded!$A$1:$K$59,MATCH(Research_data!R$1,GLOBE_recoded!$A$1:$K$1,0),FALSE)</f>
        <v>6.5769230769230766</v>
      </c>
      <c r="S634">
        <f>VLOOKUP($B634,GLOBE_recoded!$A$1:$K$59,MATCH(Research_data!S$1,GLOBE_recoded!$A$1:$K$1,0),FALSE)</f>
        <v>6.5192307692307692</v>
      </c>
      <c r="T634">
        <f>VLOOKUP($B634,GLOBE_recoded!$A$1:$K$59,MATCH(Research_data!T$1,GLOBE_recoded!$A$1:$K$1,0),FALSE)</f>
        <v>4.6576923076923089</v>
      </c>
      <c r="U634">
        <f>VLOOKUP($B634,GLOBE_recoded!$A$1:$K$59,MATCH(Research_data!U$1,GLOBE_recoded!$A$1:$K$1,0),FALSE)</f>
        <v>3.6153846153846154</v>
      </c>
      <c r="V634" t="str">
        <f>VLOOKUP($B634,GLOBE_recoded!$A$1:$K$59,MATCH(Research_data!V$1,GLOBE_recoded!$A$1:$K$1,0),FALSE)</f>
        <v xml:space="preserve">Latin America </v>
      </c>
    </row>
    <row r="635" spans="1:22" x14ac:dyDescent="0.35">
      <c r="A635" t="s">
        <v>47</v>
      </c>
      <c r="B635" t="s">
        <v>278</v>
      </c>
      <c r="C635">
        <v>2006</v>
      </c>
      <c r="D635">
        <v>5.3710000000000004</v>
      </c>
      <c r="E635">
        <v>10.269</v>
      </c>
      <c r="F635">
        <v>0.91</v>
      </c>
      <c r="G635">
        <v>65.78</v>
      </c>
      <c r="H635">
        <v>0.749</v>
      </c>
      <c r="I635">
        <v>-0.27</v>
      </c>
      <c r="J635">
        <v>0.79700000000000004</v>
      </c>
      <c r="K635">
        <v>0.58899999999999997</v>
      </c>
      <c r="L635">
        <v>0.215</v>
      </c>
      <c r="M635" t="e">
        <f>VLOOKUP($B635,GLOBE_recoded!$A$1:$K$59,MATCH(Research_data!M$1,GLOBE_recoded!$A$1:$K$1,0),FALSE)</f>
        <v>#N/A</v>
      </c>
      <c r="N635" t="e">
        <f>VLOOKUP($B635,GLOBE_recoded!$A$1:$K$59,MATCH(Research_data!N$1,GLOBE_recoded!$A$1:$K$1,0),FALSE)</f>
        <v>#N/A</v>
      </c>
      <c r="O635" t="e">
        <f>VLOOKUP($B635,GLOBE_recoded!$A$1:$K$59,MATCH(Research_data!O$1,GLOBE_recoded!$A$1:$K$1,0),FALSE)</f>
        <v>#N/A</v>
      </c>
      <c r="P635" t="e">
        <f>VLOOKUP($B635,GLOBE_recoded!$A$1:$K$59,MATCH(Research_data!P$1,GLOBE_recoded!$A$1:$K$1,0),FALSE)</f>
        <v>#N/A</v>
      </c>
      <c r="Q635" t="e">
        <f>VLOOKUP($B635,GLOBE_recoded!$A$1:$K$59,MATCH(Research_data!Q$1,GLOBE_recoded!$A$1:$K$1,0),FALSE)</f>
        <v>#N/A</v>
      </c>
      <c r="R635" t="e">
        <f>VLOOKUP($B635,GLOBE_recoded!$A$1:$K$59,MATCH(Research_data!R$1,GLOBE_recoded!$A$1:$K$1,0),FALSE)</f>
        <v>#N/A</v>
      </c>
      <c r="S635" t="e">
        <f>VLOOKUP($B635,GLOBE_recoded!$A$1:$K$59,MATCH(Research_data!S$1,GLOBE_recoded!$A$1:$K$1,0),FALSE)</f>
        <v>#N/A</v>
      </c>
      <c r="T635" t="e">
        <f>VLOOKUP($B635,GLOBE_recoded!$A$1:$K$59,MATCH(Research_data!T$1,GLOBE_recoded!$A$1:$K$1,0),FALSE)</f>
        <v>#N/A</v>
      </c>
      <c r="U635" t="e">
        <f>VLOOKUP($B635,GLOBE_recoded!$A$1:$K$59,MATCH(Research_data!U$1,GLOBE_recoded!$A$1:$K$1,0),FALSE)</f>
        <v>#N/A</v>
      </c>
      <c r="V635" t="e">
        <f>VLOOKUP($B635,GLOBE_recoded!$A$1:$K$59,MATCH(Research_data!V$1,GLOBE_recoded!$A$1:$K$1,0),FALSE)</f>
        <v>#N/A</v>
      </c>
    </row>
    <row r="636" spans="1:22" x14ac:dyDescent="0.35">
      <c r="A636" t="s">
        <v>47</v>
      </c>
      <c r="B636" t="s">
        <v>278</v>
      </c>
      <c r="C636">
        <v>2007</v>
      </c>
      <c r="D636">
        <v>5.3319999999999999</v>
      </c>
      <c r="E636">
        <v>10.346</v>
      </c>
      <c r="F636">
        <v>0.89600000000000002</v>
      </c>
      <c r="G636">
        <v>66.06</v>
      </c>
      <c r="H636">
        <v>0.71199999999999997</v>
      </c>
      <c r="I636">
        <v>-0.252</v>
      </c>
      <c r="J636">
        <v>0.74299999999999999</v>
      </c>
      <c r="K636">
        <v>0.58899999999999997</v>
      </c>
      <c r="L636">
        <v>0.17599999999999999</v>
      </c>
      <c r="M636" t="e">
        <f>VLOOKUP($B636,GLOBE_recoded!$A$1:$K$59,MATCH(Research_data!M$1,GLOBE_recoded!$A$1:$K$1,0),FALSE)</f>
        <v>#N/A</v>
      </c>
      <c r="N636" t="e">
        <f>VLOOKUP($B636,GLOBE_recoded!$A$1:$K$59,MATCH(Research_data!N$1,GLOBE_recoded!$A$1:$K$1,0),FALSE)</f>
        <v>#N/A</v>
      </c>
      <c r="O636" t="e">
        <f>VLOOKUP($B636,GLOBE_recoded!$A$1:$K$59,MATCH(Research_data!O$1,GLOBE_recoded!$A$1:$K$1,0),FALSE)</f>
        <v>#N/A</v>
      </c>
      <c r="P636" t="e">
        <f>VLOOKUP($B636,GLOBE_recoded!$A$1:$K$59,MATCH(Research_data!P$1,GLOBE_recoded!$A$1:$K$1,0),FALSE)</f>
        <v>#N/A</v>
      </c>
      <c r="Q636" t="e">
        <f>VLOOKUP($B636,GLOBE_recoded!$A$1:$K$59,MATCH(Research_data!Q$1,GLOBE_recoded!$A$1:$K$1,0),FALSE)</f>
        <v>#N/A</v>
      </c>
      <c r="R636" t="e">
        <f>VLOOKUP($B636,GLOBE_recoded!$A$1:$K$59,MATCH(Research_data!R$1,GLOBE_recoded!$A$1:$K$1,0),FALSE)</f>
        <v>#N/A</v>
      </c>
      <c r="S636" t="e">
        <f>VLOOKUP($B636,GLOBE_recoded!$A$1:$K$59,MATCH(Research_data!S$1,GLOBE_recoded!$A$1:$K$1,0),FALSE)</f>
        <v>#N/A</v>
      </c>
      <c r="T636" t="e">
        <f>VLOOKUP($B636,GLOBE_recoded!$A$1:$K$59,MATCH(Research_data!T$1,GLOBE_recoded!$A$1:$K$1,0),FALSE)</f>
        <v>#N/A</v>
      </c>
      <c r="U636" t="e">
        <f>VLOOKUP($B636,GLOBE_recoded!$A$1:$K$59,MATCH(Research_data!U$1,GLOBE_recoded!$A$1:$K$1,0),FALSE)</f>
        <v>#N/A</v>
      </c>
      <c r="V636" t="e">
        <f>VLOOKUP($B636,GLOBE_recoded!$A$1:$K$59,MATCH(Research_data!V$1,GLOBE_recoded!$A$1:$K$1,0),FALSE)</f>
        <v>#N/A</v>
      </c>
    </row>
    <row r="637" spans="1:22" x14ac:dyDescent="0.35">
      <c r="A637" t="s">
        <v>47</v>
      </c>
      <c r="B637" t="s">
        <v>278</v>
      </c>
      <c r="C637">
        <v>2008</v>
      </c>
      <c r="D637">
        <v>5.452</v>
      </c>
      <c r="E637">
        <v>10.295999999999999</v>
      </c>
      <c r="F637">
        <v>0.90400000000000003</v>
      </c>
      <c r="G637">
        <v>66.34</v>
      </c>
      <c r="H637">
        <v>0.64200000000000002</v>
      </c>
      <c r="I637">
        <v>-0.223</v>
      </c>
      <c r="J637">
        <v>0.66300000000000003</v>
      </c>
      <c r="K637">
        <v>0.59499999999999997</v>
      </c>
      <c r="L637">
        <v>0.218</v>
      </c>
      <c r="M637" t="e">
        <f>VLOOKUP($B637,GLOBE_recoded!$A$1:$K$59,MATCH(Research_data!M$1,GLOBE_recoded!$A$1:$K$1,0),FALSE)</f>
        <v>#N/A</v>
      </c>
      <c r="N637" t="e">
        <f>VLOOKUP($B637,GLOBE_recoded!$A$1:$K$59,MATCH(Research_data!N$1,GLOBE_recoded!$A$1:$K$1,0),FALSE)</f>
        <v>#N/A</v>
      </c>
      <c r="O637" t="e">
        <f>VLOOKUP($B637,GLOBE_recoded!$A$1:$K$59,MATCH(Research_data!O$1,GLOBE_recoded!$A$1:$K$1,0),FALSE)</f>
        <v>#N/A</v>
      </c>
      <c r="P637" t="e">
        <f>VLOOKUP($B637,GLOBE_recoded!$A$1:$K$59,MATCH(Research_data!P$1,GLOBE_recoded!$A$1:$K$1,0),FALSE)</f>
        <v>#N/A</v>
      </c>
      <c r="Q637" t="e">
        <f>VLOOKUP($B637,GLOBE_recoded!$A$1:$K$59,MATCH(Research_data!Q$1,GLOBE_recoded!$A$1:$K$1,0),FALSE)</f>
        <v>#N/A</v>
      </c>
      <c r="R637" t="e">
        <f>VLOOKUP($B637,GLOBE_recoded!$A$1:$K$59,MATCH(Research_data!R$1,GLOBE_recoded!$A$1:$K$1,0),FALSE)</f>
        <v>#N/A</v>
      </c>
      <c r="S637" t="e">
        <f>VLOOKUP($B637,GLOBE_recoded!$A$1:$K$59,MATCH(Research_data!S$1,GLOBE_recoded!$A$1:$K$1,0),FALSE)</f>
        <v>#N/A</v>
      </c>
      <c r="T637" t="e">
        <f>VLOOKUP($B637,GLOBE_recoded!$A$1:$K$59,MATCH(Research_data!T$1,GLOBE_recoded!$A$1:$K$1,0),FALSE)</f>
        <v>#N/A</v>
      </c>
      <c r="U637" t="e">
        <f>VLOOKUP($B637,GLOBE_recoded!$A$1:$K$59,MATCH(Research_data!U$1,GLOBE_recoded!$A$1:$K$1,0),FALSE)</f>
        <v>#N/A</v>
      </c>
      <c r="V637" t="e">
        <f>VLOOKUP($B637,GLOBE_recoded!$A$1:$K$59,MATCH(Research_data!V$1,GLOBE_recoded!$A$1:$K$1,0),FALSE)</f>
        <v>#N/A</v>
      </c>
    </row>
    <row r="638" spans="1:22" x14ac:dyDescent="0.35">
      <c r="A638" t="s">
        <v>47</v>
      </c>
      <c r="B638" t="s">
        <v>278</v>
      </c>
      <c r="C638">
        <v>2009</v>
      </c>
      <c r="D638">
        <v>5.1379999999999999</v>
      </c>
      <c r="E638">
        <v>10.14</v>
      </c>
      <c r="F638">
        <v>0.874</v>
      </c>
      <c r="G638">
        <v>66.62</v>
      </c>
      <c r="H638">
        <v>0.61099999999999999</v>
      </c>
      <c r="I638">
        <v>-0.23499999999999999</v>
      </c>
      <c r="J638">
        <v>0.79300000000000004</v>
      </c>
      <c r="K638">
        <v>0.59099999999999997</v>
      </c>
      <c r="L638">
        <v>0.24299999999999999</v>
      </c>
      <c r="M638" t="e">
        <f>VLOOKUP($B638,GLOBE_recoded!$A$1:$K$59,MATCH(Research_data!M$1,GLOBE_recoded!$A$1:$K$1,0),FALSE)</f>
        <v>#N/A</v>
      </c>
      <c r="N638" t="e">
        <f>VLOOKUP($B638,GLOBE_recoded!$A$1:$K$59,MATCH(Research_data!N$1,GLOBE_recoded!$A$1:$K$1,0),FALSE)</f>
        <v>#N/A</v>
      </c>
      <c r="O638" t="e">
        <f>VLOOKUP($B638,GLOBE_recoded!$A$1:$K$59,MATCH(Research_data!O$1,GLOBE_recoded!$A$1:$K$1,0),FALSE)</f>
        <v>#N/A</v>
      </c>
      <c r="P638" t="e">
        <f>VLOOKUP($B638,GLOBE_recoded!$A$1:$K$59,MATCH(Research_data!P$1,GLOBE_recoded!$A$1:$K$1,0),FALSE)</f>
        <v>#N/A</v>
      </c>
      <c r="Q638" t="e">
        <f>VLOOKUP($B638,GLOBE_recoded!$A$1:$K$59,MATCH(Research_data!Q$1,GLOBE_recoded!$A$1:$K$1,0),FALSE)</f>
        <v>#N/A</v>
      </c>
      <c r="R638" t="e">
        <f>VLOOKUP($B638,GLOBE_recoded!$A$1:$K$59,MATCH(Research_data!R$1,GLOBE_recoded!$A$1:$K$1,0),FALSE)</f>
        <v>#N/A</v>
      </c>
      <c r="S638" t="e">
        <f>VLOOKUP($B638,GLOBE_recoded!$A$1:$K$59,MATCH(Research_data!S$1,GLOBE_recoded!$A$1:$K$1,0),FALSE)</f>
        <v>#N/A</v>
      </c>
      <c r="T638" t="e">
        <f>VLOOKUP($B638,GLOBE_recoded!$A$1:$K$59,MATCH(Research_data!T$1,GLOBE_recoded!$A$1:$K$1,0),FALSE)</f>
        <v>#N/A</v>
      </c>
      <c r="U638" t="e">
        <f>VLOOKUP($B638,GLOBE_recoded!$A$1:$K$59,MATCH(Research_data!U$1,GLOBE_recoded!$A$1:$K$1,0),FALSE)</f>
        <v>#N/A</v>
      </c>
      <c r="V638" t="e">
        <f>VLOOKUP($B638,GLOBE_recoded!$A$1:$K$59,MATCH(Research_data!V$1,GLOBE_recoded!$A$1:$K$1,0),FALSE)</f>
        <v>#N/A</v>
      </c>
    </row>
    <row r="639" spans="1:22" x14ac:dyDescent="0.35">
      <c r="A639" t="s">
        <v>47</v>
      </c>
      <c r="B639" t="s">
        <v>278</v>
      </c>
      <c r="C639">
        <v>2011</v>
      </c>
      <c r="D639">
        <v>5.4870000000000001</v>
      </c>
      <c r="E639">
        <v>10.24</v>
      </c>
      <c r="F639">
        <v>0.90900000000000003</v>
      </c>
      <c r="G639">
        <v>67.180000000000007</v>
      </c>
      <c r="H639">
        <v>0.73499999999999999</v>
      </c>
      <c r="I639">
        <v>-0.17299999999999999</v>
      </c>
      <c r="J639">
        <v>0.68700000000000006</v>
      </c>
      <c r="K639">
        <v>0.64100000000000001</v>
      </c>
      <c r="L639">
        <v>0.20499999999999999</v>
      </c>
      <c r="M639" t="e">
        <f>VLOOKUP($B639,GLOBE_recoded!$A$1:$K$59,MATCH(Research_data!M$1,GLOBE_recoded!$A$1:$K$1,0),FALSE)</f>
        <v>#N/A</v>
      </c>
      <c r="N639" t="e">
        <f>VLOOKUP($B639,GLOBE_recoded!$A$1:$K$59,MATCH(Research_data!N$1,GLOBE_recoded!$A$1:$K$1,0),FALSE)</f>
        <v>#N/A</v>
      </c>
      <c r="O639" t="e">
        <f>VLOOKUP($B639,GLOBE_recoded!$A$1:$K$59,MATCH(Research_data!O$1,GLOBE_recoded!$A$1:$K$1,0),FALSE)</f>
        <v>#N/A</v>
      </c>
      <c r="P639" t="e">
        <f>VLOOKUP($B639,GLOBE_recoded!$A$1:$K$59,MATCH(Research_data!P$1,GLOBE_recoded!$A$1:$K$1,0),FALSE)</f>
        <v>#N/A</v>
      </c>
      <c r="Q639" t="e">
        <f>VLOOKUP($B639,GLOBE_recoded!$A$1:$K$59,MATCH(Research_data!Q$1,GLOBE_recoded!$A$1:$K$1,0),FALSE)</f>
        <v>#N/A</v>
      </c>
      <c r="R639" t="e">
        <f>VLOOKUP($B639,GLOBE_recoded!$A$1:$K$59,MATCH(Research_data!R$1,GLOBE_recoded!$A$1:$K$1,0),FALSE)</f>
        <v>#N/A</v>
      </c>
      <c r="S639" t="e">
        <f>VLOOKUP($B639,GLOBE_recoded!$A$1:$K$59,MATCH(Research_data!S$1,GLOBE_recoded!$A$1:$K$1,0),FALSE)</f>
        <v>#N/A</v>
      </c>
      <c r="T639" t="e">
        <f>VLOOKUP($B639,GLOBE_recoded!$A$1:$K$59,MATCH(Research_data!T$1,GLOBE_recoded!$A$1:$K$1,0),FALSE)</f>
        <v>#N/A</v>
      </c>
      <c r="U639" t="e">
        <f>VLOOKUP($B639,GLOBE_recoded!$A$1:$K$59,MATCH(Research_data!U$1,GLOBE_recoded!$A$1:$K$1,0),FALSE)</f>
        <v>#N/A</v>
      </c>
      <c r="V639" t="e">
        <f>VLOOKUP($B639,GLOBE_recoded!$A$1:$K$59,MATCH(Research_data!V$1,GLOBE_recoded!$A$1:$K$1,0),FALSE)</f>
        <v>#N/A</v>
      </c>
    </row>
    <row r="640" spans="1:22" x14ac:dyDescent="0.35">
      <c r="A640" t="s">
        <v>47</v>
      </c>
      <c r="B640" t="s">
        <v>278</v>
      </c>
      <c r="C640">
        <v>2012</v>
      </c>
      <c r="D640">
        <v>5.3639999999999999</v>
      </c>
      <c r="E640">
        <v>10.275</v>
      </c>
      <c r="F640">
        <v>0.88900000000000001</v>
      </c>
      <c r="G640">
        <v>67.459999999999994</v>
      </c>
      <c r="H640">
        <v>0.69699999999999995</v>
      </c>
      <c r="I640">
        <v>-0.19700000000000001</v>
      </c>
      <c r="J640">
        <v>0.79300000000000004</v>
      </c>
      <c r="K640">
        <v>0.627</v>
      </c>
      <c r="L640">
        <v>0.19900000000000001</v>
      </c>
      <c r="M640" t="e">
        <f>VLOOKUP($B640,GLOBE_recoded!$A$1:$K$59,MATCH(Research_data!M$1,GLOBE_recoded!$A$1:$K$1,0),FALSE)</f>
        <v>#N/A</v>
      </c>
      <c r="N640" t="e">
        <f>VLOOKUP($B640,GLOBE_recoded!$A$1:$K$59,MATCH(Research_data!N$1,GLOBE_recoded!$A$1:$K$1,0),FALSE)</f>
        <v>#N/A</v>
      </c>
      <c r="O640" t="e">
        <f>VLOOKUP($B640,GLOBE_recoded!$A$1:$K$59,MATCH(Research_data!O$1,GLOBE_recoded!$A$1:$K$1,0),FALSE)</f>
        <v>#N/A</v>
      </c>
      <c r="P640" t="e">
        <f>VLOOKUP($B640,GLOBE_recoded!$A$1:$K$59,MATCH(Research_data!P$1,GLOBE_recoded!$A$1:$K$1,0),FALSE)</f>
        <v>#N/A</v>
      </c>
      <c r="Q640" t="e">
        <f>VLOOKUP($B640,GLOBE_recoded!$A$1:$K$59,MATCH(Research_data!Q$1,GLOBE_recoded!$A$1:$K$1,0),FALSE)</f>
        <v>#N/A</v>
      </c>
      <c r="R640" t="e">
        <f>VLOOKUP($B640,GLOBE_recoded!$A$1:$K$59,MATCH(Research_data!R$1,GLOBE_recoded!$A$1:$K$1,0),FALSE)</f>
        <v>#N/A</v>
      </c>
      <c r="S640" t="e">
        <f>VLOOKUP($B640,GLOBE_recoded!$A$1:$K$59,MATCH(Research_data!S$1,GLOBE_recoded!$A$1:$K$1,0),FALSE)</f>
        <v>#N/A</v>
      </c>
      <c r="T640" t="e">
        <f>VLOOKUP($B640,GLOBE_recoded!$A$1:$K$59,MATCH(Research_data!T$1,GLOBE_recoded!$A$1:$K$1,0),FALSE)</f>
        <v>#N/A</v>
      </c>
      <c r="U640" t="e">
        <f>VLOOKUP($B640,GLOBE_recoded!$A$1:$K$59,MATCH(Research_data!U$1,GLOBE_recoded!$A$1:$K$1,0),FALSE)</f>
        <v>#N/A</v>
      </c>
      <c r="V640" t="e">
        <f>VLOOKUP($B640,GLOBE_recoded!$A$1:$K$59,MATCH(Research_data!V$1,GLOBE_recoded!$A$1:$K$1,0),FALSE)</f>
        <v>#N/A</v>
      </c>
    </row>
    <row r="641" spans="1:22" x14ac:dyDescent="0.35">
      <c r="A641" t="s">
        <v>47</v>
      </c>
      <c r="B641" t="s">
        <v>278</v>
      </c>
      <c r="C641">
        <v>2013</v>
      </c>
      <c r="D641">
        <v>5.367</v>
      </c>
      <c r="E641">
        <v>10.292999999999999</v>
      </c>
      <c r="F641">
        <v>0.90100000000000002</v>
      </c>
      <c r="G641">
        <v>67.739999999999995</v>
      </c>
      <c r="H641">
        <v>0.754</v>
      </c>
      <c r="I641">
        <v>-0.20599999999999999</v>
      </c>
      <c r="J641">
        <v>0.72599999999999998</v>
      </c>
      <c r="K641">
        <v>0.65100000000000002</v>
      </c>
      <c r="L641">
        <v>0.19900000000000001</v>
      </c>
      <c r="M641" t="e">
        <f>VLOOKUP($B641,GLOBE_recoded!$A$1:$K$59,MATCH(Research_data!M$1,GLOBE_recoded!$A$1:$K$1,0),FALSE)</f>
        <v>#N/A</v>
      </c>
      <c r="N641" t="e">
        <f>VLOOKUP($B641,GLOBE_recoded!$A$1:$K$59,MATCH(Research_data!N$1,GLOBE_recoded!$A$1:$K$1,0),FALSE)</f>
        <v>#N/A</v>
      </c>
      <c r="O641" t="e">
        <f>VLOOKUP($B641,GLOBE_recoded!$A$1:$K$59,MATCH(Research_data!O$1,GLOBE_recoded!$A$1:$K$1,0),FALSE)</f>
        <v>#N/A</v>
      </c>
      <c r="P641" t="e">
        <f>VLOOKUP($B641,GLOBE_recoded!$A$1:$K$59,MATCH(Research_data!P$1,GLOBE_recoded!$A$1:$K$1,0),FALSE)</f>
        <v>#N/A</v>
      </c>
      <c r="Q641" t="e">
        <f>VLOOKUP($B641,GLOBE_recoded!$A$1:$K$59,MATCH(Research_data!Q$1,GLOBE_recoded!$A$1:$K$1,0),FALSE)</f>
        <v>#N/A</v>
      </c>
      <c r="R641" t="e">
        <f>VLOOKUP($B641,GLOBE_recoded!$A$1:$K$59,MATCH(Research_data!R$1,GLOBE_recoded!$A$1:$K$1,0),FALSE)</f>
        <v>#N/A</v>
      </c>
      <c r="S641" t="e">
        <f>VLOOKUP($B641,GLOBE_recoded!$A$1:$K$59,MATCH(Research_data!S$1,GLOBE_recoded!$A$1:$K$1,0),FALSE)</f>
        <v>#N/A</v>
      </c>
      <c r="T641" t="e">
        <f>VLOOKUP($B641,GLOBE_recoded!$A$1:$K$59,MATCH(Research_data!T$1,GLOBE_recoded!$A$1:$K$1,0),FALSE)</f>
        <v>#N/A</v>
      </c>
      <c r="U641" t="e">
        <f>VLOOKUP($B641,GLOBE_recoded!$A$1:$K$59,MATCH(Research_data!U$1,GLOBE_recoded!$A$1:$K$1,0),FALSE)</f>
        <v>#N/A</v>
      </c>
      <c r="V641" t="e">
        <f>VLOOKUP($B641,GLOBE_recoded!$A$1:$K$59,MATCH(Research_data!V$1,GLOBE_recoded!$A$1:$K$1,0),FALSE)</f>
        <v>#N/A</v>
      </c>
    </row>
    <row r="642" spans="1:22" x14ac:dyDescent="0.35">
      <c r="A642" t="s">
        <v>47</v>
      </c>
      <c r="B642" t="s">
        <v>278</v>
      </c>
      <c r="C642">
        <v>2014</v>
      </c>
      <c r="D642">
        <v>5.556</v>
      </c>
      <c r="E642">
        <v>10.324999999999999</v>
      </c>
      <c r="F642">
        <v>0.91700000000000004</v>
      </c>
      <c r="G642">
        <v>68.02</v>
      </c>
      <c r="H642">
        <v>0.77300000000000002</v>
      </c>
      <c r="I642">
        <v>-0.158</v>
      </c>
      <c r="J642">
        <v>0.65200000000000002</v>
      </c>
      <c r="K642">
        <v>0.62</v>
      </c>
      <c r="L642">
        <v>0.20300000000000001</v>
      </c>
      <c r="M642" t="e">
        <f>VLOOKUP($B642,GLOBE_recoded!$A$1:$K$59,MATCH(Research_data!M$1,GLOBE_recoded!$A$1:$K$1,0),FALSE)</f>
        <v>#N/A</v>
      </c>
      <c r="N642" t="e">
        <f>VLOOKUP($B642,GLOBE_recoded!$A$1:$K$59,MATCH(Research_data!N$1,GLOBE_recoded!$A$1:$K$1,0),FALSE)</f>
        <v>#N/A</v>
      </c>
      <c r="O642" t="e">
        <f>VLOOKUP($B642,GLOBE_recoded!$A$1:$K$59,MATCH(Research_data!O$1,GLOBE_recoded!$A$1:$K$1,0),FALSE)</f>
        <v>#N/A</v>
      </c>
      <c r="P642" t="e">
        <f>VLOOKUP($B642,GLOBE_recoded!$A$1:$K$59,MATCH(Research_data!P$1,GLOBE_recoded!$A$1:$K$1,0),FALSE)</f>
        <v>#N/A</v>
      </c>
      <c r="Q642" t="e">
        <f>VLOOKUP($B642,GLOBE_recoded!$A$1:$K$59,MATCH(Research_data!Q$1,GLOBE_recoded!$A$1:$K$1,0),FALSE)</f>
        <v>#N/A</v>
      </c>
      <c r="R642" t="e">
        <f>VLOOKUP($B642,GLOBE_recoded!$A$1:$K$59,MATCH(Research_data!R$1,GLOBE_recoded!$A$1:$K$1,0),FALSE)</f>
        <v>#N/A</v>
      </c>
      <c r="S642" t="e">
        <f>VLOOKUP($B642,GLOBE_recoded!$A$1:$K$59,MATCH(Research_data!S$1,GLOBE_recoded!$A$1:$K$1,0),FALSE)</f>
        <v>#N/A</v>
      </c>
      <c r="T642" t="e">
        <f>VLOOKUP($B642,GLOBE_recoded!$A$1:$K$59,MATCH(Research_data!T$1,GLOBE_recoded!$A$1:$K$1,0),FALSE)</f>
        <v>#N/A</v>
      </c>
      <c r="U642" t="e">
        <f>VLOOKUP($B642,GLOBE_recoded!$A$1:$K$59,MATCH(Research_data!U$1,GLOBE_recoded!$A$1:$K$1,0),FALSE)</f>
        <v>#N/A</v>
      </c>
      <c r="V642" t="e">
        <f>VLOOKUP($B642,GLOBE_recoded!$A$1:$K$59,MATCH(Research_data!V$1,GLOBE_recoded!$A$1:$K$1,0),FALSE)</f>
        <v>#N/A</v>
      </c>
    </row>
    <row r="643" spans="1:22" x14ac:dyDescent="0.35">
      <c r="A643" t="s">
        <v>47</v>
      </c>
      <c r="B643" t="s">
        <v>278</v>
      </c>
      <c r="C643">
        <v>2015</v>
      </c>
      <c r="D643">
        <v>5.6289999999999996</v>
      </c>
      <c r="E643">
        <v>10.343</v>
      </c>
      <c r="F643">
        <v>0.91800000000000004</v>
      </c>
      <c r="G643">
        <v>68.3</v>
      </c>
      <c r="H643">
        <v>0.81499999999999995</v>
      </c>
      <c r="I643">
        <v>-0.16900000000000001</v>
      </c>
      <c r="J643">
        <v>0.56899999999999995</v>
      </c>
      <c r="K643">
        <v>0.64900000000000002</v>
      </c>
      <c r="L643">
        <v>0.183</v>
      </c>
      <c r="M643" t="e">
        <f>VLOOKUP($B643,GLOBE_recoded!$A$1:$K$59,MATCH(Research_data!M$1,GLOBE_recoded!$A$1:$K$1,0),FALSE)</f>
        <v>#N/A</v>
      </c>
      <c r="N643" t="e">
        <f>VLOOKUP($B643,GLOBE_recoded!$A$1:$K$59,MATCH(Research_data!N$1,GLOBE_recoded!$A$1:$K$1,0),FALSE)</f>
        <v>#N/A</v>
      </c>
      <c r="O643" t="e">
        <f>VLOOKUP($B643,GLOBE_recoded!$A$1:$K$59,MATCH(Research_data!O$1,GLOBE_recoded!$A$1:$K$1,0),FALSE)</f>
        <v>#N/A</v>
      </c>
      <c r="P643" t="e">
        <f>VLOOKUP($B643,GLOBE_recoded!$A$1:$K$59,MATCH(Research_data!P$1,GLOBE_recoded!$A$1:$K$1,0),FALSE)</f>
        <v>#N/A</v>
      </c>
      <c r="Q643" t="e">
        <f>VLOOKUP($B643,GLOBE_recoded!$A$1:$K$59,MATCH(Research_data!Q$1,GLOBE_recoded!$A$1:$K$1,0),FALSE)</f>
        <v>#N/A</v>
      </c>
      <c r="R643" t="e">
        <f>VLOOKUP($B643,GLOBE_recoded!$A$1:$K$59,MATCH(Research_data!R$1,GLOBE_recoded!$A$1:$K$1,0),FALSE)</f>
        <v>#N/A</v>
      </c>
      <c r="S643" t="e">
        <f>VLOOKUP($B643,GLOBE_recoded!$A$1:$K$59,MATCH(Research_data!S$1,GLOBE_recoded!$A$1:$K$1,0),FALSE)</f>
        <v>#N/A</v>
      </c>
      <c r="T643" t="e">
        <f>VLOOKUP($B643,GLOBE_recoded!$A$1:$K$59,MATCH(Research_data!T$1,GLOBE_recoded!$A$1:$K$1,0),FALSE)</f>
        <v>#N/A</v>
      </c>
      <c r="U643" t="e">
        <f>VLOOKUP($B643,GLOBE_recoded!$A$1:$K$59,MATCH(Research_data!U$1,GLOBE_recoded!$A$1:$K$1,0),FALSE)</f>
        <v>#N/A</v>
      </c>
      <c r="V643" t="e">
        <f>VLOOKUP($B643,GLOBE_recoded!$A$1:$K$59,MATCH(Research_data!V$1,GLOBE_recoded!$A$1:$K$1,0),FALSE)</f>
        <v>#N/A</v>
      </c>
    </row>
    <row r="644" spans="1:22" x14ac:dyDescent="0.35">
      <c r="A644" t="s">
        <v>47</v>
      </c>
      <c r="B644" t="s">
        <v>278</v>
      </c>
      <c r="C644">
        <v>2016</v>
      </c>
      <c r="D644">
        <v>5.65</v>
      </c>
      <c r="E644">
        <v>10.374000000000001</v>
      </c>
      <c r="F644">
        <v>0.93799999999999994</v>
      </c>
      <c r="G644">
        <v>68.525000000000006</v>
      </c>
      <c r="H644">
        <v>0.84299999999999997</v>
      </c>
      <c r="I644">
        <v>-0.155</v>
      </c>
      <c r="J644">
        <v>0.63900000000000001</v>
      </c>
      <c r="K644">
        <v>0.65700000000000003</v>
      </c>
      <c r="L644">
        <v>0.17699999999999999</v>
      </c>
      <c r="M644" t="e">
        <f>VLOOKUP($B644,GLOBE_recoded!$A$1:$K$59,MATCH(Research_data!M$1,GLOBE_recoded!$A$1:$K$1,0),FALSE)</f>
        <v>#N/A</v>
      </c>
      <c r="N644" t="e">
        <f>VLOOKUP($B644,GLOBE_recoded!$A$1:$K$59,MATCH(Research_data!N$1,GLOBE_recoded!$A$1:$K$1,0),FALSE)</f>
        <v>#N/A</v>
      </c>
      <c r="O644" t="e">
        <f>VLOOKUP($B644,GLOBE_recoded!$A$1:$K$59,MATCH(Research_data!O$1,GLOBE_recoded!$A$1:$K$1,0),FALSE)</f>
        <v>#N/A</v>
      </c>
      <c r="P644" t="e">
        <f>VLOOKUP($B644,GLOBE_recoded!$A$1:$K$59,MATCH(Research_data!P$1,GLOBE_recoded!$A$1:$K$1,0),FALSE)</f>
        <v>#N/A</v>
      </c>
      <c r="Q644" t="e">
        <f>VLOOKUP($B644,GLOBE_recoded!$A$1:$K$59,MATCH(Research_data!Q$1,GLOBE_recoded!$A$1:$K$1,0),FALSE)</f>
        <v>#N/A</v>
      </c>
      <c r="R644" t="e">
        <f>VLOOKUP($B644,GLOBE_recoded!$A$1:$K$59,MATCH(Research_data!R$1,GLOBE_recoded!$A$1:$K$1,0),FALSE)</f>
        <v>#N/A</v>
      </c>
      <c r="S644" t="e">
        <f>VLOOKUP($B644,GLOBE_recoded!$A$1:$K$59,MATCH(Research_data!S$1,GLOBE_recoded!$A$1:$K$1,0),FALSE)</f>
        <v>#N/A</v>
      </c>
      <c r="T644" t="e">
        <f>VLOOKUP($B644,GLOBE_recoded!$A$1:$K$59,MATCH(Research_data!T$1,GLOBE_recoded!$A$1:$K$1,0),FALSE)</f>
        <v>#N/A</v>
      </c>
      <c r="U644" t="e">
        <f>VLOOKUP($B644,GLOBE_recoded!$A$1:$K$59,MATCH(Research_data!U$1,GLOBE_recoded!$A$1:$K$1,0),FALSE)</f>
        <v>#N/A</v>
      </c>
      <c r="V644" t="e">
        <f>VLOOKUP($B644,GLOBE_recoded!$A$1:$K$59,MATCH(Research_data!V$1,GLOBE_recoded!$A$1:$K$1,0),FALSE)</f>
        <v>#N/A</v>
      </c>
    </row>
    <row r="645" spans="1:22" x14ac:dyDescent="0.35">
      <c r="A645" t="s">
        <v>47</v>
      </c>
      <c r="B645" t="s">
        <v>278</v>
      </c>
      <c r="C645">
        <v>2017</v>
      </c>
      <c r="D645">
        <v>5.9379999999999997</v>
      </c>
      <c r="E645">
        <v>10.429</v>
      </c>
      <c r="F645">
        <v>0.93600000000000005</v>
      </c>
      <c r="G645">
        <v>68.75</v>
      </c>
      <c r="H645">
        <v>0.86199999999999999</v>
      </c>
      <c r="I645">
        <v>-0.107</v>
      </c>
      <c r="J645">
        <v>0.66800000000000004</v>
      </c>
      <c r="K645">
        <v>0.74</v>
      </c>
      <c r="L645">
        <v>0.16</v>
      </c>
      <c r="M645" t="e">
        <f>VLOOKUP($B645,GLOBE_recoded!$A$1:$K$59,MATCH(Research_data!M$1,GLOBE_recoded!$A$1:$K$1,0),FALSE)</f>
        <v>#N/A</v>
      </c>
      <c r="N645" t="e">
        <f>VLOOKUP($B645,GLOBE_recoded!$A$1:$K$59,MATCH(Research_data!N$1,GLOBE_recoded!$A$1:$K$1,0),FALSE)</f>
        <v>#N/A</v>
      </c>
      <c r="O645" t="e">
        <f>VLOOKUP($B645,GLOBE_recoded!$A$1:$K$59,MATCH(Research_data!O$1,GLOBE_recoded!$A$1:$K$1,0),FALSE)</f>
        <v>#N/A</v>
      </c>
      <c r="P645" t="e">
        <f>VLOOKUP($B645,GLOBE_recoded!$A$1:$K$59,MATCH(Research_data!P$1,GLOBE_recoded!$A$1:$K$1,0),FALSE)</f>
        <v>#N/A</v>
      </c>
      <c r="Q645" t="e">
        <f>VLOOKUP($B645,GLOBE_recoded!$A$1:$K$59,MATCH(Research_data!Q$1,GLOBE_recoded!$A$1:$K$1,0),FALSE)</f>
        <v>#N/A</v>
      </c>
      <c r="R645" t="e">
        <f>VLOOKUP($B645,GLOBE_recoded!$A$1:$K$59,MATCH(Research_data!R$1,GLOBE_recoded!$A$1:$K$1,0),FALSE)</f>
        <v>#N/A</v>
      </c>
      <c r="S645" t="e">
        <f>VLOOKUP($B645,GLOBE_recoded!$A$1:$K$59,MATCH(Research_data!S$1,GLOBE_recoded!$A$1:$K$1,0),FALSE)</f>
        <v>#N/A</v>
      </c>
      <c r="T645" t="e">
        <f>VLOOKUP($B645,GLOBE_recoded!$A$1:$K$59,MATCH(Research_data!T$1,GLOBE_recoded!$A$1:$K$1,0),FALSE)</f>
        <v>#N/A</v>
      </c>
      <c r="U645" t="e">
        <f>VLOOKUP($B645,GLOBE_recoded!$A$1:$K$59,MATCH(Research_data!U$1,GLOBE_recoded!$A$1:$K$1,0),FALSE)</f>
        <v>#N/A</v>
      </c>
      <c r="V645" t="e">
        <f>VLOOKUP($B645,GLOBE_recoded!$A$1:$K$59,MATCH(Research_data!V$1,GLOBE_recoded!$A$1:$K$1,0),FALSE)</f>
        <v>#N/A</v>
      </c>
    </row>
    <row r="646" spans="1:22" x14ac:dyDescent="0.35">
      <c r="A646" t="s">
        <v>47</v>
      </c>
      <c r="B646" t="s">
        <v>278</v>
      </c>
      <c r="C646">
        <v>2018</v>
      </c>
      <c r="D646">
        <v>6.0910000000000002</v>
      </c>
      <c r="E646">
        <v>10.462999999999999</v>
      </c>
      <c r="F646">
        <v>0.93300000000000005</v>
      </c>
      <c r="G646">
        <v>68.974999999999994</v>
      </c>
      <c r="H646">
        <v>0.88600000000000001</v>
      </c>
      <c r="I646">
        <v>-0.14699999999999999</v>
      </c>
      <c r="J646">
        <v>0.621</v>
      </c>
      <c r="K646">
        <v>0.73</v>
      </c>
      <c r="L646">
        <v>0.16300000000000001</v>
      </c>
      <c r="M646" t="e">
        <f>VLOOKUP($B646,GLOBE_recoded!$A$1:$K$59,MATCH(Research_data!M$1,GLOBE_recoded!$A$1:$K$1,0),FALSE)</f>
        <v>#N/A</v>
      </c>
      <c r="N646" t="e">
        <f>VLOOKUP($B646,GLOBE_recoded!$A$1:$K$59,MATCH(Research_data!N$1,GLOBE_recoded!$A$1:$K$1,0),FALSE)</f>
        <v>#N/A</v>
      </c>
      <c r="O646" t="e">
        <f>VLOOKUP($B646,GLOBE_recoded!$A$1:$K$59,MATCH(Research_data!O$1,GLOBE_recoded!$A$1:$K$1,0),FALSE)</f>
        <v>#N/A</v>
      </c>
      <c r="P646" t="e">
        <f>VLOOKUP($B646,GLOBE_recoded!$A$1:$K$59,MATCH(Research_data!P$1,GLOBE_recoded!$A$1:$K$1,0),FALSE)</f>
        <v>#N/A</v>
      </c>
      <c r="Q646" t="e">
        <f>VLOOKUP($B646,GLOBE_recoded!$A$1:$K$59,MATCH(Research_data!Q$1,GLOBE_recoded!$A$1:$K$1,0),FALSE)</f>
        <v>#N/A</v>
      </c>
      <c r="R646" t="e">
        <f>VLOOKUP($B646,GLOBE_recoded!$A$1:$K$59,MATCH(Research_data!R$1,GLOBE_recoded!$A$1:$K$1,0),FALSE)</f>
        <v>#N/A</v>
      </c>
      <c r="S646" t="e">
        <f>VLOOKUP($B646,GLOBE_recoded!$A$1:$K$59,MATCH(Research_data!S$1,GLOBE_recoded!$A$1:$K$1,0),FALSE)</f>
        <v>#N/A</v>
      </c>
      <c r="T646" t="e">
        <f>VLOOKUP($B646,GLOBE_recoded!$A$1:$K$59,MATCH(Research_data!T$1,GLOBE_recoded!$A$1:$K$1,0),FALSE)</f>
        <v>#N/A</v>
      </c>
      <c r="U646" t="e">
        <f>VLOOKUP($B646,GLOBE_recoded!$A$1:$K$59,MATCH(Research_data!U$1,GLOBE_recoded!$A$1:$K$1,0),FALSE)</f>
        <v>#N/A</v>
      </c>
      <c r="V646" t="e">
        <f>VLOOKUP($B646,GLOBE_recoded!$A$1:$K$59,MATCH(Research_data!V$1,GLOBE_recoded!$A$1:$K$1,0),FALSE)</f>
        <v>#N/A</v>
      </c>
    </row>
    <row r="647" spans="1:22" x14ac:dyDescent="0.35">
      <c r="A647" t="s">
        <v>47</v>
      </c>
      <c r="B647" t="s">
        <v>278</v>
      </c>
      <c r="C647">
        <v>2019</v>
      </c>
      <c r="D647">
        <v>6.0350000000000001</v>
      </c>
      <c r="E647">
        <v>10.496</v>
      </c>
      <c r="F647">
        <v>0.93400000000000005</v>
      </c>
      <c r="G647">
        <v>69.2</v>
      </c>
      <c r="H647">
        <v>0.88700000000000001</v>
      </c>
      <c r="I647">
        <v>-0.10100000000000001</v>
      </c>
      <c r="J647">
        <v>0.57599999999999996</v>
      </c>
      <c r="K647">
        <v>0.73799999999999999</v>
      </c>
      <c r="L647">
        <v>0.156</v>
      </c>
      <c r="M647" t="e">
        <f>VLOOKUP($B647,GLOBE_recoded!$A$1:$K$59,MATCH(Research_data!M$1,GLOBE_recoded!$A$1:$K$1,0),FALSE)</f>
        <v>#N/A</v>
      </c>
      <c r="N647" t="e">
        <f>VLOOKUP($B647,GLOBE_recoded!$A$1:$K$59,MATCH(Research_data!N$1,GLOBE_recoded!$A$1:$K$1,0),FALSE)</f>
        <v>#N/A</v>
      </c>
      <c r="O647" t="e">
        <f>VLOOKUP($B647,GLOBE_recoded!$A$1:$K$59,MATCH(Research_data!O$1,GLOBE_recoded!$A$1:$K$1,0),FALSE)</f>
        <v>#N/A</v>
      </c>
      <c r="P647" t="e">
        <f>VLOOKUP($B647,GLOBE_recoded!$A$1:$K$59,MATCH(Research_data!P$1,GLOBE_recoded!$A$1:$K$1,0),FALSE)</f>
        <v>#N/A</v>
      </c>
      <c r="Q647" t="e">
        <f>VLOOKUP($B647,GLOBE_recoded!$A$1:$K$59,MATCH(Research_data!Q$1,GLOBE_recoded!$A$1:$K$1,0),FALSE)</f>
        <v>#N/A</v>
      </c>
      <c r="R647" t="e">
        <f>VLOOKUP($B647,GLOBE_recoded!$A$1:$K$59,MATCH(Research_data!R$1,GLOBE_recoded!$A$1:$K$1,0),FALSE)</f>
        <v>#N/A</v>
      </c>
      <c r="S647" t="e">
        <f>VLOOKUP($B647,GLOBE_recoded!$A$1:$K$59,MATCH(Research_data!S$1,GLOBE_recoded!$A$1:$K$1,0),FALSE)</f>
        <v>#N/A</v>
      </c>
      <c r="T647" t="e">
        <f>VLOOKUP($B647,GLOBE_recoded!$A$1:$K$59,MATCH(Research_data!T$1,GLOBE_recoded!$A$1:$K$1,0),FALSE)</f>
        <v>#N/A</v>
      </c>
      <c r="U647" t="e">
        <f>VLOOKUP($B647,GLOBE_recoded!$A$1:$K$59,MATCH(Research_data!U$1,GLOBE_recoded!$A$1:$K$1,0),FALSE)</f>
        <v>#N/A</v>
      </c>
      <c r="V647" t="e">
        <f>VLOOKUP($B647,GLOBE_recoded!$A$1:$K$59,MATCH(Research_data!V$1,GLOBE_recoded!$A$1:$K$1,0),FALSE)</f>
        <v>#N/A</v>
      </c>
    </row>
    <row r="648" spans="1:22" x14ac:dyDescent="0.35">
      <c r="A648" t="s">
        <v>47</v>
      </c>
      <c r="B648" t="s">
        <v>278</v>
      </c>
      <c r="C648">
        <v>2020</v>
      </c>
      <c r="D648">
        <v>6.4530000000000003</v>
      </c>
      <c r="E648">
        <v>10.488</v>
      </c>
      <c r="F648">
        <v>0.95799999999999996</v>
      </c>
      <c r="G648">
        <v>69.424999999999997</v>
      </c>
      <c r="H648">
        <v>0.95399999999999996</v>
      </c>
      <c r="I648">
        <v>-0.09</v>
      </c>
      <c r="J648">
        <v>0.39800000000000002</v>
      </c>
      <c r="K648">
        <v>0.76200000000000001</v>
      </c>
      <c r="L648">
        <v>0.188</v>
      </c>
      <c r="M648" t="e">
        <f>VLOOKUP($B648,GLOBE_recoded!$A$1:$K$59,MATCH(Research_data!M$1,GLOBE_recoded!$A$1:$K$1,0),FALSE)</f>
        <v>#N/A</v>
      </c>
      <c r="N648" t="e">
        <f>VLOOKUP($B648,GLOBE_recoded!$A$1:$K$59,MATCH(Research_data!N$1,GLOBE_recoded!$A$1:$K$1,0),FALSE)</f>
        <v>#N/A</v>
      </c>
      <c r="O648" t="e">
        <f>VLOOKUP($B648,GLOBE_recoded!$A$1:$K$59,MATCH(Research_data!O$1,GLOBE_recoded!$A$1:$K$1,0),FALSE)</f>
        <v>#N/A</v>
      </c>
      <c r="P648" t="e">
        <f>VLOOKUP($B648,GLOBE_recoded!$A$1:$K$59,MATCH(Research_data!P$1,GLOBE_recoded!$A$1:$K$1,0),FALSE)</f>
        <v>#N/A</v>
      </c>
      <c r="Q648" t="e">
        <f>VLOOKUP($B648,GLOBE_recoded!$A$1:$K$59,MATCH(Research_data!Q$1,GLOBE_recoded!$A$1:$K$1,0),FALSE)</f>
        <v>#N/A</v>
      </c>
      <c r="R648" t="e">
        <f>VLOOKUP($B648,GLOBE_recoded!$A$1:$K$59,MATCH(Research_data!R$1,GLOBE_recoded!$A$1:$K$1,0),FALSE)</f>
        <v>#N/A</v>
      </c>
      <c r="S648" t="e">
        <f>VLOOKUP($B648,GLOBE_recoded!$A$1:$K$59,MATCH(Research_data!S$1,GLOBE_recoded!$A$1:$K$1,0),FALSE)</f>
        <v>#N/A</v>
      </c>
      <c r="T648" t="e">
        <f>VLOOKUP($B648,GLOBE_recoded!$A$1:$K$59,MATCH(Research_data!T$1,GLOBE_recoded!$A$1:$K$1,0),FALSE)</f>
        <v>#N/A</v>
      </c>
      <c r="U648" t="e">
        <f>VLOOKUP($B648,GLOBE_recoded!$A$1:$K$59,MATCH(Research_data!U$1,GLOBE_recoded!$A$1:$K$1,0),FALSE)</f>
        <v>#N/A</v>
      </c>
      <c r="V648" t="e">
        <f>VLOOKUP($B648,GLOBE_recoded!$A$1:$K$59,MATCH(Research_data!V$1,GLOBE_recoded!$A$1:$K$1,0),FALSE)</f>
        <v>#N/A</v>
      </c>
    </row>
    <row r="649" spans="1:22" x14ac:dyDescent="0.35">
      <c r="A649" t="s">
        <v>47</v>
      </c>
      <c r="B649" t="s">
        <v>278</v>
      </c>
      <c r="C649">
        <v>2021</v>
      </c>
      <c r="D649">
        <v>6.5540000000000003</v>
      </c>
      <c r="E649">
        <v>10.564</v>
      </c>
      <c r="F649">
        <v>0.94599999999999995</v>
      </c>
      <c r="G649">
        <v>69.650000000000006</v>
      </c>
      <c r="H649">
        <v>0.92600000000000005</v>
      </c>
      <c r="I649">
        <v>4.5999999999999999E-2</v>
      </c>
      <c r="J649">
        <v>0.441</v>
      </c>
      <c r="K649">
        <v>0.76100000000000001</v>
      </c>
      <c r="L649">
        <v>0.17599999999999999</v>
      </c>
      <c r="M649" t="e">
        <f>VLOOKUP($B649,GLOBE_recoded!$A$1:$K$59,MATCH(Research_data!M$1,GLOBE_recoded!$A$1:$K$1,0),FALSE)</f>
        <v>#N/A</v>
      </c>
      <c r="N649" t="e">
        <f>VLOOKUP($B649,GLOBE_recoded!$A$1:$K$59,MATCH(Research_data!N$1,GLOBE_recoded!$A$1:$K$1,0),FALSE)</f>
        <v>#N/A</v>
      </c>
      <c r="O649" t="e">
        <f>VLOOKUP($B649,GLOBE_recoded!$A$1:$K$59,MATCH(Research_data!O$1,GLOBE_recoded!$A$1:$K$1,0),FALSE)</f>
        <v>#N/A</v>
      </c>
      <c r="P649" t="e">
        <f>VLOOKUP($B649,GLOBE_recoded!$A$1:$K$59,MATCH(Research_data!P$1,GLOBE_recoded!$A$1:$K$1,0),FALSE)</f>
        <v>#N/A</v>
      </c>
      <c r="Q649" t="e">
        <f>VLOOKUP($B649,GLOBE_recoded!$A$1:$K$59,MATCH(Research_data!Q$1,GLOBE_recoded!$A$1:$K$1,0),FALSE)</f>
        <v>#N/A</v>
      </c>
      <c r="R649" t="e">
        <f>VLOOKUP($B649,GLOBE_recoded!$A$1:$K$59,MATCH(Research_data!R$1,GLOBE_recoded!$A$1:$K$1,0),FALSE)</f>
        <v>#N/A</v>
      </c>
      <c r="S649" t="e">
        <f>VLOOKUP($B649,GLOBE_recoded!$A$1:$K$59,MATCH(Research_data!S$1,GLOBE_recoded!$A$1:$K$1,0),FALSE)</f>
        <v>#N/A</v>
      </c>
      <c r="T649" t="e">
        <f>VLOOKUP($B649,GLOBE_recoded!$A$1:$K$59,MATCH(Research_data!T$1,GLOBE_recoded!$A$1:$K$1,0),FALSE)</f>
        <v>#N/A</v>
      </c>
      <c r="U649" t="e">
        <f>VLOOKUP($B649,GLOBE_recoded!$A$1:$K$59,MATCH(Research_data!U$1,GLOBE_recoded!$A$1:$K$1,0),FALSE)</f>
        <v>#N/A</v>
      </c>
      <c r="V649" t="e">
        <f>VLOOKUP($B649,GLOBE_recoded!$A$1:$K$59,MATCH(Research_data!V$1,GLOBE_recoded!$A$1:$K$1,0),FALSE)</f>
        <v>#N/A</v>
      </c>
    </row>
    <row r="650" spans="1:22" x14ac:dyDescent="0.35">
      <c r="A650" t="s">
        <v>47</v>
      </c>
      <c r="B650" t="s">
        <v>278</v>
      </c>
      <c r="C650">
        <v>2022</v>
      </c>
      <c r="D650">
        <v>6.3570000000000002</v>
      </c>
      <c r="E650">
        <v>10.541</v>
      </c>
      <c r="F650">
        <v>0.93300000000000005</v>
      </c>
      <c r="G650">
        <v>69.875</v>
      </c>
      <c r="H650">
        <v>0.90400000000000003</v>
      </c>
      <c r="I650">
        <v>0.13600000000000001</v>
      </c>
      <c r="J650">
        <v>0.39</v>
      </c>
      <c r="K650">
        <v>0.76700000000000002</v>
      </c>
      <c r="L650">
        <v>0.187</v>
      </c>
      <c r="M650" t="e">
        <f>VLOOKUP($B650,GLOBE_recoded!$A$1:$K$59,MATCH(Research_data!M$1,GLOBE_recoded!$A$1:$K$1,0),FALSE)</f>
        <v>#N/A</v>
      </c>
      <c r="N650" t="e">
        <f>VLOOKUP($B650,GLOBE_recoded!$A$1:$K$59,MATCH(Research_data!N$1,GLOBE_recoded!$A$1:$K$1,0),FALSE)</f>
        <v>#N/A</v>
      </c>
      <c r="O650" t="e">
        <f>VLOOKUP($B650,GLOBE_recoded!$A$1:$K$59,MATCH(Research_data!O$1,GLOBE_recoded!$A$1:$K$1,0),FALSE)</f>
        <v>#N/A</v>
      </c>
      <c r="P650" t="e">
        <f>VLOOKUP($B650,GLOBE_recoded!$A$1:$K$59,MATCH(Research_data!P$1,GLOBE_recoded!$A$1:$K$1,0),FALSE)</f>
        <v>#N/A</v>
      </c>
      <c r="Q650" t="e">
        <f>VLOOKUP($B650,GLOBE_recoded!$A$1:$K$59,MATCH(Research_data!Q$1,GLOBE_recoded!$A$1:$K$1,0),FALSE)</f>
        <v>#N/A</v>
      </c>
      <c r="R650" t="e">
        <f>VLOOKUP($B650,GLOBE_recoded!$A$1:$K$59,MATCH(Research_data!R$1,GLOBE_recoded!$A$1:$K$1,0),FALSE)</f>
        <v>#N/A</v>
      </c>
      <c r="S650" t="e">
        <f>VLOOKUP($B650,GLOBE_recoded!$A$1:$K$59,MATCH(Research_data!S$1,GLOBE_recoded!$A$1:$K$1,0),FALSE)</f>
        <v>#N/A</v>
      </c>
      <c r="T650" t="e">
        <f>VLOOKUP($B650,GLOBE_recoded!$A$1:$K$59,MATCH(Research_data!T$1,GLOBE_recoded!$A$1:$K$1,0),FALSE)</f>
        <v>#N/A</v>
      </c>
      <c r="U650" t="e">
        <f>VLOOKUP($B650,GLOBE_recoded!$A$1:$K$59,MATCH(Research_data!U$1,GLOBE_recoded!$A$1:$K$1,0),FALSE)</f>
        <v>#N/A</v>
      </c>
      <c r="V650" t="e">
        <f>VLOOKUP($B650,GLOBE_recoded!$A$1:$K$59,MATCH(Research_data!V$1,GLOBE_recoded!$A$1:$K$1,0),FALSE)</f>
        <v>#N/A</v>
      </c>
    </row>
    <row r="651" spans="1:22" x14ac:dyDescent="0.35">
      <c r="A651" t="s">
        <v>47</v>
      </c>
      <c r="B651" t="s">
        <v>278</v>
      </c>
      <c r="C651">
        <v>2023</v>
      </c>
      <c r="D651">
        <v>6.43</v>
      </c>
      <c r="E651">
        <v>10.516999999999999</v>
      </c>
      <c r="F651">
        <v>0.95799999999999996</v>
      </c>
      <c r="G651">
        <v>70.099999999999994</v>
      </c>
      <c r="H651">
        <v>0.91500000000000004</v>
      </c>
      <c r="I651">
        <v>3.2000000000000001E-2</v>
      </c>
      <c r="J651">
        <v>0.33400000000000002</v>
      </c>
      <c r="K651">
        <v>0.76500000000000001</v>
      </c>
      <c r="L651">
        <v>0.182</v>
      </c>
      <c r="M651" t="e">
        <f>VLOOKUP($B651,GLOBE_recoded!$A$1:$K$59,MATCH(Research_data!M$1,GLOBE_recoded!$A$1:$K$1,0),FALSE)</f>
        <v>#N/A</v>
      </c>
      <c r="N651" t="e">
        <f>VLOOKUP($B651,GLOBE_recoded!$A$1:$K$59,MATCH(Research_data!N$1,GLOBE_recoded!$A$1:$K$1,0),FALSE)</f>
        <v>#N/A</v>
      </c>
      <c r="O651" t="e">
        <f>VLOOKUP($B651,GLOBE_recoded!$A$1:$K$59,MATCH(Research_data!O$1,GLOBE_recoded!$A$1:$K$1,0),FALSE)</f>
        <v>#N/A</v>
      </c>
      <c r="P651" t="e">
        <f>VLOOKUP($B651,GLOBE_recoded!$A$1:$K$59,MATCH(Research_data!P$1,GLOBE_recoded!$A$1:$K$1,0),FALSE)</f>
        <v>#N/A</v>
      </c>
      <c r="Q651" t="e">
        <f>VLOOKUP($B651,GLOBE_recoded!$A$1:$K$59,MATCH(Research_data!Q$1,GLOBE_recoded!$A$1:$K$1,0),FALSE)</f>
        <v>#N/A</v>
      </c>
      <c r="R651" t="e">
        <f>VLOOKUP($B651,GLOBE_recoded!$A$1:$K$59,MATCH(Research_data!R$1,GLOBE_recoded!$A$1:$K$1,0),FALSE)</f>
        <v>#N/A</v>
      </c>
      <c r="S651" t="e">
        <f>VLOOKUP($B651,GLOBE_recoded!$A$1:$K$59,MATCH(Research_data!S$1,GLOBE_recoded!$A$1:$K$1,0),FALSE)</f>
        <v>#N/A</v>
      </c>
      <c r="T651" t="e">
        <f>VLOOKUP($B651,GLOBE_recoded!$A$1:$K$59,MATCH(Research_data!T$1,GLOBE_recoded!$A$1:$K$1,0),FALSE)</f>
        <v>#N/A</v>
      </c>
      <c r="U651" t="e">
        <f>VLOOKUP($B651,GLOBE_recoded!$A$1:$K$59,MATCH(Research_data!U$1,GLOBE_recoded!$A$1:$K$1,0),FALSE)</f>
        <v>#N/A</v>
      </c>
      <c r="V651" t="e">
        <f>VLOOKUP($B651,GLOBE_recoded!$A$1:$K$59,MATCH(Research_data!V$1,GLOBE_recoded!$A$1:$K$1,0),FALSE)</f>
        <v>#N/A</v>
      </c>
    </row>
    <row r="652" spans="1:22" x14ac:dyDescent="0.35">
      <c r="A652" t="s">
        <v>48</v>
      </c>
      <c r="B652" t="s">
        <v>279</v>
      </c>
      <c r="C652">
        <v>2011</v>
      </c>
      <c r="D652">
        <v>4.867</v>
      </c>
      <c r="E652">
        <v>8.9019999999999992</v>
      </c>
      <c r="F652">
        <v>0.83699999999999997</v>
      </c>
      <c r="G652">
        <v>42.5</v>
      </c>
      <c r="H652">
        <v>0.60699999999999998</v>
      </c>
      <c r="I652">
        <v>-6.9000000000000006E-2</v>
      </c>
      <c r="J652">
        <v>0.91700000000000004</v>
      </c>
      <c r="K652">
        <v>0.75600000000000001</v>
      </c>
      <c r="L652">
        <v>0.251</v>
      </c>
      <c r="M652" t="e">
        <f>VLOOKUP($B652,GLOBE_recoded!$A$1:$K$59,MATCH(Research_data!M$1,GLOBE_recoded!$A$1:$K$1,0),FALSE)</f>
        <v>#N/A</v>
      </c>
      <c r="N652" t="e">
        <f>VLOOKUP($B652,GLOBE_recoded!$A$1:$K$59,MATCH(Research_data!N$1,GLOBE_recoded!$A$1:$K$1,0),FALSE)</f>
        <v>#N/A</v>
      </c>
      <c r="O652" t="e">
        <f>VLOOKUP($B652,GLOBE_recoded!$A$1:$K$59,MATCH(Research_data!O$1,GLOBE_recoded!$A$1:$K$1,0),FALSE)</f>
        <v>#N/A</v>
      </c>
      <c r="P652" t="e">
        <f>VLOOKUP($B652,GLOBE_recoded!$A$1:$K$59,MATCH(Research_data!P$1,GLOBE_recoded!$A$1:$K$1,0),FALSE)</f>
        <v>#N/A</v>
      </c>
      <c r="Q652" t="e">
        <f>VLOOKUP($B652,GLOBE_recoded!$A$1:$K$59,MATCH(Research_data!Q$1,GLOBE_recoded!$A$1:$K$1,0),FALSE)</f>
        <v>#N/A</v>
      </c>
      <c r="R652" t="e">
        <f>VLOOKUP($B652,GLOBE_recoded!$A$1:$K$59,MATCH(Research_data!R$1,GLOBE_recoded!$A$1:$K$1,0),FALSE)</f>
        <v>#N/A</v>
      </c>
      <c r="S652" t="e">
        <f>VLOOKUP($B652,GLOBE_recoded!$A$1:$K$59,MATCH(Research_data!S$1,GLOBE_recoded!$A$1:$K$1,0),FALSE)</f>
        <v>#N/A</v>
      </c>
      <c r="T652" t="e">
        <f>VLOOKUP($B652,GLOBE_recoded!$A$1:$K$59,MATCH(Research_data!T$1,GLOBE_recoded!$A$1:$K$1,0),FALSE)</f>
        <v>#N/A</v>
      </c>
      <c r="U652" t="e">
        <f>VLOOKUP($B652,GLOBE_recoded!$A$1:$K$59,MATCH(Research_data!U$1,GLOBE_recoded!$A$1:$K$1,0),FALSE)</f>
        <v>#N/A</v>
      </c>
      <c r="V652" t="e">
        <f>VLOOKUP($B652,GLOBE_recoded!$A$1:$K$59,MATCH(Research_data!V$1,GLOBE_recoded!$A$1:$K$1,0),FALSE)</f>
        <v>#N/A</v>
      </c>
    </row>
    <row r="653" spans="1:22" x14ac:dyDescent="0.35">
      <c r="A653" t="s">
        <v>48</v>
      </c>
      <c r="B653" t="s">
        <v>279</v>
      </c>
      <c r="C653">
        <v>2018</v>
      </c>
      <c r="D653">
        <v>4.2119999999999997</v>
      </c>
      <c r="E653">
        <v>9.0289999999999999</v>
      </c>
      <c r="F653">
        <v>0.77900000000000003</v>
      </c>
      <c r="G653">
        <v>49.3</v>
      </c>
      <c r="H653">
        <v>0.71</v>
      </c>
      <c r="I653">
        <v>-0.182</v>
      </c>
      <c r="J653">
        <v>0.69199999999999995</v>
      </c>
      <c r="K653">
        <v>0.73899999999999999</v>
      </c>
      <c r="L653">
        <v>0.252</v>
      </c>
      <c r="M653" t="e">
        <f>VLOOKUP($B653,GLOBE_recoded!$A$1:$K$59,MATCH(Research_data!M$1,GLOBE_recoded!$A$1:$K$1,0),FALSE)</f>
        <v>#N/A</v>
      </c>
      <c r="N653" t="e">
        <f>VLOOKUP($B653,GLOBE_recoded!$A$1:$K$59,MATCH(Research_data!N$1,GLOBE_recoded!$A$1:$K$1,0),FALSE)</f>
        <v>#N/A</v>
      </c>
      <c r="O653" t="e">
        <f>VLOOKUP($B653,GLOBE_recoded!$A$1:$K$59,MATCH(Research_data!O$1,GLOBE_recoded!$A$1:$K$1,0),FALSE)</f>
        <v>#N/A</v>
      </c>
      <c r="P653" t="e">
        <f>VLOOKUP($B653,GLOBE_recoded!$A$1:$K$59,MATCH(Research_data!P$1,GLOBE_recoded!$A$1:$K$1,0),FALSE)</f>
        <v>#N/A</v>
      </c>
      <c r="Q653" t="e">
        <f>VLOOKUP($B653,GLOBE_recoded!$A$1:$K$59,MATCH(Research_data!Q$1,GLOBE_recoded!$A$1:$K$1,0),FALSE)</f>
        <v>#N/A</v>
      </c>
      <c r="R653" t="e">
        <f>VLOOKUP($B653,GLOBE_recoded!$A$1:$K$59,MATCH(Research_data!R$1,GLOBE_recoded!$A$1:$K$1,0),FALSE)</f>
        <v>#N/A</v>
      </c>
      <c r="S653" t="e">
        <f>VLOOKUP($B653,GLOBE_recoded!$A$1:$K$59,MATCH(Research_data!S$1,GLOBE_recoded!$A$1:$K$1,0),FALSE)</f>
        <v>#N/A</v>
      </c>
      <c r="T653" t="e">
        <f>VLOOKUP($B653,GLOBE_recoded!$A$1:$K$59,MATCH(Research_data!T$1,GLOBE_recoded!$A$1:$K$1,0),FALSE)</f>
        <v>#N/A</v>
      </c>
      <c r="U653" t="e">
        <f>VLOOKUP($B653,GLOBE_recoded!$A$1:$K$59,MATCH(Research_data!U$1,GLOBE_recoded!$A$1:$K$1,0),FALSE)</f>
        <v>#N/A</v>
      </c>
      <c r="V653" t="e">
        <f>VLOOKUP($B653,GLOBE_recoded!$A$1:$K$59,MATCH(Research_data!V$1,GLOBE_recoded!$A$1:$K$1,0),FALSE)</f>
        <v>#N/A</v>
      </c>
    </row>
    <row r="654" spans="1:22" x14ac:dyDescent="0.35">
      <c r="A654" t="s">
        <v>48</v>
      </c>
      <c r="B654" t="s">
        <v>279</v>
      </c>
      <c r="C654">
        <v>2019</v>
      </c>
      <c r="D654">
        <v>4.3959999999999999</v>
      </c>
      <c r="E654">
        <v>9.048</v>
      </c>
      <c r="F654">
        <v>0.75900000000000001</v>
      </c>
      <c r="G654">
        <v>50.1</v>
      </c>
      <c r="H654">
        <v>0.59699999999999998</v>
      </c>
      <c r="I654">
        <v>-0.19500000000000001</v>
      </c>
      <c r="J654">
        <v>0.72399999999999998</v>
      </c>
      <c r="K654">
        <v>0.72599999999999998</v>
      </c>
      <c r="L654">
        <v>0.28000000000000003</v>
      </c>
      <c r="M654" t="e">
        <f>VLOOKUP($B654,GLOBE_recoded!$A$1:$K$59,MATCH(Research_data!M$1,GLOBE_recoded!$A$1:$K$1,0),FALSE)</f>
        <v>#N/A</v>
      </c>
      <c r="N654" t="e">
        <f>VLOOKUP($B654,GLOBE_recoded!$A$1:$K$59,MATCH(Research_data!N$1,GLOBE_recoded!$A$1:$K$1,0),FALSE)</f>
        <v>#N/A</v>
      </c>
      <c r="O654" t="e">
        <f>VLOOKUP($B654,GLOBE_recoded!$A$1:$K$59,MATCH(Research_data!O$1,GLOBE_recoded!$A$1:$K$1,0),FALSE)</f>
        <v>#N/A</v>
      </c>
      <c r="P654" t="e">
        <f>VLOOKUP($B654,GLOBE_recoded!$A$1:$K$59,MATCH(Research_data!P$1,GLOBE_recoded!$A$1:$K$1,0),FALSE)</f>
        <v>#N/A</v>
      </c>
      <c r="Q654" t="e">
        <f>VLOOKUP($B654,GLOBE_recoded!$A$1:$K$59,MATCH(Research_data!Q$1,GLOBE_recoded!$A$1:$K$1,0),FALSE)</f>
        <v>#N/A</v>
      </c>
      <c r="R654" t="e">
        <f>VLOOKUP($B654,GLOBE_recoded!$A$1:$K$59,MATCH(Research_data!R$1,GLOBE_recoded!$A$1:$K$1,0),FALSE)</f>
        <v>#N/A</v>
      </c>
      <c r="S654" t="e">
        <f>VLOOKUP($B654,GLOBE_recoded!$A$1:$K$59,MATCH(Research_data!S$1,GLOBE_recoded!$A$1:$K$1,0),FALSE)</f>
        <v>#N/A</v>
      </c>
      <c r="T654" t="e">
        <f>VLOOKUP($B654,GLOBE_recoded!$A$1:$K$59,MATCH(Research_data!T$1,GLOBE_recoded!$A$1:$K$1,0),FALSE)</f>
        <v>#N/A</v>
      </c>
      <c r="U654" t="e">
        <f>VLOOKUP($B654,GLOBE_recoded!$A$1:$K$59,MATCH(Research_data!U$1,GLOBE_recoded!$A$1:$K$1,0),FALSE)</f>
        <v>#N/A</v>
      </c>
      <c r="V654" t="e">
        <f>VLOOKUP($B654,GLOBE_recoded!$A$1:$K$59,MATCH(Research_data!V$1,GLOBE_recoded!$A$1:$K$1,0),FALSE)</f>
        <v>#N/A</v>
      </c>
    </row>
    <row r="655" spans="1:22" x14ac:dyDescent="0.35">
      <c r="A655" t="s">
        <v>48</v>
      </c>
      <c r="B655" t="s">
        <v>279</v>
      </c>
      <c r="C655">
        <v>2022</v>
      </c>
      <c r="D655">
        <v>3.5019999999999998</v>
      </c>
      <c r="E655">
        <v>9.1189999999999998</v>
      </c>
      <c r="F655">
        <v>0.71199999999999997</v>
      </c>
      <c r="G655">
        <v>52.5</v>
      </c>
      <c r="H655">
        <v>0.53900000000000003</v>
      </c>
      <c r="I655">
        <v>-0.14899999999999999</v>
      </c>
      <c r="J655">
        <v>0.77400000000000002</v>
      </c>
      <c r="K655">
        <v>0.66100000000000003</v>
      </c>
      <c r="L655">
        <v>0.39400000000000002</v>
      </c>
      <c r="M655" t="e">
        <f>VLOOKUP($B655,GLOBE_recoded!$A$1:$K$59,MATCH(Research_data!M$1,GLOBE_recoded!$A$1:$K$1,0),FALSE)</f>
        <v>#N/A</v>
      </c>
      <c r="N655" t="e">
        <f>VLOOKUP($B655,GLOBE_recoded!$A$1:$K$59,MATCH(Research_data!N$1,GLOBE_recoded!$A$1:$K$1,0),FALSE)</f>
        <v>#N/A</v>
      </c>
      <c r="O655" t="e">
        <f>VLOOKUP($B655,GLOBE_recoded!$A$1:$K$59,MATCH(Research_data!O$1,GLOBE_recoded!$A$1:$K$1,0),FALSE)</f>
        <v>#N/A</v>
      </c>
      <c r="P655" t="e">
        <f>VLOOKUP($B655,GLOBE_recoded!$A$1:$K$59,MATCH(Research_data!P$1,GLOBE_recoded!$A$1:$K$1,0),FALSE)</f>
        <v>#N/A</v>
      </c>
      <c r="Q655" t="e">
        <f>VLOOKUP($B655,GLOBE_recoded!$A$1:$K$59,MATCH(Research_data!Q$1,GLOBE_recoded!$A$1:$K$1,0),FALSE)</f>
        <v>#N/A</v>
      </c>
      <c r="R655" t="e">
        <f>VLOOKUP($B655,GLOBE_recoded!$A$1:$K$59,MATCH(Research_data!R$1,GLOBE_recoded!$A$1:$K$1,0),FALSE)</f>
        <v>#N/A</v>
      </c>
      <c r="S655" t="e">
        <f>VLOOKUP($B655,GLOBE_recoded!$A$1:$K$59,MATCH(Research_data!S$1,GLOBE_recoded!$A$1:$K$1,0),FALSE)</f>
        <v>#N/A</v>
      </c>
      <c r="T655" t="e">
        <f>VLOOKUP($B655,GLOBE_recoded!$A$1:$K$59,MATCH(Research_data!T$1,GLOBE_recoded!$A$1:$K$1,0),FALSE)</f>
        <v>#N/A</v>
      </c>
      <c r="U655" t="e">
        <f>VLOOKUP($B655,GLOBE_recoded!$A$1:$K$59,MATCH(Research_data!U$1,GLOBE_recoded!$A$1:$K$1,0),FALSE)</f>
        <v>#N/A</v>
      </c>
      <c r="V655" t="e">
        <f>VLOOKUP($B655,GLOBE_recoded!$A$1:$K$59,MATCH(Research_data!V$1,GLOBE_recoded!$A$1:$K$1,0),FALSE)</f>
        <v>#N/A</v>
      </c>
    </row>
    <row r="656" spans="1:22" x14ac:dyDescent="0.35">
      <c r="A656" t="s">
        <v>49</v>
      </c>
      <c r="B656" t="s">
        <v>280</v>
      </c>
      <c r="C656">
        <v>2012</v>
      </c>
      <c r="D656">
        <v>4.5609999999999999</v>
      </c>
      <c r="E656">
        <v>7.2519999999999998</v>
      </c>
      <c r="F656">
        <v>0.65900000000000003</v>
      </c>
      <c r="G656">
        <v>56.32</v>
      </c>
      <c r="H656">
        <v>0.77600000000000002</v>
      </c>
      <c r="I656">
        <v>-4.7E-2</v>
      </c>
      <c r="K656">
        <v>0.55600000000000005</v>
      </c>
      <c r="L656">
        <v>0.13700000000000001</v>
      </c>
      <c r="M656" t="e">
        <f>VLOOKUP($B656,GLOBE_recoded!$A$1:$K$59,MATCH(Research_data!M$1,GLOBE_recoded!$A$1:$K$1,0),FALSE)</f>
        <v>#N/A</v>
      </c>
      <c r="N656" t="e">
        <f>VLOOKUP($B656,GLOBE_recoded!$A$1:$K$59,MATCH(Research_data!N$1,GLOBE_recoded!$A$1:$K$1,0),FALSE)</f>
        <v>#N/A</v>
      </c>
      <c r="O656" t="e">
        <f>VLOOKUP($B656,GLOBE_recoded!$A$1:$K$59,MATCH(Research_data!O$1,GLOBE_recoded!$A$1:$K$1,0),FALSE)</f>
        <v>#N/A</v>
      </c>
      <c r="P656" t="e">
        <f>VLOOKUP($B656,GLOBE_recoded!$A$1:$K$59,MATCH(Research_data!P$1,GLOBE_recoded!$A$1:$K$1,0),FALSE)</f>
        <v>#N/A</v>
      </c>
      <c r="Q656" t="e">
        <f>VLOOKUP($B656,GLOBE_recoded!$A$1:$K$59,MATCH(Research_data!Q$1,GLOBE_recoded!$A$1:$K$1,0),FALSE)</f>
        <v>#N/A</v>
      </c>
      <c r="R656" t="e">
        <f>VLOOKUP($B656,GLOBE_recoded!$A$1:$K$59,MATCH(Research_data!R$1,GLOBE_recoded!$A$1:$K$1,0),FALSE)</f>
        <v>#N/A</v>
      </c>
      <c r="S656" t="e">
        <f>VLOOKUP($B656,GLOBE_recoded!$A$1:$K$59,MATCH(Research_data!S$1,GLOBE_recoded!$A$1:$K$1,0),FALSE)</f>
        <v>#N/A</v>
      </c>
      <c r="T656" t="e">
        <f>VLOOKUP($B656,GLOBE_recoded!$A$1:$K$59,MATCH(Research_data!T$1,GLOBE_recoded!$A$1:$K$1,0),FALSE)</f>
        <v>#N/A</v>
      </c>
      <c r="U656" t="e">
        <f>VLOOKUP($B656,GLOBE_recoded!$A$1:$K$59,MATCH(Research_data!U$1,GLOBE_recoded!$A$1:$K$1,0),FALSE)</f>
        <v>#N/A</v>
      </c>
      <c r="V656" t="e">
        <f>VLOOKUP($B656,GLOBE_recoded!$A$1:$K$59,MATCH(Research_data!V$1,GLOBE_recoded!$A$1:$K$1,0),FALSE)</f>
        <v>#N/A</v>
      </c>
    </row>
    <row r="657" spans="1:22" x14ac:dyDescent="0.35">
      <c r="A657" t="s">
        <v>49</v>
      </c>
      <c r="B657" t="s">
        <v>280</v>
      </c>
      <c r="C657">
        <v>2013</v>
      </c>
      <c r="D657">
        <v>4.4450000000000003</v>
      </c>
      <c r="E657">
        <v>7.3250000000000002</v>
      </c>
      <c r="F657">
        <v>0.60199999999999998</v>
      </c>
      <c r="G657">
        <v>56.98</v>
      </c>
      <c r="H657">
        <v>0.70699999999999996</v>
      </c>
      <c r="I657">
        <v>-1.0999999999999999E-2</v>
      </c>
      <c r="J657">
        <v>0.75</v>
      </c>
      <c r="K657">
        <v>0.56999999999999995</v>
      </c>
      <c r="L657">
        <v>0.21299999999999999</v>
      </c>
      <c r="M657" t="e">
        <f>VLOOKUP($B657,GLOBE_recoded!$A$1:$K$59,MATCH(Research_data!M$1,GLOBE_recoded!$A$1:$K$1,0),FALSE)</f>
        <v>#N/A</v>
      </c>
      <c r="N657" t="e">
        <f>VLOOKUP($B657,GLOBE_recoded!$A$1:$K$59,MATCH(Research_data!N$1,GLOBE_recoded!$A$1:$K$1,0),FALSE)</f>
        <v>#N/A</v>
      </c>
      <c r="O657" t="e">
        <f>VLOOKUP($B657,GLOBE_recoded!$A$1:$K$59,MATCH(Research_data!O$1,GLOBE_recoded!$A$1:$K$1,0),FALSE)</f>
        <v>#N/A</v>
      </c>
      <c r="P657" t="e">
        <f>VLOOKUP($B657,GLOBE_recoded!$A$1:$K$59,MATCH(Research_data!P$1,GLOBE_recoded!$A$1:$K$1,0),FALSE)</f>
        <v>#N/A</v>
      </c>
      <c r="Q657" t="e">
        <f>VLOOKUP($B657,GLOBE_recoded!$A$1:$K$59,MATCH(Research_data!Q$1,GLOBE_recoded!$A$1:$K$1,0),FALSE)</f>
        <v>#N/A</v>
      </c>
      <c r="R657" t="e">
        <f>VLOOKUP($B657,GLOBE_recoded!$A$1:$K$59,MATCH(Research_data!R$1,GLOBE_recoded!$A$1:$K$1,0),FALSE)</f>
        <v>#N/A</v>
      </c>
      <c r="S657" t="e">
        <f>VLOOKUP($B657,GLOBE_recoded!$A$1:$K$59,MATCH(Research_data!S$1,GLOBE_recoded!$A$1:$K$1,0),FALSE)</f>
        <v>#N/A</v>
      </c>
      <c r="T657" t="e">
        <f>VLOOKUP($B657,GLOBE_recoded!$A$1:$K$59,MATCH(Research_data!T$1,GLOBE_recoded!$A$1:$K$1,0),FALSE)</f>
        <v>#N/A</v>
      </c>
      <c r="U657" t="e">
        <f>VLOOKUP($B657,GLOBE_recoded!$A$1:$K$59,MATCH(Research_data!U$1,GLOBE_recoded!$A$1:$K$1,0),FALSE)</f>
        <v>#N/A</v>
      </c>
      <c r="V657" t="e">
        <f>VLOOKUP($B657,GLOBE_recoded!$A$1:$K$59,MATCH(Research_data!V$1,GLOBE_recoded!$A$1:$K$1,0),FALSE)</f>
        <v>#N/A</v>
      </c>
    </row>
    <row r="658" spans="1:22" x14ac:dyDescent="0.35">
      <c r="A658" t="s">
        <v>49</v>
      </c>
      <c r="B658" t="s">
        <v>280</v>
      </c>
      <c r="C658">
        <v>2014</v>
      </c>
      <c r="D658">
        <v>4.5069999999999997</v>
      </c>
      <c r="E658">
        <v>7.3959999999999999</v>
      </c>
      <c r="F658">
        <v>0.64</v>
      </c>
      <c r="G658">
        <v>57.64</v>
      </c>
      <c r="H658">
        <v>0.69399999999999995</v>
      </c>
      <c r="I658">
        <v>7.5999999999999998E-2</v>
      </c>
      <c r="J658">
        <v>0.70199999999999996</v>
      </c>
      <c r="K658">
        <v>0.64400000000000002</v>
      </c>
      <c r="L658">
        <v>0.30299999999999999</v>
      </c>
      <c r="M658" t="e">
        <f>VLOOKUP($B658,GLOBE_recoded!$A$1:$K$59,MATCH(Research_data!M$1,GLOBE_recoded!$A$1:$K$1,0),FALSE)</f>
        <v>#N/A</v>
      </c>
      <c r="N658" t="e">
        <f>VLOOKUP($B658,GLOBE_recoded!$A$1:$K$59,MATCH(Research_data!N$1,GLOBE_recoded!$A$1:$K$1,0),FALSE)</f>
        <v>#N/A</v>
      </c>
      <c r="O658" t="e">
        <f>VLOOKUP($B658,GLOBE_recoded!$A$1:$K$59,MATCH(Research_data!O$1,GLOBE_recoded!$A$1:$K$1,0),FALSE)</f>
        <v>#N/A</v>
      </c>
      <c r="P658" t="e">
        <f>VLOOKUP($B658,GLOBE_recoded!$A$1:$K$59,MATCH(Research_data!P$1,GLOBE_recoded!$A$1:$K$1,0),FALSE)</f>
        <v>#N/A</v>
      </c>
      <c r="Q658" t="e">
        <f>VLOOKUP($B658,GLOBE_recoded!$A$1:$K$59,MATCH(Research_data!Q$1,GLOBE_recoded!$A$1:$K$1,0),FALSE)</f>
        <v>#N/A</v>
      </c>
      <c r="R658" t="e">
        <f>VLOOKUP($B658,GLOBE_recoded!$A$1:$K$59,MATCH(Research_data!R$1,GLOBE_recoded!$A$1:$K$1,0),FALSE)</f>
        <v>#N/A</v>
      </c>
      <c r="S658" t="e">
        <f>VLOOKUP($B658,GLOBE_recoded!$A$1:$K$59,MATCH(Research_data!S$1,GLOBE_recoded!$A$1:$K$1,0),FALSE)</f>
        <v>#N/A</v>
      </c>
      <c r="T658" t="e">
        <f>VLOOKUP($B658,GLOBE_recoded!$A$1:$K$59,MATCH(Research_data!T$1,GLOBE_recoded!$A$1:$K$1,0),FALSE)</f>
        <v>#N/A</v>
      </c>
      <c r="U658" t="e">
        <f>VLOOKUP($B658,GLOBE_recoded!$A$1:$K$59,MATCH(Research_data!U$1,GLOBE_recoded!$A$1:$K$1,0),FALSE)</f>
        <v>#N/A</v>
      </c>
      <c r="V658" t="e">
        <f>VLOOKUP($B658,GLOBE_recoded!$A$1:$K$59,MATCH(Research_data!V$1,GLOBE_recoded!$A$1:$K$1,0),FALSE)</f>
        <v>#N/A</v>
      </c>
    </row>
    <row r="659" spans="1:22" x14ac:dyDescent="0.35">
      <c r="A659" t="s">
        <v>49</v>
      </c>
      <c r="B659" t="s">
        <v>280</v>
      </c>
      <c r="C659">
        <v>2015</v>
      </c>
      <c r="D659">
        <v>4.5730000000000004</v>
      </c>
      <c r="E659">
        <v>7.468</v>
      </c>
      <c r="F659">
        <v>0.626</v>
      </c>
      <c r="G659">
        <v>58.3</v>
      </c>
      <c r="H659">
        <v>0.80300000000000005</v>
      </c>
      <c r="I659">
        <v>0.109</v>
      </c>
      <c r="J659">
        <v>0.56699999999999995</v>
      </c>
      <c r="K659">
        <v>0.623</v>
      </c>
      <c r="L659">
        <v>0.23699999999999999</v>
      </c>
      <c r="M659" t="e">
        <f>VLOOKUP($B659,GLOBE_recoded!$A$1:$K$59,MATCH(Research_data!M$1,GLOBE_recoded!$A$1:$K$1,0),FALSE)</f>
        <v>#N/A</v>
      </c>
      <c r="N659" t="e">
        <f>VLOOKUP($B659,GLOBE_recoded!$A$1:$K$59,MATCH(Research_data!N$1,GLOBE_recoded!$A$1:$K$1,0),FALSE)</f>
        <v>#N/A</v>
      </c>
      <c r="O659" t="e">
        <f>VLOOKUP($B659,GLOBE_recoded!$A$1:$K$59,MATCH(Research_data!O$1,GLOBE_recoded!$A$1:$K$1,0),FALSE)</f>
        <v>#N/A</v>
      </c>
      <c r="P659" t="e">
        <f>VLOOKUP($B659,GLOBE_recoded!$A$1:$K$59,MATCH(Research_data!P$1,GLOBE_recoded!$A$1:$K$1,0),FALSE)</f>
        <v>#N/A</v>
      </c>
      <c r="Q659" t="e">
        <f>VLOOKUP($B659,GLOBE_recoded!$A$1:$K$59,MATCH(Research_data!Q$1,GLOBE_recoded!$A$1:$K$1,0),FALSE)</f>
        <v>#N/A</v>
      </c>
      <c r="R659" t="e">
        <f>VLOOKUP($B659,GLOBE_recoded!$A$1:$K$59,MATCH(Research_data!R$1,GLOBE_recoded!$A$1:$K$1,0),FALSE)</f>
        <v>#N/A</v>
      </c>
      <c r="S659" t="e">
        <f>VLOOKUP($B659,GLOBE_recoded!$A$1:$K$59,MATCH(Research_data!S$1,GLOBE_recoded!$A$1:$K$1,0),FALSE)</f>
        <v>#N/A</v>
      </c>
      <c r="T659" t="e">
        <f>VLOOKUP($B659,GLOBE_recoded!$A$1:$K$59,MATCH(Research_data!T$1,GLOBE_recoded!$A$1:$K$1,0),FALSE)</f>
        <v>#N/A</v>
      </c>
      <c r="U659" t="e">
        <f>VLOOKUP($B659,GLOBE_recoded!$A$1:$K$59,MATCH(Research_data!U$1,GLOBE_recoded!$A$1:$K$1,0),FALSE)</f>
        <v>#N/A</v>
      </c>
      <c r="V659" t="e">
        <f>VLOOKUP($B659,GLOBE_recoded!$A$1:$K$59,MATCH(Research_data!V$1,GLOBE_recoded!$A$1:$K$1,0),FALSE)</f>
        <v>#N/A</v>
      </c>
    </row>
    <row r="660" spans="1:22" x14ac:dyDescent="0.35">
      <c r="A660" t="s">
        <v>49</v>
      </c>
      <c r="B660" t="s">
        <v>280</v>
      </c>
      <c r="C660">
        <v>2016</v>
      </c>
      <c r="D660">
        <v>4.298</v>
      </c>
      <c r="E660">
        <v>7.5309999999999997</v>
      </c>
      <c r="F660">
        <v>0.71899999999999997</v>
      </c>
      <c r="G660">
        <v>58.7</v>
      </c>
      <c r="H660">
        <v>0.74399999999999999</v>
      </c>
      <c r="I660">
        <v>3.5000000000000003E-2</v>
      </c>
      <c r="J660">
        <v>0.70299999999999996</v>
      </c>
      <c r="K660">
        <v>0.627</v>
      </c>
      <c r="L660">
        <v>0.254</v>
      </c>
      <c r="M660" t="e">
        <f>VLOOKUP($B660,GLOBE_recoded!$A$1:$K$59,MATCH(Research_data!M$1,GLOBE_recoded!$A$1:$K$1,0),FALSE)</f>
        <v>#N/A</v>
      </c>
      <c r="N660" t="e">
        <f>VLOOKUP($B660,GLOBE_recoded!$A$1:$K$59,MATCH(Research_data!N$1,GLOBE_recoded!$A$1:$K$1,0),FALSE)</f>
        <v>#N/A</v>
      </c>
      <c r="O660" t="e">
        <f>VLOOKUP($B660,GLOBE_recoded!$A$1:$K$59,MATCH(Research_data!O$1,GLOBE_recoded!$A$1:$K$1,0),FALSE)</f>
        <v>#N/A</v>
      </c>
      <c r="P660" t="e">
        <f>VLOOKUP($B660,GLOBE_recoded!$A$1:$K$59,MATCH(Research_data!P$1,GLOBE_recoded!$A$1:$K$1,0),FALSE)</f>
        <v>#N/A</v>
      </c>
      <c r="Q660" t="e">
        <f>VLOOKUP($B660,GLOBE_recoded!$A$1:$K$59,MATCH(Research_data!Q$1,GLOBE_recoded!$A$1:$K$1,0),FALSE)</f>
        <v>#N/A</v>
      </c>
      <c r="R660" t="e">
        <f>VLOOKUP($B660,GLOBE_recoded!$A$1:$K$59,MATCH(Research_data!R$1,GLOBE_recoded!$A$1:$K$1,0),FALSE)</f>
        <v>#N/A</v>
      </c>
      <c r="S660" t="e">
        <f>VLOOKUP($B660,GLOBE_recoded!$A$1:$K$59,MATCH(Research_data!S$1,GLOBE_recoded!$A$1:$K$1,0),FALSE)</f>
        <v>#N/A</v>
      </c>
      <c r="T660" t="e">
        <f>VLOOKUP($B660,GLOBE_recoded!$A$1:$K$59,MATCH(Research_data!T$1,GLOBE_recoded!$A$1:$K$1,0),FALSE)</f>
        <v>#N/A</v>
      </c>
      <c r="U660" t="e">
        <f>VLOOKUP($B660,GLOBE_recoded!$A$1:$K$59,MATCH(Research_data!U$1,GLOBE_recoded!$A$1:$K$1,0),FALSE)</f>
        <v>#N/A</v>
      </c>
      <c r="V660" t="e">
        <f>VLOOKUP($B660,GLOBE_recoded!$A$1:$K$59,MATCH(Research_data!V$1,GLOBE_recoded!$A$1:$K$1,0),FALSE)</f>
        <v>#N/A</v>
      </c>
    </row>
    <row r="661" spans="1:22" x14ac:dyDescent="0.35">
      <c r="A661" t="s">
        <v>49</v>
      </c>
      <c r="B661" t="s">
        <v>280</v>
      </c>
      <c r="C661">
        <v>2017</v>
      </c>
      <c r="D661">
        <v>4.18</v>
      </c>
      <c r="E661">
        <v>7.5949999999999998</v>
      </c>
      <c r="F661">
        <v>0.73399999999999999</v>
      </c>
      <c r="G661">
        <v>59.1</v>
      </c>
      <c r="H661">
        <v>0.71699999999999997</v>
      </c>
      <c r="I661">
        <v>-2E-3</v>
      </c>
      <c r="J661">
        <v>0.75700000000000001</v>
      </c>
      <c r="K661">
        <v>0.51400000000000001</v>
      </c>
      <c r="L661">
        <v>0.30399999999999999</v>
      </c>
      <c r="M661" t="e">
        <f>VLOOKUP($B661,GLOBE_recoded!$A$1:$K$59,MATCH(Research_data!M$1,GLOBE_recoded!$A$1:$K$1,0),FALSE)</f>
        <v>#N/A</v>
      </c>
      <c r="N661" t="e">
        <f>VLOOKUP($B661,GLOBE_recoded!$A$1:$K$59,MATCH(Research_data!N$1,GLOBE_recoded!$A$1:$K$1,0),FALSE)</f>
        <v>#N/A</v>
      </c>
      <c r="O661" t="e">
        <f>VLOOKUP($B661,GLOBE_recoded!$A$1:$K$59,MATCH(Research_data!O$1,GLOBE_recoded!$A$1:$K$1,0),FALSE)</f>
        <v>#N/A</v>
      </c>
      <c r="P661" t="e">
        <f>VLOOKUP($B661,GLOBE_recoded!$A$1:$K$59,MATCH(Research_data!P$1,GLOBE_recoded!$A$1:$K$1,0),FALSE)</f>
        <v>#N/A</v>
      </c>
      <c r="Q661" t="e">
        <f>VLOOKUP($B661,GLOBE_recoded!$A$1:$K$59,MATCH(Research_data!Q$1,GLOBE_recoded!$A$1:$K$1,0),FALSE)</f>
        <v>#N/A</v>
      </c>
      <c r="R661" t="e">
        <f>VLOOKUP($B661,GLOBE_recoded!$A$1:$K$59,MATCH(Research_data!R$1,GLOBE_recoded!$A$1:$K$1,0),FALSE)</f>
        <v>#N/A</v>
      </c>
      <c r="S661" t="e">
        <f>VLOOKUP($B661,GLOBE_recoded!$A$1:$K$59,MATCH(Research_data!S$1,GLOBE_recoded!$A$1:$K$1,0),FALSE)</f>
        <v>#N/A</v>
      </c>
      <c r="T661" t="e">
        <f>VLOOKUP($B661,GLOBE_recoded!$A$1:$K$59,MATCH(Research_data!T$1,GLOBE_recoded!$A$1:$K$1,0),FALSE)</f>
        <v>#N/A</v>
      </c>
      <c r="U661" t="e">
        <f>VLOOKUP($B661,GLOBE_recoded!$A$1:$K$59,MATCH(Research_data!U$1,GLOBE_recoded!$A$1:$K$1,0),FALSE)</f>
        <v>#N/A</v>
      </c>
      <c r="V661" t="e">
        <f>VLOOKUP($B661,GLOBE_recoded!$A$1:$K$59,MATCH(Research_data!V$1,GLOBE_recoded!$A$1:$K$1,0),FALSE)</f>
        <v>#N/A</v>
      </c>
    </row>
    <row r="662" spans="1:22" x14ac:dyDescent="0.35">
      <c r="A662" t="s">
        <v>49</v>
      </c>
      <c r="B662" t="s">
        <v>280</v>
      </c>
      <c r="C662">
        <v>2018</v>
      </c>
      <c r="D662">
        <v>4.3789999999999996</v>
      </c>
      <c r="E662">
        <v>7.6340000000000003</v>
      </c>
      <c r="F662">
        <v>0.74</v>
      </c>
      <c r="G662">
        <v>59.5</v>
      </c>
      <c r="H662">
        <v>0.74</v>
      </c>
      <c r="I662">
        <v>3.5999999999999997E-2</v>
      </c>
      <c r="J662">
        <v>0.79900000000000004</v>
      </c>
      <c r="K662">
        <v>0.56200000000000006</v>
      </c>
      <c r="L662">
        <v>0.27200000000000002</v>
      </c>
      <c r="M662" t="e">
        <f>VLOOKUP($B662,GLOBE_recoded!$A$1:$K$59,MATCH(Research_data!M$1,GLOBE_recoded!$A$1:$K$1,0),FALSE)</f>
        <v>#N/A</v>
      </c>
      <c r="N662" t="e">
        <f>VLOOKUP($B662,GLOBE_recoded!$A$1:$K$59,MATCH(Research_data!N$1,GLOBE_recoded!$A$1:$K$1,0),FALSE)</f>
        <v>#N/A</v>
      </c>
      <c r="O662" t="e">
        <f>VLOOKUP($B662,GLOBE_recoded!$A$1:$K$59,MATCH(Research_data!O$1,GLOBE_recoded!$A$1:$K$1,0),FALSE)</f>
        <v>#N/A</v>
      </c>
      <c r="P662" t="e">
        <f>VLOOKUP($B662,GLOBE_recoded!$A$1:$K$59,MATCH(Research_data!P$1,GLOBE_recoded!$A$1:$K$1,0),FALSE)</f>
        <v>#N/A</v>
      </c>
      <c r="Q662" t="e">
        <f>VLOOKUP($B662,GLOBE_recoded!$A$1:$K$59,MATCH(Research_data!Q$1,GLOBE_recoded!$A$1:$K$1,0),FALSE)</f>
        <v>#N/A</v>
      </c>
      <c r="R662" t="e">
        <f>VLOOKUP($B662,GLOBE_recoded!$A$1:$K$59,MATCH(Research_data!R$1,GLOBE_recoded!$A$1:$K$1,0),FALSE)</f>
        <v>#N/A</v>
      </c>
      <c r="S662" t="e">
        <f>VLOOKUP($B662,GLOBE_recoded!$A$1:$K$59,MATCH(Research_data!S$1,GLOBE_recoded!$A$1:$K$1,0),FALSE)</f>
        <v>#N/A</v>
      </c>
      <c r="T662" t="e">
        <f>VLOOKUP($B662,GLOBE_recoded!$A$1:$K$59,MATCH(Research_data!T$1,GLOBE_recoded!$A$1:$K$1,0),FALSE)</f>
        <v>#N/A</v>
      </c>
      <c r="U662" t="e">
        <f>VLOOKUP($B662,GLOBE_recoded!$A$1:$K$59,MATCH(Research_data!U$1,GLOBE_recoded!$A$1:$K$1,0),FALSE)</f>
        <v>#N/A</v>
      </c>
      <c r="V662" t="e">
        <f>VLOOKUP($B662,GLOBE_recoded!$A$1:$K$59,MATCH(Research_data!V$1,GLOBE_recoded!$A$1:$K$1,0),FALSE)</f>
        <v>#N/A</v>
      </c>
    </row>
    <row r="663" spans="1:22" x14ac:dyDescent="0.35">
      <c r="A663" t="s">
        <v>49</v>
      </c>
      <c r="B663" t="s">
        <v>280</v>
      </c>
      <c r="C663">
        <v>2019</v>
      </c>
      <c r="D663">
        <v>4.0999999999999996</v>
      </c>
      <c r="E663">
        <v>7.6879999999999997</v>
      </c>
      <c r="F663">
        <v>0.748</v>
      </c>
      <c r="G663">
        <v>59.9</v>
      </c>
      <c r="H663">
        <v>0.754</v>
      </c>
      <c r="I663">
        <v>4.9000000000000002E-2</v>
      </c>
      <c r="J663">
        <v>0.73199999999999998</v>
      </c>
      <c r="K663">
        <v>0.51900000000000002</v>
      </c>
      <c r="L663">
        <v>0.28299999999999997</v>
      </c>
      <c r="M663" t="e">
        <f>VLOOKUP($B663,GLOBE_recoded!$A$1:$K$59,MATCH(Research_data!M$1,GLOBE_recoded!$A$1:$K$1,0),FALSE)</f>
        <v>#N/A</v>
      </c>
      <c r="N663" t="e">
        <f>VLOOKUP($B663,GLOBE_recoded!$A$1:$K$59,MATCH(Research_data!N$1,GLOBE_recoded!$A$1:$K$1,0),FALSE)</f>
        <v>#N/A</v>
      </c>
      <c r="O663" t="e">
        <f>VLOOKUP($B663,GLOBE_recoded!$A$1:$K$59,MATCH(Research_data!O$1,GLOBE_recoded!$A$1:$K$1,0),FALSE)</f>
        <v>#N/A</v>
      </c>
      <c r="P663" t="e">
        <f>VLOOKUP($B663,GLOBE_recoded!$A$1:$K$59,MATCH(Research_data!P$1,GLOBE_recoded!$A$1:$K$1,0),FALSE)</f>
        <v>#N/A</v>
      </c>
      <c r="Q663" t="e">
        <f>VLOOKUP($B663,GLOBE_recoded!$A$1:$K$59,MATCH(Research_data!Q$1,GLOBE_recoded!$A$1:$K$1,0),FALSE)</f>
        <v>#N/A</v>
      </c>
      <c r="R663" t="e">
        <f>VLOOKUP($B663,GLOBE_recoded!$A$1:$K$59,MATCH(Research_data!R$1,GLOBE_recoded!$A$1:$K$1,0),FALSE)</f>
        <v>#N/A</v>
      </c>
      <c r="S663" t="e">
        <f>VLOOKUP($B663,GLOBE_recoded!$A$1:$K$59,MATCH(Research_data!S$1,GLOBE_recoded!$A$1:$K$1,0),FALSE)</f>
        <v>#N/A</v>
      </c>
      <c r="T663" t="e">
        <f>VLOOKUP($B663,GLOBE_recoded!$A$1:$K$59,MATCH(Research_data!T$1,GLOBE_recoded!$A$1:$K$1,0),FALSE)</f>
        <v>#N/A</v>
      </c>
      <c r="U663" t="e">
        <f>VLOOKUP($B663,GLOBE_recoded!$A$1:$K$59,MATCH(Research_data!U$1,GLOBE_recoded!$A$1:$K$1,0),FALSE)</f>
        <v>#N/A</v>
      </c>
      <c r="V663" t="e">
        <f>VLOOKUP($B663,GLOBE_recoded!$A$1:$K$59,MATCH(Research_data!V$1,GLOBE_recoded!$A$1:$K$1,0),FALSE)</f>
        <v>#N/A</v>
      </c>
    </row>
    <row r="664" spans="1:22" x14ac:dyDescent="0.35">
      <c r="A664" t="s">
        <v>49</v>
      </c>
      <c r="B664" t="s">
        <v>280</v>
      </c>
      <c r="C664">
        <v>2020</v>
      </c>
      <c r="D664">
        <v>4.5490000000000004</v>
      </c>
      <c r="E664">
        <v>7.72</v>
      </c>
      <c r="F664">
        <v>0.82299999999999995</v>
      </c>
      <c r="G664">
        <v>60.3</v>
      </c>
      <c r="H664">
        <v>0.76900000000000002</v>
      </c>
      <c r="I664">
        <v>0.183</v>
      </c>
      <c r="J664">
        <v>0.78400000000000003</v>
      </c>
      <c r="K664">
        <v>0.61499999999999999</v>
      </c>
      <c r="L664">
        <v>0.252</v>
      </c>
      <c r="M664" t="e">
        <f>VLOOKUP($B664,GLOBE_recoded!$A$1:$K$59,MATCH(Research_data!M$1,GLOBE_recoded!$A$1:$K$1,0),FALSE)</f>
        <v>#N/A</v>
      </c>
      <c r="N664" t="e">
        <f>VLOOKUP($B664,GLOBE_recoded!$A$1:$K$59,MATCH(Research_data!N$1,GLOBE_recoded!$A$1:$K$1,0),FALSE)</f>
        <v>#N/A</v>
      </c>
      <c r="O664" t="e">
        <f>VLOOKUP($B664,GLOBE_recoded!$A$1:$K$59,MATCH(Research_data!O$1,GLOBE_recoded!$A$1:$K$1,0),FALSE)</f>
        <v>#N/A</v>
      </c>
      <c r="P664" t="e">
        <f>VLOOKUP($B664,GLOBE_recoded!$A$1:$K$59,MATCH(Research_data!P$1,GLOBE_recoded!$A$1:$K$1,0),FALSE)</f>
        <v>#N/A</v>
      </c>
      <c r="Q664" t="e">
        <f>VLOOKUP($B664,GLOBE_recoded!$A$1:$K$59,MATCH(Research_data!Q$1,GLOBE_recoded!$A$1:$K$1,0),FALSE)</f>
        <v>#N/A</v>
      </c>
      <c r="R664" t="e">
        <f>VLOOKUP($B664,GLOBE_recoded!$A$1:$K$59,MATCH(Research_data!R$1,GLOBE_recoded!$A$1:$K$1,0),FALSE)</f>
        <v>#N/A</v>
      </c>
      <c r="S664" t="e">
        <f>VLOOKUP($B664,GLOBE_recoded!$A$1:$K$59,MATCH(Research_data!S$1,GLOBE_recoded!$A$1:$K$1,0),FALSE)</f>
        <v>#N/A</v>
      </c>
      <c r="T664" t="e">
        <f>VLOOKUP($B664,GLOBE_recoded!$A$1:$K$59,MATCH(Research_data!T$1,GLOBE_recoded!$A$1:$K$1,0),FALSE)</f>
        <v>#N/A</v>
      </c>
      <c r="U664" t="e">
        <f>VLOOKUP($B664,GLOBE_recoded!$A$1:$K$59,MATCH(Research_data!U$1,GLOBE_recoded!$A$1:$K$1,0),FALSE)</f>
        <v>#N/A</v>
      </c>
      <c r="V664" t="e">
        <f>VLOOKUP($B664,GLOBE_recoded!$A$1:$K$59,MATCH(Research_data!V$1,GLOBE_recoded!$A$1:$K$1,0),FALSE)</f>
        <v>#N/A</v>
      </c>
    </row>
    <row r="665" spans="1:22" x14ac:dyDescent="0.35">
      <c r="A665" t="s">
        <v>49</v>
      </c>
      <c r="B665" t="s">
        <v>280</v>
      </c>
      <c r="C665">
        <v>2022</v>
      </c>
      <c r="D665">
        <v>3.6280000000000001</v>
      </c>
      <c r="E665">
        <v>7.7750000000000004</v>
      </c>
      <c r="F665">
        <v>0.74</v>
      </c>
      <c r="G665">
        <v>61.1</v>
      </c>
      <c r="H665">
        <v>0.67400000000000004</v>
      </c>
      <c r="I665">
        <v>0.35699999999999998</v>
      </c>
      <c r="J665">
        <v>0.79300000000000004</v>
      </c>
      <c r="K665">
        <v>0.56000000000000005</v>
      </c>
      <c r="L665">
        <v>0.33500000000000002</v>
      </c>
      <c r="M665" t="e">
        <f>VLOOKUP($B665,GLOBE_recoded!$A$1:$K$59,MATCH(Research_data!M$1,GLOBE_recoded!$A$1:$K$1,0),FALSE)</f>
        <v>#N/A</v>
      </c>
      <c r="N665" t="e">
        <f>VLOOKUP($B665,GLOBE_recoded!$A$1:$K$59,MATCH(Research_data!N$1,GLOBE_recoded!$A$1:$K$1,0),FALSE)</f>
        <v>#N/A</v>
      </c>
      <c r="O665" t="e">
        <f>VLOOKUP($B665,GLOBE_recoded!$A$1:$K$59,MATCH(Research_data!O$1,GLOBE_recoded!$A$1:$K$1,0),FALSE)</f>
        <v>#N/A</v>
      </c>
      <c r="P665" t="e">
        <f>VLOOKUP($B665,GLOBE_recoded!$A$1:$K$59,MATCH(Research_data!P$1,GLOBE_recoded!$A$1:$K$1,0),FALSE)</f>
        <v>#N/A</v>
      </c>
      <c r="Q665" t="e">
        <f>VLOOKUP($B665,GLOBE_recoded!$A$1:$K$59,MATCH(Research_data!Q$1,GLOBE_recoded!$A$1:$K$1,0),FALSE)</f>
        <v>#N/A</v>
      </c>
      <c r="R665" t="e">
        <f>VLOOKUP($B665,GLOBE_recoded!$A$1:$K$59,MATCH(Research_data!R$1,GLOBE_recoded!$A$1:$K$1,0),FALSE)</f>
        <v>#N/A</v>
      </c>
      <c r="S665" t="e">
        <f>VLOOKUP($B665,GLOBE_recoded!$A$1:$K$59,MATCH(Research_data!S$1,GLOBE_recoded!$A$1:$K$1,0),FALSE)</f>
        <v>#N/A</v>
      </c>
      <c r="T665" t="e">
        <f>VLOOKUP($B665,GLOBE_recoded!$A$1:$K$59,MATCH(Research_data!T$1,GLOBE_recoded!$A$1:$K$1,0),FALSE)</f>
        <v>#N/A</v>
      </c>
      <c r="U665" t="e">
        <f>VLOOKUP($B665,GLOBE_recoded!$A$1:$K$59,MATCH(Research_data!U$1,GLOBE_recoded!$A$1:$K$1,0),FALSE)</f>
        <v>#N/A</v>
      </c>
      <c r="V665" t="e">
        <f>VLOOKUP($B665,GLOBE_recoded!$A$1:$K$59,MATCH(Research_data!V$1,GLOBE_recoded!$A$1:$K$1,0),FALSE)</f>
        <v>#N/A</v>
      </c>
    </row>
    <row r="666" spans="1:22" x14ac:dyDescent="0.35">
      <c r="A666" t="s">
        <v>49</v>
      </c>
      <c r="B666" t="s">
        <v>280</v>
      </c>
      <c r="C666">
        <v>2023</v>
      </c>
      <c r="D666">
        <v>4.093</v>
      </c>
      <c r="E666">
        <v>7.8090000000000002</v>
      </c>
      <c r="F666">
        <v>0.67</v>
      </c>
      <c r="G666">
        <v>61.5</v>
      </c>
      <c r="H666">
        <v>0.63100000000000001</v>
      </c>
      <c r="I666">
        <v>0.21199999999999999</v>
      </c>
      <c r="J666">
        <v>0.8</v>
      </c>
      <c r="K666">
        <v>0.53800000000000003</v>
      </c>
      <c r="L666">
        <v>0.29899999999999999</v>
      </c>
      <c r="M666" t="e">
        <f>VLOOKUP($B666,GLOBE_recoded!$A$1:$K$59,MATCH(Research_data!M$1,GLOBE_recoded!$A$1:$K$1,0),FALSE)</f>
        <v>#N/A</v>
      </c>
      <c r="N666" t="e">
        <f>VLOOKUP($B666,GLOBE_recoded!$A$1:$K$59,MATCH(Research_data!N$1,GLOBE_recoded!$A$1:$K$1,0),FALSE)</f>
        <v>#N/A</v>
      </c>
      <c r="O666" t="e">
        <f>VLOOKUP($B666,GLOBE_recoded!$A$1:$K$59,MATCH(Research_data!O$1,GLOBE_recoded!$A$1:$K$1,0),FALSE)</f>
        <v>#N/A</v>
      </c>
      <c r="P666" t="e">
        <f>VLOOKUP($B666,GLOBE_recoded!$A$1:$K$59,MATCH(Research_data!P$1,GLOBE_recoded!$A$1:$K$1,0),FALSE)</f>
        <v>#N/A</v>
      </c>
      <c r="Q666" t="e">
        <f>VLOOKUP($B666,GLOBE_recoded!$A$1:$K$59,MATCH(Research_data!Q$1,GLOBE_recoded!$A$1:$K$1,0),FALSE)</f>
        <v>#N/A</v>
      </c>
      <c r="R666" t="e">
        <f>VLOOKUP($B666,GLOBE_recoded!$A$1:$K$59,MATCH(Research_data!R$1,GLOBE_recoded!$A$1:$K$1,0),FALSE)</f>
        <v>#N/A</v>
      </c>
      <c r="S666" t="e">
        <f>VLOOKUP($B666,GLOBE_recoded!$A$1:$K$59,MATCH(Research_data!S$1,GLOBE_recoded!$A$1:$K$1,0),FALSE)</f>
        <v>#N/A</v>
      </c>
      <c r="T666" t="e">
        <f>VLOOKUP($B666,GLOBE_recoded!$A$1:$K$59,MATCH(Research_data!T$1,GLOBE_recoded!$A$1:$K$1,0),FALSE)</f>
        <v>#N/A</v>
      </c>
      <c r="U666" t="e">
        <f>VLOOKUP($B666,GLOBE_recoded!$A$1:$K$59,MATCH(Research_data!U$1,GLOBE_recoded!$A$1:$K$1,0),FALSE)</f>
        <v>#N/A</v>
      </c>
      <c r="V666" t="e">
        <f>VLOOKUP($B666,GLOBE_recoded!$A$1:$K$59,MATCH(Research_data!V$1,GLOBE_recoded!$A$1:$K$1,0),FALSE)</f>
        <v>#N/A</v>
      </c>
    </row>
    <row r="667" spans="1:22" x14ac:dyDescent="0.35">
      <c r="A667" t="s">
        <v>50</v>
      </c>
      <c r="B667" t="s">
        <v>216</v>
      </c>
      <c r="C667">
        <v>2006</v>
      </c>
      <c r="D667">
        <v>7.6719999999999997</v>
      </c>
      <c r="E667">
        <v>10.744999999999999</v>
      </c>
      <c r="F667">
        <v>0.96499999999999997</v>
      </c>
      <c r="G667">
        <v>68.72</v>
      </c>
      <c r="H667">
        <v>0.96899999999999997</v>
      </c>
      <c r="I667">
        <v>-1.0999999999999999E-2</v>
      </c>
      <c r="J667">
        <v>0.13200000000000001</v>
      </c>
      <c r="K667">
        <v>0.68300000000000005</v>
      </c>
      <c r="L667">
        <v>0.17199999999999999</v>
      </c>
      <c r="M667">
        <f>VLOOKUP($B667,GLOBE_recoded!$A$1:$K$59,MATCH(Research_data!M$1,GLOBE_recoded!$A$1:$K$1,0),FALSE)</f>
        <v>3.8518181818181785</v>
      </c>
      <c r="N667">
        <f>VLOOKUP($B667,GLOBE_recoded!$A$1:$K$59,MATCH(Research_data!N$1,GLOBE_recoded!$A$1:$K$1,0),FALSE)</f>
        <v>5.0700757575757578</v>
      </c>
      <c r="O667">
        <f>VLOOKUP($B667,GLOBE_recoded!$A$1:$K$59,MATCH(Research_data!O$1,GLOBE_recoded!$A$1:$K$1,0),FALSE)</f>
        <v>2.1878787878787871</v>
      </c>
      <c r="P667">
        <f>VLOOKUP($B667,GLOBE_recoded!$A$1:$K$59,MATCH(Research_data!P$1,GLOBE_recoded!$A$1:$K$1,0),FALSE)</f>
        <v>4.1121212121212123</v>
      </c>
      <c r="Q667">
        <f>VLOOKUP($B667,GLOBE_recoded!$A$1:$K$59,MATCH(Research_data!Q$1,GLOBE_recoded!$A$1:$K$1,0),FALSE)</f>
        <v>5.8068181818181817</v>
      </c>
      <c r="R667">
        <f>VLOOKUP($B667,GLOBE_recoded!$A$1:$K$59,MATCH(Research_data!R$1,GLOBE_recoded!$A$1:$K$1,0),FALSE)</f>
        <v>6.1117424242424248</v>
      </c>
      <c r="S667">
        <f>VLOOKUP($B667,GLOBE_recoded!$A$1:$K$59,MATCH(Research_data!S$1,GLOBE_recoded!$A$1:$K$1,0),FALSE)</f>
        <v>5.4178030303030296</v>
      </c>
      <c r="T667">
        <f>VLOOKUP($B667,GLOBE_recoded!$A$1:$K$59,MATCH(Research_data!T$1,GLOBE_recoded!$A$1:$K$1,0),FALSE)</f>
        <v>4.2382575757575749</v>
      </c>
      <c r="U667">
        <f>VLOOKUP($B667,GLOBE_recoded!$A$1:$K$59,MATCH(Research_data!U$1,GLOBE_recoded!$A$1:$K$1,0),FALSE)</f>
        <v>3.6818181818181808</v>
      </c>
      <c r="V667" t="str">
        <f>VLOOKUP($B667,GLOBE_recoded!$A$1:$K$59,MATCH(Research_data!V$1,GLOBE_recoded!$A$1:$K$1,0),FALSE)</f>
        <v>Nordic Europe</v>
      </c>
    </row>
    <row r="668" spans="1:22" x14ac:dyDescent="0.35">
      <c r="A668" t="s">
        <v>50</v>
      </c>
      <c r="B668" t="s">
        <v>216</v>
      </c>
      <c r="C668">
        <v>2008</v>
      </c>
      <c r="D668">
        <v>7.6710000000000003</v>
      </c>
      <c r="E668">
        <v>10.795999999999999</v>
      </c>
      <c r="F668">
        <v>0.95099999999999996</v>
      </c>
      <c r="G668">
        <v>69.16</v>
      </c>
      <c r="H668">
        <v>0.93400000000000005</v>
      </c>
      <c r="I668">
        <v>2.1999999999999999E-2</v>
      </c>
      <c r="J668">
        <v>0.217</v>
      </c>
      <c r="K668">
        <v>0.69099999999999995</v>
      </c>
      <c r="L668">
        <v>0.14399999999999999</v>
      </c>
      <c r="M668">
        <f>VLOOKUP($B668,GLOBE_recoded!$A$1:$K$59,MATCH(Research_data!M$1,GLOBE_recoded!$A$1:$K$1,0),FALSE)</f>
        <v>3.8518181818181785</v>
      </c>
      <c r="N668">
        <f>VLOOKUP($B668,GLOBE_recoded!$A$1:$K$59,MATCH(Research_data!N$1,GLOBE_recoded!$A$1:$K$1,0),FALSE)</f>
        <v>5.0700757575757578</v>
      </c>
      <c r="O668">
        <f>VLOOKUP($B668,GLOBE_recoded!$A$1:$K$59,MATCH(Research_data!O$1,GLOBE_recoded!$A$1:$K$1,0),FALSE)</f>
        <v>2.1878787878787871</v>
      </c>
      <c r="P668">
        <f>VLOOKUP($B668,GLOBE_recoded!$A$1:$K$59,MATCH(Research_data!P$1,GLOBE_recoded!$A$1:$K$1,0),FALSE)</f>
        <v>4.1121212121212123</v>
      </c>
      <c r="Q668">
        <f>VLOOKUP($B668,GLOBE_recoded!$A$1:$K$59,MATCH(Research_data!Q$1,GLOBE_recoded!$A$1:$K$1,0),FALSE)</f>
        <v>5.8068181818181817</v>
      </c>
      <c r="R668">
        <f>VLOOKUP($B668,GLOBE_recoded!$A$1:$K$59,MATCH(Research_data!R$1,GLOBE_recoded!$A$1:$K$1,0),FALSE)</f>
        <v>6.1117424242424248</v>
      </c>
      <c r="S668">
        <f>VLOOKUP($B668,GLOBE_recoded!$A$1:$K$59,MATCH(Research_data!S$1,GLOBE_recoded!$A$1:$K$1,0),FALSE)</f>
        <v>5.4178030303030296</v>
      </c>
      <c r="T668">
        <f>VLOOKUP($B668,GLOBE_recoded!$A$1:$K$59,MATCH(Research_data!T$1,GLOBE_recoded!$A$1:$K$1,0),FALSE)</f>
        <v>4.2382575757575749</v>
      </c>
      <c r="U668">
        <f>VLOOKUP($B668,GLOBE_recoded!$A$1:$K$59,MATCH(Research_data!U$1,GLOBE_recoded!$A$1:$K$1,0),FALSE)</f>
        <v>3.6818181818181808</v>
      </c>
      <c r="V668" t="str">
        <f>VLOOKUP($B668,GLOBE_recoded!$A$1:$K$59,MATCH(Research_data!V$1,GLOBE_recoded!$A$1:$K$1,0),FALSE)</f>
        <v>Nordic Europe</v>
      </c>
    </row>
    <row r="669" spans="1:22" x14ac:dyDescent="0.35">
      <c r="A669" t="s">
        <v>50</v>
      </c>
      <c r="B669" t="s">
        <v>216</v>
      </c>
      <c r="C669">
        <v>2010</v>
      </c>
      <c r="D669">
        <v>7.3929999999999998</v>
      </c>
      <c r="E669">
        <v>10.734</v>
      </c>
      <c r="F669">
        <v>0.93500000000000005</v>
      </c>
      <c r="G669">
        <v>69.599999999999994</v>
      </c>
      <c r="H669">
        <v>0.91600000000000004</v>
      </c>
      <c r="I669">
        <v>8.5000000000000006E-2</v>
      </c>
      <c r="J669">
        <v>0.41299999999999998</v>
      </c>
      <c r="K669">
        <v>0.75800000000000001</v>
      </c>
      <c r="L669">
        <v>0.20200000000000001</v>
      </c>
      <c r="M669">
        <f>VLOOKUP($B669,GLOBE_recoded!$A$1:$K$59,MATCH(Research_data!M$1,GLOBE_recoded!$A$1:$K$1,0),FALSE)</f>
        <v>3.8518181818181785</v>
      </c>
      <c r="N669">
        <f>VLOOKUP($B669,GLOBE_recoded!$A$1:$K$59,MATCH(Research_data!N$1,GLOBE_recoded!$A$1:$K$1,0),FALSE)</f>
        <v>5.0700757575757578</v>
      </c>
      <c r="O669">
        <f>VLOOKUP($B669,GLOBE_recoded!$A$1:$K$59,MATCH(Research_data!O$1,GLOBE_recoded!$A$1:$K$1,0),FALSE)</f>
        <v>2.1878787878787871</v>
      </c>
      <c r="P669">
        <f>VLOOKUP($B669,GLOBE_recoded!$A$1:$K$59,MATCH(Research_data!P$1,GLOBE_recoded!$A$1:$K$1,0),FALSE)</f>
        <v>4.1121212121212123</v>
      </c>
      <c r="Q669">
        <f>VLOOKUP($B669,GLOBE_recoded!$A$1:$K$59,MATCH(Research_data!Q$1,GLOBE_recoded!$A$1:$K$1,0),FALSE)</f>
        <v>5.8068181818181817</v>
      </c>
      <c r="R669">
        <f>VLOOKUP($B669,GLOBE_recoded!$A$1:$K$59,MATCH(Research_data!R$1,GLOBE_recoded!$A$1:$K$1,0),FALSE)</f>
        <v>6.1117424242424248</v>
      </c>
      <c r="S669">
        <f>VLOOKUP($B669,GLOBE_recoded!$A$1:$K$59,MATCH(Research_data!S$1,GLOBE_recoded!$A$1:$K$1,0),FALSE)</f>
        <v>5.4178030303030296</v>
      </c>
      <c r="T669">
        <f>VLOOKUP($B669,GLOBE_recoded!$A$1:$K$59,MATCH(Research_data!T$1,GLOBE_recoded!$A$1:$K$1,0),FALSE)</f>
        <v>4.2382575757575749</v>
      </c>
      <c r="U669">
        <f>VLOOKUP($B669,GLOBE_recoded!$A$1:$K$59,MATCH(Research_data!U$1,GLOBE_recoded!$A$1:$K$1,0),FALSE)</f>
        <v>3.6818181818181808</v>
      </c>
      <c r="V669" t="str">
        <f>VLOOKUP($B669,GLOBE_recoded!$A$1:$K$59,MATCH(Research_data!V$1,GLOBE_recoded!$A$1:$K$1,0),FALSE)</f>
        <v>Nordic Europe</v>
      </c>
    </row>
    <row r="670" spans="1:22" x14ac:dyDescent="0.35">
      <c r="A670" t="s">
        <v>50</v>
      </c>
      <c r="B670" t="s">
        <v>216</v>
      </c>
      <c r="C670">
        <v>2011</v>
      </c>
      <c r="D670">
        <v>7.3540000000000001</v>
      </c>
      <c r="E670">
        <v>10.754</v>
      </c>
      <c r="F670">
        <v>0.93799999999999994</v>
      </c>
      <c r="G670">
        <v>69.819999999999993</v>
      </c>
      <c r="H670">
        <v>0.93600000000000005</v>
      </c>
      <c r="I670">
        <v>9.5000000000000001E-2</v>
      </c>
      <c r="J670">
        <v>0.32</v>
      </c>
      <c r="K670">
        <v>0.70899999999999996</v>
      </c>
      <c r="L670">
        <v>0.20499999999999999</v>
      </c>
      <c r="M670">
        <f>VLOOKUP($B670,GLOBE_recoded!$A$1:$K$59,MATCH(Research_data!M$1,GLOBE_recoded!$A$1:$K$1,0),FALSE)</f>
        <v>3.8518181818181785</v>
      </c>
      <c r="N670">
        <f>VLOOKUP($B670,GLOBE_recoded!$A$1:$K$59,MATCH(Research_data!N$1,GLOBE_recoded!$A$1:$K$1,0),FALSE)</f>
        <v>5.0700757575757578</v>
      </c>
      <c r="O670">
        <f>VLOOKUP($B670,GLOBE_recoded!$A$1:$K$59,MATCH(Research_data!O$1,GLOBE_recoded!$A$1:$K$1,0),FALSE)</f>
        <v>2.1878787878787871</v>
      </c>
      <c r="P670">
        <f>VLOOKUP($B670,GLOBE_recoded!$A$1:$K$59,MATCH(Research_data!P$1,GLOBE_recoded!$A$1:$K$1,0),FALSE)</f>
        <v>4.1121212121212123</v>
      </c>
      <c r="Q670">
        <f>VLOOKUP($B670,GLOBE_recoded!$A$1:$K$59,MATCH(Research_data!Q$1,GLOBE_recoded!$A$1:$K$1,0),FALSE)</f>
        <v>5.8068181818181817</v>
      </c>
      <c r="R670">
        <f>VLOOKUP($B670,GLOBE_recoded!$A$1:$K$59,MATCH(Research_data!R$1,GLOBE_recoded!$A$1:$K$1,0),FALSE)</f>
        <v>6.1117424242424248</v>
      </c>
      <c r="S670">
        <f>VLOOKUP($B670,GLOBE_recoded!$A$1:$K$59,MATCH(Research_data!S$1,GLOBE_recoded!$A$1:$K$1,0),FALSE)</f>
        <v>5.4178030303030296</v>
      </c>
      <c r="T670">
        <f>VLOOKUP($B670,GLOBE_recoded!$A$1:$K$59,MATCH(Research_data!T$1,GLOBE_recoded!$A$1:$K$1,0),FALSE)</f>
        <v>4.2382575757575749</v>
      </c>
      <c r="U670">
        <f>VLOOKUP($B670,GLOBE_recoded!$A$1:$K$59,MATCH(Research_data!U$1,GLOBE_recoded!$A$1:$K$1,0),FALSE)</f>
        <v>3.6818181818181808</v>
      </c>
      <c r="V670" t="str">
        <f>VLOOKUP($B670,GLOBE_recoded!$A$1:$K$59,MATCH(Research_data!V$1,GLOBE_recoded!$A$1:$K$1,0),FALSE)</f>
        <v>Nordic Europe</v>
      </c>
    </row>
    <row r="671" spans="1:22" x14ac:dyDescent="0.35">
      <c r="A671" t="s">
        <v>50</v>
      </c>
      <c r="B671" t="s">
        <v>216</v>
      </c>
      <c r="C671">
        <v>2012</v>
      </c>
      <c r="D671">
        <v>7.42</v>
      </c>
      <c r="E671">
        <v>10.734999999999999</v>
      </c>
      <c r="F671">
        <v>0.92800000000000005</v>
      </c>
      <c r="G671">
        <v>70.040000000000006</v>
      </c>
      <c r="H671">
        <v>0.92100000000000004</v>
      </c>
      <c r="I671">
        <v>-7.0000000000000001E-3</v>
      </c>
      <c r="J671">
        <v>0.36099999999999999</v>
      </c>
      <c r="K671">
        <v>0.74199999999999999</v>
      </c>
      <c r="L671">
        <v>0.20200000000000001</v>
      </c>
      <c r="M671">
        <f>VLOOKUP($B671,GLOBE_recoded!$A$1:$K$59,MATCH(Research_data!M$1,GLOBE_recoded!$A$1:$K$1,0),FALSE)</f>
        <v>3.8518181818181785</v>
      </c>
      <c r="N671">
        <f>VLOOKUP($B671,GLOBE_recoded!$A$1:$K$59,MATCH(Research_data!N$1,GLOBE_recoded!$A$1:$K$1,0),FALSE)</f>
        <v>5.0700757575757578</v>
      </c>
      <c r="O671">
        <f>VLOOKUP($B671,GLOBE_recoded!$A$1:$K$59,MATCH(Research_data!O$1,GLOBE_recoded!$A$1:$K$1,0),FALSE)</f>
        <v>2.1878787878787871</v>
      </c>
      <c r="P671">
        <f>VLOOKUP($B671,GLOBE_recoded!$A$1:$K$59,MATCH(Research_data!P$1,GLOBE_recoded!$A$1:$K$1,0),FALSE)</f>
        <v>4.1121212121212123</v>
      </c>
      <c r="Q671">
        <f>VLOOKUP($B671,GLOBE_recoded!$A$1:$K$59,MATCH(Research_data!Q$1,GLOBE_recoded!$A$1:$K$1,0),FALSE)</f>
        <v>5.8068181818181817</v>
      </c>
      <c r="R671">
        <f>VLOOKUP($B671,GLOBE_recoded!$A$1:$K$59,MATCH(Research_data!R$1,GLOBE_recoded!$A$1:$K$1,0),FALSE)</f>
        <v>6.1117424242424248</v>
      </c>
      <c r="S671">
        <f>VLOOKUP($B671,GLOBE_recoded!$A$1:$K$59,MATCH(Research_data!S$1,GLOBE_recoded!$A$1:$K$1,0),FALSE)</f>
        <v>5.4178030303030296</v>
      </c>
      <c r="T671">
        <f>VLOOKUP($B671,GLOBE_recoded!$A$1:$K$59,MATCH(Research_data!T$1,GLOBE_recoded!$A$1:$K$1,0),FALSE)</f>
        <v>4.2382575757575749</v>
      </c>
      <c r="U671">
        <f>VLOOKUP($B671,GLOBE_recoded!$A$1:$K$59,MATCH(Research_data!U$1,GLOBE_recoded!$A$1:$K$1,0),FALSE)</f>
        <v>3.6818181818181808</v>
      </c>
      <c r="V671" t="str">
        <f>VLOOKUP($B671,GLOBE_recoded!$A$1:$K$59,MATCH(Research_data!V$1,GLOBE_recoded!$A$1:$K$1,0),FALSE)</f>
        <v>Nordic Europe</v>
      </c>
    </row>
    <row r="672" spans="1:22" x14ac:dyDescent="0.35">
      <c r="A672" t="s">
        <v>50</v>
      </c>
      <c r="B672" t="s">
        <v>216</v>
      </c>
      <c r="C672">
        <v>2013</v>
      </c>
      <c r="D672">
        <v>7.4450000000000003</v>
      </c>
      <c r="E672">
        <v>10.722</v>
      </c>
      <c r="F672">
        <v>0.94099999999999995</v>
      </c>
      <c r="G672">
        <v>70.260000000000005</v>
      </c>
      <c r="H672">
        <v>0.91900000000000004</v>
      </c>
      <c r="I672">
        <v>3.4000000000000002E-2</v>
      </c>
      <c r="J672">
        <v>0.30599999999999999</v>
      </c>
      <c r="K672">
        <v>0.752</v>
      </c>
      <c r="L672">
        <v>0.19500000000000001</v>
      </c>
      <c r="M672">
        <f>VLOOKUP($B672,GLOBE_recoded!$A$1:$K$59,MATCH(Research_data!M$1,GLOBE_recoded!$A$1:$K$1,0),FALSE)</f>
        <v>3.8518181818181785</v>
      </c>
      <c r="N672">
        <f>VLOOKUP($B672,GLOBE_recoded!$A$1:$K$59,MATCH(Research_data!N$1,GLOBE_recoded!$A$1:$K$1,0),FALSE)</f>
        <v>5.0700757575757578</v>
      </c>
      <c r="O672">
        <f>VLOOKUP($B672,GLOBE_recoded!$A$1:$K$59,MATCH(Research_data!O$1,GLOBE_recoded!$A$1:$K$1,0),FALSE)</f>
        <v>2.1878787878787871</v>
      </c>
      <c r="P672">
        <f>VLOOKUP($B672,GLOBE_recoded!$A$1:$K$59,MATCH(Research_data!P$1,GLOBE_recoded!$A$1:$K$1,0),FALSE)</f>
        <v>4.1121212121212123</v>
      </c>
      <c r="Q672">
        <f>VLOOKUP($B672,GLOBE_recoded!$A$1:$K$59,MATCH(Research_data!Q$1,GLOBE_recoded!$A$1:$K$1,0),FALSE)</f>
        <v>5.8068181818181817</v>
      </c>
      <c r="R672">
        <f>VLOOKUP($B672,GLOBE_recoded!$A$1:$K$59,MATCH(Research_data!R$1,GLOBE_recoded!$A$1:$K$1,0),FALSE)</f>
        <v>6.1117424242424248</v>
      </c>
      <c r="S672">
        <f>VLOOKUP($B672,GLOBE_recoded!$A$1:$K$59,MATCH(Research_data!S$1,GLOBE_recoded!$A$1:$K$1,0),FALSE)</f>
        <v>5.4178030303030296</v>
      </c>
      <c r="T672">
        <f>VLOOKUP($B672,GLOBE_recoded!$A$1:$K$59,MATCH(Research_data!T$1,GLOBE_recoded!$A$1:$K$1,0),FALSE)</f>
        <v>4.2382575757575749</v>
      </c>
      <c r="U672">
        <f>VLOOKUP($B672,GLOBE_recoded!$A$1:$K$59,MATCH(Research_data!U$1,GLOBE_recoded!$A$1:$K$1,0),FALSE)</f>
        <v>3.6818181818181808</v>
      </c>
      <c r="V672" t="str">
        <f>VLOOKUP($B672,GLOBE_recoded!$A$1:$K$59,MATCH(Research_data!V$1,GLOBE_recoded!$A$1:$K$1,0),FALSE)</f>
        <v>Nordic Europe</v>
      </c>
    </row>
    <row r="673" spans="1:22" x14ac:dyDescent="0.35">
      <c r="A673" t="s">
        <v>50</v>
      </c>
      <c r="B673" t="s">
        <v>216</v>
      </c>
      <c r="C673">
        <v>2014</v>
      </c>
      <c r="D673">
        <v>7.3849999999999998</v>
      </c>
      <c r="E673">
        <v>10.714</v>
      </c>
      <c r="F673">
        <v>0.95199999999999996</v>
      </c>
      <c r="G673">
        <v>70.48</v>
      </c>
      <c r="H673">
        <v>0.93300000000000005</v>
      </c>
      <c r="I673">
        <v>-7.0000000000000001E-3</v>
      </c>
      <c r="J673">
        <v>0.26500000000000001</v>
      </c>
      <c r="K673">
        <v>0.76600000000000001</v>
      </c>
      <c r="L673">
        <v>0.19900000000000001</v>
      </c>
      <c r="M673">
        <f>VLOOKUP($B673,GLOBE_recoded!$A$1:$K$59,MATCH(Research_data!M$1,GLOBE_recoded!$A$1:$K$1,0),FALSE)</f>
        <v>3.8518181818181785</v>
      </c>
      <c r="N673">
        <f>VLOOKUP($B673,GLOBE_recoded!$A$1:$K$59,MATCH(Research_data!N$1,GLOBE_recoded!$A$1:$K$1,0),FALSE)</f>
        <v>5.0700757575757578</v>
      </c>
      <c r="O673">
        <f>VLOOKUP($B673,GLOBE_recoded!$A$1:$K$59,MATCH(Research_data!O$1,GLOBE_recoded!$A$1:$K$1,0),FALSE)</f>
        <v>2.1878787878787871</v>
      </c>
      <c r="P673">
        <f>VLOOKUP($B673,GLOBE_recoded!$A$1:$K$59,MATCH(Research_data!P$1,GLOBE_recoded!$A$1:$K$1,0),FALSE)</f>
        <v>4.1121212121212123</v>
      </c>
      <c r="Q673">
        <f>VLOOKUP($B673,GLOBE_recoded!$A$1:$K$59,MATCH(Research_data!Q$1,GLOBE_recoded!$A$1:$K$1,0),FALSE)</f>
        <v>5.8068181818181817</v>
      </c>
      <c r="R673">
        <f>VLOOKUP($B673,GLOBE_recoded!$A$1:$K$59,MATCH(Research_data!R$1,GLOBE_recoded!$A$1:$K$1,0),FALSE)</f>
        <v>6.1117424242424248</v>
      </c>
      <c r="S673">
        <f>VLOOKUP($B673,GLOBE_recoded!$A$1:$K$59,MATCH(Research_data!S$1,GLOBE_recoded!$A$1:$K$1,0),FALSE)</f>
        <v>5.4178030303030296</v>
      </c>
      <c r="T673">
        <f>VLOOKUP($B673,GLOBE_recoded!$A$1:$K$59,MATCH(Research_data!T$1,GLOBE_recoded!$A$1:$K$1,0),FALSE)</f>
        <v>4.2382575757575749</v>
      </c>
      <c r="U673">
        <f>VLOOKUP($B673,GLOBE_recoded!$A$1:$K$59,MATCH(Research_data!U$1,GLOBE_recoded!$A$1:$K$1,0),FALSE)</f>
        <v>3.6818181818181808</v>
      </c>
      <c r="V673" t="str">
        <f>VLOOKUP($B673,GLOBE_recoded!$A$1:$K$59,MATCH(Research_data!V$1,GLOBE_recoded!$A$1:$K$1,0),FALSE)</f>
        <v>Nordic Europe</v>
      </c>
    </row>
    <row r="674" spans="1:22" x14ac:dyDescent="0.35">
      <c r="A674" t="s">
        <v>50</v>
      </c>
      <c r="B674" t="s">
        <v>216</v>
      </c>
      <c r="C674">
        <v>2015</v>
      </c>
      <c r="D674">
        <v>7.4480000000000004</v>
      </c>
      <c r="E674">
        <v>10.715999999999999</v>
      </c>
      <c r="F674">
        <v>0.94799999999999995</v>
      </c>
      <c r="G674">
        <v>70.7</v>
      </c>
      <c r="H674">
        <v>0.93</v>
      </c>
      <c r="I674">
        <v>0.105</v>
      </c>
      <c r="J674">
        <v>0.223</v>
      </c>
      <c r="K674">
        <v>0.73599999999999999</v>
      </c>
      <c r="L674">
        <v>0.191</v>
      </c>
      <c r="M674">
        <f>VLOOKUP($B674,GLOBE_recoded!$A$1:$K$59,MATCH(Research_data!M$1,GLOBE_recoded!$A$1:$K$1,0),FALSE)</f>
        <v>3.8518181818181785</v>
      </c>
      <c r="N674">
        <f>VLOOKUP($B674,GLOBE_recoded!$A$1:$K$59,MATCH(Research_data!N$1,GLOBE_recoded!$A$1:$K$1,0),FALSE)</f>
        <v>5.0700757575757578</v>
      </c>
      <c r="O674">
        <f>VLOOKUP($B674,GLOBE_recoded!$A$1:$K$59,MATCH(Research_data!O$1,GLOBE_recoded!$A$1:$K$1,0),FALSE)</f>
        <v>2.1878787878787871</v>
      </c>
      <c r="P674">
        <f>VLOOKUP($B674,GLOBE_recoded!$A$1:$K$59,MATCH(Research_data!P$1,GLOBE_recoded!$A$1:$K$1,0),FALSE)</f>
        <v>4.1121212121212123</v>
      </c>
      <c r="Q674">
        <f>VLOOKUP($B674,GLOBE_recoded!$A$1:$K$59,MATCH(Research_data!Q$1,GLOBE_recoded!$A$1:$K$1,0),FALSE)</f>
        <v>5.8068181818181817</v>
      </c>
      <c r="R674">
        <f>VLOOKUP($B674,GLOBE_recoded!$A$1:$K$59,MATCH(Research_data!R$1,GLOBE_recoded!$A$1:$K$1,0),FALSE)</f>
        <v>6.1117424242424248</v>
      </c>
      <c r="S674">
        <f>VLOOKUP($B674,GLOBE_recoded!$A$1:$K$59,MATCH(Research_data!S$1,GLOBE_recoded!$A$1:$K$1,0),FALSE)</f>
        <v>5.4178030303030296</v>
      </c>
      <c r="T674">
        <f>VLOOKUP($B674,GLOBE_recoded!$A$1:$K$59,MATCH(Research_data!T$1,GLOBE_recoded!$A$1:$K$1,0),FALSE)</f>
        <v>4.2382575757575749</v>
      </c>
      <c r="U674">
        <f>VLOOKUP($B674,GLOBE_recoded!$A$1:$K$59,MATCH(Research_data!U$1,GLOBE_recoded!$A$1:$K$1,0),FALSE)</f>
        <v>3.6818181818181808</v>
      </c>
      <c r="V674" t="str">
        <f>VLOOKUP($B674,GLOBE_recoded!$A$1:$K$59,MATCH(Research_data!V$1,GLOBE_recoded!$A$1:$K$1,0),FALSE)</f>
        <v>Nordic Europe</v>
      </c>
    </row>
    <row r="675" spans="1:22" x14ac:dyDescent="0.35">
      <c r="A675" t="s">
        <v>50</v>
      </c>
      <c r="B675" t="s">
        <v>216</v>
      </c>
      <c r="C675">
        <v>2016</v>
      </c>
      <c r="D675">
        <v>7.66</v>
      </c>
      <c r="E675">
        <v>10.741</v>
      </c>
      <c r="F675">
        <v>0.95399999999999996</v>
      </c>
      <c r="G675">
        <v>70.775000000000006</v>
      </c>
      <c r="H675">
        <v>0.94799999999999995</v>
      </c>
      <c r="I675">
        <v>-3.3000000000000002E-2</v>
      </c>
      <c r="J675">
        <v>0.25</v>
      </c>
      <c r="K675">
        <v>0.76900000000000002</v>
      </c>
      <c r="L675">
        <v>0.182</v>
      </c>
      <c r="M675">
        <f>VLOOKUP($B675,GLOBE_recoded!$A$1:$K$59,MATCH(Research_data!M$1,GLOBE_recoded!$A$1:$K$1,0),FALSE)</f>
        <v>3.8518181818181785</v>
      </c>
      <c r="N675">
        <f>VLOOKUP($B675,GLOBE_recoded!$A$1:$K$59,MATCH(Research_data!N$1,GLOBE_recoded!$A$1:$K$1,0),FALSE)</f>
        <v>5.0700757575757578</v>
      </c>
      <c r="O675">
        <f>VLOOKUP($B675,GLOBE_recoded!$A$1:$K$59,MATCH(Research_data!O$1,GLOBE_recoded!$A$1:$K$1,0),FALSE)</f>
        <v>2.1878787878787871</v>
      </c>
      <c r="P675">
        <f>VLOOKUP($B675,GLOBE_recoded!$A$1:$K$59,MATCH(Research_data!P$1,GLOBE_recoded!$A$1:$K$1,0),FALSE)</f>
        <v>4.1121212121212123</v>
      </c>
      <c r="Q675">
        <f>VLOOKUP($B675,GLOBE_recoded!$A$1:$K$59,MATCH(Research_data!Q$1,GLOBE_recoded!$A$1:$K$1,0),FALSE)</f>
        <v>5.8068181818181817</v>
      </c>
      <c r="R675">
        <f>VLOOKUP($B675,GLOBE_recoded!$A$1:$K$59,MATCH(Research_data!R$1,GLOBE_recoded!$A$1:$K$1,0),FALSE)</f>
        <v>6.1117424242424248</v>
      </c>
      <c r="S675">
        <f>VLOOKUP($B675,GLOBE_recoded!$A$1:$K$59,MATCH(Research_data!S$1,GLOBE_recoded!$A$1:$K$1,0),FALSE)</f>
        <v>5.4178030303030296</v>
      </c>
      <c r="T675">
        <f>VLOOKUP($B675,GLOBE_recoded!$A$1:$K$59,MATCH(Research_data!T$1,GLOBE_recoded!$A$1:$K$1,0),FALSE)</f>
        <v>4.2382575757575749</v>
      </c>
      <c r="U675">
        <f>VLOOKUP($B675,GLOBE_recoded!$A$1:$K$59,MATCH(Research_data!U$1,GLOBE_recoded!$A$1:$K$1,0),FALSE)</f>
        <v>3.6818181818181808</v>
      </c>
      <c r="V675" t="str">
        <f>VLOOKUP($B675,GLOBE_recoded!$A$1:$K$59,MATCH(Research_data!V$1,GLOBE_recoded!$A$1:$K$1,0),FALSE)</f>
        <v>Nordic Europe</v>
      </c>
    </row>
    <row r="676" spans="1:22" x14ac:dyDescent="0.35">
      <c r="A676" t="s">
        <v>50</v>
      </c>
      <c r="B676" t="s">
        <v>216</v>
      </c>
      <c r="C676">
        <v>2017</v>
      </c>
      <c r="D676">
        <v>7.7880000000000003</v>
      </c>
      <c r="E676">
        <v>10.77</v>
      </c>
      <c r="F676">
        <v>0.96399999999999997</v>
      </c>
      <c r="G676">
        <v>70.849999999999994</v>
      </c>
      <c r="H676">
        <v>0.96199999999999997</v>
      </c>
      <c r="I676">
        <v>-8.0000000000000002E-3</v>
      </c>
      <c r="J676">
        <v>0.192</v>
      </c>
      <c r="K676">
        <v>0.75600000000000001</v>
      </c>
      <c r="L676">
        <v>0.17599999999999999</v>
      </c>
      <c r="M676">
        <f>VLOOKUP($B676,GLOBE_recoded!$A$1:$K$59,MATCH(Research_data!M$1,GLOBE_recoded!$A$1:$K$1,0),FALSE)</f>
        <v>3.8518181818181785</v>
      </c>
      <c r="N676">
        <f>VLOOKUP($B676,GLOBE_recoded!$A$1:$K$59,MATCH(Research_data!N$1,GLOBE_recoded!$A$1:$K$1,0),FALSE)</f>
        <v>5.0700757575757578</v>
      </c>
      <c r="O676">
        <f>VLOOKUP($B676,GLOBE_recoded!$A$1:$K$59,MATCH(Research_data!O$1,GLOBE_recoded!$A$1:$K$1,0),FALSE)</f>
        <v>2.1878787878787871</v>
      </c>
      <c r="P676">
        <f>VLOOKUP($B676,GLOBE_recoded!$A$1:$K$59,MATCH(Research_data!P$1,GLOBE_recoded!$A$1:$K$1,0),FALSE)</f>
        <v>4.1121212121212123</v>
      </c>
      <c r="Q676">
        <f>VLOOKUP($B676,GLOBE_recoded!$A$1:$K$59,MATCH(Research_data!Q$1,GLOBE_recoded!$A$1:$K$1,0),FALSE)</f>
        <v>5.8068181818181817</v>
      </c>
      <c r="R676">
        <f>VLOOKUP($B676,GLOBE_recoded!$A$1:$K$59,MATCH(Research_data!R$1,GLOBE_recoded!$A$1:$K$1,0),FALSE)</f>
        <v>6.1117424242424248</v>
      </c>
      <c r="S676">
        <f>VLOOKUP($B676,GLOBE_recoded!$A$1:$K$59,MATCH(Research_data!S$1,GLOBE_recoded!$A$1:$K$1,0),FALSE)</f>
        <v>5.4178030303030296</v>
      </c>
      <c r="T676">
        <f>VLOOKUP($B676,GLOBE_recoded!$A$1:$K$59,MATCH(Research_data!T$1,GLOBE_recoded!$A$1:$K$1,0),FALSE)</f>
        <v>4.2382575757575749</v>
      </c>
      <c r="U676">
        <f>VLOOKUP($B676,GLOBE_recoded!$A$1:$K$59,MATCH(Research_data!U$1,GLOBE_recoded!$A$1:$K$1,0),FALSE)</f>
        <v>3.6818181818181808</v>
      </c>
      <c r="V676" t="str">
        <f>VLOOKUP($B676,GLOBE_recoded!$A$1:$K$59,MATCH(Research_data!V$1,GLOBE_recoded!$A$1:$K$1,0),FALSE)</f>
        <v>Nordic Europe</v>
      </c>
    </row>
    <row r="677" spans="1:22" x14ac:dyDescent="0.35">
      <c r="A677" t="s">
        <v>50</v>
      </c>
      <c r="B677" t="s">
        <v>216</v>
      </c>
      <c r="C677">
        <v>2018</v>
      </c>
      <c r="D677">
        <v>7.8579999999999997</v>
      </c>
      <c r="E677">
        <v>10.78</v>
      </c>
      <c r="F677">
        <v>0.96199999999999997</v>
      </c>
      <c r="G677">
        <v>70.924999999999997</v>
      </c>
      <c r="H677">
        <v>0.93799999999999994</v>
      </c>
      <c r="I677">
        <v>-0.13300000000000001</v>
      </c>
      <c r="J677">
        <v>0.19900000000000001</v>
      </c>
      <c r="K677">
        <v>0.749</v>
      </c>
      <c r="L677">
        <v>0.182</v>
      </c>
      <c r="M677">
        <f>VLOOKUP($B677,GLOBE_recoded!$A$1:$K$59,MATCH(Research_data!M$1,GLOBE_recoded!$A$1:$K$1,0),FALSE)</f>
        <v>3.8518181818181785</v>
      </c>
      <c r="N677">
        <f>VLOOKUP($B677,GLOBE_recoded!$A$1:$K$59,MATCH(Research_data!N$1,GLOBE_recoded!$A$1:$K$1,0),FALSE)</f>
        <v>5.0700757575757578</v>
      </c>
      <c r="O677">
        <f>VLOOKUP($B677,GLOBE_recoded!$A$1:$K$59,MATCH(Research_data!O$1,GLOBE_recoded!$A$1:$K$1,0),FALSE)</f>
        <v>2.1878787878787871</v>
      </c>
      <c r="P677">
        <f>VLOOKUP($B677,GLOBE_recoded!$A$1:$K$59,MATCH(Research_data!P$1,GLOBE_recoded!$A$1:$K$1,0),FALSE)</f>
        <v>4.1121212121212123</v>
      </c>
      <c r="Q677">
        <f>VLOOKUP($B677,GLOBE_recoded!$A$1:$K$59,MATCH(Research_data!Q$1,GLOBE_recoded!$A$1:$K$1,0),FALSE)</f>
        <v>5.8068181818181817</v>
      </c>
      <c r="R677">
        <f>VLOOKUP($B677,GLOBE_recoded!$A$1:$K$59,MATCH(Research_data!R$1,GLOBE_recoded!$A$1:$K$1,0),FALSE)</f>
        <v>6.1117424242424248</v>
      </c>
      <c r="S677">
        <f>VLOOKUP($B677,GLOBE_recoded!$A$1:$K$59,MATCH(Research_data!S$1,GLOBE_recoded!$A$1:$K$1,0),FALSE)</f>
        <v>5.4178030303030296</v>
      </c>
      <c r="T677">
        <f>VLOOKUP($B677,GLOBE_recoded!$A$1:$K$59,MATCH(Research_data!T$1,GLOBE_recoded!$A$1:$K$1,0),FALSE)</f>
        <v>4.2382575757575749</v>
      </c>
      <c r="U677">
        <f>VLOOKUP($B677,GLOBE_recoded!$A$1:$K$59,MATCH(Research_data!U$1,GLOBE_recoded!$A$1:$K$1,0),FALSE)</f>
        <v>3.6818181818181808</v>
      </c>
      <c r="V677" t="str">
        <f>VLOOKUP($B677,GLOBE_recoded!$A$1:$K$59,MATCH(Research_data!V$1,GLOBE_recoded!$A$1:$K$1,0),FALSE)</f>
        <v>Nordic Europe</v>
      </c>
    </row>
    <row r="678" spans="1:22" x14ac:dyDescent="0.35">
      <c r="A678" t="s">
        <v>50</v>
      </c>
      <c r="B678" t="s">
        <v>216</v>
      </c>
      <c r="C678">
        <v>2019</v>
      </c>
      <c r="D678">
        <v>7.78</v>
      </c>
      <c r="E678">
        <v>10.791</v>
      </c>
      <c r="F678">
        <v>0.93700000000000006</v>
      </c>
      <c r="G678">
        <v>71</v>
      </c>
      <c r="H678">
        <v>0.94799999999999995</v>
      </c>
      <c r="I678">
        <v>-5.8000000000000003E-2</v>
      </c>
      <c r="J678">
        <v>0.19500000000000001</v>
      </c>
      <c r="K678">
        <v>0.73199999999999998</v>
      </c>
      <c r="L678">
        <v>0.18099999999999999</v>
      </c>
      <c r="M678">
        <f>VLOOKUP($B678,GLOBE_recoded!$A$1:$K$59,MATCH(Research_data!M$1,GLOBE_recoded!$A$1:$K$1,0),FALSE)</f>
        <v>3.8518181818181785</v>
      </c>
      <c r="N678">
        <f>VLOOKUP($B678,GLOBE_recoded!$A$1:$K$59,MATCH(Research_data!N$1,GLOBE_recoded!$A$1:$K$1,0),FALSE)</f>
        <v>5.0700757575757578</v>
      </c>
      <c r="O678">
        <f>VLOOKUP($B678,GLOBE_recoded!$A$1:$K$59,MATCH(Research_data!O$1,GLOBE_recoded!$A$1:$K$1,0),FALSE)</f>
        <v>2.1878787878787871</v>
      </c>
      <c r="P678">
        <f>VLOOKUP($B678,GLOBE_recoded!$A$1:$K$59,MATCH(Research_data!P$1,GLOBE_recoded!$A$1:$K$1,0),FALSE)</f>
        <v>4.1121212121212123</v>
      </c>
      <c r="Q678">
        <f>VLOOKUP($B678,GLOBE_recoded!$A$1:$K$59,MATCH(Research_data!Q$1,GLOBE_recoded!$A$1:$K$1,0),FALSE)</f>
        <v>5.8068181818181817</v>
      </c>
      <c r="R678">
        <f>VLOOKUP($B678,GLOBE_recoded!$A$1:$K$59,MATCH(Research_data!R$1,GLOBE_recoded!$A$1:$K$1,0),FALSE)</f>
        <v>6.1117424242424248</v>
      </c>
      <c r="S678">
        <f>VLOOKUP($B678,GLOBE_recoded!$A$1:$K$59,MATCH(Research_data!S$1,GLOBE_recoded!$A$1:$K$1,0),FALSE)</f>
        <v>5.4178030303030296</v>
      </c>
      <c r="T678">
        <f>VLOOKUP($B678,GLOBE_recoded!$A$1:$K$59,MATCH(Research_data!T$1,GLOBE_recoded!$A$1:$K$1,0),FALSE)</f>
        <v>4.2382575757575749</v>
      </c>
      <c r="U678">
        <f>VLOOKUP($B678,GLOBE_recoded!$A$1:$K$59,MATCH(Research_data!U$1,GLOBE_recoded!$A$1:$K$1,0),FALSE)</f>
        <v>3.6818181818181808</v>
      </c>
      <c r="V678" t="str">
        <f>VLOOKUP($B678,GLOBE_recoded!$A$1:$K$59,MATCH(Research_data!V$1,GLOBE_recoded!$A$1:$K$1,0),FALSE)</f>
        <v>Nordic Europe</v>
      </c>
    </row>
    <row r="679" spans="1:22" x14ac:dyDescent="0.35">
      <c r="A679" t="s">
        <v>50</v>
      </c>
      <c r="B679" t="s">
        <v>216</v>
      </c>
      <c r="C679">
        <v>2020</v>
      </c>
      <c r="D679">
        <v>7.8890000000000002</v>
      </c>
      <c r="E679">
        <v>10.766</v>
      </c>
      <c r="F679">
        <v>0.96199999999999997</v>
      </c>
      <c r="G679">
        <v>71.075000000000003</v>
      </c>
      <c r="H679">
        <v>0.96199999999999997</v>
      </c>
      <c r="I679">
        <v>-0.123</v>
      </c>
      <c r="J679">
        <v>0.16400000000000001</v>
      </c>
      <c r="K679">
        <v>0.748</v>
      </c>
      <c r="L679">
        <v>0.193</v>
      </c>
      <c r="M679">
        <f>VLOOKUP($B679,GLOBE_recoded!$A$1:$K$59,MATCH(Research_data!M$1,GLOBE_recoded!$A$1:$K$1,0),FALSE)</f>
        <v>3.8518181818181785</v>
      </c>
      <c r="N679">
        <f>VLOOKUP($B679,GLOBE_recoded!$A$1:$K$59,MATCH(Research_data!N$1,GLOBE_recoded!$A$1:$K$1,0),FALSE)</f>
        <v>5.0700757575757578</v>
      </c>
      <c r="O679">
        <f>VLOOKUP($B679,GLOBE_recoded!$A$1:$K$59,MATCH(Research_data!O$1,GLOBE_recoded!$A$1:$K$1,0),FALSE)</f>
        <v>2.1878787878787871</v>
      </c>
      <c r="P679">
        <f>VLOOKUP($B679,GLOBE_recoded!$A$1:$K$59,MATCH(Research_data!P$1,GLOBE_recoded!$A$1:$K$1,0),FALSE)</f>
        <v>4.1121212121212123</v>
      </c>
      <c r="Q679">
        <f>VLOOKUP($B679,GLOBE_recoded!$A$1:$K$59,MATCH(Research_data!Q$1,GLOBE_recoded!$A$1:$K$1,0),FALSE)</f>
        <v>5.8068181818181817</v>
      </c>
      <c r="R679">
        <f>VLOOKUP($B679,GLOBE_recoded!$A$1:$K$59,MATCH(Research_data!R$1,GLOBE_recoded!$A$1:$K$1,0),FALSE)</f>
        <v>6.1117424242424248</v>
      </c>
      <c r="S679">
        <f>VLOOKUP($B679,GLOBE_recoded!$A$1:$K$59,MATCH(Research_data!S$1,GLOBE_recoded!$A$1:$K$1,0),FALSE)</f>
        <v>5.4178030303030296</v>
      </c>
      <c r="T679">
        <f>VLOOKUP($B679,GLOBE_recoded!$A$1:$K$59,MATCH(Research_data!T$1,GLOBE_recoded!$A$1:$K$1,0),FALSE)</f>
        <v>4.2382575757575749</v>
      </c>
      <c r="U679">
        <f>VLOOKUP($B679,GLOBE_recoded!$A$1:$K$59,MATCH(Research_data!U$1,GLOBE_recoded!$A$1:$K$1,0),FALSE)</f>
        <v>3.6818181818181808</v>
      </c>
      <c r="V679" t="str">
        <f>VLOOKUP($B679,GLOBE_recoded!$A$1:$K$59,MATCH(Research_data!V$1,GLOBE_recoded!$A$1:$K$1,0),FALSE)</f>
        <v>Nordic Europe</v>
      </c>
    </row>
    <row r="680" spans="1:22" x14ac:dyDescent="0.35">
      <c r="A680" t="s">
        <v>50</v>
      </c>
      <c r="B680" t="s">
        <v>216</v>
      </c>
      <c r="C680">
        <v>2021</v>
      </c>
      <c r="D680">
        <v>7.7939999999999996</v>
      </c>
      <c r="E680">
        <v>10.794</v>
      </c>
      <c r="F680">
        <v>0.97</v>
      </c>
      <c r="G680">
        <v>71.150000000000006</v>
      </c>
      <c r="H680">
        <v>0.96299999999999997</v>
      </c>
      <c r="I680">
        <v>-3.9E-2</v>
      </c>
      <c r="J680">
        <v>0.192</v>
      </c>
      <c r="K680">
        <v>0.752</v>
      </c>
      <c r="L680">
        <v>0.17499999999999999</v>
      </c>
      <c r="M680">
        <f>VLOOKUP($B680,GLOBE_recoded!$A$1:$K$59,MATCH(Research_data!M$1,GLOBE_recoded!$A$1:$K$1,0),FALSE)</f>
        <v>3.8518181818181785</v>
      </c>
      <c r="N680">
        <f>VLOOKUP($B680,GLOBE_recoded!$A$1:$K$59,MATCH(Research_data!N$1,GLOBE_recoded!$A$1:$K$1,0),FALSE)</f>
        <v>5.0700757575757578</v>
      </c>
      <c r="O680">
        <f>VLOOKUP($B680,GLOBE_recoded!$A$1:$K$59,MATCH(Research_data!O$1,GLOBE_recoded!$A$1:$K$1,0),FALSE)</f>
        <v>2.1878787878787871</v>
      </c>
      <c r="P680">
        <f>VLOOKUP($B680,GLOBE_recoded!$A$1:$K$59,MATCH(Research_data!P$1,GLOBE_recoded!$A$1:$K$1,0),FALSE)</f>
        <v>4.1121212121212123</v>
      </c>
      <c r="Q680">
        <f>VLOOKUP($B680,GLOBE_recoded!$A$1:$K$59,MATCH(Research_data!Q$1,GLOBE_recoded!$A$1:$K$1,0),FALSE)</f>
        <v>5.8068181818181817</v>
      </c>
      <c r="R680">
        <f>VLOOKUP($B680,GLOBE_recoded!$A$1:$K$59,MATCH(Research_data!R$1,GLOBE_recoded!$A$1:$K$1,0),FALSE)</f>
        <v>6.1117424242424248</v>
      </c>
      <c r="S680">
        <f>VLOOKUP($B680,GLOBE_recoded!$A$1:$K$59,MATCH(Research_data!S$1,GLOBE_recoded!$A$1:$K$1,0),FALSE)</f>
        <v>5.4178030303030296</v>
      </c>
      <c r="T680">
        <f>VLOOKUP($B680,GLOBE_recoded!$A$1:$K$59,MATCH(Research_data!T$1,GLOBE_recoded!$A$1:$K$1,0),FALSE)</f>
        <v>4.2382575757575749</v>
      </c>
      <c r="U680">
        <f>VLOOKUP($B680,GLOBE_recoded!$A$1:$K$59,MATCH(Research_data!U$1,GLOBE_recoded!$A$1:$K$1,0),FALSE)</f>
        <v>3.6818181818181808</v>
      </c>
      <c r="V680" t="str">
        <f>VLOOKUP($B680,GLOBE_recoded!$A$1:$K$59,MATCH(Research_data!V$1,GLOBE_recoded!$A$1:$K$1,0),FALSE)</f>
        <v>Nordic Europe</v>
      </c>
    </row>
    <row r="681" spans="1:22" x14ac:dyDescent="0.35">
      <c r="A681" t="s">
        <v>50</v>
      </c>
      <c r="B681" t="s">
        <v>216</v>
      </c>
      <c r="C681">
        <v>2022</v>
      </c>
      <c r="D681">
        <v>7.7290000000000001</v>
      </c>
      <c r="E681">
        <v>10.811</v>
      </c>
      <c r="F681">
        <v>0.97399999999999998</v>
      </c>
      <c r="G681">
        <v>71.224999999999994</v>
      </c>
      <c r="H681">
        <v>0.95899999999999996</v>
      </c>
      <c r="I681">
        <v>0.10100000000000001</v>
      </c>
      <c r="J681">
        <v>0.19</v>
      </c>
      <c r="K681">
        <v>0.74099999999999999</v>
      </c>
      <c r="L681">
        <v>0.191</v>
      </c>
      <c r="M681">
        <f>VLOOKUP($B681,GLOBE_recoded!$A$1:$K$59,MATCH(Research_data!M$1,GLOBE_recoded!$A$1:$K$1,0),FALSE)</f>
        <v>3.8518181818181785</v>
      </c>
      <c r="N681">
        <f>VLOOKUP($B681,GLOBE_recoded!$A$1:$K$59,MATCH(Research_data!N$1,GLOBE_recoded!$A$1:$K$1,0),FALSE)</f>
        <v>5.0700757575757578</v>
      </c>
      <c r="O681">
        <f>VLOOKUP($B681,GLOBE_recoded!$A$1:$K$59,MATCH(Research_data!O$1,GLOBE_recoded!$A$1:$K$1,0),FALSE)</f>
        <v>2.1878787878787871</v>
      </c>
      <c r="P681">
        <f>VLOOKUP($B681,GLOBE_recoded!$A$1:$K$59,MATCH(Research_data!P$1,GLOBE_recoded!$A$1:$K$1,0),FALSE)</f>
        <v>4.1121212121212123</v>
      </c>
      <c r="Q681">
        <f>VLOOKUP($B681,GLOBE_recoded!$A$1:$K$59,MATCH(Research_data!Q$1,GLOBE_recoded!$A$1:$K$1,0),FALSE)</f>
        <v>5.8068181818181817</v>
      </c>
      <c r="R681">
        <f>VLOOKUP($B681,GLOBE_recoded!$A$1:$K$59,MATCH(Research_data!R$1,GLOBE_recoded!$A$1:$K$1,0),FALSE)</f>
        <v>6.1117424242424248</v>
      </c>
      <c r="S681">
        <f>VLOOKUP($B681,GLOBE_recoded!$A$1:$K$59,MATCH(Research_data!S$1,GLOBE_recoded!$A$1:$K$1,0),FALSE)</f>
        <v>5.4178030303030296</v>
      </c>
      <c r="T681">
        <f>VLOOKUP($B681,GLOBE_recoded!$A$1:$K$59,MATCH(Research_data!T$1,GLOBE_recoded!$A$1:$K$1,0),FALSE)</f>
        <v>4.2382575757575749</v>
      </c>
      <c r="U681">
        <f>VLOOKUP($B681,GLOBE_recoded!$A$1:$K$59,MATCH(Research_data!U$1,GLOBE_recoded!$A$1:$K$1,0),FALSE)</f>
        <v>3.6818181818181808</v>
      </c>
      <c r="V681" t="str">
        <f>VLOOKUP($B681,GLOBE_recoded!$A$1:$K$59,MATCH(Research_data!V$1,GLOBE_recoded!$A$1:$K$1,0),FALSE)</f>
        <v>Nordic Europe</v>
      </c>
    </row>
    <row r="682" spans="1:22" x14ac:dyDescent="0.35">
      <c r="A682" t="s">
        <v>50</v>
      </c>
      <c r="B682" t="s">
        <v>216</v>
      </c>
      <c r="C682">
        <v>2023</v>
      </c>
      <c r="D682">
        <v>7.6989999999999998</v>
      </c>
      <c r="E682">
        <v>10.808</v>
      </c>
      <c r="F682">
        <v>0.94699999999999995</v>
      </c>
      <c r="G682">
        <v>71.3</v>
      </c>
      <c r="H682">
        <v>0.94299999999999995</v>
      </c>
      <c r="I682">
        <v>-1E-3</v>
      </c>
      <c r="J682">
        <v>0.185</v>
      </c>
      <c r="K682">
        <v>0.71699999999999997</v>
      </c>
      <c r="L682">
        <v>0.17299999999999999</v>
      </c>
      <c r="M682">
        <f>VLOOKUP($B682,GLOBE_recoded!$A$1:$K$59,MATCH(Research_data!M$1,GLOBE_recoded!$A$1:$K$1,0),FALSE)</f>
        <v>3.8518181818181785</v>
      </c>
      <c r="N682">
        <f>VLOOKUP($B682,GLOBE_recoded!$A$1:$K$59,MATCH(Research_data!N$1,GLOBE_recoded!$A$1:$K$1,0),FALSE)</f>
        <v>5.0700757575757578</v>
      </c>
      <c r="O682">
        <f>VLOOKUP($B682,GLOBE_recoded!$A$1:$K$59,MATCH(Research_data!O$1,GLOBE_recoded!$A$1:$K$1,0),FALSE)</f>
        <v>2.1878787878787871</v>
      </c>
      <c r="P682">
        <f>VLOOKUP($B682,GLOBE_recoded!$A$1:$K$59,MATCH(Research_data!P$1,GLOBE_recoded!$A$1:$K$1,0),FALSE)</f>
        <v>4.1121212121212123</v>
      </c>
      <c r="Q682">
        <f>VLOOKUP($B682,GLOBE_recoded!$A$1:$K$59,MATCH(Research_data!Q$1,GLOBE_recoded!$A$1:$K$1,0),FALSE)</f>
        <v>5.8068181818181817</v>
      </c>
      <c r="R682">
        <f>VLOOKUP($B682,GLOBE_recoded!$A$1:$K$59,MATCH(Research_data!R$1,GLOBE_recoded!$A$1:$K$1,0),FALSE)</f>
        <v>6.1117424242424248</v>
      </c>
      <c r="S682">
        <f>VLOOKUP($B682,GLOBE_recoded!$A$1:$K$59,MATCH(Research_data!S$1,GLOBE_recoded!$A$1:$K$1,0),FALSE)</f>
        <v>5.4178030303030296</v>
      </c>
      <c r="T682">
        <f>VLOOKUP($B682,GLOBE_recoded!$A$1:$K$59,MATCH(Research_data!T$1,GLOBE_recoded!$A$1:$K$1,0),FALSE)</f>
        <v>4.2382575757575749</v>
      </c>
      <c r="U682">
        <f>VLOOKUP($B682,GLOBE_recoded!$A$1:$K$59,MATCH(Research_data!U$1,GLOBE_recoded!$A$1:$K$1,0),FALSE)</f>
        <v>3.6818181818181808</v>
      </c>
      <c r="V682" t="str">
        <f>VLOOKUP($B682,GLOBE_recoded!$A$1:$K$59,MATCH(Research_data!V$1,GLOBE_recoded!$A$1:$K$1,0),FALSE)</f>
        <v>Nordic Europe</v>
      </c>
    </row>
    <row r="683" spans="1:22" x14ac:dyDescent="0.35">
      <c r="A683" t="s">
        <v>51</v>
      </c>
      <c r="B683" t="s">
        <v>229</v>
      </c>
      <c r="C683">
        <v>2005</v>
      </c>
      <c r="D683">
        <v>7.093</v>
      </c>
      <c r="E683">
        <v>10.637</v>
      </c>
      <c r="F683">
        <v>0.94</v>
      </c>
      <c r="G683">
        <v>70.7</v>
      </c>
      <c r="H683">
        <v>0.89500000000000002</v>
      </c>
      <c r="J683">
        <v>0.68799999999999994</v>
      </c>
      <c r="K683">
        <v>0.68100000000000005</v>
      </c>
      <c r="L683">
        <v>0.22500000000000001</v>
      </c>
      <c r="M683">
        <f>VLOOKUP($B683,GLOBE_recoded!$A$1:$K$59,MATCH(Research_data!M$1,GLOBE_recoded!$A$1:$K$1,0),FALSE)</f>
        <v>4.26472602739726</v>
      </c>
      <c r="N683">
        <f>VLOOKUP($B683,GLOBE_recoded!$A$1:$K$59,MATCH(Research_data!N$1,GLOBE_recoded!$A$1:$K$1,0),FALSE)</f>
        <v>4.9623287671232879</v>
      </c>
      <c r="O683">
        <f>VLOOKUP($B683,GLOBE_recoded!$A$1:$K$59,MATCH(Research_data!O$1,GLOBE_recoded!$A$1:$K$1,0),FALSE)</f>
        <v>2.757191780821918</v>
      </c>
      <c r="P683">
        <f>VLOOKUP($B683,GLOBE_recoded!$A$1:$K$59,MATCH(Research_data!P$1,GLOBE_recoded!$A$1:$K$1,0),FALSE)</f>
        <v>4.8560090702947845</v>
      </c>
      <c r="Q683">
        <f>VLOOKUP($B683,GLOBE_recoded!$A$1:$K$59,MATCH(Research_data!Q$1,GLOBE_recoded!$A$1:$K$1,0),FALSE)</f>
        <v>5.6655251141552512</v>
      </c>
      <c r="R683">
        <f>VLOOKUP($B683,GLOBE_recoded!$A$1:$K$59,MATCH(Research_data!R$1,GLOBE_recoded!$A$1:$K$1,0),FALSE)</f>
        <v>5.6489726027397262</v>
      </c>
      <c r="S683">
        <f>VLOOKUP($B683,GLOBE_recoded!$A$1:$K$59,MATCH(Research_data!S$1,GLOBE_recoded!$A$1:$K$1,0),FALSE)</f>
        <v>5.4246575342465757</v>
      </c>
      <c r="T683">
        <f>VLOOKUP($B683,GLOBE_recoded!$A$1:$K$59,MATCH(Research_data!T$1,GLOBE_recoded!$A$1:$K$1,0),FALSE)</f>
        <v>4.4036281179138337</v>
      </c>
      <c r="U683">
        <f>VLOOKUP($B683,GLOBE_recoded!$A$1:$K$59,MATCH(Research_data!U$1,GLOBE_recoded!$A$1:$K$1,0),FALSE)</f>
        <v>3.3835616438356162</v>
      </c>
      <c r="V683" t="str">
        <f>VLOOKUP($B683,GLOBE_recoded!$A$1:$K$59,MATCH(Research_data!V$1,GLOBE_recoded!$A$1:$K$1,0),FALSE)</f>
        <v>Latin Europe</v>
      </c>
    </row>
    <row r="684" spans="1:22" x14ac:dyDescent="0.35">
      <c r="A684" t="s">
        <v>51</v>
      </c>
      <c r="B684" t="s">
        <v>229</v>
      </c>
      <c r="C684">
        <v>2006</v>
      </c>
      <c r="D684">
        <v>6.5830000000000002</v>
      </c>
      <c r="E684">
        <v>10.654</v>
      </c>
      <c r="F684">
        <v>0.94399999999999995</v>
      </c>
      <c r="G684">
        <v>70.8</v>
      </c>
      <c r="H684">
        <v>0.78900000000000003</v>
      </c>
      <c r="I684">
        <v>0.12</v>
      </c>
      <c r="J684">
        <v>0.69899999999999995</v>
      </c>
      <c r="K684">
        <v>0.69399999999999995</v>
      </c>
      <c r="L684">
        <v>0.28899999999999998</v>
      </c>
      <c r="M684">
        <f>VLOOKUP($B684,GLOBE_recoded!$A$1:$K$59,MATCH(Research_data!M$1,GLOBE_recoded!$A$1:$K$1,0),FALSE)</f>
        <v>4.26472602739726</v>
      </c>
      <c r="N684">
        <f>VLOOKUP($B684,GLOBE_recoded!$A$1:$K$59,MATCH(Research_data!N$1,GLOBE_recoded!$A$1:$K$1,0),FALSE)</f>
        <v>4.9623287671232879</v>
      </c>
      <c r="O684">
        <f>VLOOKUP($B684,GLOBE_recoded!$A$1:$K$59,MATCH(Research_data!O$1,GLOBE_recoded!$A$1:$K$1,0),FALSE)</f>
        <v>2.757191780821918</v>
      </c>
      <c r="P684">
        <f>VLOOKUP($B684,GLOBE_recoded!$A$1:$K$59,MATCH(Research_data!P$1,GLOBE_recoded!$A$1:$K$1,0),FALSE)</f>
        <v>4.8560090702947845</v>
      </c>
      <c r="Q684">
        <f>VLOOKUP($B684,GLOBE_recoded!$A$1:$K$59,MATCH(Research_data!Q$1,GLOBE_recoded!$A$1:$K$1,0),FALSE)</f>
        <v>5.6655251141552512</v>
      </c>
      <c r="R684">
        <f>VLOOKUP($B684,GLOBE_recoded!$A$1:$K$59,MATCH(Research_data!R$1,GLOBE_recoded!$A$1:$K$1,0),FALSE)</f>
        <v>5.6489726027397262</v>
      </c>
      <c r="S684">
        <f>VLOOKUP($B684,GLOBE_recoded!$A$1:$K$59,MATCH(Research_data!S$1,GLOBE_recoded!$A$1:$K$1,0),FALSE)</f>
        <v>5.4246575342465757</v>
      </c>
      <c r="T684">
        <f>VLOOKUP($B684,GLOBE_recoded!$A$1:$K$59,MATCH(Research_data!T$1,GLOBE_recoded!$A$1:$K$1,0),FALSE)</f>
        <v>4.4036281179138337</v>
      </c>
      <c r="U684">
        <f>VLOOKUP($B684,GLOBE_recoded!$A$1:$K$59,MATCH(Research_data!U$1,GLOBE_recoded!$A$1:$K$1,0),FALSE)</f>
        <v>3.3835616438356162</v>
      </c>
      <c r="V684" t="str">
        <f>VLOOKUP($B684,GLOBE_recoded!$A$1:$K$59,MATCH(Research_data!V$1,GLOBE_recoded!$A$1:$K$1,0),FALSE)</f>
        <v>Latin Europe</v>
      </c>
    </row>
    <row r="685" spans="1:22" x14ac:dyDescent="0.35">
      <c r="A685" t="s">
        <v>51</v>
      </c>
      <c r="B685" t="s">
        <v>229</v>
      </c>
      <c r="C685">
        <v>2008</v>
      </c>
      <c r="D685">
        <v>7.008</v>
      </c>
      <c r="E685">
        <v>10.669</v>
      </c>
      <c r="F685">
        <v>0.93500000000000005</v>
      </c>
      <c r="G685">
        <v>71</v>
      </c>
      <c r="H685">
        <v>0.83299999999999996</v>
      </c>
      <c r="I685">
        <v>-3.6999999999999998E-2</v>
      </c>
      <c r="J685">
        <v>0.66900000000000004</v>
      </c>
      <c r="K685">
        <v>0.70199999999999996</v>
      </c>
      <c r="L685">
        <v>0.28100000000000003</v>
      </c>
      <c r="M685">
        <f>VLOOKUP($B685,GLOBE_recoded!$A$1:$K$59,MATCH(Research_data!M$1,GLOBE_recoded!$A$1:$K$1,0),FALSE)</f>
        <v>4.26472602739726</v>
      </c>
      <c r="N685">
        <f>VLOOKUP($B685,GLOBE_recoded!$A$1:$K$59,MATCH(Research_data!N$1,GLOBE_recoded!$A$1:$K$1,0),FALSE)</f>
        <v>4.9623287671232879</v>
      </c>
      <c r="O685">
        <f>VLOOKUP($B685,GLOBE_recoded!$A$1:$K$59,MATCH(Research_data!O$1,GLOBE_recoded!$A$1:$K$1,0),FALSE)</f>
        <v>2.757191780821918</v>
      </c>
      <c r="P685">
        <f>VLOOKUP($B685,GLOBE_recoded!$A$1:$K$59,MATCH(Research_data!P$1,GLOBE_recoded!$A$1:$K$1,0),FALSE)</f>
        <v>4.8560090702947845</v>
      </c>
      <c r="Q685">
        <f>VLOOKUP($B685,GLOBE_recoded!$A$1:$K$59,MATCH(Research_data!Q$1,GLOBE_recoded!$A$1:$K$1,0),FALSE)</f>
        <v>5.6655251141552512</v>
      </c>
      <c r="R685">
        <f>VLOOKUP($B685,GLOBE_recoded!$A$1:$K$59,MATCH(Research_data!R$1,GLOBE_recoded!$A$1:$K$1,0),FALSE)</f>
        <v>5.6489726027397262</v>
      </c>
      <c r="S685">
        <f>VLOOKUP($B685,GLOBE_recoded!$A$1:$K$59,MATCH(Research_data!S$1,GLOBE_recoded!$A$1:$K$1,0),FALSE)</f>
        <v>5.4246575342465757</v>
      </c>
      <c r="T685">
        <f>VLOOKUP($B685,GLOBE_recoded!$A$1:$K$59,MATCH(Research_data!T$1,GLOBE_recoded!$A$1:$K$1,0),FALSE)</f>
        <v>4.4036281179138337</v>
      </c>
      <c r="U685">
        <f>VLOOKUP($B685,GLOBE_recoded!$A$1:$K$59,MATCH(Research_data!U$1,GLOBE_recoded!$A$1:$K$1,0),FALSE)</f>
        <v>3.3835616438356162</v>
      </c>
      <c r="V685" t="str">
        <f>VLOOKUP($B685,GLOBE_recoded!$A$1:$K$59,MATCH(Research_data!V$1,GLOBE_recoded!$A$1:$K$1,0),FALSE)</f>
        <v>Latin Europe</v>
      </c>
    </row>
    <row r="686" spans="1:22" x14ac:dyDescent="0.35">
      <c r="A686" t="s">
        <v>51</v>
      </c>
      <c r="B686" t="s">
        <v>229</v>
      </c>
      <c r="C686">
        <v>2009</v>
      </c>
      <c r="D686">
        <v>6.2830000000000004</v>
      </c>
      <c r="E686">
        <v>10.635</v>
      </c>
      <c r="F686">
        <v>0.91800000000000004</v>
      </c>
      <c r="G686">
        <v>71.099999999999994</v>
      </c>
      <c r="H686">
        <v>0.79800000000000004</v>
      </c>
      <c r="I686">
        <v>-8.7999999999999995E-2</v>
      </c>
      <c r="J686">
        <v>0.65400000000000003</v>
      </c>
      <c r="K686">
        <v>0.69099999999999995</v>
      </c>
      <c r="L686">
        <v>0.30299999999999999</v>
      </c>
      <c r="M686">
        <f>VLOOKUP($B686,GLOBE_recoded!$A$1:$K$59,MATCH(Research_data!M$1,GLOBE_recoded!$A$1:$K$1,0),FALSE)</f>
        <v>4.26472602739726</v>
      </c>
      <c r="N686">
        <f>VLOOKUP($B686,GLOBE_recoded!$A$1:$K$59,MATCH(Research_data!N$1,GLOBE_recoded!$A$1:$K$1,0),FALSE)</f>
        <v>4.9623287671232879</v>
      </c>
      <c r="O686">
        <f>VLOOKUP($B686,GLOBE_recoded!$A$1:$K$59,MATCH(Research_data!O$1,GLOBE_recoded!$A$1:$K$1,0),FALSE)</f>
        <v>2.757191780821918</v>
      </c>
      <c r="P686">
        <f>VLOOKUP($B686,GLOBE_recoded!$A$1:$K$59,MATCH(Research_data!P$1,GLOBE_recoded!$A$1:$K$1,0),FALSE)</f>
        <v>4.8560090702947845</v>
      </c>
      <c r="Q686">
        <f>VLOOKUP($B686,GLOBE_recoded!$A$1:$K$59,MATCH(Research_data!Q$1,GLOBE_recoded!$A$1:$K$1,0),FALSE)</f>
        <v>5.6655251141552512</v>
      </c>
      <c r="R686">
        <f>VLOOKUP($B686,GLOBE_recoded!$A$1:$K$59,MATCH(Research_data!R$1,GLOBE_recoded!$A$1:$K$1,0),FALSE)</f>
        <v>5.6489726027397262</v>
      </c>
      <c r="S686">
        <f>VLOOKUP($B686,GLOBE_recoded!$A$1:$K$59,MATCH(Research_data!S$1,GLOBE_recoded!$A$1:$K$1,0),FALSE)</f>
        <v>5.4246575342465757</v>
      </c>
      <c r="T686">
        <f>VLOOKUP($B686,GLOBE_recoded!$A$1:$K$59,MATCH(Research_data!T$1,GLOBE_recoded!$A$1:$K$1,0),FALSE)</f>
        <v>4.4036281179138337</v>
      </c>
      <c r="U686">
        <f>VLOOKUP($B686,GLOBE_recoded!$A$1:$K$59,MATCH(Research_data!U$1,GLOBE_recoded!$A$1:$K$1,0),FALSE)</f>
        <v>3.3835616438356162</v>
      </c>
      <c r="V686" t="str">
        <f>VLOOKUP($B686,GLOBE_recoded!$A$1:$K$59,MATCH(Research_data!V$1,GLOBE_recoded!$A$1:$K$1,0),FALSE)</f>
        <v>Latin Europe</v>
      </c>
    </row>
    <row r="687" spans="1:22" x14ac:dyDescent="0.35">
      <c r="A687" t="s">
        <v>51</v>
      </c>
      <c r="B687" t="s">
        <v>229</v>
      </c>
      <c r="C687">
        <v>2010</v>
      </c>
      <c r="D687">
        <v>6.798</v>
      </c>
      <c r="E687">
        <v>10.648999999999999</v>
      </c>
      <c r="F687">
        <v>0.94299999999999995</v>
      </c>
      <c r="G687">
        <v>71.2</v>
      </c>
      <c r="H687">
        <v>0.85</v>
      </c>
      <c r="I687">
        <v>-0.109</v>
      </c>
      <c r="J687">
        <v>0.623</v>
      </c>
      <c r="K687">
        <v>0.72899999999999998</v>
      </c>
      <c r="L687">
        <v>0.26100000000000001</v>
      </c>
      <c r="M687">
        <f>VLOOKUP($B687,GLOBE_recoded!$A$1:$K$59,MATCH(Research_data!M$1,GLOBE_recoded!$A$1:$K$1,0),FALSE)</f>
        <v>4.26472602739726</v>
      </c>
      <c r="N687">
        <f>VLOOKUP($B687,GLOBE_recoded!$A$1:$K$59,MATCH(Research_data!N$1,GLOBE_recoded!$A$1:$K$1,0),FALSE)</f>
        <v>4.9623287671232879</v>
      </c>
      <c r="O687">
        <f>VLOOKUP($B687,GLOBE_recoded!$A$1:$K$59,MATCH(Research_data!O$1,GLOBE_recoded!$A$1:$K$1,0),FALSE)</f>
        <v>2.757191780821918</v>
      </c>
      <c r="P687">
        <f>VLOOKUP($B687,GLOBE_recoded!$A$1:$K$59,MATCH(Research_data!P$1,GLOBE_recoded!$A$1:$K$1,0),FALSE)</f>
        <v>4.8560090702947845</v>
      </c>
      <c r="Q687">
        <f>VLOOKUP($B687,GLOBE_recoded!$A$1:$K$59,MATCH(Research_data!Q$1,GLOBE_recoded!$A$1:$K$1,0),FALSE)</f>
        <v>5.6655251141552512</v>
      </c>
      <c r="R687">
        <f>VLOOKUP($B687,GLOBE_recoded!$A$1:$K$59,MATCH(Research_data!R$1,GLOBE_recoded!$A$1:$K$1,0),FALSE)</f>
        <v>5.6489726027397262</v>
      </c>
      <c r="S687">
        <f>VLOOKUP($B687,GLOBE_recoded!$A$1:$K$59,MATCH(Research_data!S$1,GLOBE_recoded!$A$1:$K$1,0),FALSE)</f>
        <v>5.4246575342465757</v>
      </c>
      <c r="T687">
        <f>VLOOKUP($B687,GLOBE_recoded!$A$1:$K$59,MATCH(Research_data!T$1,GLOBE_recoded!$A$1:$K$1,0),FALSE)</f>
        <v>4.4036281179138337</v>
      </c>
      <c r="U687">
        <f>VLOOKUP($B687,GLOBE_recoded!$A$1:$K$59,MATCH(Research_data!U$1,GLOBE_recoded!$A$1:$K$1,0),FALSE)</f>
        <v>3.3835616438356162</v>
      </c>
      <c r="V687" t="str">
        <f>VLOOKUP($B687,GLOBE_recoded!$A$1:$K$59,MATCH(Research_data!V$1,GLOBE_recoded!$A$1:$K$1,0),FALSE)</f>
        <v>Latin Europe</v>
      </c>
    </row>
    <row r="688" spans="1:22" x14ac:dyDescent="0.35">
      <c r="A688" t="s">
        <v>51</v>
      </c>
      <c r="B688" t="s">
        <v>229</v>
      </c>
      <c r="C688">
        <v>2011</v>
      </c>
      <c r="D688">
        <v>6.9589999999999996</v>
      </c>
      <c r="E688">
        <v>10.666</v>
      </c>
      <c r="F688">
        <v>0.92100000000000004</v>
      </c>
      <c r="G688">
        <v>71.3</v>
      </c>
      <c r="H688">
        <v>0.90300000000000002</v>
      </c>
      <c r="I688">
        <v>-0.108</v>
      </c>
      <c r="J688">
        <v>0.627</v>
      </c>
      <c r="K688">
        <v>0.71799999999999997</v>
      </c>
      <c r="L688">
        <v>0.28100000000000003</v>
      </c>
      <c r="M688">
        <f>VLOOKUP($B688,GLOBE_recoded!$A$1:$K$59,MATCH(Research_data!M$1,GLOBE_recoded!$A$1:$K$1,0),FALSE)</f>
        <v>4.26472602739726</v>
      </c>
      <c r="N688">
        <f>VLOOKUP($B688,GLOBE_recoded!$A$1:$K$59,MATCH(Research_data!N$1,GLOBE_recoded!$A$1:$K$1,0),FALSE)</f>
        <v>4.9623287671232879</v>
      </c>
      <c r="O688">
        <f>VLOOKUP($B688,GLOBE_recoded!$A$1:$K$59,MATCH(Research_data!O$1,GLOBE_recoded!$A$1:$K$1,0),FALSE)</f>
        <v>2.757191780821918</v>
      </c>
      <c r="P688">
        <f>VLOOKUP($B688,GLOBE_recoded!$A$1:$K$59,MATCH(Research_data!P$1,GLOBE_recoded!$A$1:$K$1,0),FALSE)</f>
        <v>4.8560090702947845</v>
      </c>
      <c r="Q688">
        <f>VLOOKUP($B688,GLOBE_recoded!$A$1:$K$59,MATCH(Research_data!Q$1,GLOBE_recoded!$A$1:$K$1,0),FALSE)</f>
        <v>5.6655251141552512</v>
      </c>
      <c r="R688">
        <f>VLOOKUP($B688,GLOBE_recoded!$A$1:$K$59,MATCH(Research_data!R$1,GLOBE_recoded!$A$1:$K$1,0),FALSE)</f>
        <v>5.6489726027397262</v>
      </c>
      <c r="S688">
        <f>VLOOKUP($B688,GLOBE_recoded!$A$1:$K$59,MATCH(Research_data!S$1,GLOBE_recoded!$A$1:$K$1,0),FALSE)</f>
        <v>5.4246575342465757</v>
      </c>
      <c r="T688">
        <f>VLOOKUP($B688,GLOBE_recoded!$A$1:$K$59,MATCH(Research_data!T$1,GLOBE_recoded!$A$1:$K$1,0),FALSE)</f>
        <v>4.4036281179138337</v>
      </c>
      <c r="U688">
        <f>VLOOKUP($B688,GLOBE_recoded!$A$1:$K$59,MATCH(Research_data!U$1,GLOBE_recoded!$A$1:$K$1,0),FALSE)</f>
        <v>3.3835616438356162</v>
      </c>
      <c r="V688" t="str">
        <f>VLOOKUP($B688,GLOBE_recoded!$A$1:$K$59,MATCH(Research_data!V$1,GLOBE_recoded!$A$1:$K$1,0),FALSE)</f>
        <v>Latin Europe</v>
      </c>
    </row>
    <row r="689" spans="1:22" x14ac:dyDescent="0.35">
      <c r="A689" t="s">
        <v>51</v>
      </c>
      <c r="B689" t="s">
        <v>229</v>
      </c>
      <c r="C689">
        <v>2012</v>
      </c>
      <c r="D689">
        <v>6.649</v>
      </c>
      <c r="E689">
        <v>10.664</v>
      </c>
      <c r="F689">
        <v>0.93700000000000006</v>
      </c>
      <c r="G689">
        <v>71.400000000000006</v>
      </c>
      <c r="H689">
        <v>0.84099999999999997</v>
      </c>
      <c r="I689">
        <v>-0.155</v>
      </c>
      <c r="J689">
        <v>0.60799999999999998</v>
      </c>
      <c r="K689">
        <v>0.70499999999999996</v>
      </c>
      <c r="L689">
        <v>0.253</v>
      </c>
      <c r="M689">
        <f>VLOOKUP($B689,GLOBE_recoded!$A$1:$K$59,MATCH(Research_data!M$1,GLOBE_recoded!$A$1:$K$1,0),FALSE)</f>
        <v>4.26472602739726</v>
      </c>
      <c r="N689">
        <f>VLOOKUP($B689,GLOBE_recoded!$A$1:$K$59,MATCH(Research_data!N$1,GLOBE_recoded!$A$1:$K$1,0),FALSE)</f>
        <v>4.9623287671232879</v>
      </c>
      <c r="O689">
        <f>VLOOKUP($B689,GLOBE_recoded!$A$1:$K$59,MATCH(Research_data!O$1,GLOBE_recoded!$A$1:$K$1,0),FALSE)</f>
        <v>2.757191780821918</v>
      </c>
      <c r="P689">
        <f>VLOOKUP($B689,GLOBE_recoded!$A$1:$K$59,MATCH(Research_data!P$1,GLOBE_recoded!$A$1:$K$1,0),FALSE)</f>
        <v>4.8560090702947845</v>
      </c>
      <c r="Q689">
        <f>VLOOKUP($B689,GLOBE_recoded!$A$1:$K$59,MATCH(Research_data!Q$1,GLOBE_recoded!$A$1:$K$1,0),FALSE)</f>
        <v>5.6655251141552512</v>
      </c>
      <c r="R689">
        <f>VLOOKUP($B689,GLOBE_recoded!$A$1:$K$59,MATCH(Research_data!R$1,GLOBE_recoded!$A$1:$K$1,0),FALSE)</f>
        <v>5.6489726027397262</v>
      </c>
      <c r="S689">
        <f>VLOOKUP($B689,GLOBE_recoded!$A$1:$K$59,MATCH(Research_data!S$1,GLOBE_recoded!$A$1:$K$1,0),FALSE)</f>
        <v>5.4246575342465757</v>
      </c>
      <c r="T689">
        <f>VLOOKUP($B689,GLOBE_recoded!$A$1:$K$59,MATCH(Research_data!T$1,GLOBE_recoded!$A$1:$K$1,0),FALSE)</f>
        <v>4.4036281179138337</v>
      </c>
      <c r="U689">
        <f>VLOOKUP($B689,GLOBE_recoded!$A$1:$K$59,MATCH(Research_data!U$1,GLOBE_recoded!$A$1:$K$1,0),FALSE)</f>
        <v>3.3835616438356162</v>
      </c>
      <c r="V689" t="str">
        <f>VLOOKUP($B689,GLOBE_recoded!$A$1:$K$59,MATCH(Research_data!V$1,GLOBE_recoded!$A$1:$K$1,0),FALSE)</f>
        <v>Latin Europe</v>
      </c>
    </row>
    <row r="690" spans="1:22" x14ac:dyDescent="0.35">
      <c r="A690" t="s">
        <v>51</v>
      </c>
      <c r="B690" t="s">
        <v>229</v>
      </c>
      <c r="C690">
        <v>2013</v>
      </c>
      <c r="D690">
        <v>6.6669999999999998</v>
      </c>
      <c r="E690">
        <v>10.664999999999999</v>
      </c>
      <c r="F690">
        <v>0.90800000000000003</v>
      </c>
      <c r="G690">
        <v>71.5</v>
      </c>
      <c r="H690">
        <v>0.878</v>
      </c>
      <c r="I690">
        <v>-0.13</v>
      </c>
      <c r="J690">
        <v>0.69899999999999995</v>
      </c>
      <c r="K690">
        <v>0.74099999999999999</v>
      </c>
      <c r="L690">
        <v>0.20499999999999999</v>
      </c>
      <c r="M690">
        <f>VLOOKUP($B690,GLOBE_recoded!$A$1:$K$59,MATCH(Research_data!M$1,GLOBE_recoded!$A$1:$K$1,0),FALSE)</f>
        <v>4.26472602739726</v>
      </c>
      <c r="N690">
        <f>VLOOKUP($B690,GLOBE_recoded!$A$1:$K$59,MATCH(Research_data!N$1,GLOBE_recoded!$A$1:$K$1,0),FALSE)</f>
        <v>4.9623287671232879</v>
      </c>
      <c r="O690">
        <f>VLOOKUP($B690,GLOBE_recoded!$A$1:$K$59,MATCH(Research_data!O$1,GLOBE_recoded!$A$1:$K$1,0),FALSE)</f>
        <v>2.757191780821918</v>
      </c>
      <c r="P690">
        <f>VLOOKUP($B690,GLOBE_recoded!$A$1:$K$59,MATCH(Research_data!P$1,GLOBE_recoded!$A$1:$K$1,0),FALSE)</f>
        <v>4.8560090702947845</v>
      </c>
      <c r="Q690">
        <f>VLOOKUP($B690,GLOBE_recoded!$A$1:$K$59,MATCH(Research_data!Q$1,GLOBE_recoded!$A$1:$K$1,0),FALSE)</f>
        <v>5.6655251141552512</v>
      </c>
      <c r="R690">
        <f>VLOOKUP($B690,GLOBE_recoded!$A$1:$K$59,MATCH(Research_data!R$1,GLOBE_recoded!$A$1:$K$1,0),FALSE)</f>
        <v>5.6489726027397262</v>
      </c>
      <c r="S690">
        <f>VLOOKUP($B690,GLOBE_recoded!$A$1:$K$59,MATCH(Research_data!S$1,GLOBE_recoded!$A$1:$K$1,0),FALSE)</f>
        <v>5.4246575342465757</v>
      </c>
      <c r="T690">
        <f>VLOOKUP($B690,GLOBE_recoded!$A$1:$K$59,MATCH(Research_data!T$1,GLOBE_recoded!$A$1:$K$1,0),FALSE)</f>
        <v>4.4036281179138337</v>
      </c>
      <c r="U690">
        <f>VLOOKUP($B690,GLOBE_recoded!$A$1:$K$59,MATCH(Research_data!U$1,GLOBE_recoded!$A$1:$K$1,0),FALSE)</f>
        <v>3.3835616438356162</v>
      </c>
      <c r="V690" t="str">
        <f>VLOOKUP($B690,GLOBE_recoded!$A$1:$K$59,MATCH(Research_data!V$1,GLOBE_recoded!$A$1:$K$1,0),FALSE)</f>
        <v>Latin Europe</v>
      </c>
    </row>
    <row r="691" spans="1:22" x14ac:dyDescent="0.35">
      <c r="A691" t="s">
        <v>51</v>
      </c>
      <c r="B691" t="s">
        <v>229</v>
      </c>
      <c r="C691">
        <v>2014</v>
      </c>
      <c r="D691">
        <v>6.4669999999999996</v>
      </c>
      <c r="E691">
        <v>10.669</v>
      </c>
      <c r="F691">
        <v>0.878</v>
      </c>
      <c r="G691">
        <v>71.599999999999994</v>
      </c>
      <c r="H691">
        <v>0.80300000000000005</v>
      </c>
      <c r="I691">
        <v>-0.124</v>
      </c>
      <c r="J691">
        <v>0.65600000000000003</v>
      </c>
      <c r="K691">
        <v>0.75900000000000001</v>
      </c>
      <c r="L691">
        <v>0.216</v>
      </c>
      <c r="M691">
        <f>VLOOKUP($B691,GLOBE_recoded!$A$1:$K$59,MATCH(Research_data!M$1,GLOBE_recoded!$A$1:$K$1,0),FALSE)</f>
        <v>4.26472602739726</v>
      </c>
      <c r="N691">
        <f>VLOOKUP($B691,GLOBE_recoded!$A$1:$K$59,MATCH(Research_data!N$1,GLOBE_recoded!$A$1:$K$1,0),FALSE)</f>
        <v>4.9623287671232879</v>
      </c>
      <c r="O691">
        <f>VLOOKUP($B691,GLOBE_recoded!$A$1:$K$59,MATCH(Research_data!O$1,GLOBE_recoded!$A$1:$K$1,0),FALSE)</f>
        <v>2.757191780821918</v>
      </c>
      <c r="P691">
        <f>VLOOKUP($B691,GLOBE_recoded!$A$1:$K$59,MATCH(Research_data!P$1,GLOBE_recoded!$A$1:$K$1,0),FALSE)</f>
        <v>4.8560090702947845</v>
      </c>
      <c r="Q691">
        <f>VLOOKUP($B691,GLOBE_recoded!$A$1:$K$59,MATCH(Research_data!Q$1,GLOBE_recoded!$A$1:$K$1,0),FALSE)</f>
        <v>5.6655251141552512</v>
      </c>
      <c r="R691">
        <f>VLOOKUP($B691,GLOBE_recoded!$A$1:$K$59,MATCH(Research_data!R$1,GLOBE_recoded!$A$1:$K$1,0),FALSE)</f>
        <v>5.6489726027397262</v>
      </c>
      <c r="S691">
        <f>VLOOKUP($B691,GLOBE_recoded!$A$1:$K$59,MATCH(Research_data!S$1,GLOBE_recoded!$A$1:$K$1,0),FALSE)</f>
        <v>5.4246575342465757</v>
      </c>
      <c r="T691">
        <f>VLOOKUP($B691,GLOBE_recoded!$A$1:$K$59,MATCH(Research_data!T$1,GLOBE_recoded!$A$1:$K$1,0),FALSE)</f>
        <v>4.4036281179138337</v>
      </c>
      <c r="U691">
        <f>VLOOKUP($B691,GLOBE_recoded!$A$1:$K$59,MATCH(Research_data!U$1,GLOBE_recoded!$A$1:$K$1,0),FALSE)</f>
        <v>3.3835616438356162</v>
      </c>
      <c r="V691" t="str">
        <f>VLOOKUP($B691,GLOBE_recoded!$A$1:$K$59,MATCH(Research_data!V$1,GLOBE_recoded!$A$1:$K$1,0),FALSE)</f>
        <v>Latin Europe</v>
      </c>
    </row>
    <row r="692" spans="1:22" x14ac:dyDescent="0.35">
      <c r="A692" t="s">
        <v>51</v>
      </c>
      <c r="B692" t="s">
        <v>229</v>
      </c>
      <c r="C692">
        <v>2015</v>
      </c>
      <c r="D692">
        <v>6.3579999999999997</v>
      </c>
      <c r="E692">
        <v>10.677</v>
      </c>
      <c r="F692">
        <v>0.89600000000000002</v>
      </c>
      <c r="G692">
        <v>71.7</v>
      </c>
      <c r="H692">
        <v>0.81699999999999995</v>
      </c>
      <c r="I692">
        <v>-0.14499999999999999</v>
      </c>
      <c r="J692">
        <v>0.64100000000000001</v>
      </c>
      <c r="K692">
        <v>0.74</v>
      </c>
      <c r="L692">
        <v>0.215</v>
      </c>
      <c r="M692">
        <f>VLOOKUP($B692,GLOBE_recoded!$A$1:$K$59,MATCH(Research_data!M$1,GLOBE_recoded!$A$1:$K$1,0),FALSE)</f>
        <v>4.26472602739726</v>
      </c>
      <c r="N692">
        <f>VLOOKUP($B692,GLOBE_recoded!$A$1:$K$59,MATCH(Research_data!N$1,GLOBE_recoded!$A$1:$K$1,0),FALSE)</f>
        <v>4.9623287671232879</v>
      </c>
      <c r="O692">
        <f>VLOOKUP($B692,GLOBE_recoded!$A$1:$K$59,MATCH(Research_data!O$1,GLOBE_recoded!$A$1:$K$1,0),FALSE)</f>
        <v>2.757191780821918</v>
      </c>
      <c r="P692">
        <f>VLOOKUP($B692,GLOBE_recoded!$A$1:$K$59,MATCH(Research_data!P$1,GLOBE_recoded!$A$1:$K$1,0),FALSE)</f>
        <v>4.8560090702947845</v>
      </c>
      <c r="Q692">
        <f>VLOOKUP($B692,GLOBE_recoded!$A$1:$K$59,MATCH(Research_data!Q$1,GLOBE_recoded!$A$1:$K$1,0),FALSE)</f>
        <v>5.6655251141552512</v>
      </c>
      <c r="R692">
        <f>VLOOKUP($B692,GLOBE_recoded!$A$1:$K$59,MATCH(Research_data!R$1,GLOBE_recoded!$A$1:$K$1,0),FALSE)</f>
        <v>5.6489726027397262</v>
      </c>
      <c r="S692">
        <f>VLOOKUP($B692,GLOBE_recoded!$A$1:$K$59,MATCH(Research_data!S$1,GLOBE_recoded!$A$1:$K$1,0),FALSE)</f>
        <v>5.4246575342465757</v>
      </c>
      <c r="T692">
        <f>VLOOKUP($B692,GLOBE_recoded!$A$1:$K$59,MATCH(Research_data!T$1,GLOBE_recoded!$A$1:$K$1,0),FALSE)</f>
        <v>4.4036281179138337</v>
      </c>
      <c r="U692">
        <f>VLOOKUP($B692,GLOBE_recoded!$A$1:$K$59,MATCH(Research_data!U$1,GLOBE_recoded!$A$1:$K$1,0),FALSE)</f>
        <v>3.3835616438356162</v>
      </c>
      <c r="V692" t="str">
        <f>VLOOKUP($B692,GLOBE_recoded!$A$1:$K$59,MATCH(Research_data!V$1,GLOBE_recoded!$A$1:$K$1,0),FALSE)</f>
        <v>Latin Europe</v>
      </c>
    </row>
    <row r="693" spans="1:22" x14ac:dyDescent="0.35">
      <c r="A693" t="s">
        <v>51</v>
      </c>
      <c r="B693" t="s">
        <v>229</v>
      </c>
      <c r="C693">
        <v>2016</v>
      </c>
      <c r="D693">
        <v>6.4749999999999996</v>
      </c>
      <c r="E693">
        <v>10.685</v>
      </c>
      <c r="F693">
        <v>0.88500000000000001</v>
      </c>
      <c r="G693">
        <v>71.8</v>
      </c>
      <c r="H693">
        <v>0.78700000000000003</v>
      </c>
      <c r="I693">
        <v>-9.7000000000000003E-2</v>
      </c>
      <c r="J693">
        <v>0.623</v>
      </c>
      <c r="K693">
        <v>0.71499999999999997</v>
      </c>
      <c r="L693">
        <v>0.27</v>
      </c>
      <c r="M693">
        <f>VLOOKUP($B693,GLOBE_recoded!$A$1:$K$59,MATCH(Research_data!M$1,GLOBE_recoded!$A$1:$K$1,0),FALSE)</f>
        <v>4.26472602739726</v>
      </c>
      <c r="N693">
        <f>VLOOKUP($B693,GLOBE_recoded!$A$1:$K$59,MATCH(Research_data!N$1,GLOBE_recoded!$A$1:$K$1,0),FALSE)</f>
        <v>4.9623287671232879</v>
      </c>
      <c r="O693">
        <f>VLOOKUP($B693,GLOBE_recoded!$A$1:$K$59,MATCH(Research_data!O$1,GLOBE_recoded!$A$1:$K$1,0),FALSE)</f>
        <v>2.757191780821918</v>
      </c>
      <c r="P693">
        <f>VLOOKUP($B693,GLOBE_recoded!$A$1:$K$59,MATCH(Research_data!P$1,GLOBE_recoded!$A$1:$K$1,0),FALSE)</f>
        <v>4.8560090702947845</v>
      </c>
      <c r="Q693">
        <f>VLOOKUP($B693,GLOBE_recoded!$A$1:$K$59,MATCH(Research_data!Q$1,GLOBE_recoded!$A$1:$K$1,0),FALSE)</f>
        <v>5.6655251141552512</v>
      </c>
      <c r="R693">
        <f>VLOOKUP($B693,GLOBE_recoded!$A$1:$K$59,MATCH(Research_data!R$1,GLOBE_recoded!$A$1:$K$1,0),FALSE)</f>
        <v>5.6489726027397262</v>
      </c>
      <c r="S693">
        <f>VLOOKUP($B693,GLOBE_recoded!$A$1:$K$59,MATCH(Research_data!S$1,GLOBE_recoded!$A$1:$K$1,0),FALSE)</f>
        <v>5.4246575342465757</v>
      </c>
      <c r="T693">
        <f>VLOOKUP($B693,GLOBE_recoded!$A$1:$K$59,MATCH(Research_data!T$1,GLOBE_recoded!$A$1:$K$1,0),FALSE)</f>
        <v>4.4036281179138337</v>
      </c>
      <c r="U693">
        <f>VLOOKUP($B693,GLOBE_recoded!$A$1:$K$59,MATCH(Research_data!U$1,GLOBE_recoded!$A$1:$K$1,0),FALSE)</f>
        <v>3.3835616438356162</v>
      </c>
      <c r="V693" t="str">
        <f>VLOOKUP($B693,GLOBE_recoded!$A$1:$K$59,MATCH(Research_data!V$1,GLOBE_recoded!$A$1:$K$1,0),FALSE)</f>
        <v>Latin Europe</v>
      </c>
    </row>
    <row r="694" spans="1:22" x14ac:dyDescent="0.35">
      <c r="A694" t="s">
        <v>51</v>
      </c>
      <c r="B694" t="s">
        <v>229</v>
      </c>
      <c r="C694">
        <v>2017</v>
      </c>
      <c r="D694">
        <v>6.6349999999999998</v>
      </c>
      <c r="E694">
        <v>10.705</v>
      </c>
      <c r="F694">
        <v>0.93100000000000005</v>
      </c>
      <c r="G694">
        <v>71.900000000000006</v>
      </c>
      <c r="H694">
        <v>0.83399999999999996</v>
      </c>
      <c r="I694">
        <v>-0.129</v>
      </c>
      <c r="J694">
        <v>0.60099999999999998</v>
      </c>
      <c r="K694">
        <v>0.71599999999999997</v>
      </c>
      <c r="L694">
        <v>0.24199999999999999</v>
      </c>
      <c r="M694">
        <f>VLOOKUP($B694,GLOBE_recoded!$A$1:$K$59,MATCH(Research_data!M$1,GLOBE_recoded!$A$1:$K$1,0),FALSE)</f>
        <v>4.26472602739726</v>
      </c>
      <c r="N694">
        <f>VLOOKUP($B694,GLOBE_recoded!$A$1:$K$59,MATCH(Research_data!N$1,GLOBE_recoded!$A$1:$K$1,0),FALSE)</f>
        <v>4.9623287671232879</v>
      </c>
      <c r="O694">
        <f>VLOOKUP($B694,GLOBE_recoded!$A$1:$K$59,MATCH(Research_data!O$1,GLOBE_recoded!$A$1:$K$1,0),FALSE)</f>
        <v>2.757191780821918</v>
      </c>
      <c r="P694">
        <f>VLOOKUP($B694,GLOBE_recoded!$A$1:$K$59,MATCH(Research_data!P$1,GLOBE_recoded!$A$1:$K$1,0),FALSE)</f>
        <v>4.8560090702947845</v>
      </c>
      <c r="Q694">
        <f>VLOOKUP($B694,GLOBE_recoded!$A$1:$K$59,MATCH(Research_data!Q$1,GLOBE_recoded!$A$1:$K$1,0),FALSE)</f>
        <v>5.6655251141552512</v>
      </c>
      <c r="R694">
        <f>VLOOKUP($B694,GLOBE_recoded!$A$1:$K$59,MATCH(Research_data!R$1,GLOBE_recoded!$A$1:$K$1,0),FALSE)</f>
        <v>5.6489726027397262</v>
      </c>
      <c r="S694">
        <f>VLOOKUP($B694,GLOBE_recoded!$A$1:$K$59,MATCH(Research_data!S$1,GLOBE_recoded!$A$1:$K$1,0),FALSE)</f>
        <v>5.4246575342465757</v>
      </c>
      <c r="T694">
        <f>VLOOKUP($B694,GLOBE_recoded!$A$1:$K$59,MATCH(Research_data!T$1,GLOBE_recoded!$A$1:$K$1,0),FALSE)</f>
        <v>4.4036281179138337</v>
      </c>
      <c r="U694">
        <f>VLOOKUP($B694,GLOBE_recoded!$A$1:$K$59,MATCH(Research_data!U$1,GLOBE_recoded!$A$1:$K$1,0),FALSE)</f>
        <v>3.3835616438356162</v>
      </c>
      <c r="V694" t="str">
        <f>VLOOKUP($B694,GLOBE_recoded!$A$1:$K$59,MATCH(Research_data!V$1,GLOBE_recoded!$A$1:$K$1,0),FALSE)</f>
        <v>Latin Europe</v>
      </c>
    </row>
    <row r="695" spans="1:22" x14ac:dyDescent="0.35">
      <c r="A695" t="s">
        <v>51</v>
      </c>
      <c r="B695" t="s">
        <v>229</v>
      </c>
      <c r="C695">
        <v>2018</v>
      </c>
      <c r="D695">
        <v>6.6660000000000004</v>
      </c>
      <c r="E695">
        <v>10.72</v>
      </c>
      <c r="F695">
        <v>0.92100000000000004</v>
      </c>
      <c r="G695">
        <v>72</v>
      </c>
      <c r="H695">
        <v>0.81599999999999995</v>
      </c>
      <c r="I695">
        <v>-0.14299999999999999</v>
      </c>
      <c r="J695">
        <v>0.58199999999999996</v>
      </c>
      <c r="K695">
        <v>0.70499999999999996</v>
      </c>
      <c r="L695">
        <v>0.28199999999999997</v>
      </c>
      <c r="M695">
        <f>VLOOKUP($B695,GLOBE_recoded!$A$1:$K$59,MATCH(Research_data!M$1,GLOBE_recoded!$A$1:$K$1,0),FALSE)</f>
        <v>4.26472602739726</v>
      </c>
      <c r="N695">
        <f>VLOOKUP($B695,GLOBE_recoded!$A$1:$K$59,MATCH(Research_data!N$1,GLOBE_recoded!$A$1:$K$1,0),FALSE)</f>
        <v>4.9623287671232879</v>
      </c>
      <c r="O695">
        <f>VLOOKUP($B695,GLOBE_recoded!$A$1:$K$59,MATCH(Research_data!O$1,GLOBE_recoded!$A$1:$K$1,0),FALSE)</f>
        <v>2.757191780821918</v>
      </c>
      <c r="P695">
        <f>VLOOKUP($B695,GLOBE_recoded!$A$1:$K$59,MATCH(Research_data!P$1,GLOBE_recoded!$A$1:$K$1,0),FALSE)</f>
        <v>4.8560090702947845</v>
      </c>
      <c r="Q695">
        <f>VLOOKUP($B695,GLOBE_recoded!$A$1:$K$59,MATCH(Research_data!Q$1,GLOBE_recoded!$A$1:$K$1,0),FALSE)</f>
        <v>5.6655251141552512</v>
      </c>
      <c r="R695">
        <f>VLOOKUP($B695,GLOBE_recoded!$A$1:$K$59,MATCH(Research_data!R$1,GLOBE_recoded!$A$1:$K$1,0),FALSE)</f>
        <v>5.6489726027397262</v>
      </c>
      <c r="S695">
        <f>VLOOKUP($B695,GLOBE_recoded!$A$1:$K$59,MATCH(Research_data!S$1,GLOBE_recoded!$A$1:$K$1,0),FALSE)</f>
        <v>5.4246575342465757</v>
      </c>
      <c r="T695">
        <f>VLOOKUP($B695,GLOBE_recoded!$A$1:$K$59,MATCH(Research_data!T$1,GLOBE_recoded!$A$1:$K$1,0),FALSE)</f>
        <v>4.4036281179138337</v>
      </c>
      <c r="U695">
        <f>VLOOKUP($B695,GLOBE_recoded!$A$1:$K$59,MATCH(Research_data!U$1,GLOBE_recoded!$A$1:$K$1,0),FALSE)</f>
        <v>3.3835616438356162</v>
      </c>
      <c r="V695" t="str">
        <f>VLOOKUP($B695,GLOBE_recoded!$A$1:$K$59,MATCH(Research_data!V$1,GLOBE_recoded!$A$1:$K$1,0),FALSE)</f>
        <v>Latin Europe</v>
      </c>
    </row>
    <row r="696" spans="1:22" x14ac:dyDescent="0.35">
      <c r="A696" t="s">
        <v>51</v>
      </c>
      <c r="B696" t="s">
        <v>229</v>
      </c>
      <c r="C696">
        <v>2019</v>
      </c>
      <c r="D696">
        <v>6.69</v>
      </c>
      <c r="E696">
        <v>10.734999999999999</v>
      </c>
      <c r="F696">
        <v>0.95799999999999996</v>
      </c>
      <c r="G696">
        <v>72.099999999999994</v>
      </c>
      <c r="H696">
        <v>0.82699999999999996</v>
      </c>
      <c r="I696">
        <v>-0.13900000000000001</v>
      </c>
      <c r="J696">
        <v>0.56799999999999995</v>
      </c>
      <c r="K696">
        <v>0.69299999999999995</v>
      </c>
      <c r="L696">
        <v>0.25</v>
      </c>
      <c r="M696">
        <f>VLOOKUP($B696,GLOBE_recoded!$A$1:$K$59,MATCH(Research_data!M$1,GLOBE_recoded!$A$1:$K$1,0),FALSE)</f>
        <v>4.26472602739726</v>
      </c>
      <c r="N696">
        <f>VLOOKUP($B696,GLOBE_recoded!$A$1:$K$59,MATCH(Research_data!N$1,GLOBE_recoded!$A$1:$K$1,0),FALSE)</f>
        <v>4.9623287671232879</v>
      </c>
      <c r="O696">
        <f>VLOOKUP($B696,GLOBE_recoded!$A$1:$K$59,MATCH(Research_data!O$1,GLOBE_recoded!$A$1:$K$1,0),FALSE)</f>
        <v>2.757191780821918</v>
      </c>
      <c r="P696">
        <f>VLOOKUP($B696,GLOBE_recoded!$A$1:$K$59,MATCH(Research_data!P$1,GLOBE_recoded!$A$1:$K$1,0),FALSE)</f>
        <v>4.8560090702947845</v>
      </c>
      <c r="Q696">
        <f>VLOOKUP($B696,GLOBE_recoded!$A$1:$K$59,MATCH(Research_data!Q$1,GLOBE_recoded!$A$1:$K$1,0),FALSE)</f>
        <v>5.6655251141552512</v>
      </c>
      <c r="R696">
        <f>VLOOKUP($B696,GLOBE_recoded!$A$1:$K$59,MATCH(Research_data!R$1,GLOBE_recoded!$A$1:$K$1,0),FALSE)</f>
        <v>5.6489726027397262</v>
      </c>
      <c r="S696">
        <f>VLOOKUP($B696,GLOBE_recoded!$A$1:$K$59,MATCH(Research_data!S$1,GLOBE_recoded!$A$1:$K$1,0),FALSE)</f>
        <v>5.4246575342465757</v>
      </c>
      <c r="T696">
        <f>VLOOKUP($B696,GLOBE_recoded!$A$1:$K$59,MATCH(Research_data!T$1,GLOBE_recoded!$A$1:$K$1,0),FALSE)</f>
        <v>4.4036281179138337</v>
      </c>
      <c r="U696">
        <f>VLOOKUP($B696,GLOBE_recoded!$A$1:$K$59,MATCH(Research_data!U$1,GLOBE_recoded!$A$1:$K$1,0),FALSE)</f>
        <v>3.3835616438356162</v>
      </c>
      <c r="V696" t="str">
        <f>VLOOKUP($B696,GLOBE_recoded!$A$1:$K$59,MATCH(Research_data!V$1,GLOBE_recoded!$A$1:$K$1,0),FALSE)</f>
        <v>Latin Europe</v>
      </c>
    </row>
    <row r="697" spans="1:22" x14ac:dyDescent="0.35">
      <c r="A697" t="s">
        <v>51</v>
      </c>
      <c r="B697" t="s">
        <v>229</v>
      </c>
      <c r="C697">
        <v>2020</v>
      </c>
      <c r="D697">
        <v>6.7140000000000004</v>
      </c>
      <c r="E697">
        <v>10.651</v>
      </c>
      <c r="F697">
        <v>0.94699999999999995</v>
      </c>
      <c r="G697">
        <v>72.2</v>
      </c>
      <c r="H697">
        <v>0.82299999999999995</v>
      </c>
      <c r="I697">
        <v>-0.17599999999999999</v>
      </c>
      <c r="J697">
        <v>0.56499999999999995</v>
      </c>
      <c r="K697">
        <v>0.69</v>
      </c>
      <c r="L697">
        <v>0.23100000000000001</v>
      </c>
      <c r="M697">
        <f>VLOOKUP($B697,GLOBE_recoded!$A$1:$K$59,MATCH(Research_data!M$1,GLOBE_recoded!$A$1:$K$1,0),FALSE)</f>
        <v>4.26472602739726</v>
      </c>
      <c r="N697">
        <f>VLOOKUP($B697,GLOBE_recoded!$A$1:$K$59,MATCH(Research_data!N$1,GLOBE_recoded!$A$1:$K$1,0),FALSE)</f>
        <v>4.9623287671232879</v>
      </c>
      <c r="O697">
        <f>VLOOKUP($B697,GLOBE_recoded!$A$1:$K$59,MATCH(Research_data!O$1,GLOBE_recoded!$A$1:$K$1,0),FALSE)</f>
        <v>2.757191780821918</v>
      </c>
      <c r="P697">
        <f>VLOOKUP($B697,GLOBE_recoded!$A$1:$K$59,MATCH(Research_data!P$1,GLOBE_recoded!$A$1:$K$1,0),FALSE)</f>
        <v>4.8560090702947845</v>
      </c>
      <c r="Q697">
        <f>VLOOKUP($B697,GLOBE_recoded!$A$1:$K$59,MATCH(Research_data!Q$1,GLOBE_recoded!$A$1:$K$1,0),FALSE)</f>
        <v>5.6655251141552512</v>
      </c>
      <c r="R697">
        <f>VLOOKUP($B697,GLOBE_recoded!$A$1:$K$59,MATCH(Research_data!R$1,GLOBE_recoded!$A$1:$K$1,0),FALSE)</f>
        <v>5.6489726027397262</v>
      </c>
      <c r="S697">
        <f>VLOOKUP($B697,GLOBE_recoded!$A$1:$K$59,MATCH(Research_data!S$1,GLOBE_recoded!$A$1:$K$1,0),FALSE)</f>
        <v>5.4246575342465757</v>
      </c>
      <c r="T697">
        <f>VLOOKUP($B697,GLOBE_recoded!$A$1:$K$59,MATCH(Research_data!T$1,GLOBE_recoded!$A$1:$K$1,0),FALSE)</f>
        <v>4.4036281179138337</v>
      </c>
      <c r="U697">
        <f>VLOOKUP($B697,GLOBE_recoded!$A$1:$K$59,MATCH(Research_data!U$1,GLOBE_recoded!$A$1:$K$1,0),FALSE)</f>
        <v>3.3835616438356162</v>
      </c>
      <c r="V697" t="str">
        <f>VLOOKUP($B697,GLOBE_recoded!$A$1:$K$59,MATCH(Research_data!V$1,GLOBE_recoded!$A$1:$K$1,0),FALSE)</f>
        <v>Latin Europe</v>
      </c>
    </row>
    <row r="698" spans="1:22" x14ac:dyDescent="0.35">
      <c r="A698" t="s">
        <v>51</v>
      </c>
      <c r="B698" t="s">
        <v>229</v>
      </c>
      <c r="C698">
        <v>2021</v>
      </c>
      <c r="D698">
        <v>6.6559999999999997</v>
      </c>
      <c r="E698">
        <v>10.714</v>
      </c>
      <c r="F698">
        <v>0.91500000000000004</v>
      </c>
      <c r="G698">
        <v>72.3</v>
      </c>
      <c r="H698">
        <v>0.83699999999999997</v>
      </c>
      <c r="I698">
        <v>-0.104</v>
      </c>
      <c r="J698">
        <v>0.56100000000000005</v>
      </c>
      <c r="K698">
        <v>0.68500000000000005</v>
      </c>
      <c r="L698">
        <v>0.26800000000000002</v>
      </c>
      <c r="M698">
        <f>VLOOKUP($B698,GLOBE_recoded!$A$1:$K$59,MATCH(Research_data!M$1,GLOBE_recoded!$A$1:$K$1,0),FALSE)</f>
        <v>4.26472602739726</v>
      </c>
      <c r="N698">
        <f>VLOOKUP($B698,GLOBE_recoded!$A$1:$K$59,MATCH(Research_data!N$1,GLOBE_recoded!$A$1:$K$1,0),FALSE)</f>
        <v>4.9623287671232879</v>
      </c>
      <c r="O698">
        <f>VLOOKUP($B698,GLOBE_recoded!$A$1:$K$59,MATCH(Research_data!O$1,GLOBE_recoded!$A$1:$K$1,0),FALSE)</f>
        <v>2.757191780821918</v>
      </c>
      <c r="P698">
        <f>VLOOKUP($B698,GLOBE_recoded!$A$1:$K$59,MATCH(Research_data!P$1,GLOBE_recoded!$A$1:$K$1,0),FALSE)</f>
        <v>4.8560090702947845</v>
      </c>
      <c r="Q698">
        <f>VLOOKUP($B698,GLOBE_recoded!$A$1:$K$59,MATCH(Research_data!Q$1,GLOBE_recoded!$A$1:$K$1,0),FALSE)</f>
        <v>5.6655251141552512</v>
      </c>
      <c r="R698">
        <f>VLOOKUP($B698,GLOBE_recoded!$A$1:$K$59,MATCH(Research_data!R$1,GLOBE_recoded!$A$1:$K$1,0),FALSE)</f>
        <v>5.6489726027397262</v>
      </c>
      <c r="S698">
        <f>VLOOKUP($B698,GLOBE_recoded!$A$1:$K$59,MATCH(Research_data!S$1,GLOBE_recoded!$A$1:$K$1,0),FALSE)</f>
        <v>5.4246575342465757</v>
      </c>
      <c r="T698">
        <f>VLOOKUP($B698,GLOBE_recoded!$A$1:$K$59,MATCH(Research_data!T$1,GLOBE_recoded!$A$1:$K$1,0),FALSE)</f>
        <v>4.4036281179138337</v>
      </c>
      <c r="U698">
        <f>VLOOKUP($B698,GLOBE_recoded!$A$1:$K$59,MATCH(Research_data!U$1,GLOBE_recoded!$A$1:$K$1,0),FALSE)</f>
        <v>3.3835616438356162</v>
      </c>
      <c r="V698" t="str">
        <f>VLOOKUP($B698,GLOBE_recoded!$A$1:$K$59,MATCH(Research_data!V$1,GLOBE_recoded!$A$1:$K$1,0),FALSE)</f>
        <v>Latin Europe</v>
      </c>
    </row>
    <row r="699" spans="1:22" x14ac:dyDescent="0.35">
      <c r="A699" t="s">
        <v>51</v>
      </c>
      <c r="B699" t="s">
        <v>229</v>
      </c>
      <c r="C699">
        <v>2022</v>
      </c>
      <c r="D699">
        <v>6.6139999999999999</v>
      </c>
      <c r="E699">
        <v>10.737</v>
      </c>
      <c r="F699">
        <v>0.86599999999999999</v>
      </c>
      <c r="G699">
        <v>72.400000000000006</v>
      </c>
      <c r="H699">
        <v>0.79800000000000004</v>
      </c>
      <c r="I699">
        <v>-2.7E-2</v>
      </c>
      <c r="J699">
        <v>0.53300000000000003</v>
      </c>
      <c r="K699">
        <v>0.68799999999999994</v>
      </c>
      <c r="L699">
        <v>0.249</v>
      </c>
      <c r="M699">
        <f>VLOOKUP($B699,GLOBE_recoded!$A$1:$K$59,MATCH(Research_data!M$1,GLOBE_recoded!$A$1:$K$1,0),FALSE)</f>
        <v>4.26472602739726</v>
      </c>
      <c r="N699">
        <f>VLOOKUP($B699,GLOBE_recoded!$A$1:$K$59,MATCH(Research_data!N$1,GLOBE_recoded!$A$1:$K$1,0),FALSE)</f>
        <v>4.9623287671232879</v>
      </c>
      <c r="O699">
        <f>VLOOKUP($B699,GLOBE_recoded!$A$1:$K$59,MATCH(Research_data!O$1,GLOBE_recoded!$A$1:$K$1,0),FALSE)</f>
        <v>2.757191780821918</v>
      </c>
      <c r="P699">
        <f>VLOOKUP($B699,GLOBE_recoded!$A$1:$K$59,MATCH(Research_data!P$1,GLOBE_recoded!$A$1:$K$1,0),FALSE)</f>
        <v>4.8560090702947845</v>
      </c>
      <c r="Q699">
        <f>VLOOKUP($B699,GLOBE_recoded!$A$1:$K$59,MATCH(Research_data!Q$1,GLOBE_recoded!$A$1:$K$1,0),FALSE)</f>
        <v>5.6655251141552512</v>
      </c>
      <c r="R699">
        <f>VLOOKUP($B699,GLOBE_recoded!$A$1:$K$59,MATCH(Research_data!R$1,GLOBE_recoded!$A$1:$K$1,0),FALSE)</f>
        <v>5.6489726027397262</v>
      </c>
      <c r="S699">
        <f>VLOOKUP($B699,GLOBE_recoded!$A$1:$K$59,MATCH(Research_data!S$1,GLOBE_recoded!$A$1:$K$1,0),FALSE)</f>
        <v>5.4246575342465757</v>
      </c>
      <c r="T699">
        <f>VLOOKUP($B699,GLOBE_recoded!$A$1:$K$59,MATCH(Research_data!T$1,GLOBE_recoded!$A$1:$K$1,0),FALSE)</f>
        <v>4.4036281179138337</v>
      </c>
      <c r="U699">
        <f>VLOOKUP($B699,GLOBE_recoded!$A$1:$K$59,MATCH(Research_data!U$1,GLOBE_recoded!$A$1:$K$1,0),FALSE)</f>
        <v>3.3835616438356162</v>
      </c>
      <c r="V699" t="str">
        <f>VLOOKUP($B699,GLOBE_recoded!$A$1:$K$59,MATCH(Research_data!V$1,GLOBE_recoded!$A$1:$K$1,0),FALSE)</f>
        <v>Latin Europe</v>
      </c>
    </row>
    <row r="700" spans="1:22" x14ac:dyDescent="0.35">
      <c r="A700" t="s">
        <v>51</v>
      </c>
      <c r="B700" t="s">
        <v>229</v>
      </c>
      <c r="C700">
        <v>2023</v>
      </c>
      <c r="D700">
        <v>6.5570000000000004</v>
      </c>
      <c r="E700">
        <v>10.742000000000001</v>
      </c>
      <c r="F700">
        <v>0.85</v>
      </c>
      <c r="G700">
        <v>72.5</v>
      </c>
      <c r="H700">
        <v>0.77600000000000002</v>
      </c>
      <c r="I700">
        <v>0.01</v>
      </c>
      <c r="J700">
        <v>0.55800000000000005</v>
      </c>
      <c r="K700">
        <v>0.67600000000000005</v>
      </c>
      <c r="L700">
        <v>0.22800000000000001</v>
      </c>
      <c r="M700">
        <f>VLOOKUP($B700,GLOBE_recoded!$A$1:$K$59,MATCH(Research_data!M$1,GLOBE_recoded!$A$1:$K$1,0),FALSE)</f>
        <v>4.26472602739726</v>
      </c>
      <c r="N700">
        <f>VLOOKUP($B700,GLOBE_recoded!$A$1:$K$59,MATCH(Research_data!N$1,GLOBE_recoded!$A$1:$K$1,0),FALSE)</f>
        <v>4.9623287671232879</v>
      </c>
      <c r="O700">
        <f>VLOOKUP($B700,GLOBE_recoded!$A$1:$K$59,MATCH(Research_data!O$1,GLOBE_recoded!$A$1:$K$1,0),FALSE)</f>
        <v>2.757191780821918</v>
      </c>
      <c r="P700">
        <f>VLOOKUP($B700,GLOBE_recoded!$A$1:$K$59,MATCH(Research_data!P$1,GLOBE_recoded!$A$1:$K$1,0),FALSE)</f>
        <v>4.8560090702947845</v>
      </c>
      <c r="Q700">
        <f>VLOOKUP($B700,GLOBE_recoded!$A$1:$K$59,MATCH(Research_data!Q$1,GLOBE_recoded!$A$1:$K$1,0),FALSE)</f>
        <v>5.6655251141552512</v>
      </c>
      <c r="R700">
        <f>VLOOKUP($B700,GLOBE_recoded!$A$1:$K$59,MATCH(Research_data!R$1,GLOBE_recoded!$A$1:$K$1,0),FALSE)</f>
        <v>5.6489726027397262</v>
      </c>
      <c r="S700">
        <f>VLOOKUP($B700,GLOBE_recoded!$A$1:$K$59,MATCH(Research_data!S$1,GLOBE_recoded!$A$1:$K$1,0),FALSE)</f>
        <v>5.4246575342465757</v>
      </c>
      <c r="T700">
        <f>VLOOKUP($B700,GLOBE_recoded!$A$1:$K$59,MATCH(Research_data!T$1,GLOBE_recoded!$A$1:$K$1,0),FALSE)</f>
        <v>4.4036281179138337</v>
      </c>
      <c r="U700">
        <f>VLOOKUP($B700,GLOBE_recoded!$A$1:$K$59,MATCH(Research_data!U$1,GLOBE_recoded!$A$1:$K$1,0),FALSE)</f>
        <v>3.3835616438356162</v>
      </c>
      <c r="V700" t="str">
        <f>VLOOKUP($B700,GLOBE_recoded!$A$1:$K$59,MATCH(Research_data!V$1,GLOBE_recoded!$A$1:$K$1,0),FALSE)</f>
        <v>Latin Europe</v>
      </c>
    </row>
    <row r="701" spans="1:22" x14ac:dyDescent="0.35">
      <c r="A701" t="s">
        <v>52</v>
      </c>
      <c r="B701" t="s">
        <v>281</v>
      </c>
      <c r="C701">
        <v>2011</v>
      </c>
      <c r="D701">
        <v>4.2549999999999999</v>
      </c>
      <c r="E701">
        <v>9.5570000000000004</v>
      </c>
      <c r="F701">
        <v>0.65300000000000002</v>
      </c>
      <c r="G701">
        <v>54.46</v>
      </c>
      <c r="H701">
        <v>0.77200000000000002</v>
      </c>
      <c r="I701">
        <v>-0.21299999999999999</v>
      </c>
      <c r="J701">
        <v>0.85099999999999998</v>
      </c>
      <c r="K701">
        <v>0.56399999999999995</v>
      </c>
      <c r="L701">
        <v>0.26400000000000001</v>
      </c>
      <c r="M701" t="e">
        <f>VLOOKUP($B701,GLOBE_recoded!$A$1:$K$59,MATCH(Research_data!M$1,GLOBE_recoded!$A$1:$K$1,0),FALSE)</f>
        <v>#N/A</v>
      </c>
      <c r="N701" t="e">
        <f>VLOOKUP($B701,GLOBE_recoded!$A$1:$K$59,MATCH(Research_data!N$1,GLOBE_recoded!$A$1:$K$1,0),FALSE)</f>
        <v>#N/A</v>
      </c>
      <c r="O701" t="e">
        <f>VLOOKUP($B701,GLOBE_recoded!$A$1:$K$59,MATCH(Research_data!O$1,GLOBE_recoded!$A$1:$K$1,0),FALSE)</f>
        <v>#N/A</v>
      </c>
      <c r="P701" t="e">
        <f>VLOOKUP($B701,GLOBE_recoded!$A$1:$K$59,MATCH(Research_data!P$1,GLOBE_recoded!$A$1:$K$1,0),FALSE)</f>
        <v>#N/A</v>
      </c>
      <c r="Q701" t="e">
        <f>VLOOKUP($B701,GLOBE_recoded!$A$1:$K$59,MATCH(Research_data!Q$1,GLOBE_recoded!$A$1:$K$1,0),FALSE)</f>
        <v>#N/A</v>
      </c>
      <c r="R701" t="e">
        <f>VLOOKUP($B701,GLOBE_recoded!$A$1:$K$59,MATCH(Research_data!R$1,GLOBE_recoded!$A$1:$K$1,0),FALSE)</f>
        <v>#N/A</v>
      </c>
      <c r="S701" t="e">
        <f>VLOOKUP($B701,GLOBE_recoded!$A$1:$K$59,MATCH(Research_data!S$1,GLOBE_recoded!$A$1:$K$1,0),FALSE)</f>
        <v>#N/A</v>
      </c>
      <c r="T701" t="e">
        <f>VLOOKUP($B701,GLOBE_recoded!$A$1:$K$59,MATCH(Research_data!T$1,GLOBE_recoded!$A$1:$K$1,0),FALSE)</f>
        <v>#N/A</v>
      </c>
      <c r="U701" t="e">
        <f>VLOOKUP($B701,GLOBE_recoded!$A$1:$K$59,MATCH(Research_data!U$1,GLOBE_recoded!$A$1:$K$1,0),FALSE)</f>
        <v>#N/A</v>
      </c>
      <c r="V701" t="e">
        <f>VLOOKUP($B701,GLOBE_recoded!$A$1:$K$59,MATCH(Research_data!V$1,GLOBE_recoded!$A$1:$K$1,0),FALSE)</f>
        <v>#N/A</v>
      </c>
    </row>
    <row r="702" spans="1:22" x14ac:dyDescent="0.35">
      <c r="A702" t="s">
        <v>52</v>
      </c>
      <c r="B702" t="s">
        <v>281</v>
      </c>
      <c r="C702">
        <v>2012</v>
      </c>
      <c r="D702">
        <v>3.972</v>
      </c>
      <c r="E702">
        <v>9.5730000000000004</v>
      </c>
      <c r="F702">
        <v>0.73599999999999999</v>
      </c>
      <c r="G702">
        <v>54.92</v>
      </c>
      <c r="H702">
        <v>0.56599999999999995</v>
      </c>
      <c r="I702">
        <v>-0.19700000000000001</v>
      </c>
      <c r="J702">
        <v>0.81</v>
      </c>
      <c r="K702">
        <v>0.504</v>
      </c>
      <c r="L702">
        <v>0.26600000000000001</v>
      </c>
      <c r="M702" t="e">
        <f>VLOOKUP($B702,GLOBE_recoded!$A$1:$K$59,MATCH(Research_data!M$1,GLOBE_recoded!$A$1:$K$1,0),FALSE)</f>
        <v>#N/A</v>
      </c>
      <c r="N702" t="e">
        <f>VLOOKUP($B702,GLOBE_recoded!$A$1:$K$59,MATCH(Research_data!N$1,GLOBE_recoded!$A$1:$K$1,0),FALSE)</f>
        <v>#N/A</v>
      </c>
      <c r="O702" t="e">
        <f>VLOOKUP($B702,GLOBE_recoded!$A$1:$K$59,MATCH(Research_data!O$1,GLOBE_recoded!$A$1:$K$1,0),FALSE)</f>
        <v>#N/A</v>
      </c>
      <c r="P702" t="e">
        <f>VLOOKUP($B702,GLOBE_recoded!$A$1:$K$59,MATCH(Research_data!P$1,GLOBE_recoded!$A$1:$K$1,0),FALSE)</f>
        <v>#N/A</v>
      </c>
      <c r="Q702" t="e">
        <f>VLOOKUP($B702,GLOBE_recoded!$A$1:$K$59,MATCH(Research_data!Q$1,GLOBE_recoded!$A$1:$K$1,0),FALSE)</f>
        <v>#N/A</v>
      </c>
      <c r="R702" t="e">
        <f>VLOOKUP($B702,GLOBE_recoded!$A$1:$K$59,MATCH(Research_data!R$1,GLOBE_recoded!$A$1:$K$1,0),FALSE)</f>
        <v>#N/A</v>
      </c>
      <c r="S702" t="e">
        <f>VLOOKUP($B702,GLOBE_recoded!$A$1:$K$59,MATCH(Research_data!S$1,GLOBE_recoded!$A$1:$K$1,0),FALSE)</f>
        <v>#N/A</v>
      </c>
      <c r="T702" t="e">
        <f>VLOOKUP($B702,GLOBE_recoded!$A$1:$K$59,MATCH(Research_data!T$1,GLOBE_recoded!$A$1:$K$1,0),FALSE)</f>
        <v>#N/A</v>
      </c>
      <c r="U702" t="e">
        <f>VLOOKUP($B702,GLOBE_recoded!$A$1:$K$59,MATCH(Research_data!U$1,GLOBE_recoded!$A$1:$K$1,0),FALSE)</f>
        <v>#N/A</v>
      </c>
      <c r="V702" t="e">
        <f>VLOOKUP($B702,GLOBE_recoded!$A$1:$K$59,MATCH(Research_data!V$1,GLOBE_recoded!$A$1:$K$1,0),FALSE)</f>
        <v>#N/A</v>
      </c>
    </row>
    <row r="703" spans="1:22" x14ac:dyDescent="0.35">
      <c r="A703" t="s">
        <v>52</v>
      </c>
      <c r="B703" t="s">
        <v>281</v>
      </c>
      <c r="C703">
        <v>2013</v>
      </c>
      <c r="D703">
        <v>3.8</v>
      </c>
      <c r="E703">
        <v>9.593</v>
      </c>
      <c r="F703">
        <v>0.73299999999999998</v>
      </c>
      <c r="G703">
        <v>55.38</v>
      </c>
      <c r="H703">
        <v>0.68200000000000005</v>
      </c>
      <c r="I703">
        <v>-0.14799999999999999</v>
      </c>
      <c r="J703">
        <v>0.78</v>
      </c>
      <c r="K703">
        <v>0.51900000000000002</v>
      </c>
      <c r="L703">
        <v>0.28699999999999998</v>
      </c>
      <c r="M703" t="e">
        <f>VLOOKUP($B703,GLOBE_recoded!$A$1:$K$59,MATCH(Research_data!M$1,GLOBE_recoded!$A$1:$K$1,0),FALSE)</f>
        <v>#N/A</v>
      </c>
      <c r="N703" t="e">
        <f>VLOOKUP($B703,GLOBE_recoded!$A$1:$K$59,MATCH(Research_data!N$1,GLOBE_recoded!$A$1:$K$1,0),FALSE)</f>
        <v>#N/A</v>
      </c>
      <c r="O703" t="e">
        <f>VLOOKUP($B703,GLOBE_recoded!$A$1:$K$59,MATCH(Research_data!O$1,GLOBE_recoded!$A$1:$K$1,0),FALSE)</f>
        <v>#N/A</v>
      </c>
      <c r="P703" t="e">
        <f>VLOOKUP($B703,GLOBE_recoded!$A$1:$K$59,MATCH(Research_data!P$1,GLOBE_recoded!$A$1:$K$1,0),FALSE)</f>
        <v>#N/A</v>
      </c>
      <c r="Q703" t="e">
        <f>VLOOKUP($B703,GLOBE_recoded!$A$1:$K$59,MATCH(Research_data!Q$1,GLOBE_recoded!$A$1:$K$1,0),FALSE)</f>
        <v>#N/A</v>
      </c>
      <c r="R703" t="e">
        <f>VLOOKUP($B703,GLOBE_recoded!$A$1:$K$59,MATCH(Research_data!R$1,GLOBE_recoded!$A$1:$K$1,0),FALSE)</f>
        <v>#N/A</v>
      </c>
      <c r="S703" t="e">
        <f>VLOOKUP($B703,GLOBE_recoded!$A$1:$K$59,MATCH(Research_data!S$1,GLOBE_recoded!$A$1:$K$1,0),FALSE)</f>
        <v>#N/A</v>
      </c>
      <c r="T703" t="e">
        <f>VLOOKUP($B703,GLOBE_recoded!$A$1:$K$59,MATCH(Research_data!T$1,GLOBE_recoded!$A$1:$K$1,0),FALSE)</f>
        <v>#N/A</v>
      </c>
      <c r="U703" t="e">
        <f>VLOOKUP($B703,GLOBE_recoded!$A$1:$K$59,MATCH(Research_data!U$1,GLOBE_recoded!$A$1:$K$1,0),FALSE)</f>
        <v>#N/A</v>
      </c>
      <c r="V703" t="e">
        <f>VLOOKUP($B703,GLOBE_recoded!$A$1:$K$59,MATCH(Research_data!V$1,GLOBE_recoded!$A$1:$K$1,0),FALSE)</f>
        <v>#N/A</v>
      </c>
    </row>
    <row r="704" spans="1:22" x14ac:dyDescent="0.35">
      <c r="A704" t="s">
        <v>52</v>
      </c>
      <c r="B704" t="s">
        <v>281</v>
      </c>
      <c r="C704">
        <v>2014</v>
      </c>
      <c r="D704">
        <v>3.9180000000000001</v>
      </c>
      <c r="E704">
        <v>9.6010000000000009</v>
      </c>
      <c r="F704">
        <v>0.82899999999999996</v>
      </c>
      <c r="G704">
        <v>55.84</v>
      </c>
      <c r="H704">
        <v>0.60699999999999998</v>
      </c>
      <c r="I704">
        <v>-0.20100000000000001</v>
      </c>
      <c r="J704">
        <v>0.78200000000000003</v>
      </c>
      <c r="K704">
        <v>0.53300000000000003</v>
      </c>
      <c r="L704">
        <v>0.29299999999999998</v>
      </c>
      <c r="M704" t="e">
        <f>VLOOKUP($B704,GLOBE_recoded!$A$1:$K$59,MATCH(Research_data!M$1,GLOBE_recoded!$A$1:$K$1,0),FALSE)</f>
        <v>#N/A</v>
      </c>
      <c r="N704" t="e">
        <f>VLOOKUP($B704,GLOBE_recoded!$A$1:$K$59,MATCH(Research_data!N$1,GLOBE_recoded!$A$1:$K$1,0),FALSE)</f>
        <v>#N/A</v>
      </c>
      <c r="O704" t="e">
        <f>VLOOKUP($B704,GLOBE_recoded!$A$1:$K$59,MATCH(Research_data!O$1,GLOBE_recoded!$A$1:$K$1,0),FALSE)</f>
        <v>#N/A</v>
      </c>
      <c r="P704" t="e">
        <f>VLOOKUP($B704,GLOBE_recoded!$A$1:$K$59,MATCH(Research_data!P$1,GLOBE_recoded!$A$1:$K$1,0),FALSE)</f>
        <v>#N/A</v>
      </c>
      <c r="Q704" t="e">
        <f>VLOOKUP($B704,GLOBE_recoded!$A$1:$K$59,MATCH(Research_data!Q$1,GLOBE_recoded!$A$1:$K$1,0),FALSE)</f>
        <v>#N/A</v>
      </c>
      <c r="R704" t="e">
        <f>VLOOKUP($B704,GLOBE_recoded!$A$1:$K$59,MATCH(Research_data!R$1,GLOBE_recoded!$A$1:$K$1,0),FALSE)</f>
        <v>#N/A</v>
      </c>
      <c r="S704" t="e">
        <f>VLOOKUP($B704,GLOBE_recoded!$A$1:$K$59,MATCH(Research_data!S$1,GLOBE_recoded!$A$1:$K$1,0),FALSE)</f>
        <v>#N/A</v>
      </c>
      <c r="T704" t="e">
        <f>VLOOKUP($B704,GLOBE_recoded!$A$1:$K$59,MATCH(Research_data!T$1,GLOBE_recoded!$A$1:$K$1,0),FALSE)</f>
        <v>#N/A</v>
      </c>
      <c r="U704" t="e">
        <f>VLOOKUP($B704,GLOBE_recoded!$A$1:$K$59,MATCH(Research_data!U$1,GLOBE_recoded!$A$1:$K$1,0),FALSE)</f>
        <v>#N/A</v>
      </c>
      <c r="V704" t="e">
        <f>VLOOKUP($B704,GLOBE_recoded!$A$1:$K$59,MATCH(Research_data!V$1,GLOBE_recoded!$A$1:$K$1,0),FALSE)</f>
        <v>#N/A</v>
      </c>
    </row>
    <row r="705" spans="1:22" x14ac:dyDescent="0.35">
      <c r="A705" t="s">
        <v>52</v>
      </c>
      <c r="B705" t="s">
        <v>281</v>
      </c>
      <c r="C705">
        <v>2015</v>
      </c>
      <c r="D705">
        <v>4.6609999999999996</v>
      </c>
      <c r="E705">
        <v>9.609</v>
      </c>
      <c r="F705">
        <v>0.75600000000000001</v>
      </c>
      <c r="G705">
        <v>56.3</v>
      </c>
      <c r="H705">
        <v>0.67100000000000004</v>
      </c>
      <c r="I705">
        <v>-0.19600000000000001</v>
      </c>
      <c r="J705">
        <v>0.86699999999999999</v>
      </c>
      <c r="K705">
        <v>0.6</v>
      </c>
      <c r="L705">
        <v>0.372</v>
      </c>
      <c r="M705" t="e">
        <f>VLOOKUP($B705,GLOBE_recoded!$A$1:$K$59,MATCH(Research_data!M$1,GLOBE_recoded!$A$1:$K$1,0),FALSE)</f>
        <v>#N/A</v>
      </c>
      <c r="N705" t="e">
        <f>VLOOKUP($B705,GLOBE_recoded!$A$1:$K$59,MATCH(Research_data!N$1,GLOBE_recoded!$A$1:$K$1,0),FALSE)</f>
        <v>#N/A</v>
      </c>
      <c r="O705" t="e">
        <f>VLOOKUP($B705,GLOBE_recoded!$A$1:$K$59,MATCH(Research_data!O$1,GLOBE_recoded!$A$1:$K$1,0),FALSE)</f>
        <v>#N/A</v>
      </c>
      <c r="P705" t="e">
        <f>VLOOKUP($B705,GLOBE_recoded!$A$1:$K$59,MATCH(Research_data!P$1,GLOBE_recoded!$A$1:$K$1,0),FALSE)</f>
        <v>#N/A</v>
      </c>
      <c r="Q705" t="e">
        <f>VLOOKUP($B705,GLOBE_recoded!$A$1:$K$59,MATCH(Research_data!Q$1,GLOBE_recoded!$A$1:$K$1,0),FALSE)</f>
        <v>#N/A</v>
      </c>
      <c r="R705" t="e">
        <f>VLOOKUP($B705,GLOBE_recoded!$A$1:$K$59,MATCH(Research_data!R$1,GLOBE_recoded!$A$1:$K$1,0),FALSE)</f>
        <v>#N/A</v>
      </c>
      <c r="S705" t="e">
        <f>VLOOKUP($B705,GLOBE_recoded!$A$1:$K$59,MATCH(Research_data!S$1,GLOBE_recoded!$A$1:$K$1,0),FALSE)</f>
        <v>#N/A</v>
      </c>
      <c r="T705" t="e">
        <f>VLOOKUP($B705,GLOBE_recoded!$A$1:$K$59,MATCH(Research_data!T$1,GLOBE_recoded!$A$1:$K$1,0),FALSE)</f>
        <v>#N/A</v>
      </c>
      <c r="U705" t="e">
        <f>VLOOKUP($B705,GLOBE_recoded!$A$1:$K$59,MATCH(Research_data!U$1,GLOBE_recoded!$A$1:$K$1,0),FALSE)</f>
        <v>#N/A</v>
      </c>
      <c r="V705" t="e">
        <f>VLOOKUP($B705,GLOBE_recoded!$A$1:$K$59,MATCH(Research_data!V$1,GLOBE_recoded!$A$1:$K$1,0),FALSE)</f>
        <v>#N/A</v>
      </c>
    </row>
    <row r="706" spans="1:22" x14ac:dyDescent="0.35">
      <c r="A706" t="s">
        <v>52</v>
      </c>
      <c r="B706" t="s">
        <v>281</v>
      </c>
      <c r="C706">
        <v>2016</v>
      </c>
      <c r="D706">
        <v>4.8319999999999999</v>
      </c>
      <c r="E706">
        <v>9.6010000000000009</v>
      </c>
      <c r="F706">
        <v>0.78</v>
      </c>
      <c r="G706">
        <v>56.625</v>
      </c>
      <c r="H706">
        <v>0.69899999999999995</v>
      </c>
      <c r="I706">
        <v>-0.20699999999999999</v>
      </c>
      <c r="J706">
        <v>0.81699999999999995</v>
      </c>
      <c r="K706">
        <v>0.625</v>
      </c>
      <c r="L706">
        <v>0.432</v>
      </c>
      <c r="M706" t="e">
        <f>VLOOKUP($B706,GLOBE_recoded!$A$1:$K$59,MATCH(Research_data!M$1,GLOBE_recoded!$A$1:$K$1,0),FALSE)</f>
        <v>#N/A</v>
      </c>
      <c r="N706" t="e">
        <f>VLOOKUP($B706,GLOBE_recoded!$A$1:$K$59,MATCH(Research_data!N$1,GLOBE_recoded!$A$1:$K$1,0),FALSE)</f>
        <v>#N/A</v>
      </c>
      <c r="O706" t="e">
        <f>VLOOKUP($B706,GLOBE_recoded!$A$1:$K$59,MATCH(Research_data!O$1,GLOBE_recoded!$A$1:$K$1,0),FALSE)</f>
        <v>#N/A</v>
      </c>
      <c r="P706" t="e">
        <f>VLOOKUP($B706,GLOBE_recoded!$A$1:$K$59,MATCH(Research_data!P$1,GLOBE_recoded!$A$1:$K$1,0),FALSE)</f>
        <v>#N/A</v>
      </c>
      <c r="Q706" t="e">
        <f>VLOOKUP($B706,GLOBE_recoded!$A$1:$K$59,MATCH(Research_data!Q$1,GLOBE_recoded!$A$1:$K$1,0),FALSE)</f>
        <v>#N/A</v>
      </c>
      <c r="R706" t="e">
        <f>VLOOKUP($B706,GLOBE_recoded!$A$1:$K$59,MATCH(Research_data!R$1,GLOBE_recoded!$A$1:$K$1,0),FALSE)</f>
        <v>#N/A</v>
      </c>
      <c r="S706" t="e">
        <f>VLOOKUP($B706,GLOBE_recoded!$A$1:$K$59,MATCH(Research_data!S$1,GLOBE_recoded!$A$1:$K$1,0),FALSE)</f>
        <v>#N/A</v>
      </c>
      <c r="T706" t="e">
        <f>VLOOKUP($B706,GLOBE_recoded!$A$1:$K$59,MATCH(Research_data!T$1,GLOBE_recoded!$A$1:$K$1,0),FALSE)</f>
        <v>#N/A</v>
      </c>
      <c r="U706" t="e">
        <f>VLOOKUP($B706,GLOBE_recoded!$A$1:$K$59,MATCH(Research_data!U$1,GLOBE_recoded!$A$1:$K$1,0),FALSE)</f>
        <v>#N/A</v>
      </c>
      <c r="V706" t="e">
        <f>VLOOKUP($B706,GLOBE_recoded!$A$1:$K$59,MATCH(Research_data!V$1,GLOBE_recoded!$A$1:$K$1,0),FALSE)</f>
        <v>#N/A</v>
      </c>
    </row>
    <row r="707" spans="1:22" x14ac:dyDescent="0.35">
      <c r="A707" t="s">
        <v>52</v>
      </c>
      <c r="B707" t="s">
        <v>281</v>
      </c>
      <c r="C707">
        <v>2017</v>
      </c>
      <c r="D707">
        <v>4.782</v>
      </c>
      <c r="E707">
        <v>9.58</v>
      </c>
      <c r="F707">
        <v>0.80700000000000005</v>
      </c>
      <c r="G707">
        <v>56.95</v>
      </c>
      <c r="H707">
        <v>0.65200000000000002</v>
      </c>
      <c r="I707">
        <v>-0.23100000000000001</v>
      </c>
      <c r="J707">
        <v>0.86799999999999999</v>
      </c>
      <c r="K707">
        <v>0.63800000000000001</v>
      </c>
      <c r="L707">
        <v>0.44600000000000001</v>
      </c>
      <c r="M707" t="e">
        <f>VLOOKUP($B707,GLOBE_recoded!$A$1:$K$59,MATCH(Research_data!M$1,GLOBE_recoded!$A$1:$K$1,0),FALSE)</f>
        <v>#N/A</v>
      </c>
      <c r="N707" t="e">
        <f>VLOOKUP($B707,GLOBE_recoded!$A$1:$K$59,MATCH(Research_data!N$1,GLOBE_recoded!$A$1:$K$1,0),FALSE)</f>
        <v>#N/A</v>
      </c>
      <c r="O707" t="e">
        <f>VLOOKUP($B707,GLOBE_recoded!$A$1:$K$59,MATCH(Research_data!O$1,GLOBE_recoded!$A$1:$K$1,0),FALSE)</f>
        <v>#N/A</v>
      </c>
      <c r="P707" t="e">
        <f>VLOOKUP($B707,GLOBE_recoded!$A$1:$K$59,MATCH(Research_data!P$1,GLOBE_recoded!$A$1:$K$1,0),FALSE)</f>
        <v>#N/A</v>
      </c>
      <c r="Q707" t="e">
        <f>VLOOKUP($B707,GLOBE_recoded!$A$1:$K$59,MATCH(Research_data!Q$1,GLOBE_recoded!$A$1:$K$1,0),FALSE)</f>
        <v>#N/A</v>
      </c>
      <c r="R707" t="e">
        <f>VLOOKUP($B707,GLOBE_recoded!$A$1:$K$59,MATCH(Research_data!R$1,GLOBE_recoded!$A$1:$K$1,0),FALSE)</f>
        <v>#N/A</v>
      </c>
      <c r="S707" t="e">
        <f>VLOOKUP($B707,GLOBE_recoded!$A$1:$K$59,MATCH(Research_data!S$1,GLOBE_recoded!$A$1:$K$1,0),FALSE)</f>
        <v>#N/A</v>
      </c>
      <c r="T707" t="e">
        <f>VLOOKUP($B707,GLOBE_recoded!$A$1:$K$59,MATCH(Research_data!T$1,GLOBE_recoded!$A$1:$K$1,0),FALSE)</f>
        <v>#N/A</v>
      </c>
      <c r="U707" t="e">
        <f>VLOOKUP($B707,GLOBE_recoded!$A$1:$K$59,MATCH(Research_data!U$1,GLOBE_recoded!$A$1:$K$1,0),FALSE)</f>
        <v>#N/A</v>
      </c>
      <c r="V707" t="e">
        <f>VLOOKUP($B707,GLOBE_recoded!$A$1:$K$59,MATCH(Research_data!V$1,GLOBE_recoded!$A$1:$K$1,0),FALSE)</f>
        <v>#N/A</v>
      </c>
    </row>
    <row r="708" spans="1:22" x14ac:dyDescent="0.35">
      <c r="A708" t="s">
        <v>52</v>
      </c>
      <c r="B708" t="s">
        <v>281</v>
      </c>
      <c r="C708">
        <v>2018</v>
      </c>
      <c r="D708">
        <v>4.7830000000000004</v>
      </c>
      <c r="E708">
        <v>9.5649999999999995</v>
      </c>
      <c r="F708">
        <v>0.78500000000000003</v>
      </c>
      <c r="G708">
        <v>57.274999999999999</v>
      </c>
      <c r="H708">
        <v>0.71899999999999997</v>
      </c>
      <c r="I708">
        <v>-0.2</v>
      </c>
      <c r="J708">
        <v>0.82299999999999995</v>
      </c>
      <c r="K708">
        <v>0.61399999999999999</v>
      </c>
      <c r="L708">
        <v>0.41799999999999998</v>
      </c>
      <c r="M708" t="e">
        <f>VLOOKUP($B708,GLOBE_recoded!$A$1:$K$59,MATCH(Research_data!M$1,GLOBE_recoded!$A$1:$K$1,0),FALSE)</f>
        <v>#N/A</v>
      </c>
      <c r="N708" t="e">
        <f>VLOOKUP($B708,GLOBE_recoded!$A$1:$K$59,MATCH(Research_data!N$1,GLOBE_recoded!$A$1:$K$1,0),FALSE)</f>
        <v>#N/A</v>
      </c>
      <c r="O708" t="e">
        <f>VLOOKUP($B708,GLOBE_recoded!$A$1:$K$59,MATCH(Research_data!O$1,GLOBE_recoded!$A$1:$K$1,0),FALSE)</f>
        <v>#N/A</v>
      </c>
      <c r="P708" t="e">
        <f>VLOOKUP($B708,GLOBE_recoded!$A$1:$K$59,MATCH(Research_data!P$1,GLOBE_recoded!$A$1:$K$1,0),FALSE)</f>
        <v>#N/A</v>
      </c>
      <c r="Q708" t="e">
        <f>VLOOKUP($B708,GLOBE_recoded!$A$1:$K$59,MATCH(Research_data!Q$1,GLOBE_recoded!$A$1:$K$1,0),FALSE)</f>
        <v>#N/A</v>
      </c>
      <c r="R708" t="e">
        <f>VLOOKUP($B708,GLOBE_recoded!$A$1:$K$59,MATCH(Research_data!R$1,GLOBE_recoded!$A$1:$K$1,0),FALSE)</f>
        <v>#N/A</v>
      </c>
      <c r="S708" t="e">
        <f>VLOOKUP($B708,GLOBE_recoded!$A$1:$K$59,MATCH(Research_data!S$1,GLOBE_recoded!$A$1:$K$1,0),FALSE)</f>
        <v>#N/A</v>
      </c>
      <c r="T708" t="e">
        <f>VLOOKUP($B708,GLOBE_recoded!$A$1:$K$59,MATCH(Research_data!T$1,GLOBE_recoded!$A$1:$K$1,0),FALSE)</f>
        <v>#N/A</v>
      </c>
      <c r="U708" t="e">
        <f>VLOOKUP($B708,GLOBE_recoded!$A$1:$K$59,MATCH(Research_data!U$1,GLOBE_recoded!$A$1:$K$1,0),FALSE)</f>
        <v>#N/A</v>
      </c>
      <c r="V708" t="e">
        <f>VLOOKUP($B708,GLOBE_recoded!$A$1:$K$59,MATCH(Research_data!V$1,GLOBE_recoded!$A$1:$K$1,0),FALSE)</f>
        <v>#N/A</v>
      </c>
    </row>
    <row r="709" spans="1:22" x14ac:dyDescent="0.35">
      <c r="A709" t="s">
        <v>52</v>
      </c>
      <c r="B709" t="s">
        <v>281</v>
      </c>
      <c r="C709">
        <v>2019</v>
      </c>
      <c r="D709">
        <v>4.9139999999999997</v>
      </c>
      <c r="E709">
        <v>9.58</v>
      </c>
      <c r="F709">
        <v>0.76300000000000001</v>
      </c>
      <c r="G709">
        <v>57.6</v>
      </c>
      <c r="H709">
        <v>0.73599999999999999</v>
      </c>
      <c r="I709">
        <v>-0.20599999999999999</v>
      </c>
      <c r="J709">
        <v>0.84599999999999997</v>
      </c>
      <c r="K709">
        <v>0.63800000000000001</v>
      </c>
      <c r="L709">
        <v>0.41299999999999998</v>
      </c>
      <c r="M709" t="e">
        <f>VLOOKUP($B709,GLOBE_recoded!$A$1:$K$59,MATCH(Research_data!M$1,GLOBE_recoded!$A$1:$K$1,0),FALSE)</f>
        <v>#N/A</v>
      </c>
      <c r="N709" t="e">
        <f>VLOOKUP($B709,GLOBE_recoded!$A$1:$K$59,MATCH(Research_data!N$1,GLOBE_recoded!$A$1:$K$1,0),FALSE)</f>
        <v>#N/A</v>
      </c>
      <c r="O709" t="e">
        <f>VLOOKUP($B709,GLOBE_recoded!$A$1:$K$59,MATCH(Research_data!O$1,GLOBE_recoded!$A$1:$K$1,0),FALSE)</f>
        <v>#N/A</v>
      </c>
      <c r="P709" t="e">
        <f>VLOOKUP($B709,GLOBE_recoded!$A$1:$K$59,MATCH(Research_data!P$1,GLOBE_recoded!$A$1:$K$1,0),FALSE)</f>
        <v>#N/A</v>
      </c>
      <c r="Q709" t="e">
        <f>VLOOKUP($B709,GLOBE_recoded!$A$1:$K$59,MATCH(Research_data!Q$1,GLOBE_recoded!$A$1:$K$1,0),FALSE)</f>
        <v>#N/A</v>
      </c>
      <c r="R709" t="e">
        <f>VLOOKUP($B709,GLOBE_recoded!$A$1:$K$59,MATCH(Research_data!R$1,GLOBE_recoded!$A$1:$K$1,0),FALSE)</f>
        <v>#N/A</v>
      </c>
      <c r="S709" t="e">
        <f>VLOOKUP($B709,GLOBE_recoded!$A$1:$K$59,MATCH(Research_data!S$1,GLOBE_recoded!$A$1:$K$1,0),FALSE)</f>
        <v>#N/A</v>
      </c>
      <c r="T709" t="e">
        <f>VLOOKUP($B709,GLOBE_recoded!$A$1:$K$59,MATCH(Research_data!T$1,GLOBE_recoded!$A$1:$K$1,0),FALSE)</f>
        <v>#N/A</v>
      </c>
      <c r="U709" t="e">
        <f>VLOOKUP($B709,GLOBE_recoded!$A$1:$K$59,MATCH(Research_data!U$1,GLOBE_recoded!$A$1:$K$1,0),FALSE)</f>
        <v>#N/A</v>
      </c>
      <c r="V709" t="e">
        <f>VLOOKUP($B709,GLOBE_recoded!$A$1:$K$59,MATCH(Research_data!V$1,GLOBE_recoded!$A$1:$K$1,0),FALSE)</f>
        <v>#N/A</v>
      </c>
    </row>
    <row r="710" spans="1:22" x14ac:dyDescent="0.35">
      <c r="A710" t="s">
        <v>52</v>
      </c>
      <c r="B710" t="s">
        <v>281</v>
      </c>
      <c r="C710">
        <v>2020</v>
      </c>
      <c r="D710">
        <v>4.8869999999999996</v>
      </c>
      <c r="E710">
        <v>9.5399999999999991</v>
      </c>
      <c r="F710">
        <v>0.70099999999999996</v>
      </c>
      <c r="G710">
        <v>57.924999999999997</v>
      </c>
      <c r="H710">
        <v>0.52800000000000002</v>
      </c>
      <c r="I710">
        <v>-0.19400000000000001</v>
      </c>
      <c r="J710">
        <v>0.78900000000000003</v>
      </c>
      <c r="K710">
        <v>0.56799999999999995</v>
      </c>
      <c r="L710">
        <v>0.41599999999999998</v>
      </c>
      <c r="M710" t="e">
        <f>VLOOKUP($B710,GLOBE_recoded!$A$1:$K$59,MATCH(Research_data!M$1,GLOBE_recoded!$A$1:$K$1,0),FALSE)</f>
        <v>#N/A</v>
      </c>
      <c r="N710" t="e">
        <f>VLOOKUP($B710,GLOBE_recoded!$A$1:$K$59,MATCH(Research_data!N$1,GLOBE_recoded!$A$1:$K$1,0),FALSE)</f>
        <v>#N/A</v>
      </c>
      <c r="O710" t="e">
        <f>VLOOKUP($B710,GLOBE_recoded!$A$1:$K$59,MATCH(Research_data!O$1,GLOBE_recoded!$A$1:$K$1,0),FALSE)</f>
        <v>#N/A</v>
      </c>
      <c r="P710" t="e">
        <f>VLOOKUP($B710,GLOBE_recoded!$A$1:$K$59,MATCH(Research_data!P$1,GLOBE_recoded!$A$1:$K$1,0),FALSE)</f>
        <v>#N/A</v>
      </c>
      <c r="Q710" t="e">
        <f>VLOOKUP($B710,GLOBE_recoded!$A$1:$K$59,MATCH(Research_data!Q$1,GLOBE_recoded!$A$1:$K$1,0),FALSE)</f>
        <v>#N/A</v>
      </c>
      <c r="R710" t="e">
        <f>VLOOKUP($B710,GLOBE_recoded!$A$1:$K$59,MATCH(Research_data!R$1,GLOBE_recoded!$A$1:$K$1,0),FALSE)</f>
        <v>#N/A</v>
      </c>
      <c r="S710" t="e">
        <f>VLOOKUP($B710,GLOBE_recoded!$A$1:$K$59,MATCH(Research_data!S$1,GLOBE_recoded!$A$1:$K$1,0),FALSE)</f>
        <v>#N/A</v>
      </c>
      <c r="T710" t="e">
        <f>VLOOKUP($B710,GLOBE_recoded!$A$1:$K$59,MATCH(Research_data!T$1,GLOBE_recoded!$A$1:$K$1,0),FALSE)</f>
        <v>#N/A</v>
      </c>
      <c r="U710" t="e">
        <f>VLOOKUP($B710,GLOBE_recoded!$A$1:$K$59,MATCH(Research_data!U$1,GLOBE_recoded!$A$1:$K$1,0),FALSE)</f>
        <v>#N/A</v>
      </c>
      <c r="V710" t="e">
        <f>VLOOKUP($B710,GLOBE_recoded!$A$1:$K$59,MATCH(Research_data!V$1,GLOBE_recoded!$A$1:$K$1,0),FALSE)</f>
        <v>#N/A</v>
      </c>
    </row>
    <row r="711" spans="1:22" x14ac:dyDescent="0.35">
      <c r="A711" t="s">
        <v>52</v>
      </c>
      <c r="B711" t="s">
        <v>281</v>
      </c>
      <c r="C711">
        <v>2021</v>
      </c>
      <c r="D711">
        <v>5.0750000000000002</v>
      </c>
      <c r="E711">
        <v>9.5329999999999995</v>
      </c>
      <c r="F711">
        <v>0.754</v>
      </c>
      <c r="G711">
        <v>58.25</v>
      </c>
      <c r="H711">
        <v>0.69899999999999995</v>
      </c>
      <c r="I711">
        <v>-0.20699999999999999</v>
      </c>
      <c r="J711">
        <v>0.76600000000000001</v>
      </c>
      <c r="K711">
        <v>0.62</v>
      </c>
      <c r="L711">
        <v>0.36199999999999999</v>
      </c>
      <c r="M711" t="e">
        <f>VLOOKUP($B711,GLOBE_recoded!$A$1:$K$59,MATCH(Research_data!M$1,GLOBE_recoded!$A$1:$K$1,0),FALSE)</f>
        <v>#N/A</v>
      </c>
      <c r="N711" t="e">
        <f>VLOOKUP($B711,GLOBE_recoded!$A$1:$K$59,MATCH(Research_data!N$1,GLOBE_recoded!$A$1:$K$1,0),FALSE)</f>
        <v>#N/A</v>
      </c>
      <c r="O711" t="e">
        <f>VLOOKUP($B711,GLOBE_recoded!$A$1:$K$59,MATCH(Research_data!O$1,GLOBE_recoded!$A$1:$K$1,0),FALSE)</f>
        <v>#N/A</v>
      </c>
      <c r="P711" t="e">
        <f>VLOOKUP($B711,GLOBE_recoded!$A$1:$K$59,MATCH(Research_data!P$1,GLOBE_recoded!$A$1:$K$1,0),FALSE)</f>
        <v>#N/A</v>
      </c>
      <c r="Q711" t="e">
        <f>VLOOKUP($B711,GLOBE_recoded!$A$1:$K$59,MATCH(Research_data!Q$1,GLOBE_recoded!$A$1:$K$1,0),FALSE)</f>
        <v>#N/A</v>
      </c>
      <c r="R711" t="e">
        <f>VLOOKUP($B711,GLOBE_recoded!$A$1:$K$59,MATCH(Research_data!R$1,GLOBE_recoded!$A$1:$K$1,0),FALSE)</f>
        <v>#N/A</v>
      </c>
      <c r="S711" t="e">
        <f>VLOOKUP($B711,GLOBE_recoded!$A$1:$K$59,MATCH(Research_data!S$1,GLOBE_recoded!$A$1:$K$1,0),FALSE)</f>
        <v>#N/A</v>
      </c>
      <c r="T711" t="e">
        <f>VLOOKUP($B711,GLOBE_recoded!$A$1:$K$59,MATCH(Research_data!T$1,GLOBE_recoded!$A$1:$K$1,0),FALSE)</f>
        <v>#N/A</v>
      </c>
      <c r="U711" t="e">
        <f>VLOOKUP($B711,GLOBE_recoded!$A$1:$K$59,MATCH(Research_data!U$1,GLOBE_recoded!$A$1:$K$1,0),FALSE)</f>
        <v>#N/A</v>
      </c>
      <c r="V711" t="e">
        <f>VLOOKUP($B711,GLOBE_recoded!$A$1:$K$59,MATCH(Research_data!V$1,GLOBE_recoded!$A$1:$K$1,0),FALSE)</f>
        <v>#N/A</v>
      </c>
    </row>
    <row r="712" spans="1:22" x14ac:dyDescent="0.35">
      <c r="A712" t="s">
        <v>52</v>
      </c>
      <c r="B712" t="s">
        <v>281</v>
      </c>
      <c r="C712">
        <v>2022</v>
      </c>
      <c r="D712">
        <v>5.14</v>
      </c>
      <c r="E712">
        <v>9.5429999999999993</v>
      </c>
      <c r="F712">
        <v>0.77500000000000002</v>
      </c>
      <c r="G712">
        <v>58.575000000000003</v>
      </c>
      <c r="H712">
        <v>0.69899999999999995</v>
      </c>
      <c r="I712">
        <v>-0.16700000000000001</v>
      </c>
      <c r="J712">
        <v>0.80300000000000005</v>
      </c>
      <c r="K712">
        <v>0.66100000000000003</v>
      </c>
      <c r="L712">
        <v>0.41399999999999998</v>
      </c>
      <c r="M712" t="e">
        <f>VLOOKUP($B712,GLOBE_recoded!$A$1:$K$59,MATCH(Research_data!M$1,GLOBE_recoded!$A$1:$K$1,0),FALSE)</f>
        <v>#N/A</v>
      </c>
      <c r="N712" t="e">
        <f>VLOOKUP($B712,GLOBE_recoded!$A$1:$K$59,MATCH(Research_data!N$1,GLOBE_recoded!$A$1:$K$1,0),FALSE)</f>
        <v>#N/A</v>
      </c>
      <c r="O712" t="e">
        <f>VLOOKUP($B712,GLOBE_recoded!$A$1:$K$59,MATCH(Research_data!O$1,GLOBE_recoded!$A$1:$K$1,0),FALSE)</f>
        <v>#N/A</v>
      </c>
      <c r="P712" t="e">
        <f>VLOOKUP($B712,GLOBE_recoded!$A$1:$K$59,MATCH(Research_data!P$1,GLOBE_recoded!$A$1:$K$1,0),FALSE)</f>
        <v>#N/A</v>
      </c>
      <c r="Q712" t="e">
        <f>VLOOKUP($B712,GLOBE_recoded!$A$1:$K$59,MATCH(Research_data!Q$1,GLOBE_recoded!$A$1:$K$1,0),FALSE)</f>
        <v>#N/A</v>
      </c>
      <c r="R712" t="e">
        <f>VLOOKUP($B712,GLOBE_recoded!$A$1:$K$59,MATCH(Research_data!R$1,GLOBE_recoded!$A$1:$K$1,0),FALSE)</f>
        <v>#N/A</v>
      </c>
      <c r="S712" t="e">
        <f>VLOOKUP($B712,GLOBE_recoded!$A$1:$K$59,MATCH(Research_data!S$1,GLOBE_recoded!$A$1:$K$1,0),FALSE)</f>
        <v>#N/A</v>
      </c>
      <c r="T712" t="e">
        <f>VLOOKUP($B712,GLOBE_recoded!$A$1:$K$59,MATCH(Research_data!T$1,GLOBE_recoded!$A$1:$K$1,0),FALSE)</f>
        <v>#N/A</v>
      </c>
      <c r="U712" t="e">
        <f>VLOOKUP($B712,GLOBE_recoded!$A$1:$K$59,MATCH(Research_data!U$1,GLOBE_recoded!$A$1:$K$1,0),FALSE)</f>
        <v>#N/A</v>
      </c>
      <c r="V712" t="e">
        <f>VLOOKUP($B712,GLOBE_recoded!$A$1:$K$59,MATCH(Research_data!V$1,GLOBE_recoded!$A$1:$K$1,0),FALSE)</f>
        <v>#N/A</v>
      </c>
    </row>
    <row r="713" spans="1:22" x14ac:dyDescent="0.35">
      <c r="A713" t="s">
        <v>52</v>
      </c>
      <c r="B713" t="s">
        <v>281</v>
      </c>
      <c r="C713">
        <v>2023</v>
      </c>
      <c r="D713">
        <v>5.1040000000000001</v>
      </c>
      <c r="E713">
        <v>9.5540000000000003</v>
      </c>
      <c r="F713">
        <v>0.73499999999999999</v>
      </c>
      <c r="G713">
        <v>58.9</v>
      </c>
      <c r="H713">
        <v>0.72199999999999998</v>
      </c>
      <c r="I713">
        <v>-0.16</v>
      </c>
      <c r="J713">
        <v>0.82199999999999995</v>
      </c>
      <c r="K713">
        <v>0.62</v>
      </c>
      <c r="L713">
        <v>0.42399999999999999</v>
      </c>
      <c r="M713" t="e">
        <f>VLOOKUP($B713,GLOBE_recoded!$A$1:$K$59,MATCH(Research_data!M$1,GLOBE_recoded!$A$1:$K$1,0),FALSE)</f>
        <v>#N/A</v>
      </c>
      <c r="N713" t="e">
        <f>VLOOKUP($B713,GLOBE_recoded!$A$1:$K$59,MATCH(Research_data!N$1,GLOBE_recoded!$A$1:$K$1,0),FALSE)</f>
        <v>#N/A</v>
      </c>
      <c r="O713" t="e">
        <f>VLOOKUP($B713,GLOBE_recoded!$A$1:$K$59,MATCH(Research_data!O$1,GLOBE_recoded!$A$1:$K$1,0),FALSE)</f>
        <v>#N/A</v>
      </c>
      <c r="P713" t="e">
        <f>VLOOKUP($B713,GLOBE_recoded!$A$1:$K$59,MATCH(Research_data!P$1,GLOBE_recoded!$A$1:$K$1,0),FALSE)</f>
        <v>#N/A</v>
      </c>
      <c r="Q713" t="e">
        <f>VLOOKUP($B713,GLOBE_recoded!$A$1:$K$59,MATCH(Research_data!Q$1,GLOBE_recoded!$A$1:$K$1,0),FALSE)</f>
        <v>#N/A</v>
      </c>
      <c r="R713" t="e">
        <f>VLOOKUP($B713,GLOBE_recoded!$A$1:$K$59,MATCH(Research_data!R$1,GLOBE_recoded!$A$1:$K$1,0),FALSE)</f>
        <v>#N/A</v>
      </c>
      <c r="S713" t="e">
        <f>VLOOKUP($B713,GLOBE_recoded!$A$1:$K$59,MATCH(Research_data!S$1,GLOBE_recoded!$A$1:$K$1,0),FALSE)</f>
        <v>#N/A</v>
      </c>
      <c r="T713" t="e">
        <f>VLOOKUP($B713,GLOBE_recoded!$A$1:$K$59,MATCH(Research_data!T$1,GLOBE_recoded!$A$1:$K$1,0),FALSE)</f>
        <v>#N/A</v>
      </c>
      <c r="U713" t="e">
        <f>VLOOKUP($B713,GLOBE_recoded!$A$1:$K$59,MATCH(Research_data!U$1,GLOBE_recoded!$A$1:$K$1,0),FALSE)</f>
        <v>#N/A</v>
      </c>
      <c r="V713" t="e">
        <f>VLOOKUP($B713,GLOBE_recoded!$A$1:$K$59,MATCH(Research_data!V$1,GLOBE_recoded!$A$1:$K$1,0),FALSE)</f>
        <v>#N/A</v>
      </c>
    </row>
    <row r="714" spans="1:22" x14ac:dyDescent="0.35">
      <c r="A714" t="s">
        <v>53</v>
      </c>
      <c r="B714" t="s">
        <v>282</v>
      </c>
      <c r="C714">
        <v>2017</v>
      </c>
      <c r="D714">
        <v>4.1180000000000003</v>
      </c>
      <c r="E714">
        <v>7.5640000000000001</v>
      </c>
      <c r="F714">
        <v>0.69699999999999995</v>
      </c>
      <c r="G714">
        <v>56.4</v>
      </c>
      <c r="H714">
        <v>0.81200000000000006</v>
      </c>
      <c r="I714">
        <v>0.111</v>
      </c>
      <c r="J714">
        <v>0.57199999999999995</v>
      </c>
      <c r="K714">
        <v>0.77</v>
      </c>
      <c r="L714">
        <v>0.27700000000000002</v>
      </c>
      <c r="M714" t="e">
        <f>VLOOKUP($B714,GLOBE_recoded!$A$1:$K$59,MATCH(Research_data!M$1,GLOBE_recoded!$A$1:$K$1,0),FALSE)</f>
        <v>#N/A</v>
      </c>
      <c r="N714" t="e">
        <f>VLOOKUP($B714,GLOBE_recoded!$A$1:$K$59,MATCH(Research_data!N$1,GLOBE_recoded!$A$1:$K$1,0),FALSE)</f>
        <v>#N/A</v>
      </c>
      <c r="O714" t="e">
        <f>VLOOKUP($B714,GLOBE_recoded!$A$1:$K$59,MATCH(Research_data!O$1,GLOBE_recoded!$A$1:$K$1,0),FALSE)</f>
        <v>#N/A</v>
      </c>
      <c r="P714" t="e">
        <f>VLOOKUP($B714,GLOBE_recoded!$A$1:$K$59,MATCH(Research_data!P$1,GLOBE_recoded!$A$1:$K$1,0),FALSE)</f>
        <v>#N/A</v>
      </c>
      <c r="Q714" t="e">
        <f>VLOOKUP($B714,GLOBE_recoded!$A$1:$K$59,MATCH(Research_data!Q$1,GLOBE_recoded!$A$1:$K$1,0),FALSE)</f>
        <v>#N/A</v>
      </c>
      <c r="R714" t="e">
        <f>VLOOKUP($B714,GLOBE_recoded!$A$1:$K$59,MATCH(Research_data!R$1,GLOBE_recoded!$A$1:$K$1,0),FALSE)</f>
        <v>#N/A</v>
      </c>
      <c r="S714" t="e">
        <f>VLOOKUP($B714,GLOBE_recoded!$A$1:$K$59,MATCH(Research_data!S$1,GLOBE_recoded!$A$1:$K$1,0),FALSE)</f>
        <v>#N/A</v>
      </c>
      <c r="T714" t="e">
        <f>VLOOKUP($B714,GLOBE_recoded!$A$1:$K$59,MATCH(Research_data!T$1,GLOBE_recoded!$A$1:$K$1,0),FALSE)</f>
        <v>#N/A</v>
      </c>
      <c r="U714" t="e">
        <f>VLOOKUP($B714,GLOBE_recoded!$A$1:$K$59,MATCH(Research_data!U$1,GLOBE_recoded!$A$1:$K$1,0),FALSE)</f>
        <v>#N/A</v>
      </c>
      <c r="V714" t="e">
        <f>VLOOKUP($B714,GLOBE_recoded!$A$1:$K$59,MATCH(Research_data!V$1,GLOBE_recoded!$A$1:$K$1,0),FALSE)</f>
        <v>#N/A</v>
      </c>
    </row>
    <row r="715" spans="1:22" x14ac:dyDescent="0.35">
      <c r="A715" t="s">
        <v>53</v>
      </c>
      <c r="B715" t="s">
        <v>282</v>
      </c>
      <c r="C715">
        <v>2018</v>
      </c>
      <c r="D715">
        <v>4.9219999999999997</v>
      </c>
      <c r="E715">
        <v>7.6070000000000002</v>
      </c>
      <c r="F715">
        <v>0.68500000000000005</v>
      </c>
      <c r="G715">
        <v>56.7</v>
      </c>
      <c r="H715">
        <v>0.71899999999999997</v>
      </c>
      <c r="I715">
        <v>0.44</v>
      </c>
      <c r="J715">
        <v>0.69099999999999995</v>
      </c>
      <c r="K715">
        <v>0.75900000000000001</v>
      </c>
      <c r="L715">
        <v>0.379</v>
      </c>
      <c r="M715" t="e">
        <f>VLOOKUP($B715,GLOBE_recoded!$A$1:$K$59,MATCH(Research_data!M$1,GLOBE_recoded!$A$1:$K$1,0),FALSE)</f>
        <v>#N/A</v>
      </c>
      <c r="N715" t="e">
        <f>VLOOKUP($B715,GLOBE_recoded!$A$1:$K$59,MATCH(Research_data!N$1,GLOBE_recoded!$A$1:$K$1,0),FALSE)</f>
        <v>#N/A</v>
      </c>
      <c r="O715" t="e">
        <f>VLOOKUP($B715,GLOBE_recoded!$A$1:$K$59,MATCH(Research_data!O$1,GLOBE_recoded!$A$1:$K$1,0),FALSE)</f>
        <v>#N/A</v>
      </c>
      <c r="P715" t="e">
        <f>VLOOKUP($B715,GLOBE_recoded!$A$1:$K$59,MATCH(Research_data!P$1,GLOBE_recoded!$A$1:$K$1,0),FALSE)</f>
        <v>#N/A</v>
      </c>
      <c r="Q715" t="e">
        <f>VLOOKUP($B715,GLOBE_recoded!$A$1:$K$59,MATCH(Research_data!Q$1,GLOBE_recoded!$A$1:$K$1,0),FALSE)</f>
        <v>#N/A</v>
      </c>
      <c r="R715" t="e">
        <f>VLOOKUP($B715,GLOBE_recoded!$A$1:$K$59,MATCH(Research_data!R$1,GLOBE_recoded!$A$1:$K$1,0),FALSE)</f>
        <v>#N/A</v>
      </c>
      <c r="S715" t="e">
        <f>VLOOKUP($B715,GLOBE_recoded!$A$1:$K$59,MATCH(Research_data!S$1,GLOBE_recoded!$A$1:$K$1,0),FALSE)</f>
        <v>#N/A</v>
      </c>
      <c r="T715" t="e">
        <f>VLOOKUP($B715,GLOBE_recoded!$A$1:$K$59,MATCH(Research_data!T$1,GLOBE_recoded!$A$1:$K$1,0),FALSE)</f>
        <v>#N/A</v>
      </c>
      <c r="U715" t="e">
        <f>VLOOKUP($B715,GLOBE_recoded!$A$1:$K$59,MATCH(Research_data!U$1,GLOBE_recoded!$A$1:$K$1,0),FALSE)</f>
        <v>#N/A</v>
      </c>
      <c r="V715" t="e">
        <f>VLOOKUP($B715,GLOBE_recoded!$A$1:$K$59,MATCH(Research_data!V$1,GLOBE_recoded!$A$1:$K$1,0),FALSE)</f>
        <v>#N/A</v>
      </c>
    </row>
    <row r="716" spans="1:22" x14ac:dyDescent="0.35">
      <c r="A716" t="s">
        <v>53</v>
      </c>
      <c r="B716" t="s">
        <v>282</v>
      </c>
      <c r="C716">
        <v>2019</v>
      </c>
      <c r="D716">
        <v>5.1639999999999997</v>
      </c>
      <c r="E716">
        <v>7.6420000000000003</v>
      </c>
      <c r="F716">
        <v>0.69399999999999995</v>
      </c>
      <c r="G716">
        <v>57</v>
      </c>
      <c r="H716">
        <v>0.67700000000000005</v>
      </c>
      <c r="I716">
        <v>0.40899999999999997</v>
      </c>
      <c r="J716">
        <v>0.79800000000000004</v>
      </c>
      <c r="K716">
        <v>0.71799999999999997</v>
      </c>
      <c r="L716">
        <v>0.40100000000000002</v>
      </c>
      <c r="M716" t="e">
        <f>VLOOKUP($B716,GLOBE_recoded!$A$1:$K$59,MATCH(Research_data!M$1,GLOBE_recoded!$A$1:$K$1,0),FALSE)</f>
        <v>#N/A</v>
      </c>
      <c r="N716" t="e">
        <f>VLOOKUP($B716,GLOBE_recoded!$A$1:$K$59,MATCH(Research_data!N$1,GLOBE_recoded!$A$1:$K$1,0),FALSE)</f>
        <v>#N/A</v>
      </c>
      <c r="O716" t="e">
        <f>VLOOKUP($B716,GLOBE_recoded!$A$1:$K$59,MATCH(Research_data!O$1,GLOBE_recoded!$A$1:$K$1,0),FALSE)</f>
        <v>#N/A</v>
      </c>
      <c r="P716" t="e">
        <f>VLOOKUP($B716,GLOBE_recoded!$A$1:$K$59,MATCH(Research_data!P$1,GLOBE_recoded!$A$1:$K$1,0),FALSE)</f>
        <v>#N/A</v>
      </c>
      <c r="Q716" t="e">
        <f>VLOOKUP($B716,GLOBE_recoded!$A$1:$K$59,MATCH(Research_data!Q$1,GLOBE_recoded!$A$1:$K$1,0),FALSE)</f>
        <v>#N/A</v>
      </c>
      <c r="R716" t="e">
        <f>VLOOKUP($B716,GLOBE_recoded!$A$1:$K$59,MATCH(Research_data!R$1,GLOBE_recoded!$A$1:$K$1,0),FALSE)</f>
        <v>#N/A</v>
      </c>
      <c r="S716" t="e">
        <f>VLOOKUP($B716,GLOBE_recoded!$A$1:$K$59,MATCH(Research_data!S$1,GLOBE_recoded!$A$1:$K$1,0),FALSE)</f>
        <v>#N/A</v>
      </c>
      <c r="T716" t="e">
        <f>VLOOKUP($B716,GLOBE_recoded!$A$1:$K$59,MATCH(Research_data!T$1,GLOBE_recoded!$A$1:$K$1,0),FALSE)</f>
        <v>#N/A</v>
      </c>
      <c r="U716" t="e">
        <f>VLOOKUP($B716,GLOBE_recoded!$A$1:$K$59,MATCH(Research_data!U$1,GLOBE_recoded!$A$1:$K$1,0),FALSE)</f>
        <v>#N/A</v>
      </c>
      <c r="V716" t="e">
        <f>VLOOKUP($B716,GLOBE_recoded!$A$1:$K$59,MATCH(Research_data!V$1,GLOBE_recoded!$A$1:$K$1,0),FALSE)</f>
        <v>#N/A</v>
      </c>
    </row>
    <row r="717" spans="1:22" x14ac:dyDescent="0.35">
      <c r="A717" t="s">
        <v>53</v>
      </c>
      <c r="B717" t="s">
        <v>282</v>
      </c>
      <c r="C717">
        <v>2022</v>
      </c>
      <c r="D717">
        <v>4.2789999999999999</v>
      </c>
      <c r="E717">
        <v>7.6619999999999999</v>
      </c>
      <c r="F717">
        <v>0.58799999999999997</v>
      </c>
      <c r="G717">
        <v>57.9</v>
      </c>
      <c r="H717">
        <v>0.59899999999999998</v>
      </c>
      <c r="I717">
        <v>0.36</v>
      </c>
      <c r="J717">
        <v>0.88400000000000001</v>
      </c>
      <c r="K717">
        <v>0.72199999999999998</v>
      </c>
      <c r="L717">
        <v>0.438</v>
      </c>
      <c r="M717" t="e">
        <f>VLOOKUP($B717,GLOBE_recoded!$A$1:$K$59,MATCH(Research_data!M$1,GLOBE_recoded!$A$1:$K$1,0),FALSE)</f>
        <v>#N/A</v>
      </c>
      <c r="N717" t="e">
        <f>VLOOKUP($B717,GLOBE_recoded!$A$1:$K$59,MATCH(Research_data!N$1,GLOBE_recoded!$A$1:$K$1,0),FALSE)</f>
        <v>#N/A</v>
      </c>
      <c r="O717" t="e">
        <f>VLOOKUP($B717,GLOBE_recoded!$A$1:$K$59,MATCH(Research_data!O$1,GLOBE_recoded!$A$1:$K$1,0),FALSE)</f>
        <v>#N/A</v>
      </c>
      <c r="P717" t="e">
        <f>VLOOKUP($B717,GLOBE_recoded!$A$1:$K$59,MATCH(Research_data!P$1,GLOBE_recoded!$A$1:$K$1,0),FALSE)</f>
        <v>#N/A</v>
      </c>
      <c r="Q717" t="e">
        <f>VLOOKUP($B717,GLOBE_recoded!$A$1:$K$59,MATCH(Research_data!Q$1,GLOBE_recoded!$A$1:$K$1,0),FALSE)</f>
        <v>#N/A</v>
      </c>
      <c r="R717" t="e">
        <f>VLOOKUP($B717,GLOBE_recoded!$A$1:$K$59,MATCH(Research_data!R$1,GLOBE_recoded!$A$1:$K$1,0),FALSE)</f>
        <v>#N/A</v>
      </c>
      <c r="S717" t="e">
        <f>VLOOKUP($B717,GLOBE_recoded!$A$1:$K$59,MATCH(Research_data!S$1,GLOBE_recoded!$A$1:$K$1,0),FALSE)</f>
        <v>#N/A</v>
      </c>
      <c r="T717" t="e">
        <f>VLOOKUP($B717,GLOBE_recoded!$A$1:$K$59,MATCH(Research_data!T$1,GLOBE_recoded!$A$1:$K$1,0),FALSE)</f>
        <v>#N/A</v>
      </c>
      <c r="U717" t="e">
        <f>VLOOKUP($B717,GLOBE_recoded!$A$1:$K$59,MATCH(Research_data!U$1,GLOBE_recoded!$A$1:$K$1,0),FALSE)</f>
        <v>#N/A</v>
      </c>
      <c r="V717" t="e">
        <f>VLOOKUP($B717,GLOBE_recoded!$A$1:$K$59,MATCH(Research_data!V$1,GLOBE_recoded!$A$1:$K$1,0),FALSE)</f>
        <v>#N/A</v>
      </c>
    </row>
    <row r="718" spans="1:22" x14ac:dyDescent="0.35">
      <c r="A718" t="s">
        <v>53</v>
      </c>
      <c r="B718" t="s">
        <v>282</v>
      </c>
      <c r="C718">
        <v>2023</v>
      </c>
      <c r="D718">
        <v>4.6909999999999998</v>
      </c>
      <c r="E718">
        <v>7.6859999999999999</v>
      </c>
      <c r="F718">
        <v>0.65100000000000002</v>
      </c>
      <c r="G718">
        <v>58.2</v>
      </c>
      <c r="H718">
        <v>0.72699999999999998</v>
      </c>
      <c r="I718">
        <v>0.43</v>
      </c>
      <c r="J718">
        <v>0.85199999999999998</v>
      </c>
      <c r="K718">
        <v>0.71899999999999997</v>
      </c>
      <c r="L718">
        <v>0.29099999999999998</v>
      </c>
      <c r="M718" t="e">
        <f>VLOOKUP($B718,GLOBE_recoded!$A$1:$K$59,MATCH(Research_data!M$1,GLOBE_recoded!$A$1:$K$1,0),FALSE)</f>
        <v>#N/A</v>
      </c>
      <c r="N718" t="e">
        <f>VLOOKUP($B718,GLOBE_recoded!$A$1:$K$59,MATCH(Research_data!N$1,GLOBE_recoded!$A$1:$K$1,0),FALSE)</f>
        <v>#N/A</v>
      </c>
      <c r="O718" t="e">
        <f>VLOOKUP($B718,GLOBE_recoded!$A$1:$K$59,MATCH(Research_data!O$1,GLOBE_recoded!$A$1:$K$1,0),FALSE)</f>
        <v>#N/A</v>
      </c>
      <c r="P718" t="e">
        <f>VLOOKUP($B718,GLOBE_recoded!$A$1:$K$59,MATCH(Research_data!P$1,GLOBE_recoded!$A$1:$K$1,0),FALSE)</f>
        <v>#N/A</v>
      </c>
      <c r="Q718" t="e">
        <f>VLOOKUP($B718,GLOBE_recoded!$A$1:$K$59,MATCH(Research_data!Q$1,GLOBE_recoded!$A$1:$K$1,0),FALSE)</f>
        <v>#N/A</v>
      </c>
      <c r="R718" t="e">
        <f>VLOOKUP($B718,GLOBE_recoded!$A$1:$K$59,MATCH(Research_data!R$1,GLOBE_recoded!$A$1:$K$1,0),FALSE)</f>
        <v>#N/A</v>
      </c>
      <c r="S718" t="e">
        <f>VLOOKUP($B718,GLOBE_recoded!$A$1:$K$59,MATCH(Research_data!S$1,GLOBE_recoded!$A$1:$K$1,0),FALSE)</f>
        <v>#N/A</v>
      </c>
      <c r="T718" t="e">
        <f>VLOOKUP($B718,GLOBE_recoded!$A$1:$K$59,MATCH(Research_data!T$1,GLOBE_recoded!$A$1:$K$1,0),FALSE)</f>
        <v>#N/A</v>
      </c>
      <c r="U718" t="e">
        <f>VLOOKUP($B718,GLOBE_recoded!$A$1:$K$59,MATCH(Research_data!U$1,GLOBE_recoded!$A$1:$K$1,0),FALSE)</f>
        <v>#N/A</v>
      </c>
      <c r="V718" t="e">
        <f>VLOOKUP($B718,GLOBE_recoded!$A$1:$K$59,MATCH(Research_data!V$1,GLOBE_recoded!$A$1:$K$1,0),FALSE)</f>
        <v>#N/A</v>
      </c>
    </row>
    <row r="719" spans="1:22" x14ac:dyDescent="0.35">
      <c r="A719" t="s">
        <v>54</v>
      </c>
      <c r="B719" t="s">
        <v>244</v>
      </c>
      <c r="C719">
        <v>2006</v>
      </c>
      <c r="D719">
        <v>3.6749999999999998</v>
      </c>
      <c r="E719">
        <v>8.9930000000000003</v>
      </c>
      <c r="F719">
        <v>0.64700000000000002</v>
      </c>
      <c r="G719">
        <v>63.3</v>
      </c>
      <c r="H719">
        <v>0.55300000000000005</v>
      </c>
      <c r="I719">
        <v>-0.27300000000000002</v>
      </c>
      <c r="J719">
        <v>0.752</v>
      </c>
      <c r="K719">
        <v>0.35299999999999998</v>
      </c>
      <c r="L719">
        <v>0.26900000000000002</v>
      </c>
      <c r="M719">
        <f>VLOOKUP($B719,GLOBE_recoded!$A$1:$K$59,MATCH(Research_data!M$1,GLOBE_recoded!$A$1:$K$1,0),FALSE)</f>
        <v>5.2381679389312943</v>
      </c>
      <c r="N719">
        <f>VLOOKUP($B719,GLOBE_recoded!$A$1:$K$59,MATCH(Research_data!N$1,GLOBE_recoded!$A$1:$K$1,0),FALSE)</f>
        <v>5.5519230769230781</v>
      </c>
      <c r="O719">
        <f>VLOOKUP($B719,GLOBE_recoded!$A$1:$K$59,MATCH(Research_data!O$1,GLOBE_recoded!$A$1:$K$1,0),FALSE)</f>
        <v>2.8374045801526724</v>
      </c>
      <c r="P719">
        <f>VLOOKUP($B719,GLOBE_recoded!$A$1:$K$59,MATCH(Research_data!P$1,GLOBE_recoded!$A$1:$K$1,0),FALSE)</f>
        <v>3.8263358778625953</v>
      </c>
      <c r="Q719">
        <f>VLOOKUP($B719,GLOBE_recoded!$A$1:$K$59,MATCH(Research_data!Q$1,GLOBE_recoded!$A$1:$K$1,0),FALSE)</f>
        <v>5.5986005089058519</v>
      </c>
      <c r="R719">
        <f>VLOOKUP($B719,GLOBE_recoded!$A$1:$K$59,MATCH(Research_data!R$1,GLOBE_recoded!$A$1:$K$1,0),FALSE)</f>
        <v>5.6882951653944023</v>
      </c>
      <c r="S719">
        <f>VLOOKUP($B719,GLOBE_recoded!$A$1:$K$59,MATCH(Research_data!S$1,GLOBE_recoded!$A$1:$K$1,0),FALSE)</f>
        <v>5.6603053435114505</v>
      </c>
      <c r="T719">
        <f>VLOOKUP($B719,GLOBE_recoded!$A$1:$K$59,MATCH(Research_data!T$1,GLOBE_recoded!$A$1:$K$1,0),FALSE)</f>
        <v>3.7315521628498738</v>
      </c>
      <c r="U719">
        <f>VLOOKUP($B719,GLOBE_recoded!$A$1:$K$59,MATCH(Research_data!U$1,GLOBE_recoded!$A$1:$K$1,0),FALSE)</f>
        <v>4.3500000000000014</v>
      </c>
      <c r="V719" t="str">
        <f>VLOOKUP($B719,GLOBE_recoded!$A$1:$K$59,MATCH(Research_data!V$1,GLOBE_recoded!$A$1:$K$1,0),FALSE)</f>
        <v>Eastern Europe</v>
      </c>
    </row>
    <row r="720" spans="1:22" x14ac:dyDescent="0.35">
      <c r="A720" t="s">
        <v>54</v>
      </c>
      <c r="B720" t="s">
        <v>244</v>
      </c>
      <c r="C720">
        <v>2007</v>
      </c>
      <c r="D720">
        <v>3.7069999999999999</v>
      </c>
      <c r="E720">
        <v>9.1170000000000009</v>
      </c>
      <c r="F720">
        <v>0.54800000000000004</v>
      </c>
      <c r="G720">
        <v>63.4</v>
      </c>
      <c r="H720">
        <v>0.46400000000000002</v>
      </c>
      <c r="I720">
        <v>-0.27200000000000002</v>
      </c>
      <c r="J720">
        <v>0.69699999999999995</v>
      </c>
      <c r="K720">
        <v>0.35099999999999998</v>
      </c>
      <c r="L720">
        <v>0.23599999999999999</v>
      </c>
      <c r="M720">
        <f>VLOOKUP($B720,GLOBE_recoded!$A$1:$K$59,MATCH(Research_data!M$1,GLOBE_recoded!$A$1:$K$1,0),FALSE)</f>
        <v>5.2381679389312943</v>
      </c>
      <c r="N720">
        <f>VLOOKUP($B720,GLOBE_recoded!$A$1:$K$59,MATCH(Research_data!N$1,GLOBE_recoded!$A$1:$K$1,0),FALSE)</f>
        <v>5.5519230769230781</v>
      </c>
      <c r="O720">
        <f>VLOOKUP($B720,GLOBE_recoded!$A$1:$K$59,MATCH(Research_data!O$1,GLOBE_recoded!$A$1:$K$1,0),FALSE)</f>
        <v>2.8374045801526724</v>
      </c>
      <c r="P720">
        <f>VLOOKUP($B720,GLOBE_recoded!$A$1:$K$59,MATCH(Research_data!P$1,GLOBE_recoded!$A$1:$K$1,0),FALSE)</f>
        <v>3.8263358778625953</v>
      </c>
      <c r="Q720">
        <f>VLOOKUP($B720,GLOBE_recoded!$A$1:$K$59,MATCH(Research_data!Q$1,GLOBE_recoded!$A$1:$K$1,0),FALSE)</f>
        <v>5.5986005089058519</v>
      </c>
      <c r="R720">
        <f>VLOOKUP($B720,GLOBE_recoded!$A$1:$K$59,MATCH(Research_data!R$1,GLOBE_recoded!$A$1:$K$1,0),FALSE)</f>
        <v>5.6882951653944023</v>
      </c>
      <c r="S720">
        <f>VLOOKUP($B720,GLOBE_recoded!$A$1:$K$59,MATCH(Research_data!S$1,GLOBE_recoded!$A$1:$K$1,0),FALSE)</f>
        <v>5.6603053435114505</v>
      </c>
      <c r="T720">
        <f>VLOOKUP($B720,GLOBE_recoded!$A$1:$K$59,MATCH(Research_data!T$1,GLOBE_recoded!$A$1:$K$1,0),FALSE)</f>
        <v>3.7315521628498738</v>
      </c>
      <c r="U720">
        <f>VLOOKUP($B720,GLOBE_recoded!$A$1:$K$59,MATCH(Research_data!U$1,GLOBE_recoded!$A$1:$K$1,0),FALSE)</f>
        <v>4.3500000000000014</v>
      </c>
      <c r="V720" t="str">
        <f>VLOOKUP($B720,GLOBE_recoded!$A$1:$K$59,MATCH(Research_data!V$1,GLOBE_recoded!$A$1:$K$1,0),FALSE)</f>
        <v>Eastern Europe</v>
      </c>
    </row>
    <row r="721" spans="1:22" x14ac:dyDescent="0.35">
      <c r="A721" t="s">
        <v>54</v>
      </c>
      <c r="B721" t="s">
        <v>244</v>
      </c>
      <c r="C721">
        <v>2008</v>
      </c>
      <c r="D721">
        <v>4.1559999999999997</v>
      </c>
      <c r="E721">
        <v>9.1440000000000001</v>
      </c>
      <c r="F721">
        <v>0.60799999999999998</v>
      </c>
      <c r="G721">
        <v>63.5</v>
      </c>
      <c r="H721">
        <v>0.61399999999999999</v>
      </c>
      <c r="I721">
        <v>-0.23</v>
      </c>
      <c r="J721">
        <v>0.498</v>
      </c>
      <c r="K721">
        <v>0.371</v>
      </c>
      <c r="L721">
        <v>0.26200000000000001</v>
      </c>
      <c r="M721">
        <f>VLOOKUP($B721,GLOBE_recoded!$A$1:$K$59,MATCH(Research_data!M$1,GLOBE_recoded!$A$1:$K$1,0),FALSE)</f>
        <v>5.2381679389312943</v>
      </c>
      <c r="N721">
        <f>VLOOKUP($B721,GLOBE_recoded!$A$1:$K$59,MATCH(Research_data!N$1,GLOBE_recoded!$A$1:$K$1,0),FALSE)</f>
        <v>5.5519230769230781</v>
      </c>
      <c r="O721">
        <f>VLOOKUP($B721,GLOBE_recoded!$A$1:$K$59,MATCH(Research_data!O$1,GLOBE_recoded!$A$1:$K$1,0),FALSE)</f>
        <v>2.8374045801526724</v>
      </c>
      <c r="P721">
        <f>VLOOKUP($B721,GLOBE_recoded!$A$1:$K$59,MATCH(Research_data!P$1,GLOBE_recoded!$A$1:$K$1,0),FALSE)</f>
        <v>3.8263358778625953</v>
      </c>
      <c r="Q721">
        <f>VLOOKUP($B721,GLOBE_recoded!$A$1:$K$59,MATCH(Research_data!Q$1,GLOBE_recoded!$A$1:$K$1,0),FALSE)</f>
        <v>5.5986005089058519</v>
      </c>
      <c r="R721">
        <f>VLOOKUP($B721,GLOBE_recoded!$A$1:$K$59,MATCH(Research_data!R$1,GLOBE_recoded!$A$1:$K$1,0),FALSE)</f>
        <v>5.6882951653944023</v>
      </c>
      <c r="S721">
        <f>VLOOKUP($B721,GLOBE_recoded!$A$1:$K$59,MATCH(Research_data!S$1,GLOBE_recoded!$A$1:$K$1,0),FALSE)</f>
        <v>5.6603053435114505</v>
      </c>
      <c r="T721">
        <f>VLOOKUP($B721,GLOBE_recoded!$A$1:$K$59,MATCH(Research_data!T$1,GLOBE_recoded!$A$1:$K$1,0),FALSE)</f>
        <v>3.7315521628498738</v>
      </c>
      <c r="U721">
        <f>VLOOKUP($B721,GLOBE_recoded!$A$1:$K$59,MATCH(Research_data!U$1,GLOBE_recoded!$A$1:$K$1,0),FALSE)</f>
        <v>4.3500000000000014</v>
      </c>
      <c r="V721" t="str">
        <f>VLOOKUP($B721,GLOBE_recoded!$A$1:$K$59,MATCH(Research_data!V$1,GLOBE_recoded!$A$1:$K$1,0),FALSE)</f>
        <v>Eastern Europe</v>
      </c>
    </row>
    <row r="722" spans="1:22" x14ac:dyDescent="0.35">
      <c r="A722" t="s">
        <v>54</v>
      </c>
      <c r="B722" t="s">
        <v>244</v>
      </c>
      <c r="C722">
        <v>2009</v>
      </c>
      <c r="D722">
        <v>3.8010000000000002</v>
      </c>
      <c r="E722">
        <v>9.1159999999999997</v>
      </c>
      <c r="F722">
        <v>0.54400000000000004</v>
      </c>
      <c r="G722">
        <v>63.6</v>
      </c>
      <c r="H722">
        <v>0.495</v>
      </c>
      <c r="I722">
        <v>-0.23799999999999999</v>
      </c>
      <c r="J722">
        <v>0.53500000000000003</v>
      </c>
      <c r="K722">
        <v>0.39100000000000001</v>
      </c>
      <c r="L722">
        <v>0.24199999999999999</v>
      </c>
      <c r="M722">
        <f>VLOOKUP($B722,GLOBE_recoded!$A$1:$K$59,MATCH(Research_data!M$1,GLOBE_recoded!$A$1:$K$1,0),FALSE)</f>
        <v>5.2381679389312943</v>
      </c>
      <c r="N722">
        <f>VLOOKUP($B722,GLOBE_recoded!$A$1:$K$59,MATCH(Research_data!N$1,GLOBE_recoded!$A$1:$K$1,0),FALSE)</f>
        <v>5.5519230769230781</v>
      </c>
      <c r="O722">
        <f>VLOOKUP($B722,GLOBE_recoded!$A$1:$K$59,MATCH(Research_data!O$1,GLOBE_recoded!$A$1:$K$1,0),FALSE)</f>
        <v>2.8374045801526724</v>
      </c>
      <c r="P722">
        <f>VLOOKUP($B722,GLOBE_recoded!$A$1:$K$59,MATCH(Research_data!P$1,GLOBE_recoded!$A$1:$K$1,0),FALSE)</f>
        <v>3.8263358778625953</v>
      </c>
      <c r="Q722">
        <f>VLOOKUP($B722,GLOBE_recoded!$A$1:$K$59,MATCH(Research_data!Q$1,GLOBE_recoded!$A$1:$K$1,0),FALSE)</f>
        <v>5.5986005089058519</v>
      </c>
      <c r="R722">
        <f>VLOOKUP($B722,GLOBE_recoded!$A$1:$K$59,MATCH(Research_data!R$1,GLOBE_recoded!$A$1:$K$1,0),FALSE)</f>
        <v>5.6882951653944023</v>
      </c>
      <c r="S722">
        <f>VLOOKUP($B722,GLOBE_recoded!$A$1:$K$59,MATCH(Research_data!S$1,GLOBE_recoded!$A$1:$K$1,0),FALSE)</f>
        <v>5.6603053435114505</v>
      </c>
      <c r="T722">
        <f>VLOOKUP($B722,GLOBE_recoded!$A$1:$K$59,MATCH(Research_data!T$1,GLOBE_recoded!$A$1:$K$1,0),FALSE)</f>
        <v>3.7315521628498738</v>
      </c>
      <c r="U722">
        <f>VLOOKUP($B722,GLOBE_recoded!$A$1:$K$59,MATCH(Research_data!U$1,GLOBE_recoded!$A$1:$K$1,0),FALSE)</f>
        <v>4.3500000000000014</v>
      </c>
      <c r="V722" t="str">
        <f>VLOOKUP($B722,GLOBE_recoded!$A$1:$K$59,MATCH(Research_data!V$1,GLOBE_recoded!$A$1:$K$1,0),FALSE)</f>
        <v>Eastern Europe</v>
      </c>
    </row>
    <row r="723" spans="1:22" x14ac:dyDescent="0.35">
      <c r="A723" t="s">
        <v>54</v>
      </c>
      <c r="B723" t="s">
        <v>244</v>
      </c>
      <c r="C723">
        <v>2010</v>
      </c>
      <c r="D723">
        <v>4.1020000000000003</v>
      </c>
      <c r="E723">
        <v>9.1839999999999993</v>
      </c>
      <c r="F723">
        <v>0.54</v>
      </c>
      <c r="G723">
        <v>63.7</v>
      </c>
      <c r="H723">
        <v>0.55800000000000005</v>
      </c>
      <c r="I723">
        <v>-0.253</v>
      </c>
      <c r="J723">
        <v>0.46</v>
      </c>
      <c r="K723">
        <v>0.40200000000000002</v>
      </c>
      <c r="L723">
        <v>0.24299999999999999</v>
      </c>
      <c r="M723">
        <f>VLOOKUP($B723,GLOBE_recoded!$A$1:$K$59,MATCH(Research_data!M$1,GLOBE_recoded!$A$1:$K$1,0),FALSE)</f>
        <v>5.2381679389312943</v>
      </c>
      <c r="N723">
        <f>VLOOKUP($B723,GLOBE_recoded!$A$1:$K$59,MATCH(Research_data!N$1,GLOBE_recoded!$A$1:$K$1,0),FALSE)</f>
        <v>5.5519230769230781</v>
      </c>
      <c r="O723">
        <f>VLOOKUP($B723,GLOBE_recoded!$A$1:$K$59,MATCH(Research_data!O$1,GLOBE_recoded!$A$1:$K$1,0),FALSE)</f>
        <v>2.8374045801526724</v>
      </c>
      <c r="P723">
        <f>VLOOKUP($B723,GLOBE_recoded!$A$1:$K$59,MATCH(Research_data!P$1,GLOBE_recoded!$A$1:$K$1,0),FALSE)</f>
        <v>3.8263358778625953</v>
      </c>
      <c r="Q723">
        <f>VLOOKUP($B723,GLOBE_recoded!$A$1:$K$59,MATCH(Research_data!Q$1,GLOBE_recoded!$A$1:$K$1,0),FALSE)</f>
        <v>5.5986005089058519</v>
      </c>
      <c r="R723">
        <f>VLOOKUP($B723,GLOBE_recoded!$A$1:$K$59,MATCH(Research_data!R$1,GLOBE_recoded!$A$1:$K$1,0),FALSE)</f>
        <v>5.6882951653944023</v>
      </c>
      <c r="S723">
        <f>VLOOKUP($B723,GLOBE_recoded!$A$1:$K$59,MATCH(Research_data!S$1,GLOBE_recoded!$A$1:$K$1,0),FALSE)</f>
        <v>5.6603053435114505</v>
      </c>
      <c r="T723">
        <f>VLOOKUP($B723,GLOBE_recoded!$A$1:$K$59,MATCH(Research_data!T$1,GLOBE_recoded!$A$1:$K$1,0),FALSE)</f>
        <v>3.7315521628498738</v>
      </c>
      <c r="U723">
        <f>VLOOKUP($B723,GLOBE_recoded!$A$1:$K$59,MATCH(Research_data!U$1,GLOBE_recoded!$A$1:$K$1,0),FALSE)</f>
        <v>4.3500000000000014</v>
      </c>
      <c r="V723" t="str">
        <f>VLOOKUP($B723,GLOBE_recoded!$A$1:$K$59,MATCH(Research_data!V$1,GLOBE_recoded!$A$1:$K$1,0),FALSE)</f>
        <v>Eastern Europe</v>
      </c>
    </row>
    <row r="724" spans="1:22" x14ac:dyDescent="0.35">
      <c r="A724" t="s">
        <v>54</v>
      </c>
      <c r="B724" t="s">
        <v>244</v>
      </c>
      <c r="C724">
        <v>2011</v>
      </c>
      <c r="D724">
        <v>4.2030000000000003</v>
      </c>
      <c r="E724">
        <v>9.2629999999999999</v>
      </c>
      <c r="F724">
        <v>0.503</v>
      </c>
      <c r="G724">
        <v>63.8</v>
      </c>
      <c r="H724">
        <v>0.63200000000000001</v>
      </c>
      <c r="I724">
        <v>-0.26</v>
      </c>
      <c r="J724">
        <v>0.35299999999999998</v>
      </c>
      <c r="K724">
        <v>0.42099999999999999</v>
      </c>
      <c r="L724">
        <v>0.247</v>
      </c>
      <c r="M724">
        <f>VLOOKUP($B724,GLOBE_recoded!$A$1:$K$59,MATCH(Research_data!M$1,GLOBE_recoded!$A$1:$K$1,0),FALSE)</f>
        <v>5.2381679389312943</v>
      </c>
      <c r="N724">
        <f>VLOOKUP($B724,GLOBE_recoded!$A$1:$K$59,MATCH(Research_data!N$1,GLOBE_recoded!$A$1:$K$1,0),FALSE)</f>
        <v>5.5519230769230781</v>
      </c>
      <c r="O724">
        <f>VLOOKUP($B724,GLOBE_recoded!$A$1:$K$59,MATCH(Research_data!O$1,GLOBE_recoded!$A$1:$K$1,0),FALSE)</f>
        <v>2.8374045801526724</v>
      </c>
      <c r="P724">
        <f>VLOOKUP($B724,GLOBE_recoded!$A$1:$K$59,MATCH(Research_data!P$1,GLOBE_recoded!$A$1:$K$1,0),FALSE)</f>
        <v>3.8263358778625953</v>
      </c>
      <c r="Q724">
        <f>VLOOKUP($B724,GLOBE_recoded!$A$1:$K$59,MATCH(Research_data!Q$1,GLOBE_recoded!$A$1:$K$1,0),FALSE)</f>
        <v>5.5986005089058519</v>
      </c>
      <c r="R724">
        <f>VLOOKUP($B724,GLOBE_recoded!$A$1:$K$59,MATCH(Research_data!R$1,GLOBE_recoded!$A$1:$K$1,0),FALSE)</f>
        <v>5.6882951653944023</v>
      </c>
      <c r="S724">
        <f>VLOOKUP($B724,GLOBE_recoded!$A$1:$K$59,MATCH(Research_data!S$1,GLOBE_recoded!$A$1:$K$1,0),FALSE)</f>
        <v>5.6603053435114505</v>
      </c>
      <c r="T724">
        <f>VLOOKUP($B724,GLOBE_recoded!$A$1:$K$59,MATCH(Research_data!T$1,GLOBE_recoded!$A$1:$K$1,0),FALSE)</f>
        <v>3.7315521628498738</v>
      </c>
      <c r="U724">
        <f>VLOOKUP($B724,GLOBE_recoded!$A$1:$K$59,MATCH(Research_data!U$1,GLOBE_recoded!$A$1:$K$1,0),FALSE)</f>
        <v>4.3500000000000014</v>
      </c>
      <c r="V724" t="str">
        <f>VLOOKUP($B724,GLOBE_recoded!$A$1:$K$59,MATCH(Research_data!V$1,GLOBE_recoded!$A$1:$K$1,0),FALSE)</f>
        <v>Eastern Europe</v>
      </c>
    </row>
    <row r="725" spans="1:22" x14ac:dyDescent="0.35">
      <c r="A725" t="s">
        <v>54</v>
      </c>
      <c r="B725" t="s">
        <v>244</v>
      </c>
      <c r="C725">
        <v>2012</v>
      </c>
      <c r="D725">
        <v>4.2539999999999996</v>
      </c>
      <c r="E725">
        <v>9.3320000000000007</v>
      </c>
      <c r="F725">
        <v>0.53300000000000003</v>
      </c>
      <c r="G725">
        <v>63.9</v>
      </c>
      <c r="H725">
        <v>0.65900000000000003</v>
      </c>
      <c r="I725">
        <v>-0.27500000000000002</v>
      </c>
      <c r="J725">
        <v>0.32100000000000001</v>
      </c>
      <c r="K725">
        <v>0.443</v>
      </c>
      <c r="L725">
        <v>0.25</v>
      </c>
      <c r="M725">
        <f>VLOOKUP($B725,GLOBE_recoded!$A$1:$K$59,MATCH(Research_data!M$1,GLOBE_recoded!$A$1:$K$1,0),FALSE)</f>
        <v>5.2381679389312943</v>
      </c>
      <c r="N725">
        <f>VLOOKUP($B725,GLOBE_recoded!$A$1:$K$59,MATCH(Research_data!N$1,GLOBE_recoded!$A$1:$K$1,0),FALSE)</f>
        <v>5.5519230769230781</v>
      </c>
      <c r="O725">
        <f>VLOOKUP($B725,GLOBE_recoded!$A$1:$K$59,MATCH(Research_data!O$1,GLOBE_recoded!$A$1:$K$1,0),FALSE)</f>
        <v>2.8374045801526724</v>
      </c>
      <c r="P725">
        <f>VLOOKUP($B725,GLOBE_recoded!$A$1:$K$59,MATCH(Research_data!P$1,GLOBE_recoded!$A$1:$K$1,0),FALSE)</f>
        <v>3.8263358778625953</v>
      </c>
      <c r="Q725">
        <f>VLOOKUP($B725,GLOBE_recoded!$A$1:$K$59,MATCH(Research_data!Q$1,GLOBE_recoded!$A$1:$K$1,0),FALSE)</f>
        <v>5.5986005089058519</v>
      </c>
      <c r="R725">
        <f>VLOOKUP($B725,GLOBE_recoded!$A$1:$K$59,MATCH(Research_data!R$1,GLOBE_recoded!$A$1:$K$1,0),FALSE)</f>
        <v>5.6882951653944023</v>
      </c>
      <c r="S725">
        <f>VLOOKUP($B725,GLOBE_recoded!$A$1:$K$59,MATCH(Research_data!S$1,GLOBE_recoded!$A$1:$K$1,0),FALSE)</f>
        <v>5.6603053435114505</v>
      </c>
      <c r="T725">
        <f>VLOOKUP($B725,GLOBE_recoded!$A$1:$K$59,MATCH(Research_data!T$1,GLOBE_recoded!$A$1:$K$1,0),FALSE)</f>
        <v>3.7315521628498738</v>
      </c>
      <c r="U725">
        <f>VLOOKUP($B725,GLOBE_recoded!$A$1:$K$59,MATCH(Research_data!U$1,GLOBE_recoded!$A$1:$K$1,0),FALSE)</f>
        <v>4.3500000000000014</v>
      </c>
      <c r="V725" t="str">
        <f>VLOOKUP($B725,GLOBE_recoded!$A$1:$K$59,MATCH(Research_data!V$1,GLOBE_recoded!$A$1:$K$1,0),FALSE)</f>
        <v>Eastern Europe</v>
      </c>
    </row>
    <row r="726" spans="1:22" x14ac:dyDescent="0.35">
      <c r="A726" t="s">
        <v>54</v>
      </c>
      <c r="B726" t="s">
        <v>244</v>
      </c>
      <c r="C726">
        <v>2013</v>
      </c>
      <c r="D726">
        <v>4.3490000000000002</v>
      </c>
      <c r="E726">
        <v>9.3710000000000004</v>
      </c>
      <c r="F726">
        <v>0.55900000000000005</v>
      </c>
      <c r="G726">
        <v>64</v>
      </c>
      <c r="H726">
        <v>0.72199999999999998</v>
      </c>
      <c r="I726">
        <v>-0.26</v>
      </c>
      <c r="J726">
        <v>0.34899999999999998</v>
      </c>
      <c r="K726">
        <v>0.46700000000000003</v>
      </c>
      <c r="L726">
        <v>0.2</v>
      </c>
      <c r="M726">
        <f>VLOOKUP($B726,GLOBE_recoded!$A$1:$K$59,MATCH(Research_data!M$1,GLOBE_recoded!$A$1:$K$1,0),FALSE)</f>
        <v>5.2381679389312943</v>
      </c>
      <c r="N726">
        <f>VLOOKUP($B726,GLOBE_recoded!$A$1:$K$59,MATCH(Research_data!N$1,GLOBE_recoded!$A$1:$K$1,0),FALSE)</f>
        <v>5.5519230769230781</v>
      </c>
      <c r="O726">
        <f>VLOOKUP($B726,GLOBE_recoded!$A$1:$K$59,MATCH(Research_data!O$1,GLOBE_recoded!$A$1:$K$1,0),FALSE)</f>
        <v>2.8374045801526724</v>
      </c>
      <c r="P726">
        <f>VLOOKUP($B726,GLOBE_recoded!$A$1:$K$59,MATCH(Research_data!P$1,GLOBE_recoded!$A$1:$K$1,0),FALSE)</f>
        <v>3.8263358778625953</v>
      </c>
      <c r="Q726">
        <f>VLOOKUP($B726,GLOBE_recoded!$A$1:$K$59,MATCH(Research_data!Q$1,GLOBE_recoded!$A$1:$K$1,0),FALSE)</f>
        <v>5.5986005089058519</v>
      </c>
      <c r="R726">
        <f>VLOOKUP($B726,GLOBE_recoded!$A$1:$K$59,MATCH(Research_data!R$1,GLOBE_recoded!$A$1:$K$1,0),FALSE)</f>
        <v>5.6882951653944023</v>
      </c>
      <c r="S726">
        <f>VLOOKUP($B726,GLOBE_recoded!$A$1:$K$59,MATCH(Research_data!S$1,GLOBE_recoded!$A$1:$K$1,0),FALSE)</f>
        <v>5.6603053435114505</v>
      </c>
      <c r="T726">
        <f>VLOOKUP($B726,GLOBE_recoded!$A$1:$K$59,MATCH(Research_data!T$1,GLOBE_recoded!$A$1:$K$1,0),FALSE)</f>
        <v>3.7315521628498738</v>
      </c>
      <c r="U726">
        <f>VLOOKUP($B726,GLOBE_recoded!$A$1:$K$59,MATCH(Research_data!U$1,GLOBE_recoded!$A$1:$K$1,0),FALSE)</f>
        <v>4.3500000000000014</v>
      </c>
      <c r="V726" t="str">
        <f>VLOOKUP($B726,GLOBE_recoded!$A$1:$K$59,MATCH(Research_data!V$1,GLOBE_recoded!$A$1:$K$1,0),FALSE)</f>
        <v>Eastern Europe</v>
      </c>
    </row>
    <row r="727" spans="1:22" x14ac:dyDescent="0.35">
      <c r="A727" t="s">
        <v>54</v>
      </c>
      <c r="B727" t="s">
        <v>244</v>
      </c>
      <c r="C727">
        <v>2014</v>
      </c>
      <c r="D727">
        <v>4.2880000000000003</v>
      </c>
      <c r="E727">
        <v>9.4139999999999997</v>
      </c>
      <c r="F727">
        <v>0.55800000000000005</v>
      </c>
      <c r="G727">
        <v>64.099999999999994</v>
      </c>
      <c r="H727">
        <v>0.72</v>
      </c>
      <c r="I727">
        <v>-0.23899999999999999</v>
      </c>
      <c r="J727">
        <v>0.41599999999999998</v>
      </c>
      <c r="K727">
        <v>0.45800000000000002</v>
      </c>
      <c r="L727">
        <v>0.20399999999999999</v>
      </c>
      <c r="M727">
        <f>VLOOKUP($B727,GLOBE_recoded!$A$1:$K$59,MATCH(Research_data!M$1,GLOBE_recoded!$A$1:$K$1,0),FALSE)</f>
        <v>5.2381679389312943</v>
      </c>
      <c r="N727">
        <f>VLOOKUP($B727,GLOBE_recoded!$A$1:$K$59,MATCH(Research_data!N$1,GLOBE_recoded!$A$1:$K$1,0),FALSE)</f>
        <v>5.5519230769230781</v>
      </c>
      <c r="O727">
        <f>VLOOKUP($B727,GLOBE_recoded!$A$1:$K$59,MATCH(Research_data!O$1,GLOBE_recoded!$A$1:$K$1,0),FALSE)</f>
        <v>2.8374045801526724</v>
      </c>
      <c r="P727">
        <f>VLOOKUP($B727,GLOBE_recoded!$A$1:$K$59,MATCH(Research_data!P$1,GLOBE_recoded!$A$1:$K$1,0),FALSE)</f>
        <v>3.8263358778625953</v>
      </c>
      <c r="Q727">
        <f>VLOOKUP($B727,GLOBE_recoded!$A$1:$K$59,MATCH(Research_data!Q$1,GLOBE_recoded!$A$1:$K$1,0),FALSE)</f>
        <v>5.5986005089058519</v>
      </c>
      <c r="R727">
        <f>VLOOKUP($B727,GLOBE_recoded!$A$1:$K$59,MATCH(Research_data!R$1,GLOBE_recoded!$A$1:$K$1,0),FALSE)</f>
        <v>5.6882951653944023</v>
      </c>
      <c r="S727">
        <f>VLOOKUP($B727,GLOBE_recoded!$A$1:$K$59,MATCH(Research_data!S$1,GLOBE_recoded!$A$1:$K$1,0),FALSE)</f>
        <v>5.6603053435114505</v>
      </c>
      <c r="T727">
        <f>VLOOKUP($B727,GLOBE_recoded!$A$1:$K$59,MATCH(Research_data!T$1,GLOBE_recoded!$A$1:$K$1,0),FALSE)</f>
        <v>3.7315521628498738</v>
      </c>
      <c r="U727">
        <f>VLOOKUP($B727,GLOBE_recoded!$A$1:$K$59,MATCH(Research_data!U$1,GLOBE_recoded!$A$1:$K$1,0),FALSE)</f>
        <v>4.3500000000000014</v>
      </c>
      <c r="V727" t="str">
        <f>VLOOKUP($B727,GLOBE_recoded!$A$1:$K$59,MATCH(Research_data!V$1,GLOBE_recoded!$A$1:$K$1,0),FALSE)</f>
        <v>Eastern Europe</v>
      </c>
    </row>
    <row r="728" spans="1:22" x14ac:dyDescent="0.35">
      <c r="A728" t="s">
        <v>54</v>
      </c>
      <c r="B728" t="s">
        <v>244</v>
      </c>
      <c r="C728">
        <v>2015</v>
      </c>
      <c r="D728">
        <v>4.1219999999999999</v>
      </c>
      <c r="E728">
        <v>9.4420000000000002</v>
      </c>
      <c r="F728">
        <v>0.51700000000000002</v>
      </c>
      <c r="G728">
        <v>64.2</v>
      </c>
      <c r="H728">
        <v>0.64</v>
      </c>
      <c r="I728">
        <v>-0.21</v>
      </c>
      <c r="J728">
        <v>0.502</v>
      </c>
      <c r="K728">
        <v>0.44800000000000001</v>
      </c>
      <c r="L728">
        <v>0.23300000000000001</v>
      </c>
      <c r="M728">
        <f>VLOOKUP($B728,GLOBE_recoded!$A$1:$K$59,MATCH(Research_data!M$1,GLOBE_recoded!$A$1:$K$1,0),FALSE)</f>
        <v>5.2381679389312943</v>
      </c>
      <c r="N728">
        <f>VLOOKUP($B728,GLOBE_recoded!$A$1:$K$59,MATCH(Research_data!N$1,GLOBE_recoded!$A$1:$K$1,0),FALSE)</f>
        <v>5.5519230769230781</v>
      </c>
      <c r="O728">
        <f>VLOOKUP($B728,GLOBE_recoded!$A$1:$K$59,MATCH(Research_data!O$1,GLOBE_recoded!$A$1:$K$1,0),FALSE)</f>
        <v>2.8374045801526724</v>
      </c>
      <c r="P728">
        <f>VLOOKUP($B728,GLOBE_recoded!$A$1:$K$59,MATCH(Research_data!P$1,GLOBE_recoded!$A$1:$K$1,0),FALSE)</f>
        <v>3.8263358778625953</v>
      </c>
      <c r="Q728">
        <f>VLOOKUP($B728,GLOBE_recoded!$A$1:$K$59,MATCH(Research_data!Q$1,GLOBE_recoded!$A$1:$K$1,0),FALSE)</f>
        <v>5.5986005089058519</v>
      </c>
      <c r="R728">
        <f>VLOOKUP($B728,GLOBE_recoded!$A$1:$K$59,MATCH(Research_data!R$1,GLOBE_recoded!$A$1:$K$1,0),FALSE)</f>
        <v>5.6882951653944023</v>
      </c>
      <c r="S728">
        <f>VLOOKUP($B728,GLOBE_recoded!$A$1:$K$59,MATCH(Research_data!S$1,GLOBE_recoded!$A$1:$K$1,0),FALSE)</f>
        <v>5.6603053435114505</v>
      </c>
      <c r="T728">
        <f>VLOOKUP($B728,GLOBE_recoded!$A$1:$K$59,MATCH(Research_data!T$1,GLOBE_recoded!$A$1:$K$1,0),FALSE)</f>
        <v>3.7315521628498738</v>
      </c>
      <c r="U728">
        <f>VLOOKUP($B728,GLOBE_recoded!$A$1:$K$59,MATCH(Research_data!U$1,GLOBE_recoded!$A$1:$K$1,0),FALSE)</f>
        <v>4.3500000000000014</v>
      </c>
      <c r="V728" t="str">
        <f>VLOOKUP($B728,GLOBE_recoded!$A$1:$K$59,MATCH(Research_data!V$1,GLOBE_recoded!$A$1:$K$1,0),FALSE)</f>
        <v>Eastern Europe</v>
      </c>
    </row>
    <row r="729" spans="1:22" x14ac:dyDescent="0.35">
      <c r="A729" t="s">
        <v>54</v>
      </c>
      <c r="B729" t="s">
        <v>244</v>
      </c>
      <c r="C729">
        <v>2016</v>
      </c>
      <c r="D729">
        <v>4.4480000000000004</v>
      </c>
      <c r="E729">
        <v>9.4700000000000006</v>
      </c>
      <c r="F729">
        <v>0.53300000000000003</v>
      </c>
      <c r="G729">
        <v>64.325000000000003</v>
      </c>
      <c r="H729">
        <v>0.60599999999999998</v>
      </c>
      <c r="I729">
        <v>-0.255</v>
      </c>
      <c r="J729">
        <v>0.56100000000000005</v>
      </c>
      <c r="K729">
        <v>0.47499999999999998</v>
      </c>
      <c r="L729">
        <v>0.223</v>
      </c>
      <c r="M729">
        <f>VLOOKUP($B729,GLOBE_recoded!$A$1:$K$59,MATCH(Research_data!M$1,GLOBE_recoded!$A$1:$K$1,0),FALSE)</f>
        <v>5.2381679389312943</v>
      </c>
      <c r="N729">
        <f>VLOOKUP($B729,GLOBE_recoded!$A$1:$K$59,MATCH(Research_data!N$1,GLOBE_recoded!$A$1:$K$1,0),FALSE)</f>
        <v>5.5519230769230781</v>
      </c>
      <c r="O729">
        <f>VLOOKUP($B729,GLOBE_recoded!$A$1:$K$59,MATCH(Research_data!O$1,GLOBE_recoded!$A$1:$K$1,0),FALSE)</f>
        <v>2.8374045801526724</v>
      </c>
      <c r="P729">
        <f>VLOOKUP($B729,GLOBE_recoded!$A$1:$K$59,MATCH(Research_data!P$1,GLOBE_recoded!$A$1:$K$1,0),FALSE)</f>
        <v>3.8263358778625953</v>
      </c>
      <c r="Q729">
        <f>VLOOKUP($B729,GLOBE_recoded!$A$1:$K$59,MATCH(Research_data!Q$1,GLOBE_recoded!$A$1:$K$1,0),FALSE)</f>
        <v>5.5986005089058519</v>
      </c>
      <c r="R729">
        <f>VLOOKUP($B729,GLOBE_recoded!$A$1:$K$59,MATCH(Research_data!R$1,GLOBE_recoded!$A$1:$K$1,0),FALSE)</f>
        <v>5.6882951653944023</v>
      </c>
      <c r="S729">
        <f>VLOOKUP($B729,GLOBE_recoded!$A$1:$K$59,MATCH(Research_data!S$1,GLOBE_recoded!$A$1:$K$1,0),FALSE)</f>
        <v>5.6603053435114505</v>
      </c>
      <c r="T729">
        <f>VLOOKUP($B729,GLOBE_recoded!$A$1:$K$59,MATCH(Research_data!T$1,GLOBE_recoded!$A$1:$K$1,0),FALSE)</f>
        <v>3.7315521628498738</v>
      </c>
      <c r="U729">
        <f>VLOOKUP($B729,GLOBE_recoded!$A$1:$K$59,MATCH(Research_data!U$1,GLOBE_recoded!$A$1:$K$1,0),FALSE)</f>
        <v>4.3500000000000014</v>
      </c>
      <c r="V729" t="str">
        <f>VLOOKUP($B729,GLOBE_recoded!$A$1:$K$59,MATCH(Research_data!V$1,GLOBE_recoded!$A$1:$K$1,0),FALSE)</f>
        <v>Eastern Europe</v>
      </c>
    </row>
    <row r="730" spans="1:22" x14ac:dyDescent="0.35">
      <c r="A730" t="s">
        <v>54</v>
      </c>
      <c r="B730" t="s">
        <v>244</v>
      </c>
      <c r="C730">
        <v>2017</v>
      </c>
      <c r="D730">
        <v>4.4509999999999996</v>
      </c>
      <c r="E730">
        <v>9.5169999999999995</v>
      </c>
      <c r="F730">
        <v>0.59</v>
      </c>
      <c r="G730">
        <v>64.45</v>
      </c>
      <c r="H730">
        <v>0.82099999999999995</v>
      </c>
      <c r="I730">
        <v>-0.25</v>
      </c>
      <c r="J730">
        <v>0.59</v>
      </c>
      <c r="K730">
        <v>0.496</v>
      </c>
      <c r="L730">
        <v>0.21</v>
      </c>
      <c r="M730">
        <f>VLOOKUP($B730,GLOBE_recoded!$A$1:$K$59,MATCH(Research_data!M$1,GLOBE_recoded!$A$1:$K$1,0),FALSE)</f>
        <v>5.2381679389312943</v>
      </c>
      <c r="N730">
        <f>VLOOKUP($B730,GLOBE_recoded!$A$1:$K$59,MATCH(Research_data!N$1,GLOBE_recoded!$A$1:$K$1,0),FALSE)</f>
        <v>5.5519230769230781</v>
      </c>
      <c r="O730">
        <f>VLOOKUP($B730,GLOBE_recoded!$A$1:$K$59,MATCH(Research_data!O$1,GLOBE_recoded!$A$1:$K$1,0),FALSE)</f>
        <v>2.8374045801526724</v>
      </c>
      <c r="P730">
        <f>VLOOKUP($B730,GLOBE_recoded!$A$1:$K$59,MATCH(Research_data!P$1,GLOBE_recoded!$A$1:$K$1,0),FALSE)</f>
        <v>3.8263358778625953</v>
      </c>
      <c r="Q730">
        <f>VLOOKUP($B730,GLOBE_recoded!$A$1:$K$59,MATCH(Research_data!Q$1,GLOBE_recoded!$A$1:$K$1,0),FALSE)</f>
        <v>5.5986005089058519</v>
      </c>
      <c r="R730">
        <f>VLOOKUP($B730,GLOBE_recoded!$A$1:$K$59,MATCH(Research_data!R$1,GLOBE_recoded!$A$1:$K$1,0),FALSE)</f>
        <v>5.6882951653944023</v>
      </c>
      <c r="S730">
        <f>VLOOKUP($B730,GLOBE_recoded!$A$1:$K$59,MATCH(Research_data!S$1,GLOBE_recoded!$A$1:$K$1,0),FALSE)</f>
        <v>5.6603053435114505</v>
      </c>
      <c r="T730">
        <f>VLOOKUP($B730,GLOBE_recoded!$A$1:$K$59,MATCH(Research_data!T$1,GLOBE_recoded!$A$1:$K$1,0),FALSE)</f>
        <v>3.7315521628498738</v>
      </c>
      <c r="U730">
        <f>VLOOKUP($B730,GLOBE_recoded!$A$1:$K$59,MATCH(Research_data!U$1,GLOBE_recoded!$A$1:$K$1,0),FALSE)</f>
        <v>4.3500000000000014</v>
      </c>
      <c r="V730" t="str">
        <f>VLOOKUP($B730,GLOBE_recoded!$A$1:$K$59,MATCH(Research_data!V$1,GLOBE_recoded!$A$1:$K$1,0),FALSE)</f>
        <v>Eastern Europe</v>
      </c>
    </row>
    <row r="731" spans="1:22" x14ac:dyDescent="0.35">
      <c r="A731" t="s">
        <v>54</v>
      </c>
      <c r="B731" t="s">
        <v>244</v>
      </c>
      <c r="C731">
        <v>2018</v>
      </c>
      <c r="D731">
        <v>4.6589999999999998</v>
      </c>
      <c r="E731">
        <v>9.5649999999999995</v>
      </c>
      <c r="F731">
        <v>0.61699999999999999</v>
      </c>
      <c r="G731">
        <v>64.575000000000003</v>
      </c>
      <c r="H731">
        <v>0.77500000000000002</v>
      </c>
      <c r="I731">
        <v>-0.23799999999999999</v>
      </c>
      <c r="J731">
        <v>0.755</v>
      </c>
      <c r="K731">
        <v>0.47899999999999998</v>
      </c>
      <c r="L731">
        <v>0.24399999999999999</v>
      </c>
      <c r="M731">
        <f>VLOOKUP($B731,GLOBE_recoded!$A$1:$K$59,MATCH(Research_data!M$1,GLOBE_recoded!$A$1:$K$1,0),FALSE)</f>
        <v>5.2381679389312943</v>
      </c>
      <c r="N731">
        <f>VLOOKUP($B731,GLOBE_recoded!$A$1:$K$59,MATCH(Research_data!N$1,GLOBE_recoded!$A$1:$K$1,0),FALSE)</f>
        <v>5.5519230769230781</v>
      </c>
      <c r="O731">
        <f>VLOOKUP($B731,GLOBE_recoded!$A$1:$K$59,MATCH(Research_data!O$1,GLOBE_recoded!$A$1:$K$1,0),FALSE)</f>
        <v>2.8374045801526724</v>
      </c>
      <c r="P731">
        <f>VLOOKUP($B731,GLOBE_recoded!$A$1:$K$59,MATCH(Research_data!P$1,GLOBE_recoded!$A$1:$K$1,0),FALSE)</f>
        <v>3.8263358778625953</v>
      </c>
      <c r="Q731">
        <f>VLOOKUP($B731,GLOBE_recoded!$A$1:$K$59,MATCH(Research_data!Q$1,GLOBE_recoded!$A$1:$K$1,0),FALSE)</f>
        <v>5.5986005089058519</v>
      </c>
      <c r="R731">
        <f>VLOOKUP($B731,GLOBE_recoded!$A$1:$K$59,MATCH(Research_data!R$1,GLOBE_recoded!$A$1:$K$1,0),FALSE)</f>
        <v>5.6882951653944023</v>
      </c>
      <c r="S731">
        <f>VLOOKUP($B731,GLOBE_recoded!$A$1:$K$59,MATCH(Research_data!S$1,GLOBE_recoded!$A$1:$K$1,0),FALSE)</f>
        <v>5.6603053435114505</v>
      </c>
      <c r="T731">
        <f>VLOOKUP($B731,GLOBE_recoded!$A$1:$K$59,MATCH(Research_data!T$1,GLOBE_recoded!$A$1:$K$1,0),FALSE)</f>
        <v>3.7315521628498738</v>
      </c>
      <c r="U731">
        <f>VLOOKUP($B731,GLOBE_recoded!$A$1:$K$59,MATCH(Research_data!U$1,GLOBE_recoded!$A$1:$K$1,0),FALSE)</f>
        <v>4.3500000000000014</v>
      </c>
      <c r="V731" t="str">
        <f>VLOOKUP($B731,GLOBE_recoded!$A$1:$K$59,MATCH(Research_data!V$1,GLOBE_recoded!$A$1:$K$1,0),FALSE)</f>
        <v>Eastern Europe</v>
      </c>
    </row>
    <row r="732" spans="1:22" x14ac:dyDescent="0.35">
      <c r="A732" t="s">
        <v>54</v>
      </c>
      <c r="B732" t="s">
        <v>244</v>
      </c>
      <c r="C732">
        <v>2019</v>
      </c>
      <c r="D732">
        <v>4.8920000000000003</v>
      </c>
      <c r="E732">
        <v>9.6150000000000002</v>
      </c>
      <c r="F732">
        <v>0.67500000000000004</v>
      </c>
      <c r="G732">
        <v>64.7</v>
      </c>
      <c r="H732">
        <v>0.81100000000000005</v>
      </c>
      <c r="I732">
        <v>-0.26500000000000001</v>
      </c>
      <c r="J732">
        <v>0.64700000000000002</v>
      </c>
      <c r="K732">
        <v>0.503</v>
      </c>
      <c r="L732">
        <v>0.24399999999999999</v>
      </c>
      <c r="M732">
        <f>VLOOKUP($B732,GLOBE_recoded!$A$1:$K$59,MATCH(Research_data!M$1,GLOBE_recoded!$A$1:$K$1,0),FALSE)</f>
        <v>5.2381679389312943</v>
      </c>
      <c r="N732">
        <f>VLOOKUP($B732,GLOBE_recoded!$A$1:$K$59,MATCH(Research_data!N$1,GLOBE_recoded!$A$1:$K$1,0),FALSE)</f>
        <v>5.5519230769230781</v>
      </c>
      <c r="O732">
        <f>VLOOKUP($B732,GLOBE_recoded!$A$1:$K$59,MATCH(Research_data!O$1,GLOBE_recoded!$A$1:$K$1,0),FALSE)</f>
        <v>2.8374045801526724</v>
      </c>
      <c r="P732">
        <f>VLOOKUP($B732,GLOBE_recoded!$A$1:$K$59,MATCH(Research_data!P$1,GLOBE_recoded!$A$1:$K$1,0),FALSE)</f>
        <v>3.8263358778625953</v>
      </c>
      <c r="Q732">
        <f>VLOOKUP($B732,GLOBE_recoded!$A$1:$K$59,MATCH(Research_data!Q$1,GLOBE_recoded!$A$1:$K$1,0),FALSE)</f>
        <v>5.5986005089058519</v>
      </c>
      <c r="R732">
        <f>VLOOKUP($B732,GLOBE_recoded!$A$1:$K$59,MATCH(Research_data!R$1,GLOBE_recoded!$A$1:$K$1,0),FALSE)</f>
        <v>5.6882951653944023</v>
      </c>
      <c r="S732">
        <f>VLOOKUP($B732,GLOBE_recoded!$A$1:$K$59,MATCH(Research_data!S$1,GLOBE_recoded!$A$1:$K$1,0),FALSE)</f>
        <v>5.6603053435114505</v>
      </c>
      <c r="T732">
        <f>VLOOKUP($B732,GLOBE_recoded!$A$1:$K$59,MATCH(Research_data!T$1,GLOBE_recoded!$A$1:$K$1,0),FALSE)</f>
        <v>3.7315521628498738</v>
      </c>
      <c r="U732">
        <f>VLOOKUP($B732,GLOBE_recoded!$A$1:$K$59,MATCH(Research_data!U$1,GLOBE_recoded!$A$1:$K$1,0),FALSE)</f>
        <v>4.3500000000000014</v>
      </c>
      <c r="V732" t="str">
        <f>VLOOKUP($B732,GLOBE_recoded!$A$1:$K$59,MATCH(Research_data!V$1,GLOBE_recoded!$A$1:$K$1,0),FALSE)</f>
        <v>Eastern Europe</v>
      </c>
    </row>
    <row r="733" spans="1:22" x14ac:dyDescent="0.35">
      <c r="A733" t="s">
        <v>54</v>
      </c>
      <c r="B733" t="s">
        <v>244</v>
      </c>
      <c r="C733">
        <v>2020</v>
      </c>
      <c r="D733">
        <v>5.1230000000000002</v>
      </c>
      <c r="E733">
        <v>9.5440000000000005</v>
      </c>
      <c r="F733">
        <v>0.71799999999999997</v>
      </c>
      <c r="G733">
        <v>64.825000000000003</v>
      </c>
      <c r="H733">
        <v>0.76400000000000001</v>
      </c>
      <c r="I733">
        <v>-0.22500000000000001</v>
      </c>
      <c r="J733">
        <v>0.58299999999999996</v>
      </c>
      <c r="K733">
        <v>0.57299999999999995</v>
      </c>
      <c r="L733">
        <v>0.29499999999999998</v>
      </c>
      <c r="M733">
        <f>VLOOKUP($B733,GLOBE_recoded!$A$1:$K$59,MATCH(Research_data!M$1,GLOBE_recoded!$A$1:$K$1,0),FALSE)</f>
        <v>5.2381679389312943</v>
      </c>
      <c r="N733">
        <f>VLOOKUP($B733,GLOBE_recoded!$A$1:$K$59,MATCH(Research_data!N$1,GLOBE_recoded!$A$1:$K$1,0),FALSE)</f>
        <v>5.5519230769230781</v>
      </c>
      <c r="O733">
        <f>VLOOKUP($B733,GLOBE_recoded!$A$1:$K$59,MATCH(Research_data!O$1,GLOBE_recoded!$A$1:$K$1,0),FALSE)</f>
        <v>2.8374045801526724</v>
      </c>
      <c r="P733">
        <f>VLOOKUP($B733,GLOBE_recoded!$A$1:$K$59,MATCH(Research_data!P$1,GLOBE_recoded!$A$1:$K$1,0),FALSE)</f>
        <v>3.8263358778625953</v>
      </c>
      <c r="Q733">
        <f>VLOOKUP($B733,GLOBE_recoded!$A$1:$K$59,MATCH(Research_data!Q$1,GLOBE_recoded!$A$1:$K$1,0),FALSE)</f>
        <v>5.5986005089058519</v>
      </c>
      <c r="R733">
        <f>VLOOKUP($B733,GLOBE_recoded!$A$1:$K$59,MATCH(Research_data!R$1,GLOBE_recoded!$A$1:$K$1,0),FALSE)</f>
        <v>5.6882951653944023</v>
      </c>
      <c r="S733">
        <f>VLOOKUP($B733,GLOBE_recoded!$A$1:$K$59,MATCH(Research_data!S$1,GLOBE_recoded!$A$1:$K$1,0),FALSE)</f>
        <v>5.6603053435114505</v>
      </c>
      <c r="T733">
        <f>VLOOKUP($B733,GLOBE_recoded!$A$1:$K$59,MATCH(Research_data!T$1,GLOBE_recoded!$A$1:$K$1,0),FALSE)</f>
        <v>3.7315521628498738</v>
      </c>
      <c r="U733">
        <f>VLOOKUP($B733,GLOBE_recoded!$A$1:$K$59,MATCH(Research_data!U$1,GLOBE_recoded!$A$1:$K$1,0),FALSE)</f>
        <v>4.3500000000000014</v>
      </c>
      <c r="V733" t="str">
        <f>VLOOKUP($B733,GLOBE_recoded!$A$1:$K$59,MATCH(Research_data!V$1,GLOBE_recoded!$A$1:$K$1,0),FALSE)</f>
        <v>Eastern Europe</v>
      </c>
    </row>
    <row r="734" spans="1:22" x14ac:dyDescent="0.35">
      <c r="A734" t="s">
        <v>54</v>
      </c>
      <c r="B734" t="s">
        <v>244</v>
      </c>
      <c r="C734">
        <v>2021</v>
      </c>
      <c r="D734">
        <v>4.9109999999999996</v>
      </c>
      <c r="E734">
        <v>9.6479999999999997</v>
      </c>
      <c r="F734">
        <v>0.67100000000000004</v>
      </c>
      <c r="G734">
        <v>64.95</v>
      </c>
      <c r="H734">
        <v>0.77700000000000002</v>
      </c>
      <c r="I734">
        <v>-0.28999999999999998</v>
      </c>
      <c r="J734">
        <v>0.72299999999999998</v>
      </c>
      <c r="K734">
        <v>0.51</v>
      </c>
      <c r="L734">
        <v>0.24</v>
      </c>
      <c r="M734">
        <f>VLOOKUP($B734,GLOBE_recoded!$A$1:$K$59,MATCH(Research_data!M$1,GLOBE_recoded!$A$1:$K$1,0),FALSE)</f>
        <v>5.2381679389312943</v>
      </c>
      <c r="N734">
        <f>VLOOKUP($B734,GLOBE_recoded!$A$1:$K$59,MATCH(Research_data!N$1,GLOBE_recoded!$A$1:$K$1,0),FALSE)</f>
        <v>5.5519230769230781</v>
      </c>
      <c r="O734">
        <f>VLOOKUP($B734,GLOBE_recoded!$A$1:$K$59,MATCH(Research_data!O$1,GLOBE_recoded!$A$1:$K$1,0),FALSE)</f>
        <v>2.8374045801526724</v>
      </c>
      <c r="P734">
        <f>VLOOKUP($B734,GLOBE_recoded!$A$1:$K$59,MATCH(Research_data!P$1,GLOBE_recoded!$A$1:$K$1,0),FALSE)</f>
        <v>3.8263358778625953</v>
      </c>
      <c r="Q734">
        <f>VLOOKUP($B734,GLOBE_recoded!$A$1:$K$59,MATCH(Research_data!Q$1,GLOBE_recoded!$A$1:$K$1,0),FALSE)</f>
        <v>5.5986005089058519</v>
      </c>
      <c r="R734">
        <f>VLOOKUP($B734,GLOBE_recoded!$A$1:$K$59,MATCH(Research_data!R$1,GLOBE_recoded!$A$1:$K$1,0),FALSE)</f>
        <v>5.6882951653944023</v>
      </c>
      <c r="S734">
        <f>VLOOKUP($B734,GLOBE_recoded!$A$1:$K$59,MATCH(Research_data!S$1,GLOBE_recoded!$A$1:$K$1,0),FALSE)</f>
        <v>5.6603053435114505</v>
      </c>
      <c r="T734">
        <f>VLOOKUP($B734,GLOBE_recoded!$A$1:$K$59,MATCH(Research_data!T$1,GLOBE_recoded!$A$1:$K$1,0),FALSE)</f>
        <v>3.7315521628498738</v>
      </c>
      <c r="U734">
        <f>VLOOKUP($B734,GLOBE_recoded!$A$1:$K$59,MATCH(Research_data!U$1,GLOBE_recoded!$A$1:$K$1,0),FALSE)</f>
        <v>4.3500000000000014</v>
      </c>
      <c r="V734" t="str">
        <f>VLOOKUP($B734,GLOBE_recoded!$A$1:$K$59,MATCH(Research_data!V$1,GLOBE_recoded!$A$1:$K$1,0),FALSE)</f>
        <v>Eastern Europe</v>
      </c>
    </row>
    <row r="735" spans="1:22" x14ac:dyDescent="0.35">
      <c r="A735" t="s">
        <v>54</v>
      </c>
      <c r="B735" t="s">
        <v>244</v>
      </c>
      <c r="C735">
        <v>2022</v>
      </c>
      <c r="D735">
        <v>5.2930000000000001</v>
      </c>
      <c r="E735">
        <v>9.7430000000000003</v>
      </c>
      <c r="F735">
        <v>0.754</v>
      </c>
      <c r="G735">
        <v>65.075000000000003</v>
      </c>
      <c r="H735">
        <v>0.82099999999999995</v>
      </c>
      <c r="I735">
        <v>-0.255</v>
      </c>
      <c r="J735">
        <v>0.65500000000000003</v>
      </c>
      <c r="K735">
        <v>0.503</v>
      </c>
      <c r="L735">
        <v>0.23300000000000001</v>
      </c>
      <c r="M735">
        <f>VLOOKUP($B735,GLOBE_recoded!$A$1:$K$59,MATCH(Research_data!M$1,GLOBE_recoded!$A$1:$K$1,0),FALSE)</f>
        <v>5.2381679389312943</v>
      </c>
      <c r="N735">
        <f>VLOOKUP($B735,GLOBE_recoded!$A$1:$K$59,MATCH(Research_data!N$1,GLOBE_recoded!$A$1:$K$1,0),FALSE)</f>
        <v>5.5519230769230781</v>
      </c>
      <c r="O735">
        <f>VLOOKUP($B735,GLOBE_recoded!$A$1:$K$59,MATCH(Research_data!O$1,GLOBE_recoded!$A$1:$K$1,0),FALSE)</f>
        <v>2.8374045801526724</v>
      </c>
      <c r="P735">
        <f>VLOOKUP($B735,GLOBE_recoded!$A$1:$K$59,MATCH(Research_data!P$1,GLOBE_recoded!$A$1:$K$1,0),FALSE)</f>
        <v>3.8263358778625953</v>
      </c>
      <c r="Q735">
        <f>VLOOKUP($B735,GLOBE_recoded!$A$1:$K$59,MATCH(Research_data!Q$1,GLOBE_recoded!$A$1:$K$1,0),FALSE)</f>
        <v>5.5986005089058519</v>
      </c>
      <c r="R735">
        <f>VLOOKUP($B735,GLOBE_recoded!$A$1:$K$59,MATCH(Research_data!R$1,GLOBE_recoded!$A$1:$K$1,0),FALSE)</f>
        <v>5.6882951653944023</v>
      </c>
      <c r="S735">
        <f>VLOOKUP($B735,GLOBE_recoded!$A$1:$K$59,MATCH(Research_data!S$1,GLOBE_recoded!$A$1:$K$1,0),FALSE)</f>
        <v>5.6603053435114505</v>
      </c>
      <c r="T735">
        <f>VLOOKUP($B735,GLOBE_recoded!$A$1:$K$59,MATCH(Research_data!T$1,GLOBE_recoded!$A$1:$K$1,0),FALSE)</f>
        <v>3.7315521628498738</v>
      </c>
      <c r="U735">
        <f>VLOOKUP($B735,GLOBE_recoded!$A$1:$K$59,MATCH(Research_data!U$1,GLOBE_recoded!$A$1:$K$1,0),FALSE)</f>
        <v>4.3500000000000014</v>
      </c>
      <c r="V735" t="str">
        <f>VLOOKUP($B735,GLOBE_recoded!$A$1:$K$59,MATCH(Research_data!V$1,GLOBE_recoded!$A$1:$K$1,0),FALSE)</f>
        <v>Eastern Europe</v>
      </c>
    </row>
    <row r="736" spans="1:22" x14ac:dyDescent="0.35">
      <c r="A736" t="s">
        <v>54</v>
      </c>
      <c r="B736" t="s">
        <v>244</v>
      </c>
      <c r="C736">
        <v>2023</v>
      </c>
      <c r="D736">
        <v>5.351</v>
      </c>
      <c r="E736">
        <v>9.7850000000000001</v>
      </c>
      <c r="F736">
        <v>0.77900000000000003</v>
      </c>
      <c r="G736">
        <v>65.2</v>
      </c>
      <c r="H736">
        <v>0.877</v>
      </c>
      <c r="I736">
        <v>-0.26800000000000002</v>
      </c>
      <c r="J736">
        <v>0.70599999999999996</v>
      </c>
      <c r="K736">
        <v>0.54200000000000004</v>
      </c>
      <c r="L736">
        <v>0.23100000000000001</v>
      </c>
      <c r="M736">
        <f>VLOOKUP($B736,GLOBE_recoded!$A$1:$K$59,MATCH(Research_data!M$1,GLOBE_recoded!$A$1:$K$1,0),FALSE)</f>
        <v>5.2381679389312943</v>
      </c>
      <c r="N736">
        <f>VLOOKUP($B736,GLOBE_recoded!$A$1:$K$59,MATCH(Research_data!N$1,GLOBE_recoded!$A$1:$K$1,0),FALSE)</f>
        <v>5.5519230769230781</v>
      </c>
      <c r="O736">
        <f>VLOOKUP($B736,GLOBE_recoded!$A$1:$K$59,MATCH(Research_data!O$1,GLOBE_recoded!$A$1:$K$1,0),FALSE)</f>
        <v>2.8374045801526724</v>
      </c>
      <c r="P736">
        <f>VLOOKUP($B736,GLOBE_recoded!$A$1:$K$59,MATCH(Research_data!P$1,GLOBE_recoded!$A$1:$K$1,0),FALSE)</f>
        <v>3.8263358778625953</v>
      </c>
      <c r="Q736">
        <f>VLOOKUP($B736,GLOBE_recoded!$A$1:$K$59,MATCH(Research_data!Q$1,GLOBE_recoded!$A$1:$K$1,0),FALSE)</f>
        <v>5.5986005089058519</v>
      </c>
      <c r="R736">
        <f>VLOOKUP($B736,GLOBE_recoded!$A$1:$K$59,MATCH(Research_data!R$1,GLOBE_recoded!$A$1:$K$1,0),FALSE)</f>
        <v>5.6882951653944023</v>
      </c>
      <c r="S736">
        <f>VLOOKUP($B736,GLOBE_recoded!$A$1:$K$59,MATCH(Research_data!S$1,GLOBE_recoded!$A$1:$K$1,0),FALSE)</f>
        <v>5.6603053435114505</v>
      </c>
      <c r="T736">
        <f>VLOOKUP($B736,GLOBE_recoded!$A$1:$K$59,MATCH(Research_data!T$1,GLOBE_recoded!$A$1:$K$1,0),FALSE)</f>
        <v>3.7315521628498738</v>
      </c>
      <c r="U736">
        <f>VLOOKUP($B736,GLOBE_recoded!$A$1:$K$59,MATCH(Research_data!U$1,GLOBE_recoded!$A$1:$K$1,0),FALSE)</f>
        <v>4.3500000000000014</v>
      </c>
      <c r="V736" t="str">
        <f>VLOOKUP($B736,GLOBE_recoded!$A$1:$K$59,MATCH(Research_data!V$1,GLOBE_recoded!$A$1:$K$1,0),FALSE)</f>
        <v>Eastern Europe</v>
      </c>
    </row>
    <row r="737" spans="1:22" x14ac:dyDescent="0.35">
      <c r="A737" t="s">
        <v>55</v>
      </c>
      <c r="B737" t="s">
        <v>242</v>
      </c>
      <c r="C737">
        <v>2005</v>
      </c>
      <c r="D737">
        <v>6.62</v>
      </c>
      <c r="E737">
        <v>10.691000000000001</v>
      </c>
      <c r="F737">
        <v>0.96299999999999997</v>
      </c>
      <c r="G737">
        <v>69.900000000000006</v>
      </c>
      <c r="H737">
        <v>0.84699999999999998</v>
      </c>
      <c r="J737">
        <v>0.78100000000000003</v>
      </c>
      <c r="K737">
        <v>0.68500000000000005</v>
      </c>
      <c r="L737">
        <v>0.19700000000000001</v>
      </c>
      <c r="M737">
        <f>VLOOKUP($B737,GLOBE_recoded!$A$1:$K$59,MATCH(Research_data!M$1,GLOBE_recoded!$A$1:$K$1,0),FALSE)</f>
        <v>3.630461538461538</v>
      </c>
      <c r="N737">
        <f>VLOOKUP($B737,GLOBE_recoded!$A$1:$K$59,MATCH(Research_data!N$1,GLOBE_recoded!$A$1:$K$1,0),FALSE)</f>
        <v>5.0404273504273505</v>
      </c>
      <c r="O737">
        <f>VLOOKUP($B737,GLOBE_recoded!$A$1:$K$59,MATCH(Research_data!O$1,GLOBE_recoded!$A$1:$K$1,0),FALSE)</f>
        <v>2.6163504273504263</v>
      </c>
      <c r="P737">
        <f>VLOOKUP($B737,GLOBE_recoded!$A$1:$K$59,MATCH(Research_data!P$1,GLOBE_recoded!$A$1:$K$1,0),FALSE)</f>
        <v>4.7489743589743583</v>
      </c>
      <c r="Q737">
        <f>VLOOKUP($B737,GLOBE_recoded!$A$1:$K$59,MATCH(Research_data!Q$1,GLOBE_recoded!$A$1:$K$1,0),FALSE)</f>
        <v>5.4516239316239323</v>
      </c>
      <c r="R737">
        <f>VLOOKUP($B737,GLOBE_recoded!$A$1:$K$59,MATCH(Research_data!R$1,GLOBE_recoded!$A$1:$K$1,0),FALSE)</f>
        <v>6.0514102564102563</v>
      </c>
      <c r="S737">
        <f>VLOOKUP($B737,GLOBE_recoded!$A$1:$K$59,MATCH(Research_data!S$1,GLOBE_recoded!$A$1:$K$1,0),FALSE)</f>
        <v>5.2005982905982897</v>
      </c>
      <c r="T737">
        <f>VLOOKUP($B737,GLOBE_recoded!$A$1:$K$59,MATCH(Research_data!T$1,GLOBE_recoded!$A$1:$K$1,0),FALSE)</f>
        <v>4.8951367521367501</v>
      </c>
      <c r="U737">
        <f>VLOOKUP($B737,GLOBE_recoded!$A$1:$K$59,MATCH(Research_data!U$1,GLOBE_recoded!$A$1:$K$1,0),FALSE)</f>
        <v>3.1603418803418815</v>
      </c>
      <c r="V737" t="str">
        <f>VLOOKUP($B737,GLOBE_recoded!$A$1:$K$59,MATCH(Research_data!V$1,GLOBE_recoded!$A$1:$K$1,0),FALSE)</f>
        <v>Germanic Europe</v>
      </c>
    </row>
    <row r="738" spans="1:22" x14ac:dyDescent="0.35">
      <c r="A738" t="s">
        <v>55</v>
      </c>
      <c r="B738" t="s">
        <v>242</v>
      </c>
      <c r="C738">
        <v>2007</v>
      </c>
      <c r="D738">
        <v>6.4169999999999998</v>
      </c>
      <c r="E738">
        <v>10.76</v>
      </c>
      <c r="F738">
        <v>0.92600000000000005</v>
      </c>
      <c r="G738">
        <v>69.94</v>
      </c>
      <c r="H738">
        <v>0.80100000000000005</v>
      </c>
      <c r="I738">
        <v>0.161</v>
      </c>
      <c r="J738">
        <v>0.79200000000000004</v>
      </c>
      <c r="K738">
        <v>0.64700000000000002</v>
      </c>
      <c r="L738">
        <v>0.23100000000000001</v>
      </c>
      <c r="M738">
        <f>VLOOKUP($B738,GLOBE_recoded!$A$1:$K$59,MATCH(Research_data!M$1,GLOBE_recoded!$A$1:$K$1,0),FALSE)</f>
        <v>3.630461538461538</v>
      </c>
      <c r="N738">
        <f>VLOOKUP($B738,GLOBE_recoded!$A$1:$K$59,MATCH(Research_data!N$1,GLOBE_recoded!$A$1:$K$1,0),FALSE)</f>
        <v>5.0404273504273505</v>
      </c>
      <c r="O738">
        <f>VLOOKUP($B738,GLOBE_recoded!$A$1:$K$59,MATCH(Research_data!O$1,GLOBE_recoded!$A$1:$K$1,0),FALSE)</f>
        <v>2.6163504273504263</v>
      </c>
      <c r="P738">
        <f>VLOOKUP($B738,GLOBE_recoded!$A$1:$K$59,MATCH(Research_data!P$1,GLOBE_recoded!$A$1:$K$1,0),FALSE)</f>
        <v>4.7489743589743583</v>
      </c>
      <c r="Q738">
        <f>VLOOKUP($B738,GLOBE_recoded!$A$1:$K$59,MATCH(Research_data!Q$1,GLOBE_recoded!$A$1:$K$1,0),FALSE)</f>
        <v>5.4516239316239323</v>
      </c>
      <c r="R738">
        <f>VLOOKUP($B738,GLOBE_recoded!$A$1:$K$59,MATCH(Research_data!R$1,GLOBE_recoded!$A$1:$K$1,0),FALSE)</f>
        <v>6.0514102564102563</v>
      </c>
      <c r="S738">
        <f>VLOOKUP($B738,GLOBE_recoded!$A$1:$K$59,MATCH(Research_data!S$1,GLOBE_recoded!$A$1:$K$1,0),FALSE)</f>
        <v>5.2005982905982897</v>
      </c>
      <c r="T738">
        <f>VLOOKUP($B738,GLOBE_recoded!$A$1:$K$59,MATCH(Research_data!T$1,GLOBE_recoded!$A$1:$K$1,0),FALSE)</f>
        <v>4.8951367521367501</v>
      </c>
      <c r="U738">
        <f>VLOOKUP($B738,GLOBE_recoded!$A$1:$K$59,MATCH(Research_data!U$1,GLOBE_recoded!$A$1:$K$1,0),FALSE)</f>
        <v>3.1603418803418815</v>
      </c>
      <c r="V738" t="str">
        <f>VLOOKUP($B738,GLOBE_recoded!$A$1:$K$59,MATCH(Research_data!V$1,GLOBE_recoded!$A$1:$K$1,0),FALSE)</f>
        <v>Germanic Europe</v>
      </c>
    </row>
    <row r="739" spans="1:22" x14ac:dyDescent="0.35">
      <c r="A739" t="s">
        <v>55</v>
      </c>
      <c r="B739" t="s">
        <v>242</v>
      </c>
      <c r="C739">
        <v>2008</v>
      </c>
      <c r="D739">
        <v>6.5220000000000002</v>
      </c>
      <c r="E739">
        <v>10.771000000000001</v>
      </c>
      <c r="F739">
        <v>0.92300000000000004</v>
      </c>
      <c r="G739">
        <v>69.959999999999994</v>
      </c>
      <c r="H739">
        <v>0.76600000000000001</v>
      </c>
      <c r="J739">
        <v>0.75800000000000001</v>
      </c>
      <c r="K739">
        <v>0.67200000000000004</v>
      </c>
      <c r="L739">
        <v>0.22</v>
      </c>
      <c r="M739">
        <f>VLOOKUP($B739,GLOBE_recoded!$A$1:$K$59,MATCH(Research_data!M$1,GLOBE_recoded!$A$1:$K$1,0),FALSE)</f>
        <v>3.630461538461538</v>
      </c>
      <c r="N739">
        <f>VLOOKUP($B739,GLOBE_recoded!$A$1:$K$59,MATCH(Research_data!N$1,GLOBE_recoded!$A$1:$K$1,0),FALSE)</f>
        <v>5.0404273504273505</v>
      </c>
      <c r="O739">
        <f>VLOOKUP($B739,GLOBE_recoded!$A$1:$K$59,MATCH(Research_data!O$1,GLOBE_recoded!$A$1:$K$1,0),FALSE)</f>
        <v>2.6163504273504263</v>
      </c>
      <c r="P739">
        <f>VLOOKUP($B739,GLOBE_recoded!$A$1:$K$59,MATCH(Research_data!P$1,GLOBE_recoded!$A$1:$K$1,0),FALSE)</f>
        <v>4.7489743589743583</v>
      </c>
      <c r="Q739">
        <f>VLOOKUP($B739,GLOBE_recoded!$A$1:$K$59,MATCH(Research_data!Q$1,GLOBE_recoded!$A$1:$K$1,0),FALSE)</f>
        <v>5.4516239316239323</v>
      </c>
      <c r="R739">
        <f>VLOOKUP($B739,GLOBE_recoded!$A$1:$K$59,MATCH(Research_data!R$1,GLOBE_recoded!$A$1:$K$1,0),FALSE)</f>
        <v>6.0514102564102563</v>
      </c>
      <c r="S739">
        <f>VLOOKUP($B739,GLOBE_recoded!$A$1:$K$59,MATCH(Research_data!S$1,GLOBE_recoded!$A$1:$K$1,0),FALSE)</f>
        <v>5.2005982905982897</v>
      </c>
      <c r="T739">
        <f>VLOOKUP($B739,GLOBE_recoded!$A$1:$K$59,MATCH(Research_data!T$1,GLOBE_recoded!$A$1:$K$1,0),FALSE)</f>
        <v>4.8951367521367501</v>
      </c>
      <c r="U739">
        <f>VLOOKUP($B739,GLOBE_recoded!$A$1:$K$59,MATCH(Research_data!U$1,GLOBE_recoded!$A$1:$K$1,0),FALSE)</f>
        <v>3.1603418803418815</v>
      </c>
      <c r="V739" t="str">
        <f>VLOOKUP($B739,GLOBE_recoded!$A$1:$K$59,MATCH(Research_data!V$1,GLOBE_recoded!$A$1:$K$1,0),FALSE)</f>
        <v>Germanic Europe</v>
      </c>
    </row>
    <row r="740" spans="1:22" x14ac:dyDescent="0.35">
      <c r="A740" t="s">
        <v>55</v>
      </c>
      <c r="B740" t="s">
        <v>242</v>
      </c>
      <c r="C740">
        <v>2009</v>
      </c>
      <c r="D740">
        <v>6.641</v>
      </c>
      <c r="E740">
        <v>10.715</v>
      </c>
      <c r="F740">
        <v>0.93500000000000005</v>
      </c>
      <c r="G740">
        <v>69.98</v>
      </c>
      <c r="H740">
        <v>0.84399999999999997</v>
      </c>
      <c r="I740">
        <v>0.121</v>
      </c>
      <c r="J740">
        <v>0.69</v>
      </c>
      <c r="K740">
        <v>0.68400000000000005</v>
      </c>
      <c r="L740">
        <v>0.20599999999999999</v>
      </c>
      <c r="M740">
        <f>VLOOKUP($B740,GLOBE_recoded!$A$1:$K$59,MATCH(Research_data!M$1,GLOBE_recoded!$A$1:$K$1,0),FALSE)</f>
        <v>3.630461538461538</v>
      </c>
      <c r="N740">
        <f>VLOOKUP($B740,GLOBE_recoded!$A$1:$K$59,MATCH(Research_data!N$1,GLOBE_recoded!$A$1:$K$1,0),FALSE)</f>
        <v>5.0404273504273505</v>
      </c>
      <c r="O740">
        <f>VLOOKUP($B740,GLOBE_recoded!$A$1:$K$59,MATCH(Research_data!O$1,GLOBE_recoded!$A$1:$K$1,0),FALSE)</f>
        <v>2.6163504273504263</v>
      </c>
      <c r="P740">
        <f>VLOOKUP($B740,GLOBE_recoded!$A$1:$K$59,MATCH(Research_data!P$1,GLOBE_recoded!$A$1:$K$1,0),FALSE)</f>
        <v>4.7489743589743583</v>
      </c>
      <c r="Q740">
        <f>VLOOKUP($B740,GLOBE_recoded!$A$1:$K$59,MATCH(Research_data!Q$1,GLOBE_recoded!$A$1:$K$1,0),FALSE)</f>
        <v>5.4516239316239323</v>
      </c>
      <c r="R740">
        <f>VLOOKUP($B740,GLOBE_recoded!$A$1:$K$59,MATCH(Research_data!R$1,GLOBE_recoded!$A$1:$K$1,0),FALSE)</f>
        <v>6.0514102564102563</v>
      </c>
      <c r="S740">
        <f>VLOOKUP($B740,GLOBE_recoded!$A$1:$K$59,MATCH(Research_data!S$1,GLOBE_recoded!$A$1:$K$1,0),FALSE)</f>
        <v>5.2005982905982897</v>
      </c>
      <c r="T740">
        <f>VLOOKUP($B740,GLOBE_recoded!$A$1:$K$59,MATCH(Research_data!T$1,GLOBE_recoded!$A$1:$K$1,0),FALSE)</f>
        <v>4.8951367521367501</v>
      </c>
      <c r="U740">
        <f>VLOOKUP($B740,GLOBE_recoded!$A$1:$K$59,MATCH(Research_data!U$1,GLOBE_recoded!$A$1:$K$1,0),FALSE)</f>
        <v>3.1603418803418815</v>
      </c>
      <c r="V740" t="str">
        <f>VLOOKUP($B740,GLOBE_recoded!$A$1:$K$59,MATCH(Research_data!V$1,GLOBE_recoded!$A$1:$K$1,0),FALSE)</f>
        <v>Germanic Europe</v>
      </c>
    </row>
    <row r="741" spans="1:22" x14ac:dyDescent="0.35">
      <c r="A741" t="s">
        <v>55</v>
      </c>
      <c r="B741" t="s">
        <v>242</v>
      </c>
      <c r="C741">
        <v>2010</v>
      </c>
      <c r="D741">
        <v>6.7249999999999996</v>
      </c>
      <c r="E741">
        <v>10.757999999999999</v>
      </c>
      <c r="F741">
        <v>0.93899999999999995</v>
      </c>
      <c r="G741">
        <v>70</v>
      </c>
      <c r="H741">
        <v>0.84299999999999997</v>
      </c>
      <c r="I741">
        <v>8.8999999999999996E-2</v>
      </c>
      <c r="J741">
        <v>0.68799999999999994</v>
      </c>
      <c r="K741">
        <v>0.69799999999999995</v>
      </c>
      <c r="L741">
        <v>0.182</v>
      </c>
      <c r="M741">
        <f>VLOOKUP($B741,GLOBE_recoded!$A$1:$K$59,MATCH(Research_data!M$1,GLOBE_recoded!$A$1:$K$1,0),FALSE)</f>
        <v>3.630461538461538</v>
      </c>
      <c r="N741">
        <f>VLOOKUP($B741,GLOBE_recoded!$A$1:$K$59,MATCH(Research_data!N$1,GLOBE_recoded!$A$1:$K$1,0),FALSE)</f>
        <v>5.0404273504273505</v>
      </c>
      <c r="O741">
        <f>VLOOKUP($B741,GLOBE_recoded!$A$1:$K$59,MATCH(Research_data!O$1,GLOBE_recoded!$A$1:$K$1,0),FALSE)</f>
        <v>2.6163504273504263</v>
      </c>
      <c r="P741">
        <f>VLOOKUP($B741,GLOBE_recoded!$A$1:$K$59,MATCH(Research_data!P$1,GLOBE_recoded!$A$1:$K$1,0),FALSE)</f>
        <v>4.7489743589743583</v>
      </c>
      <c r="Q741">
        <f>VLOOKUP($B741,GLOBE_recoded!$A$1:$K$59,MATCH(Research_data!Q$1,GLOBE_recoded!$A$1:$K$1,0),FALSE)</f>
        <v>5.4516239316239323</v>
      </c>
      <c r="R741">
        <f>VLOOKUP($B741,GLOBE_recoded!$A$1:$K$59,MATCH(Research_data!R$1,GLOBE_recoded!$A$1:$K$1,0),FALSE)</f>
        <v>6.0514102564102563</v>
      </c>
      <c r="S741">
        <f>VLOOKUP($B741,GLOBE_recoded!$A$1:$K$59,MATCH(Research_data!S$1,GLOBE_recoded!$A$1:$K$1,0),FALSE)</f>
        <v>5.2005982905982897</v>
      </c>
      <c r="T741">
        <f>VLOOKUP($B741,GLOBE_recoded!$A$1:$K$59,MATCH(Research_data!T$1,GLOBE_recoded!$A$1:$K$1,0),FALSE)</f>
        <v>4.8951367521367501</v>
      </c>
      <c r="U741">
        <f>VLOOKUP($B741,GLOBE_recoded!$A$1:$K$59,MATCH(Research_data!U$1,GLOBE_recoded!$A$1:$K$1,0),FALSE)</f>
        <v>3.1603418803418815</v>
      </c>
      <c r="V741" t="str">
        <f>VLOOKUP($B741,GLOBE_recoded!$A$1:$K$59,MATCH(Research_data!V$1,GLOBE_recoded!$A$1:$K$1,0),FALSE)</f>
        <v>Germanic Europe</v>
      </c>
    </row>
    <row r="742" spans="1:22" x14ac:dyDescent="0.35">
      <c r="A742" t="s">
        <v>55</v>
      </c>
      <c r="B742" t="s">
        <v>242</v>
      </c>
      <c r="C742">
        <v>2011</v>
      </c>
      <c r="D742">
        <v>6.6210000000000004</v>
      </c>
      <c r="E742">
        <v>10.815</v>
      </c>
      <c r="F742">
        <v>0.94699999999999995</v>
      </c>
      <c r="G742">
        <v>70.02</v>
      </c>
      <c r="H742">
        <v>0.90600000000000003</v>
      </c>
      <c r="I742">
        <v>2.7E-2</v>
      </c>
      <c r="J742">
        <v>0.67700000000000005</v>
      </c>
      <c r="K742">
        <v>0.68600000000000005</v>
      </c>
      <c r="L742">
        <v>0.16500000000000001</v>
      </c>
      <c r="M742">
        <f>VLOOKUP($B742,GLOBE_recoded!$A$1:$K$59,MATCH(Research_data!M$1,GLOBE_recoded!$A$1:$K$1,0),FALSE)</f>
        <v>3.630461538461538</v>
      </c>
      <c r="N742">
        <f>VLOOKUP($B742,GLOBE_recoded!$A$1:$K$59,MATCH(Research_data!N$1,GLOBE_recoded!$A$1:$K$1,0),FALSE)</f>
        <v>5.0404273504273505</v>
      </c>
      <c r="O742">
        <f>VLOOKUP($B742,GLOBE_recoded!$A$1:$K$59,MATCH(Research_data!O$1,GLOBE_recoded!$A$1:$K$1,0),FALSE)</f>
        <v>2.6163504273504263</v>
      </c>
      <c r="P742">
        <f>VLOOKUP($B742,GLOBE_recoded!$A$1:$K$59,MATCH(Research_data!P$1,GLOBE_recoded!$A$1:$K$1,0),FALSE)</f>
        <v>4.7489743589743583</v>
      </c>
      <c r="Q742">
        <f>VLOOKUP($B742,GLOBE_recoded!$A$1:$K$59,MATCH(Research_data!Q$1,GLOBE_recoded!$A$1:$K$1,0),FALSE)</f>
        <v>5.4516239316239323</v>
      </c>
      <c r="R742">
        <f>VLOOKUP($B742,GLOBE_recoded!$A$1:$K$59,MATCH(Research_data!R$1,GLOBE_recoded!$A$1:$K$1,0),FALSE)</f>
        <v>6.0514102564102563</v>
      </c>
      <c r="S742">
        <f>VLOOKUP($B742,GLOBE_recoded!$A$1:$K$59,MATCH(Research_data!S$1,GLOBE_recoded!$A$1:$K$1,0),FALSE)</f>
        <v>5.2005982905982897</v>
      </c>
      <c r="T742">
        <f>VLOOKUP($B742,GLOBE_recoded!$A$1:$K$59,MATCH(Research_data!T$1,GLOBE_recoded!$A$1:$K$1,0),FALSE)</f>
        <v>4.8951367521367501</v>
      </c>
      <c r="U742">
        <f>VLOOKUP($B742,GLOBE_recoded!$A$1:$K$59,MATCH(Research_data!U$1,GLOBE_recoded!$A$1:$K$1,0),FALSE)</f>
        <v>3.1603418803418815</v>
      </c>
      <c r="V742" t="str">
        <f>VLOOKUP($B742,GLOBE_recoded!$A$1:$K$59,MATCH(Research_data!V$1,GLOBE_recoded!$A$1:$K$1,0),FALSE)</f>
        <v>Germanic Europe</v>
      </c>
    </row>
    <row r="743" spans="1:22" x14ac:dyDescent="0.35">
      <c r="A743" t="s">
        <v>55</v>
      </c>
      <c r="B743" t="s">
        <v>242</v>
      </c>
      <c r="C743">
        <v>2012</v>
      </c>
      <c r="D743">
        <v>6.702</v>
      </c>
      <c r="E743">
        <v>10.817</v>
      </c>
      <c r="F743">
        <v>0.92600000000000005</v>
      </c>
      <c r="G743">
        <v>70.040000000000006</v>
      </c>
      <c r="H743">
        <v>0.90400000000000003</v>
      </c>
      <c r="I743">
        <v>6.5000000000000002E-2</v>
      </c>
      <c r="J743">
        <v>0.67900000000000005</v>
      </c>
      <c r="K743">
        <v>0.69899999999999995</v>
      </c>
      <c r="L743">
        <v>0.17</v>
      </c>
      <c r="M743">
        <f>VLOOKUP($B743,GLOBE_recoded!$A$1:$K$59,MATCH(Research_data!M$1,GLOBE_recoded!$A$1:$K$1,0),FALSE)</f>
        <v>3.630461538461538</v>
      </c>
      <c r="N743">
        <f>VLOOKUP($B743,GLOBE_recoded!$A$1:$K$59,MATCH(Research_data!N$1,GLOBE_recoded!$A$1:$K$1,0),FALSE)</f>
        <v>5.0404273504273505</v>
      </c>
      <c r="O743">
        <f>VLOOKUP($B743,GLOBE_recoded!$A$1:$K$59,MATCH(Research_data!O$1,GLOBE_recoded!$A$1:$K$1,0),FALSE)</f>
        <v>2.6163504273504263</v>
      </c>
      <c r="P743">
        <f>VLOOKUP($B743,GLOBE_recoded!$A$1:$K$59,MATCH(Research_data!P$1,GLOBE_recoded!$A$1:$K$1,0),FALSE)</f>
        <v>4.7489743589743583</v>
      </c>
      <c r="Q743">
        <f>VLOOKUP($B743,GLOBE_recoded!$A$1:$K$59,MATCH(Research_data!Q$1,GLOBE_recoded!$A$1:$K$1,0),FALSE)</f>
        <v>5.4516239316239323</v>
      </c>
      <c r="R743">
        <f>VLOOKUP($B743,GLOBE_recoded!$A$1:$K$59,MATCH(Research_data!R$1,GLOBE_recoded!$A$1:$K$1,0),FALSE)</f>
        <v>6.0514102564102563</v>
      </c>
      <c r="S743">
        <f>VLOOKUP($B743,GLOBE_recoded!$A$1:$K$59,MATCH(Research_data!S$1,GLOBE_recoded!$A$1:$K$1,0),FALSE)</f>
        <v>5.2005982905982897</v>
      </c>
      <c r="T743">
        <f>VLOOKUP($B743,GLOBE_recoded!$A$1:$K$59,MATCH(Research_data!T$1,GLOBE_recoded!$A$1:$K$1,0),FALSE)</f>
        <v>4.8951367521367501</v>
      </c>
      <c r="U743">
        <f>VLOOKUP($B743,GLOBE_recoded!$A$1:$K$59,MATCH(Research_data!U$1,GLOBE_recoded!$A$1:$K$1,0),FALSE)</f>
        <v>3.1603418803418815</v>
      </c>
      <c r="V743" t="str">
        <f>VLOOKUP($B743,GLOBE_recoded!$A$1:$K$59,MATCH(Research_data!V$1,GLOBE_recoded!$A$1:$K$1,0),FALSE)</f>
        <v>Germanic Europe</v>
      </c>
    </row>
    <row r="744" spans="1:22" x14ac:dyDescent="0.35">
      <c r="A744" t="s">
        <v>55</v>
      </c>
      <c r="B744" t="s">
        <v>242</v>
      </c>
      <c r="C744">
        <v>2013</v>
      </c>
      <c r="D744">
        <v>6.9649999999999999</v>
      </c>
      <c r="E744">
        <v>10.819000000000001</v>
      </c>
      <c r="F744">
        <v>0.93100000000000005</v>
      </c>
      <c r="G744">
        <v>70.06</v>
      </c>
      <c r="H744">
        <v>0.89400000000000002</v>
      </c>
      <c r="I744">
        <v>1.7999999999999999E-2</v>
      </c>
      <c r="J744">
        <v>0.56599999999999995</v>
      </c>
      <c r="K744">
        <v>0.69299999999999995</v>
      </c>
      <c r="L744">
        <v>0.20499999999999999</v>
      </c>
      <c r="M744">
        <f>VLOOKUP($B744,GLOBE_recoded!$A$1:$K$59,MATCH(Research_data!M$1,GLOBE_recoded!$A$1:$K$1,0),FALSE)</f>
        <v>3.630461538461538</v>
      </c>
      <c r="N744">
        <f>VLOOKUP($B744,GLOBE_recoded!$A$1:$K$59,MATCH(Research_data!N$1,GLOBE_recoded!$A$1:$K$1,0),FALSE)</f>
        <v>5.0404273504273505</v>
      </c>
      <c r="O744">
        <f>VLOOKUP($B744,GLOBE_recoded!$A$1:$K$59,MATCH(Research_data!O$1,GLOBE_recoded!$A$1:$K$1,0),FALSE)</f>
        <v>2.6163504273504263</v>
      </c>
      <c r="P744">
        <f>VLOOKUP($B744,GLOBE_recoded!$A$1:$K$59,MATCH(Research_data!P$1,GLOBE_recoded!$A$1:$K$1,0),FALSE)</f>
        <v>4.7489743589743583</v>
      </c>
      <c r="Q744">
        <f>VLOOKUP($B744,GLOBE_recoded!$A$1:$K$59,MATCH(Research_data!Q$1,GLOBE_recoded!$A$1:$K$1,0),FALSE)</f>
        <v>5.4516239316239323</v>
      </c>
      <c r="R744">
        <f>VLOOKUP($B744,GLOBE_recoded!$A$1:$K$59,MATCH(Research_data!R$1,GLOBE_recoded!$A$1:$K$1,0),FALSE)</f>
        <v>6.0514102564102563</v>
      </c>
      <c r="S744">
        <f>VLOOKUP($B744,GLOBE_recoded!$A$1:$K$59,MATCH(Research_data!S$1,GLOBE_recoded!$A$1:$K$1,0),FALSE)</f>
        <v>5.2005982905982897</v>
      </c>
      <c r="T744">
        <f>VLOOKUP($B744,GLOBE_recoded!$A$1:$K$59,MATCH(Research_data!T$1,GLOBE_recoded!$A$1:$K$1,0),FALSE)</f>
        <v>4.8951367521367501</v>
      </c>
      <c r="U744">
        <f>VLOOKUP($B744,GLOBE_recoded!$A$1:$K$59,MATCH(Research_data!U$1,GLOBE_recoded!$A$1:$K$1,0),FALSE)</f>
        <v>3.1603418803418815</v>
      </c>
      <c r="V744" t="str">
        <f>VLOOKUP($B744,GLOBE_recoded!$A$1:$K$59,MATCH(Research_data!V$1,GLOBE_recoded!$A$1:$K$1,0),FALSE)</f>
        <v>Germanic Europe</v>
      </c>
    </row>
    <row r="745" spans="1:22" x14ac:dyDescent="0.35">
      <c r="A745" t="s">
        <v>55</v>
      </c>
      <c r="B745" t="s">
        <v>242</v>
      </c>
      <c r="C745">
        <v>2014</v>
      </c>
      <c r="D745">
        <v>6.984</v>
      </c>
      <c r="E745">
        <v>10.837</v>
      </c>
      <c r="F745">
        <v>0.93799999999999994</v>
      </c>
      <c r="G745">
        <v>70.08</v>
      </c>
      <c r="H745">
        <v>0.89900000000000002</v>
      </c>
      <c r="I745">
        <v>8.2000000000000003E-2</v>
      </c>
      <c r="J745">
        <v>0.47399999999999998</v>
      </c>
      <c r="K745">
        <v>0.73899999999999999</v>
      </c>
      <c r="L745">
        <v>0.188</v>
      </c>
      <c r="M745">
        <f>VLOOKUP($B745,GLOBE_recoded!$A$1:$K$59,MATCH(Research_data!M$1,GLOBE_recoded!$A$1:$K$1,0),FALSE)</f>
        <v>3.630461538461538</v>
      </c>
      <c r="N745">
        <f>VLOOKUP($B745,GLOBE_recoded!$A$1:$K$59,MATCH(Research_data!N$1,GLOBE_recoded!$A$1:$K$1,0),FALSE)</f>
        <v>5.0404273504273505</v>
      </c>
      <c r="O745">
        <f>VLOOKUP($B745,GLOBE_recoded!$A$1:$K$59,MATCH(Research_data!O$1,GLOBE_recoded!$A$1:$K$1,0),FALSE)</f>
        <v>2.6163504273504263</v>
      </c>
      <c r="P745">
        <f>VLOOKUP($B745,GLOBE_recoded!$A$1:$K$59,MATCH(Research_data!P$1,GLOBE_recoded!$A$1:$K$1,0),FALSE)</f>
        <v>4.7489743589743583</v>
      </c>
      <c r="Q745">
        <f>VLOOKUP($B745,GLOBE_recoded!$A$1:$K$59,MATCH(Research_data!Q$1,GLOBE_recoded!$A$1:$K$1,0),FALSE)</f>
        <v>5.4516239316239323</v>
      </c>
      <c r="R745">
        <f>VLOOKUP($B745,GLOBE_recoded!$A$1:$K$59,MATCH(Research_data!R$1,GLOBE_recoded!$A$1:$K$1,0),FALSE)</f>
        <v>6.0514102564102563</v>
      </c>
      <c r="S745">
        <f>VLOOKUP($B745,GLOBE_recoded!$A$1:$K$59,MATCH(Research_data!S$1,GLOBE_recoded!$A$1:$K$1,0),FALSE)</f>
        <v>5.2005982905982897</v>
      </c>
      <c r="T745">
        <f>VLOOKUP($B745,GLOBE_recoded!$A$1:$K$59,MATCH(Research_data!T$1,GLOBE_recoded!$A$1:$K$1,0),FALSE)</f>
        <v>4.8951367521367501</v>
      </c>
      <c r="U745">
        <f>VLOOKUP($B745,GLOBE_recoded!$A$1:$K$59,MATCH(Research_data!U$1,GLOBE_recoded!$A$1:$K$1,0),FALSE)</f>
        <v>3.1603418803418815</v>
      </c>
      <c r="V745" t="str">
        <f>VLOOKUP($B745,GLOBE_recoded!$A$1:$K$59,MATCH(Research_data!V$1,GLOBE_recoded!$A$1:$K$1,0),FALSE)</f>
        <v>Germanic Europe</v>
      </c>
    </row>
    <row r="746" spans="1:22" x14ac:dyDescent="0.35">
      <c r="A746" t="s">
        <v>55</v>
      </c>
      <c r="B746" t="s">
        <v>242</v>
      </c>
      <c r="C746">
        <v>2015</v>
      </c>
      <c r="D746">
        <v>7.0369999999999999</v>
      </c>
      <c r="E746">
        <v>10.843</v>
      </c>
      <c r="F746">
        <v>0.92600000000000005</v>
      </c>
      <c r="G746">
        <v>70.099999999999994</v>
      </c>
      <c r="H746">
        <v>0.88900000000000001</v>
      </c>
      <c r="I746">
        <v>0.17199999999999999</v>
      </c>
      <c r="J746">
        <v>0.41199999999999998</v>
      </c>
      <c r="K746">
        <v>0.72199999999999998</v>
      </c>
      <c r="L746">
        <v>0.20300000000000001</v>
      </c>
      <c r="M746">
        <f>VLOOKUP($B746,GLOBE_recoded!$A$1:$K$59,MATCH(Research_data!M$1,GLOBE_recoded!$A$1:$K$1,0),FALSE)</f>
        <v>3.630461538461538</v>
      </c>
      <c r="N746">
        <f>VLOOKUP($B746,GLOBE_recoded!$A$1:$K$59,MATCH(Research_data!N$1,GLOBE_recoded!$A$1:$K$1,0),FALSE)</f>
        <v>5.0404273504273505</v>
      </c>
      <c r="O746">
        <f>VLOOKUP($B746,GLOBE_recoded!$A$1:$K$59,MATCH(Research_data!O$1,GLOBE_recoded!$A$1:$K$1,0),FALSE)</f>
        <v>2.6163504273504263</v>
      </c>
      <c r="P746">
        <f>VLOOKUP($B746,GLOBE_recoded!$A$1:$K$59,MATCH(Research_data!P$1,GLOBE_recoded!$A$1:$K$1,0),FALSE)</f>
        <v>4.7489743589743583</v>
      </c>
      <c r="Q746">
        <f>VLOOKUP($B746,GLOBE_recoded!$A$1:$K$59,MATCH(Research_data!Q$1,GLOBE_recoded!$A$1:$K$1,0),FALSE)</f>
        <v>5.4516239316239323</v>
      </c>
      <c r="R746">
        <f>VLOOKUP($B746,GLOBE_recoded!$A$1:$K$59,MATCH(Research_data!R$1,GLOBE_recoded!$A$1:$K$1,0),FALSE)</f>
        <v>6.0514102564102563</v>
      </c>
      <c r="S746">
        <f>VLOOKUP($B746,GLOBE_recoded!$A$1:$K$59,MATCH(Research_data!S$1,GLOBE_recoded!$A$1:$K$1,0),FALSE)</f>
        <v>5.2005982905982897</v>
      </c>
      <c r="T746">
        <f>VLOOKUP($B746,GLOBE_recoded!$A$1:$K$59,MATCH(Research_data!T$1,GLOBE_recoded!$A$1:$K$1,0),FALSE)</f>
        <v>4.8951367521367501</v>
      </c>
      <c r="U746">
        <f>VLOOKUP($B746,GLOBE_recoded!$A$1:$K$59,MATCH(Research_data!U$1,GLOBE_recoded!$A$1:$K$1,0),FALSE)</f>
        <v>3.1603418803418815</v>
      </c>
      <c r="V746" t="str">
        <f>VLOOKUP($B746,GLOBE_recoded!$A$1:$K$59,MATCH(Research_data!V$1,GLOBE_recoded!$A$1:$K$1,0),FALSE)</f>
        <v>Germanic Europe</v>
      </c>
    </row>
    <row r="747" spans="1:22" x14ac:dyDescent="0.35">
      <c r="A747" t="s">
        <v>55</v>
      </c>
      <c r="B747" t="s">
        <v>242</v>
      </c>
      <c r="C747">
        <v>2016</v>
      </c>
      <c r="D747">
        <v>6.8739999999999997</v>
      </c>
      <c r="E747">
        <v>10.856999999999999</v>
      </c>
      <c r="F747">
        <v>0.90600000000000003</v>
      </c>
      <c r="G747">
        <v>70.3</v>
      </c>
      <c r="H747">
        <v>0.871</v>
      </c>
      <c r="I747">
        <v>0.14199999999999999</v>
      </c>
      <c r="J747">
        <v>0.44600000000000001</v>
      </c>
      <c r="K747">
        <v>0.70899999999999996</v>
      </c>
      <c r="L747">
        <v>0.187</v>
      </c>
      <c r="M747">
        <f>VLOOKUP($B747,GLOBE_recoded!$A$1:$K$59,MATCH(Research_data!M$1,GLOBE_recoded!$A$1:$K$1,0),FALSE)</f>
        <v>3.630461538461538</v>
      </c>
      <c r="N747">
        <f>VLOOKUP($B747,GLOBE_recoded!$A$1:$K$59,MATCH(Research_data!N$1,GLOBE_recoded!$A$1:$K$1,0),FALSE)</f>
        <v>5.0404273504273505</v>
      </c>
      <c r="O747">
        <f>VLOOKUP($B747,GLOBE_recoded!$A$1:$K$59,MATCH(Research_data!O$1,GLOBE_recoded!$A$1:$K$1,0),FALSE)</f>
        <v>2.6163504273504263</v>
      </c>
      <c r="P747">
        <f>VLOOKUP($B747,GLOBE_recoded!$A$1:$K$59,MATCH(Research_data!P$1,GLOBE_recoded!$A$1:$K$1,0),FALSE)</f>
        <v>4.7489743589743583</v>
      </c>
      <c r="Q747">
        <f>VLOOKUP($B747,GLOBE_recoded!$A$1:$K$59,MATCH(Research_data!Q$1,GLOBE_recoded!$A$1:$K$1,0),FALSE)</f>
        <v>5.4516239316239323</v>
      </c>
      <c r="R747">
        <f>VLOOKUP($B747,GLOBE_recoded!$A$1:$K$59,MATCH(Research_data!R$1,GLOBE_recoded!$A$1:$K$1,0),FALSE)</f>
        <v>6.0514102564102563</v>
      </c>
      <c r="S747">
        <f>VLOOKUP($B747,GLOBE_recoded!$A$1:$K$59,MATCH(Research_data!S$1,GLOBE_recoded!$A$1:$K$1,0),FALSE)</f>
        <v>5.2005982905982897</v>
      </c>
      <c r="T747">
        <f>VLOOKUP($B747,GLOBE_recoded!$A$1:$K$59,MATCH(Research_data!T$1,GLOBE_recoded!$A$1:$K$1,0),FALSE)</f>
        <v>4.8951367521367501</v>
      </c>
      <c r="U747">
        <f>VLOOKUP($B747,GLOBE_recoded!$A$1:$K$59,MATCH(Research_data!U$1,GLOBE_recoded!$A$1:$K$1,0),FALSE)</f>
        <v>3.1603418803418815</v>
      </c>
      <c r="V747" t="str">
        <f>VLOOKUP($B747,GLOBE_recoded!$A$1:$K$59,MATCH(Research_data!V$1,GLOBE_recoded!$A$1:$K$1,0),FALSE)</f>
        <v>Germanic Europe</v>
      </c>
    </row>
    <row r="748" spans="1:22" x14ac:dyDescent="0.35">
      <c r="A748" t="s">
        <v>55</v>
      </c>
      <c r="B748" t="s">
        <v>242</v>
      </c>
      <c r="C748">
        <v>2017</v>
      </c>
      <c r="D748">
        <v>7.0739999999999998</v>
      </c>
      <c r="E748">
        <v>10.879</v>
      </c>
      <c r="F748">
        <v>0.89200000000000002</v>
      </c>
      <c r="G748">
        <v>70.5</v>
      </c>
      <c r="H748">
        <v>0.84099999999999997</v>
      </c>
      <c r="I748">
        <v>0.13900000000000001</v>
      </c>
      <c r="J748">
        <v>0.41399999999999998</v>
      </c>
      <c r="K748">
        <v>0.70699999999999996</v>
      </c>
      <c r="L748">
        <v>0.19600000000000001</v>
      </c>
      <c r="M748">
        <f>VLOOKUP($B748,GLOBE_recoded!$A$1:$K$59,MATCH(Research_data!M$1,GLOBE_recoded!$A$1:$K$1,0),FALSE)</f>
        <v>3.630461538461538</v>
      </c>
      <c r="N748">
        <f>VLOOKUP($B748,GLOBE_recoded!$A$1:$K$59,MATCH(Research_data!N$1,GLOBE_recoded!$A$1:$K$1,0),FALSE)</f>
        <v>5.0404273504273505</v>
      </c>
      <c r="O748">
        <f>VLOOKUP($B748,GLOBE_recoded!$A$1:$K$59,MATCH(Research_data!O$1,GLOBE_recoded!$A$1:$K$1,0),FALSE)</f>
        <v>2.6163504273504263</v>
      </c>
      <c r="P748">
        <f>VLOOKUP($B748,GLOBE_recoded!$A$1:$K$59,MATCH(Research_data!P$1,GLOBE_recoded!$A$1:$K$1,0),FALSE)</f>
        <v>4.7489743589743583</v>
      </c>
      <c r="Q748">
        <f>VLOOKUP($B748,GLOBE_recoded!$A$1:$K$59,MATCH(Research_data!Q$1,GLOBE_recoded!$A$1:$K$1,0),FALSE)</f>
        <v>5.4516239316239323</v>
      </c>
      <c r="R748">
        <f>VLOOKUP($B748,GLOBE_recoded!$A$1:$K$59,MATCH(Research_data!R$1,GLOBE_recoded!$A$1:$K$1,0),FALSE)</f>
        <v>6.0514102564102563</v>
      </c>
      <c r="S748">
        <f>VLOOKUP($B748,GLOBE_recoded!$A$1:$K$59,MATCH(Research_data!S$1,GLOBE_recoded!$A$1:$K$1,0),FALSE)</f>
        <v>5.2005982905982897</v>
      </c>
      <c r="T748">
        <f>VLOOKUP($B748,GLOBE_recoded!$A$1:$K$59,MATCH(Research_data!T$1,GLOBE_recoded!$A$1:$K$1,0),FALSE)</f>
        <v>4.8951367521367501</v>
      </c>
      <c r="U748">
        <f>VLOOKUP($B748,GLOBE_recoded!$A$1:$K$59,MATCH(Research_data!U$1,GLOBE_recoded!$A$1:$K$1,0),FALSE)</f>
        <v>3.1603418803418815</v>
      </c>
      <c r="V748" t="str">
        <f>VLOOKUP($B748,GLOBE_recoded!$A$1:$K$59,MATCH(Research_data!V$1,GLOBE_recoded!$A$1:$K$1,0),FALSE)</f>
        <v>Germanic Europe</v>
      </c>
    </row>
    <row r="749" spans="1:22" x14ac:dyDescent="0.35">
      <c r="A749" t="s">
        <v>55</v>
      </c>
      <c r="B749" t="s">
        <v>242</v>
      </c>
      <c r="C749">
        <v>2018</v>
      </c>
      <c r="D749">
        <v>7.1180000000000003</v>
      </c>
      <c r="E749">
        <v>10.885999999999999</v>
      </c>
      <c r="F749">
        <v>0.92</v>
      </c>
      <c r="G749">
        <v>70.7</v>
      </c>
      <c r="H749">
        <v>0.877</v>
      </c>
      <c r="I749">
        <v>2.8000000000000001E-2</v>
      </c>
      <c r="J749">
        <v>0.496</v>
      </c>
      <c r="K749">
        <v>0.74</v>
      </c>
      <c r="L749">
        <v>0.24299999999999999</v>
      </c>
      <c r="M749">
        <f>VLOOKUP($B749,GLOBE_recoded!$A$1:$K$59,MATCH(Research_data!M$1,GLOBE_recoded!$A$1:$K$1,0),FALSE)</f>
        <v>3.630461538461538</v>
      </c>
      <c r="N749">
        <f>VLOOKUP($B749,GLOBE_recoded!$A$1:$K$59,MATCH(Research_data!N$1,GLOBE_recoded!$A$1:$K$1,0),FALSE)</f>
        <v>5.0404273504273505</v>
      </c>
      <c r="O749">
        <f>VLOOKUP($B749,GLOBE_recoded!$A$1:$K$59,MATCH(Research_data!O$1,GLOBE_recoded!$A$1:$K$1,0),FALSE)</f>
        <v>2.6163504273504263</v>
      </c>
      <c r="P749">
        <f>VLOOKUP($B749,GLOBE_recoded!$A$1:$K$59,MATCH(Research_data!P$1,GLOBE_recoded!$A$1:$K$1,0),FALSE)</f>
        <v>4.7489743589743583</v>
      </c>
      <c r="Q749">
        <f>VLOOKUP($B749,GLOBE_recoded!$A$1:$K$59,MATCH(Research_data!Q$1,GLOBE_recoded!$A$1:$K$1,0),FALSE)</f>
        <v>5.4516239316239323</v>
      </c>
      <c r="R749">
        <f>VLOOKUP($B749,GLOBE_recoded!$A$1:$K$59,MATCH(Research_data!R$1,GLOBE_recoded!$A$1:$K$1,0),FALSE)</f>
        <v>6.0514102564102563</v>
      </c>
      <c r="S749">
        <f>VLOOKUP($B749,GLOBE_recoded!$A$1:$K$59,MATCH(Research_data!S$1,GLOBE_recoded!$A$1:$K$1,0),FALSE)</f>
        <v>5.2005982905982897</v>
      </c>
      <c r="T749">
        <f>VLOOKUP($B749,GLOBE_recoded!$A$1:$K$59,MATCH(Research_data!T$1,GLOBE_recoded!$A$1:$K$1,0),FALSE)</f>
        <v>4.8951367521367501</v>
      </c>
      <c r="U749">
        <f>VLOOKUP($B749,GLOBE_recoded!$A$1:$K$59,MATCH(Research_data!U$1,GLOBE_recoded!$A$1:$K$1,0),FALSE)</f>
        <v>3.1603418803418815</v>
      </c>
      <c r="V749" t="str">
        <f>VLOOKUP($B749,GLOBE_recoded!$A$1:$K$59,MATCH(Research_data!V$1,GLOBE_recoded!$A$1:$K$1,0),FALSE)</f>
        <v>Germanic Europe</v>
      </c>
    </row>
    <row r="750" spans="1:22" x14ac:dyDescent="0.35">
      <c r="A750" t="s">
        <v>55</v>
      </c>
      <c r="B750" t="s">
        <v>242</v>
      </c>
      <c r="C750">
        <v>2019</v>
      </c>
      <c r="D750">
        <v>7.0350000000000001</v>
      </c>
      <c r="E750">
        <v>10.894</v>
      </c>
      <c r="F750">
        <v>0.88600000000000001</v>
      </c>
      <c r="G750">
        <v>70.900000000000006</v>
      </c>
      <c r="H750">
        <v>0.88500000000000001</v>
      </c>
      <c r="I750">
        <v>5.0999999999999997E-2</v>
      </c>
      <c r="J750">
        <v>0.46200000000000002</v>
      </c>
      <c r="K750">
        <v>0.71199999999999997</v>
      </c>
      <c r="L750">
        <v>0.22600000000000001</v>
      </c>
      <c r="M750">
        <f>VLOOKUP($B750,GLOBE_recoded!$A$1:$K$59,MATCH(Research_data!M$1,GLOBE_recoded!$A$1:$K$1,0),FALSE)</f>
        <v>3.630461538461538</v>
      </c>
      <c r="N750">
        <f>VLOOKUP($B750,GLOBE_recoded!$A$1:$K$59,MATCH(Research_data!N$1,GLOBE_recoded!$A$1:$K$1,0),FALSE)</f>
        <v>5.0404273504273505</v>
      </c>
      <c r="O750">
        <f>VLOOKUP($B750,GLOBE_recoded!$A$1:$K$59,MATCH(Research_data!O$1,GLOBE_recoded!$A$1:$K$1,0),FALSE)</f>
        <v>2.6163504273504263</v>
      </c>
      <c r="P750">
        <f>VLOOKUP($B750,GLOBE_recoded!$A$1:$K$59,MATCH(Research_data!P$1,GLOBE_recoded!$A$1:$K$1,0),FALSE)</f>
        <v>4.7489743589743583</v>
      </c>
      <c r="Q750">
        <f>VLOOKUP($B750,GLOBE_recoded!$A$1:$K$59,MATCH(Research_data!Q$1,GLOBE_recoded!$A$1:$K$1,0),FALSE)</f>
        <v>5.4516239316239323</v>
      </c>
      <c r="R750">
        <f>VLOOKUP($B750,GLOBE_recoded!$A$1:$K$59,MATCH(Research_data!R$1,GLOBE_recoded!$A$1:$K$1,0),FALSE)</f>
        <v>6.0514102564102563</v>
      </c>
      <c r="S750">
        <f>VLOOKUP($B750,GLOBE_recoded!$A$1:$K$59,MATCH(Research_data!S$1,GLOBE_recoded!$A$1:$K$1,0),FALSE)</f>
        <v>5.2005982905982897</v>
      </c>
      <c r="T750">
        <f>VLOOKUP($B750,GLOBE_recoded!$A$1:$K$59,MATCH(Research_data!T$1,GLOBE_recoded!$A$1:$K$1,0),FALSE)</f>
        <v>4.8951367521367501</v>
      </c>
      <c r="U750">
        <f>VLOOKUP($B750,GLOBE_recoded!$A$1:$K$59,MATCH(Research_data!U$1,GLOBE_recoded!$A$1:$K$1,0),FALSE)</f>
        <v>3.1603418803418815</v>
      </c>
      <c r="V750" t="str">
        <f>VLOOKUP($B750,GLOBE_recoded!$A$1:$K$59,MATCH(Research_data!V$1,GLOBE_recoded!$A$1:$K$1,0),FALSE)</f>
        <v>Germanic Europe</v>
      </c>
    </row>
    <row r="751" spans="1:22" x14ac:dyDescent="0.35">
      <c r="A751" t="s">
        <v>55</v>
      </c>
      <c r="B751" t="s">
        <v>242</v>
      </c>
      <c r="C751">
        <v>2020</v>
      </c>
      <c r="D751">
        <v>7.3120000000000003</v>
      </c>
      <c r="E751">
        <v>10.856</v>
      </c>
      <c r="F751">
        <v>0.90500000000000003</v>
      </c>
      <c r="G751">
        <v>71.099999999999994</v>
      </c>
      <c r="H751">
        <v>0.86399999999999999</v>
      </c>
      <c r="I751">
        <v>-6.8000000000000005E-2</v>
      </c>
      <c r="J751">
        <v>0.42399999999999999</v>
      </c>
      <c r="K751">
        <v>0.69799999999999995</v>
      </c>
      <c r="L751">
        <v>0.20599999999999999</v>
      </c>
      <c r="M751">
        <f>VLOOKUP($B751,GLOBE_recoded!$A$1:$K$59,MATCH(Research_data!M$1,GLOBE_recoded!$A$1:$K$1,0),FALSE)</f>
        <v>3.630461538461538</v>
      </c>
      <c r="N751">
        <f>VLOOKUP($B751,GLOBE_recoded!$A$1:$K$59,MATCH(Research_data!N$1,GLOBE_recoded!$A$1:$K$1,0),FALSE)</f>
        <v>5.0404273504273505</v>
      </c>
      <c r="O751">
        <f>VLOOKUP($B751,GLOBE_recoded!$A$1:$K$59,MATCH(Research_data!O$1,GLOBE_recoded!$A$1:$K$1,0),FALSE)</f>
        <v>2.6163504273504263</v>
      </c>
      <c r="P751">
        <f>VLOOKUP($B751,GLOBE_recoded!$A$1:$K$59,MATCH(Research_data!P$1,GLOBE_recoded!$A$1:$K$1,0),FALSE)</f>
        <v>4.7489743589743583</v>
      </c>
      <c r="Q751">
        <f>VLOOKUP($B751,GLOBE_recoded!$A$1:$K$59,MATCH(Research_data!Q$1,GLOBE_recoded!$A$1:$K$1,0),FALSE)</f>
        <v>5.4516239316239323</v>
      </c>
      <c r="R751">
        <f>VLOOKUP($B751,GLOBE_recoded!$A$1:$K$59,MATCH(Research_data!R$1,GLOBE_recoded!$A$1:$K$1,0),FALSE)</f>
        <v>6.0514102564102563</v>
      </c>
      <c r="S751">
        <f>VLOOKUP($B751,GLOBE_recoded!$A$1:$K$59,MATCH(Research_data!S$1,GLOBE_recoded!$A$1:$K$1,0),FALSE)</f>
        <v>5.2005982905982897</v>
      </c>
      <c r="T751">
        <f>VLOOKUP($B751,GLOBE_recoded!$A$1:$K$59,MATCH(Research_data!T$1,GLOBE_recoded!$A$1:$K$1,0),FALSE)</f>
        <v>4.8951367521367501</v>
      </c>
      <c r="U751">
        <f>VLOOKUP($B751,GLOBE_recoded!$A$1:$K$59,MATCH(Research_data!U$1,GLOBE_recoded!$A$1:$K$1,0),FALSE)</f>
        <v>3.1603418803418815</v>
      </c>
      <c r="V751" t="str">
        <f>VLOOKUP($B751,GLOBE_recoded!$A$1:$K$59,MATCH(Research_data!V$1,GLOBE_recoded!$A$1:$K$1,0),FALSE)</f>
        <v>Germanic Europe</v>
      </c>
    </row>
    <row r="752" spans="1:22" x14ac:dyDescent="0.35">
      <c r="A752" t="s">
        <v>55</v>
      </c>
      <c r="B752" t="s">
        <v>242</v>
      </c>
      <c r="C752">
        <v>2021</v>
      </c>
      <c r="D752">
        <v>6.7549999999999999</v>
      </c>
      <c r="E752">
        <v>10.881</v>
      </c>
      <c r="F752">
        <v>0.86799999999999999</v>
      </c>
      <c r="G752">
        <v>71.3</v>
      </c>
      <c r="H752">
        <v>0.77800000000000002</v>
      </c>
      <c r="I752">
        <v>7.3999999999999996E-2</v>
      </c>
      <c r="J752">
        <v>0.41799999999999998</v>
      </c>
      <c r="K752">
        <v>0.70299999999999996</v>
      </c>
      <c r="L752">
        <v>0.251</v>
      </c>
      <c r="M752">
        <f>VLOOKUP($B752,GLOBE_recoded!$A$1:$K$59,MATCH(Research_data!M$1,GLOBE_recoded!$A$1:$K$1,0),FALSE)</f>
        <v>3.630461538461538</v>
      </c>
      <c r="N752">
        <f>VLOOKUP($B752,GLOBE_recoded!$A$1:$K$59,MATCH(Research_data!N$1,GLOBE_recoded!$A$1:$K$1,0),FALSE)</f>
        <v>5.0404273504273505</v>
      </c>
      <c r="O752">
        <f>VLOOKUP($B752,GLOBE_recoded!$A$1:$K$59,MATCH(Research_data!O$1,GLOBE_recoded!$A$1:$K$1,0),FALSE)</f>
        <v>2.6163504273504263</v>
      </c>
      <c r="P752">
        <f>VLOOKUP($B752,GLOBE_recoded!$A$1:$K$59,MATCH(Research_data!P$1,GLOBE_recoded!$A$1:$K$1,0),FALSE)</f>
        <v>4.7489743589743583</v>
      </c>
      <c r="Q752">
        <f>VLOOKUP($B752,GLOBE_recoded!$A$1:$K$59,MATCH(Research_data!Q$1,GLOBE_recoded!$A$1:$K$1,0),FALSE)</f>
        <v>5.4516239316239323</v>
      </c>
      <c r="R752">
        <f>VLOOKUP($B752,GLOBE_recoded!$A$1:$K$59,MATCH(Research_data!R$1,GLOBE_recoded!$A$1:$K$1,0),FALSE)</f>
        <v>6.0514102564102563</v>
      </c>
      <c r="S752">
        <f>VLOOKUP($B752,GLOBE_recoded!$A$1:$K$59,MATCH(Research_data!S$1,GLOBE_recoded!$A$1:$K$1,0),FALSE)</f>
        <v>5.2005982905982897</v>
      </c>
      <c r="T752">
        <f>VLOOKUP($B752,GLOBE_recoded!$A$1:$K$59,MATCH(Research_data!T$1,GLOBE_recoded!$A$1:$K$1,0),FALSE)</f>
        <v>4.8951367521367501</v>
      </c>
      <c r="U752">
        <f>VLOOKUP($B752,GLOBE_recoded!$A$1:$K$59,MATCH(Research_data!U$1,GLOBE_recoded!$A$1:$K$1,0),FALSE)</f>
        <v>3.1603418803418815</v>
      </c>
      <c r="V752" t="str">
        <f>VLOOKUP($B752,GLOBE_recoded!$A$1:$K$59,MATCH(Research_data!V$1,GLOBE_recoded!$A$1:$K$1,0),FALSE)</f>
        <v>Germanic Europe</v>
      </c>
    </row>
    <row r="753" spans="1:22" x14ac:dyDescent="0.35">
      <c r="A753" t="s">
        <v>55</v>
      </c>
      <c r="B753" t="s">
        <v>242</v>
      </c>
      <c r="C753">
        <v>2022</v>
      </c>
      <c r="D753">
        <v>6.6079999999999997</v>
      </c>
      <c r="E753">
        <v>10.888999999999999</v>
      </c>
      <c r="F753">
        <v>0.91600000000000004</v>
      </c>
      <c r="G753">
        <v>71.5</v>
      </c>
      <c r="H753">
        <v>0.89500000000000002</v>
      </c>
      <c r="I753">
        <v>0.08</v>
      </c>
      <c r="J753">
        <v>0.41699999999999998</v>
      </c>
      <c r="K753">
        <v>0.66800000000000004</v>
      </c>
      <c r="L753">
        <v>0.20100000000000001</v>
      </c>
      <c r="M753">
        <f>VLOOKUP($B753,GLOBE_recoded!$A$1:$K$59,MATCH(Research_data!M$1,GLOBE_recoded!$A$1:$K$1,0),FALSE)</f>
        <v>3.630461538461538</v>
      </c>
      <c r="N753">
        <f>VLOOKUP($B753,GLOBE_recoded!$A$1:$K$59,MATCH(Research_data!N$1,GLOBE_recoded!$A$1:$K$1,0),FALSE)</f>
        <v>5.0404273504273505</v>
      </c>
      <c r="O753">
        <f>VLOOKUP($B753,GLOBE_recoded!$A$1:$K$59,MATCH(Research_data!O$1,GLOBE_recoded!$A$1:$K$1,0),FALSE)</f>
        <v>2.6163504273504263</v>
      </c>
      <c r="P753">
        <f>VLOOKUP($B753,GLOBE_recoded!$A$1:$K$59,MATCH(Research_data!P$1,GLOBE_recoded!$A$1:$K$1,0),FALSE)</f>
        <v>4.7489743589743583</v>
      </c>
      <c r="Q753">
        <f>VLOOKUP($B753,GLOBE_recoded!$A$1:$K$59,MATCH(Research_data!Q$1,GLOBE_recoded!$A$1:$K$1,0),FALSE)</f>
        <v>5.4516239316239323</v>
      </c>
      <c r="R753">
        <f>VLOOKUP($B753,GLOBE_recoded!$A$1:$K$59,MATCH(Research_data!R$1,GLOBE_recoded!$A$1:$K$1,0),FALSE)</f>
        <v>6.0514102564102563</v>
      </c>
      <c r="S753">
        <f>VLOOKUP($B753,GLOBE_recoded!$A$1:$K$59,MATCH(Research_data!S$1,GLOBE_recoded!$A$1:$K$1,0),FALSE)</f>
        <v>5.2005982905982897</v>
      </c>
      <c r="T753">
        <f>VLOOKUP($B753,GLOBE_recoded!$A$1:$K$59,MATCH(Research_data!T$1,GLOBE_recoded!$A$1:$K$1,0),FALSE)</f>
        <v>4.8951367521367501</v>
      </c>
      <c r="U753">
        <f>VLOOKUP($B753,GLOBE_recoded!$A$1:$K$59,MATCH(Research_data!U$1,GLOBE_recoded!$A$1:$K$1,0),FALSE)</f>
        <v>3.1603418803418815</v>
      </c>
      <c r="V753" t="str">
        <f>VLOOKUP($B753,GLOBE_recoded!$A$1:$K$59,MATCH(Research_data!V$1,GLOBE_recoded!$A$1:$K$1,0),FALSE)</f>
        <v>Germanic Europe</v>
      </c>
    </row>
    <row r="754" spans="1:22" x14ac:dyDescent="0.35">
      <c r="A754" t="s">
        <v>55</v>
      </c>
      <c r="B754" t="s">
        <v>242</v>
      </c>
      <c r="C754">
        <v>2023</v>
      </c>
      <c r="D754">
        <v>6.7919999999999998</v>
      </c>
      <c r="E754">
        <v>10.878</v>
      </c>
      <c r="F754">
        <v>0.89500000000000002</v>
      </c>
      <c r="G754">
        <v>71.7</v>
      </c>
      <c r="H754">
        <v>0.84499999999999997</v>
      </c>
      <c r="I754">
        <v>0.106</v>
      </c>
      <c r="J754">
        <v>0.46</v>
      </c>
      <c r="K754">
        <v>0.70599999999999996</v>
      </c>
      <c r="L754">
        <v>0.23100000000000001</v>
      </c>
      <c r="M754">
        <f>VLOOKUP($B754,GLOBE_recoded!$A$1:$K$59,MATCH(Research_data!M$1,GLOBE_recoded!$A$1:$K$1,0),FALSE)</f>
        <v>3.630461538461538</v>
      </c>
      <c r="N754">
        <f>VLOOKUP($B754,GLOBE_recoded!$A$1:$K$59,MATCH(Research_data!N$1,GLOBE_recoded!$A$1:$K$1,0),FALSE)</f>
        <v>5.0404273504273505</v>
      </c>
      <c r="O754">
        <f>VLOOKUP($B754,GLOBE_recoded!$A$1:$K$59,MATCH(Research_data!O$1,GLOBE_recoded!$A$1:$K$1,0),FALSE)</f>
        <v>2.6163504273504263</v>
      </c>
      <c r="P754">
        <f>VLOOKUP($B754,GLOBE_recoded!$A$1:$K$59,MATCH(Research_data!P$1,GLOBE_recoded!$A$1:$K$1,0),FALSE)</f>
        <v>4.7489743589743583</v>
      </c>
      <c r="Q754">
        <f>VLOOKUP($B754,GLOBE_recoded!$A$1:$K$59,MATCH(Research_data!Q$1,GLOBE_recoded!$A$1:$K$1,0),FALSE)</f>
        <v>5.4516239316239323</v>
      </c>
      <c r="R754">
        <f>VLOOKUP($B754,GLOBE_recoded!$A$1:$K$59,MATCH(Research_data!R$1,GLOBE_recoded!$A$1:$K$1,0),FALSE)</f>
        <v>6.0514102564102563</v>
      </c>
      <c r="S754">
        <f>VLOOKUP($B754,GLOBE_recoded!$A$1:$K$59,MATCH(Research_data!S$1,GLOBE_recoded!$A$1:$K$1,0),FALSE)</f>
        <v>5.2005982905982897</v>
      </c>
      <c r="T754">
        <f>VLOOKUP($B754,GLOBE_recoded!$A$1:$K$59,MATCH(Research_data!T$1,GLOBE_recoded!$A$1:$K$1,0),FALSE)</f>
        <v>4.8951367521367501</v>
      </c>
      <c r="U754">
        <f>VLOOKUP($B754,GLOBE_recoded!$A$1:$K$59,MATCH(Research_data!U$1,GLOBE_recoded!$A$1:$K$1,0),FALSE)</f>
        <v>3.1603418803418815</v>
      </c>
      <c r="V754" t="str">
        <f>VLOOKUP($B754,GLOBE_recoded!$A$1:$K$59,MATCH(Research_data!V$1,GLOBE_recoded!$A$1:$K$1,0),FALSE)</f>
        <v>Germanic Europe</v>
      </c>
    </row>
    <row r="755" spans="1:22" x14ac:dyDescent="0.35">
      <c r="A755" t="s">
        <v>56</v>
      </c>
      <c r="B755" t="s">
        <v>283</v>
      </c>
      <c r="C755">
        <v>2006</v>
      </c>
      <c r="D755">
        <v>4.5350000000000001</v>
      </c>
      <c r="E755">
        <v>8.0670000000000002</v>
      </c>
      <c r="F755">
        <v>0.72799999999999998</v>
      </c>
      <c r="G755">
        <v>52.54</v>
      </c>
      <c r="H755">
        <v>0.84899999999999998</v>
      </c>
      <c r="I755">
        <v>0.20799999999999999</v>
      </c>
      <c r="J755">
        <v>0.81399999999999995</v>
      </c>
      <c r="K755">
        <v>0.63700000000000001</v>
      </c>
      <c r="L755">
        <v>0.19800000000000001</v>
      </c>
      <c r="M755" t="e">
        <f>VLOOKUP($B755,GLOBE_recoded!$A$1:$K$59,MATCH(Research_data!M$1,GLOBE_recoded!$A$1:$K$1,0),FALSE)</f>
        <v>#N/A</v>
      </c>
      <c r="N755" t="e">
        <f>VLOOKUP($B755,GLOBE_recoded!$A$1:$K$59,MATCH(Research_data!N$1,GLOBE_recoded!$A$1:$K$1,0),FALSE)</f>
        <v>#N/A</v>
      </c>
      <c r="O755" t="e">
        <f>VLOOKUP($B755,GLOBE_recoded!$A$1:$K$59,MATCH(Research_data!O$1,GLOBE_recoded!$A$1:$K$1,0),FALSE)</f>
        <v>#N/A</v>
      </c>
      <c r="P755" t="e">
        <f>VLOOKUP($B755,GLOBE_recoded!$A$1:$K$59,MATCH(Research_data!P$1,GLOBE_recoded!$A$1:$K$1,0),FALSE)</f>
        <v>#N/A</v>
      </c>
      <c r="Q755" t="e">
        <f>VLOOKUP($B755,GLOBE_recoded!$A$1:$K$59,MATCH(Research_data!Q$1,GLOBE_recoded!$A$1:$K$1,0),FALSE)</f>
        <v>#N/A</v>
      </c>
      <c r="R755" t="e">
        <f>VLOOKUP($B755,GLOBE_recoded!$A$1:$K$59,MATCH(Research_data!R$1,GLOBE_recoded!$A$1:$K$1,0),FALSE)</f>
        <v>#N/A</v>
      </c>
      <c r="S755" t="e">
        <f>VLOOKUP($B755,GLOBE_recoded!$A$1:$K$59,MATCH(Research_data!S$1,GLOBE_recoded!$A$1:$K$1,0),FALSE)</f>
        <v>#N/A</v>
      </c>
      <c r="T755" t="e">
        <f>VLOOKUP($B755,GLOBE_recoded!$A$1:$K$59,MATCH(Research_data!T$1,GLOBE_recoded!$A$1:$K$1,0),FALSE)</f>
        <v>#N/A</v>
      </c>
      <c r="U755" t="e">
        <f>VLOOKUP($B755,GLOBE_recoded!$A$1:$K$59,MATCH(Research_data!U$1,GLOBE_recoded!$A$1:$K$1,0),FALSE)</f>
        <v>#N/A</v>
      </c>
      <c r="V755" t="e">
        <f>VLOOKUP($B755,GLOBE_recoded!$A$1:$K$59,MATCH(Research_data!V$1,GLOBE_recoded!$A$1:$K$1,0),FALSE)</f>
        <v>#N/A</v>
      </c>
    </row>
    <row r="756" spans="1:22" x14ac:dyDescent="0.35">
      <c r="A756" t="s">
        <v>56</v>
      </c>
      <c r="B756" t="s">
        <v>283</v>
      </c>
      <c r="C756">
        <v>2007</v>
      </c>
      <c r="D756">
        <v>5.22</v>
      </c>
      <c r="E756">
        <v>8.0839999999999996</v>
      </c>
      <c r="F756">
        <v>0.73</v>
      </c>
      <c r="G756">
        <v>52.98</v>
      </c>
      <c r="H756">
        <v>0.89100000000000001</v>
      </c>
      <c r="I756">
        <v>0.13300000000000001</v>
      </c>
      <c r="J756">
        <v>0.77100000000000002</v>
      </c>
      <c r="K756">
        <v>0.65800000000000003</v>
      </c>
      <c r="L756">
        <v>0.217</v>
      </c>
      <c r="M756" t="e">
        <f>VLOOKUP($B756,GLOBE_recoded!$A$1:$K$59,MATCH(Research_data!M$1,GLOBE_recoded!$A$1:$K$1,0),FALSE)</f>
        <v>#N/A</v>
      </c>
      <c r="N756" t="e">
        <f>VLOOKUP($B756,GLOBE_recoded!$A$1:$K$59,MATCH(Research_data!N$1,GLOBE_recoded!$A$1:$K$1,0),FALSE)</f>
        <v>#N/A</v>
      </c>
      <c r="O756" t="e">
        <f>VLOOKUP($B756,GLOBE_recoded!$A$1:$K$59,MATCH(Research_data!O$1,GLOBE_recoded!$A$1:$K$1,0),FALSE)</f>
        <v>#N/A</v>
      </c>
      <c r="P756" t="e">
        <f>VLOOKUP($B756,GLOBE_recoded!$A$1:$K$59,MATCH(Research_data!P$1,GLOBE_recoded!$A$1:$K$1,0),FALSE)</f>
        <v>#N/A</v>
      </c>
      <c r="Q756" t="e">
        <f>VLOOKUP($B756,GLOBE_recoded!$A$1:$K$59,MATCH(Research_data!Q$1,GLOBE_recoded!$A$1:$K$1,0),FALSE)</f>
        <v>#N/A</v>
      </c>
      <c r="R756" t="e">
        <f>VLOOKUP($B756,GLOBE_recoded!$A$1:$K$59,MATCH(Research_data!R$1,GLOBE_recoded!$A$1:$K$1,0),FALSE)</f>
        <v>#N/A</v>
      </c>
      <c r="S756" t="e">
        <f>VLOOKUP($B756,GLOBE_recoded!$A$1:$K$59,MATCH(Research_data!S$1,GLOBE_recoded!$A$1:$K$1,0),FALSE)</f>
        <v>#N/A</v>
      </c>
      <c r="T756" t="e">
        <f>VLOOKUP($B756,GLOBE_recoded!$A$1:$K$59,MATCH(Research_data!T$1,GLOBE_recoded!$A$1:$K$1,0),FALSE)</f>
        <v>#N/A</v>
      </c>
      <c r="U756" t="e">
        <f>VLOOKUP($B756,GLOBE_recoded!$A$1:$K$59,MATCH(Research_data!U$1,GLOBE_recoded!$A$1:$K$1,0),FALSE)</f>
        <v>#N/A</v>
      </c>
      <c r="V756" t="e">
        <f>VLOOKUP($B756,GLOBE_recoded!$A$1:$K$59,MATCH(Research_data!V$1,GLOBE_recoded!$A$1:$K$1,0),FALSE)</f>
        <v>#N/A</v>
      </c>
    </row>
    <row r="757" spans="1:22" x14ac:dyDescent="0.35">
      <c r="A757" t="s">
        <v>56</v>
      </c>
      <c r="B757" t="s">
        <v>283</v>
      </c>
      <c r="C757">
        <v>2008</v>
      </c>
      <c r="D757">
        <v>4.9649999999999999</v>
      </c>
      <c r="E757">
        <v>8.1449999999999996</v>
      </c>
      <c r="F757">
        <v>0.622</v>
      </c>
      <c r="G757">
        <v>53.42</v>
      </c>
      <c r="H757">
        <v>0.83799999999999997</v>
      </c>
      <c r="I757">
        <v>0.115</v>
      </c>
      <c r="J757">
        <v>0.86299999999999999</v>
      </c>
      <c r="K757">
        <v>0.67400000000000004</v>
      </c>
      <c r="L757">
        <v>0.17199999999999999</v>
      </c>
      <c r="M757" t="e">
        <f>VLOOKUP($B757,GLOBE_recoded!$A$1:$K$59,MATCH(Research_data!M$1,GLOBE_recoded!$A$1:$K$1,0),FALSE)</f>
        <v>#N/A</v>
      </c>
      <c r="N757" t="e">
        <f>VLOOKUP($B757,GLOBE_recoded!$A$1:$K$59,MATCH(Research_data!N$1,GLOBE_recoded!$A$1:$K$1,0),FALSE)</f>
        <v>#N/A</v>
      </c>
      <c r="O757" t="e">
        <f>VLOOKUP($B757,GLOBE_recoded!$A$1:$K$59,MATCH(Research_data!O$1,GLOBE_recoded!$A$1:$K$1,0),FALSE)</f>
        <v>#N/A</v>
      </c>
      <c r="P757" t="e">
        <f>VLOOKUP($B757,GLOBE_recoded!$A$1:$K$59,MATCH(Research_data!P$1,GLOBE_recoded!$A$1:$K$1,0),FALSE)</f>
        <v>#N/A</v>
      </c>
      <c r="Q757" t="e">
        <f>VLOOKUP($B757,GLOBE_recoded!$A$1:$K$59,MATCH(Research_data!Q$1,GLOBE_recoded!$A$1:$K$1,0),FALSE)</f>
        <v>#N/A</v>
      </c>
      <c r="R757" t="e">
        <f>VLOOKUP($B757,GLOBE_recoded!$A$1:$K$59,MATCH(Research_data!R$1,GLOBE_recoded!$A$1:$K$1,0),FALSE)</f>
        <v>#N/A</v>
      </c>
      <c r="S757" t="e">
        <f>VLOOKUP($B757,GLOBE_recoded!$A$1:$K$59,MATCH(Research_data!S$1,GLOBE_recoded!$A$1:$K$1,0),FALSE)</f>
        <v>#N/A</v>
      </c>
      <c r="T757" t="e">
        <f>VLOOKUP($B757,GLOBE_recoded!$A$1:$K$59,MATCH(Research_data!T$1,GLOBE_recoded!$A$1:$K$1,0),FALSE)</f>
        <v>#N/A</v>
      </c>
      <c r="U757" t="e">
        <f>VLOOKUP($B757,GLOBE_recoded!$A$1:$K$59,MATCH(Research_data!U$1,GLOBE_recoded!$A$1:$K$1,0),FALSE)</f>
        <v>#N/A</v>
      </c>
      <c r="V757" t="e">
        <f>VLOOKUP($B757,GLOBE_recoded!$A$1:$K$59,MATCH(Research_data!V$1,GLOBE_recoded!$A$1:$K$1,0),FALSE)</f>
        <v>#N/A</v>
      </c>
    </row>
    <row r="758" spans="1:22" x14ac:dyDescent="0.35">
      <c r="A758" t="s">
        <v>56</v>
      </c>
      <c r="B758" t="s">
        <v>283</v>
      </c>
      <c r="C758">
        <v>2009</v>
      </c>
      <c r="D758">
        <v>4.1980000000000004</v>
      </c>
      <c r="E758">
        <v>8.1669999999999998</v>
      </c>
      <c r="F758">
        <v>0.63300000000000001</v>
      </c>
      <c r="G758">
        <v>53.86</v>
      </c>
      <c r="H758">
        <v>0.75700000000000001</v>
      </c>
      <c r="I758">
        <v>0</v>
      </c>
      <c r="J758">
        <v>0.89</v>
      </c>
      <c r="K758">
        <v>0.71399999999999997</v>
      </c>
      <c r="L758">
        <v>0.19800000000000001</v>
      </c>
      <c r="M758" t="e">
        <f>VLOOKUP($B758,GLOBE_recoded!$A$1:$K$59,MATCH(Research_data!M$1,GLOBE_recoded!$A$1:$K$1,0),FALSE)</f>
        <v>#N/A</v>
      </c>
      <c r="N758" t="e">
        <f>VLOOKUP($B758,GLOBE_recoded!$A$1:$K$59,MATCH(Research_data!N$1,GLOBE_recoded!$A$1:$K$1,0),FALSE)</f>
        <v>#N/A</v>
      </c>
      <c r="O758" t="e">
        <f>VLOOKUP($B758,GLOBE_recoded!$A$1:$K$59,MATCH(Research_data!O$1,GLOBE_recoded!$A$1:$K$1,0),FALSE)</f>
        <v>#N/A</v>
      </c>
      <c r="P758" t="e">
        <f>VLOOKUP($B758,GLOBE_recoded!$A$1:$K$59,MATCH(Research_data!P$1,GLOBE_recoded!$A$1:$K$1,0),FALSE)</f>
        <v>#N/A</v>
      </c>
      <c r="Q758" t="e">
        <f>VLOOKUP($B758,GLOBE_recoded!$A$1:$K$59,MATCH(Research_data!Q$1,GLOBE_recoded!$A$1:$K$1,0),FALSE)</f>
        <v>#N/A</v>
      </c>
      <c r="R758" t="e">
        <f>VLOOKUP($B758,GLOBE_recoded!$A$1:$K$59,MATCH(Research_data!R$1,GLOBE_recoded!$A$1:$K$1,0),FALSE)</f>
        <v>#N/A</v>
      </c>
      <c r="S758" t="e">
        <f>VLOOKUP($B758,GLOBE_recoded!$A$1:$K$59,MATCH(Research_data!S$1,GLOBE_recoded!$A$1:$K$1,0),FALSE)</f>
        <v>#N/A</v>
      </c>
      <c r="T758" t="e">
        <f>VLOOKUP($B758,GLOBE_recoded!$A$1:$K$59,MATCH(Research_data!T$1,GLOBE_recoded!$A$1:$K$1,0),FALSE)</f>
        <v>#N/A</v>
      </c>
      <c r="U758" t="e">
        <f>VLOOKUP($B758,GLOBE_recoded!$A$1:$K$59,MATCH(Research_data!U$1,GLOBE_recoded!$A$1:$K$1,0),FALSE)</f>
        <v>#N/A</v>
      </c>
      <c r="V758" t="e">
        <f>VLOOKUP($B758,GLOBE_recoded!$A$1:$K$59,MATCH(Research_data!V$1,GLOBE_recoded!$A$1:$K$1,0),FALSE)</f>
        <v>#N/A</v>
      </c>
    </row>
    <row r="759" spans="1:22" x14ac:dyDescent="0.35">
      <c r="A759" t="s">
        <v>56</v>
      </c>
      <c r="B759" t="s">
        <v>283</v>
      </c>
      <c r="C759">
        <v>2010</v>
      </c>
      <c r="D759">
        <v>4.6059999999999999</v>
      </c>
      <c r="E759">
        <v>8.2189999999999994</v>
      </c>
      <c r="F759">
        <v>0.73899999999999999</v>
      </c>
      <c r="G759">
        <v>54.3</v>
      </c>
      <c r="H759">
        <v>0.89100000000000001</v>
      </c>
      <c r="I759">
        <v>6.9000000000000006E-2</v>
      </c>
      <c r="J759">
        <v>0.875</v>
      </c>
      <c r="K759">
        <v>0.69299999999999995</v>
      </c>
      <c r="L759">
        <v>0.184</v>
      </c>
      <c r="M759" t="e">
        <f>VLOOKUP($B759,GLOBE_recoded!$A$1:$K$59,MATCH(Research_data!M$1,GLOBE_recoded!$A$1:$K$1,0),FALSE)</f>
        <v>#N/A</v>
      </c>
      <c r="N759" t="e">
        <f>VLOOKUP($B759,GLOBE_recoded!$A$1:$K$59,MATCH(Research_data!N$1,GLOBE_recoded!$A$1:$K$1,0),FALSE)</f>
        <v>#N/A</v>
      </c>
      <c r="O759" t="e">
        <f>VLOOKUP($B759,GLOBE_recoded!$A$1:$K$59,MATCH(Research_data!O$1,GLOBE_recoded!$A$1:$K$1,0),FALSE)</f>
        <v>#N/A</v>
      </c>
      <c r="P759" t="e">
        <f>VLOOKUP($B759,GLOBE_recoded!$A$1:$K$59,MATCH(Research_data!P$1,GLOBE_recoded!$A$1:$K$1,0),FALSE)</f>
        <v>#N/A</v>
      </c>
      <c r="Q759" t="e">
        <f>VLOOKUP($B759,GLOBE_recoded!$A$1:$K$59,MATCH(Research_data!Q$1,GLOBE_recoded!$A$1:$K$1,0),FALSE)</f>
        <v>#N/A</v>
      </c>
      <c r="R759" t="e">
        <f>VLOOKUP($B759,GLOBE_recoded!$A$1:$K$59,MATCH(Research_data!R$1,GLOBE_recoded!$A$1:$K$1,0),FALSE)</f>
        <v>#N/A</v>
      </c>
      <c r="S759" t="e">
        <f>VLOOKUP($B759,GLOBE_recoded!$A$1:$K$59,MATCH(Research_data!S$1,GLOBE_recoded!$A$1:$K$1,0),FALSE)</f>
        <v>#N/A</v>
      </c>
      <c r="T759" t="e">
        <f>VLOOKUP($B759,GLOBE_recoded!$A$1:$K$59,MATCH(Research_data!T$1,GLOBE_recoded!$A$1:$K$1,0),FALSE)</f>
        <v>#N/A</v>
      </c>
      <c r="U759" t="e">
        <f>VLOOKUP($B759,GLOBE_recoded!$A$1:$K$59,MATCH(Research_data!U$1,GLOBE_recoded!$A$1:$K$1,0),FALSE)</f>
        <v>#N/A</v>
      </c>
      <c r="V759" t="e">
        <f>VLOOKUP($B759,GLOBE_recoded!$A$1:$K$59,MATCH(Research_data!V$1,GLOBE_recoded!$A$1:$K$1,0),FALSE)</f>
        <v>#N/A</v>
      </c>
    </row>
    <row r="760" spans="1:22" x14ac:dyDescent="0.35">
      <c r="A760" t="s">
        <v>56</v>
      </c>
      <c r="B760" t="s">
        <v>283</v>
      </c>
      <c r="C760">
        <v>2011</v>
      </c>
      <c r="D760">
        <v>5.6079999999999997</v>
      </c>
      <c r="E760">
        <v>8.3260000000000005</v>
      </c>
      <c r="F760">
        <v>0.72399999999999998</v>
      </c>
      <c r="G760">
        <v>54.74</v>
      </c>
      <c r="H760">
        <v>0.85199999999999998</v>
      </c>
      <c r="I760">
        <v>6.0000000000000001E-3</v>
      </c>
      <c r="J760">
        <v>0.79</v>
      </c>
      <c r="K760">
        <v>0.65800000000000003</v>
      </c>
      <c r="L760">
        <v>0.20899999999999999</v>
      </c>
      <c r="M760" t="e">
        <f>VLOOKUP($B760,GLOBE_recoded!$A$1:$K$59,MATCH(Research_data!M$1,GLOBE_recoded!$A$1:$K$1,0),FALSE)</f>
        <v>#N/A</v>
      </c>
      <c r="N760" t="e">
        <f>VLOOKUP($B760,GLOBE_recoded!$A$1:$K$59,MATCH(Research_data!N$1,GLOBE_recoded!$A$1:$K$1,0),FALSE)</f>
        <v>#N/A</v>
      </c>
      <c r="O760" t="e">
        <f>VLOOKUP($B760,GLOBE_recoded!$A$1:$K$59,MATCH(Research_data!O$1,GLOBE_recoded!$A$1:$K$1,0),FALSE)</f>
        <v>#N/A</v>
      </c>
      <c r="P760" t="e">
        <f>VLOOKUP($B760,GLOBE_recoded!$A$1:$K$59,MATCH(Research_data!P$1,GLOBE_recoded!$A$1:$K$1,0),FALSE)</f>
        <v>#N/A</v>
      </c>
      <c r="Q760" t="e">
        <f>VLOOKUP($B760,GLOBE_recoded!$A$1:$K$59,MATCH(Research_data!Q$1,GLOBE_recoded!$A$1:$K$1,0),FALSE)</f>
        <v>#N/A</v>
      </c>
      <c r="R760" t="e">
        <f>VLOOKUP($B760,GLOBE_recoded!$A$1:$K$59,MATCH(Research_data!R$1,GLOBE_recoded!$A$1:$K$1,0),FALSE)</f>
        <v>#N/A</v>
      </c>
      <c r="S760" t="e">
        <f>VLOOKUP($B760,GLOBE_recoded!$A$1:$K$59,MATCH(Research_data!S$1,GLOBE_recoded!$A$1:$K$1,0),FALSE)</f>
        <v>#N/A</v>
      </c>
      <c r="T760" t="e">
        <f>VLOOKUP($B760,GLOBE_recoded!$A$1:$K$59,MATCH(Research_data!T$1,GLOBE_recoded!$A$1:$K$1,0),FALSE)</f>
        <v>#N/A</v>
      </c>
      <c r="U760" t="e">
        <f>VLOOKUP($B760,GLOBE_recoded!$A$1:$K$59,MATCH(Research_data!U$1,GLOBE_recoded!$A$1:$K$1,0),FALSE)</f>
        <v>#N/A</v>
      </c>
      <c r="V760" t="e">
        <f>VLOOKUP($B760,GLOBE_recoded!$A$1:$K$59,MATCH(Research_data!V$1,GLOBE_recoded!$A$1:$K$1,0),FALSE)</f>
        <v>#N/A</v>
      </c>
    </row>
    <row r="761" spans="1:22" x14ac:dyDescent="0.35">
      <c r="A761" t="s">
        <v>56</v>
      </c>
      <c r="B761" t="s">
        <v>283</v>
      </c>
      <c r="C761">
        <v>2012</v>
      </c>
      <c r="D761">
        <v>5.0570000000000004</v>
      </c>
      <c r="E761">
        <v>8.39</v>
      </c>
      <c r="F761">
        <v>0.68500000000000005</v>
      </c>
      <c r="G761">
        <v>55.18</v>
      </c>
      <c r="H761">
        <v>0.67900000000000005</v>
      </c>
      <c r="I761">
        <v>3.5000000000000003E-2</v>
      </c>
      <c r="J761">
        <v>0.89800000000000002</v>
      </c>
      <c r="K761">
        <v>0.70899999999999996</v>
      </c>
      <c r="L761">
        <v>0.152</v>
      </c>
      <c r="M761" t="e">
        <f>VLOOKUP($B761,GLOBE_recoded!$A$1:$K$59,MATCH(Research_data!M$1,GLOBE_recoded!$A$1:$K$1,0),FALSE)</f>
        <v>#N/A</v>
      </c>
      <c r="N761" t="e">
        <f>VLOOKUP($B761,GLOBE_recoded!$A$1:$K$59,MATCH(Research_data!N$1,GLOBE_recoded!$A$1:$K$1,0),FALSE)</f>
        <v>#N/A</v>
      </c>
      <c r="O761" t="e">
        <f>VLOOKUP($B761,GLOBE_recoded!$A$1:$K$59,MATCH(Research_data!O$1,GLOBE_recoded!$A$1:$K$1,0),FALSE)</f>
        <v>#N/A</v>
      </c>
      <c r="P761" t="e">
        <f>VLOOKUP($B761,GLOBE_recoded!$A$1:$K$59,MATCH(Research_data!P$1,GLOBE_recoded!$A$1:$K$1,0),FALSE)</f>
        <v>#N/A</v>
      </c>
      <c r="Q761" t="e">
        <f>VLOOKUP($B761,GLOBE_recoded!$A$1:$K$59,MATCH(Research_data!Q$1,GLOBE_recoded!$A$1:$K$1,0),FALSE)</f>
        <v>#N/A</v>
      </c>
      <c r="R761" t="e">
        <f>VLOOKUP($B761,GLOBE_recoded!$A$1:$K$59,MATCH(Research_data!R$1,GLOBE_recoded!$A$1:$K$1,0),FALSE)</f>
        <v>#N/A</v>
      </c>
      <c r="S761" t="e">
        <f>VLOOKUP($B761,GLOBE_recoded!$A$1:$K$59,MATCH(Research_data!S$1,GLOBE_recoded!$A$1:$K$1,0),FALSE)</f>
        <v>#N/A</v>
      </c>
      <c r="T761" t="e">
        <f>VLOOKUP($B761,GLOBE_recoded!$A$1:$K$59,MATCH(Research_data!T$1,GLOBE_recoded!$A$1:$K$1,0),FALSE)</f>
        <v>#N/A</v>
      </c>
      <c r="U761" t="e">
        <f>VLOOKUP($B761,GLOBE_recoded!$A$1:$K$59,MATCH(Research_data!U$1,GLOBE_recoded!$A$1:$K$1,0),FALSE)</f>
        <v>#N/A</v>
      </c>
      <c r="V761" t="e">
        <f>VLOOKUP($B761,GLOBE_recoded!$A$1:$K$59,MATCH(Research_data!V$1,GLOBE_recoded!$A$1:$K$1,0),FALSE)</f>
        <v>#N/A</v>
      </c>
    </row>
    <row r="762" spans="1:22" x14ac:dyDescent="0.35">
      <c r="A762" t="s">
        <v>56</v>
      </c>
      <c r="B762" t="s">
        <v>283</v>
      </c>
      <c r="C762">
        <v>2013</v>
      </c>
      <c r="D762">
        <v>4.9649999999999999</v>
      </c>
      <c r="E762">
        <v>8.4359999999999999</v>
      </c>
      <c r="F762">
        <v>0.67600000000000005</v>
      </c>
      <c r="G762">
        <v>55.62</v>
      </c>
      <c r="H762">
        <v>0.79400000000000004</v>
      </c>
      <c r="I762">
        <v>-7.0000000000000007E-2</v>
      </c>
      <c r="J762">
        <v>0.88</v>
      </c>
      <c r="K762">
        <v>0.66</v>
      </c>
      <c r="L762">
        <v>0.21099999999999999</v>
      </c>
      <c r="M762" t="e">
        <f>VLOOKUP($B762,GLOBE_recoded!$A$1:$K$59,MATCH(Research_data!M$1,GLOBE_recoded!$A$1:$K$1,0),FALSE)</f>
        <v>#N/A</v>
      </c>
      <c r="N762" t="e">
        <f>VLOOKUP($B762,GLOBE_recoded!$A$1:$K$59,MATCH(Research_data!N$1,GLOBE_recoded!$A$1:$K$1,0),FALSE)</f>
        <v>#N/A</v>
      </c>
      <c r="O762" t="e">
        <f>VLOOKUP($B762,GLOBE_recoded!$A$1:$K$59,MATCH(Research_data!O$1,GLOBE_recoded!$A$1:$K$1,0),FALSE)</f>
        <v>#N/A</v>
      </c>
      <c r="P762" t="e">
        <f>VLOOKUP($B762,GLOBE_recoded!$A$1:$K$59,MATCH(Research_data!P$1,GLOBE_recoded!$A$1:$K$1,0),FALSE)</f>
        <v>#N/A</v>
      </c>
      <c r="Q762" t="e">
        <f>VLOOKUP($B762,GLOBE_recoded!$A$1:$K$59,MATCH(Research_data!Q$1,GLOBE_recoded!$A$1:$K$1,0),FALSE)</f>
        <v>#N/A</v>
      </c>
      <c r="R762" t="e">
        <f>VLOOKUP($B762,GLOBE_recoded!$A$1:$K$59,MATCH(Research_data!R$1,GLOBE_recoded!$A$1:$K$1,0),FALSE)</f>
        <v>#N/A</v>
      </c>
      <c r="S762" t="e">
        <f>VLOOKUP($B762,GLOBE_recoded!$A$1:$K$59,MATCH(Research_data!S$1,GLOBE_recoded!$A$1:$K$1,0),FALSE)</f>
        <v>#N/A</v>
      </c>
      <c r="T762" t="e">
        <f>VLOOKUP($B762,GLOBE_recoded!$A$1:$K$59,MATCH(Research_data!T$1,GLOBE_recoded!$A$1:$K$1,0),FALSE)</f>
        <v>#N/A</v>
      </c>
      <c r="U762" t="e">
        <f>VLOOKUP($B762,GLOBE_recoded!$A$1:$K$59,MATCH(Research_data!U$1,GLOBE_recoded!$A$1:$K$1,0),FALSE)</f>
        <v>#N/A</v>
      </c>
      <c r="V762" t="e">
        <f>VLOOKUP($B762,GLOBE_recoded!$A$1:$K$59,MATCH(Research_data!V$1,GLOBE_recoded!$A$1:$K$1,0),FALSE)</f>
        <v>#N/A</v>
      </c>
    </row>
    <row r="763" spans="1:22" x14ac:dyDescent="0.35">
      <c r="A763" t="s">
        <v>56</v>
      </c>
      <c r="B763" t="s">
        <v>283</v>
      </c>
      <c r="C763">
        <v>2014</v>
      </c>
      <c r="D763">
        <v>3.86</v>
      </c>
      <c r="E763">
        <v>8.44</v>
      </c>
      <c r="F763">
        <v>0.65100000000000002</v>
      </c>
      <c r="G763">
        <v>56.06</v>
      </c>
      <c r="H763">
        <v>0.67700000000000005</v>
      </c>
      <c r="I763">
        <v>-4.0000000000000001E-3</v>
      </c>
      <c r="J763">
        <v>0.91300000000000003</v>
      </c>
      <c r="K763">
        <v>0.68200000000000005</v>
      </c>
      <c r="L763">
        <v>0.28000000000000003</v>
      </c>
      <c r="M763" t="e">
        <f>VLOOKUP($B763,GLOBE_recoded!$A$1:$K$59,MATCH(Research_data!M$1,GLOBE_recoded!$A$1:$K$1,0),FALSE)</f>
        <v>#N/A</v>
      </c>
      <c r="N763" t="e">
        <f>VLOOKUP($B763,GLOBE_recoded!$A$1:$K$59,MATCH(Research_data!N$1,GLOBE_recoded!$A$1:$K$1,0),FALSE)</f>
        <v>#N/A</v>
      </c>
      <c r="O763" t="e">
        <f>VLOOKUP($B763,GLOBE_recoded!$A$1:$K$59,MATCH(Research_data!O$1,GLOBE_recoded!$A$1:$K$1,0),FALSE)</f>
        <v>#N/A</v>
      </c>
      <c r="P763" t="e">
        <f>VLOOKUP($B763,GLOBE_recoded!$A$1:$K$59,MATCH(Research_data!P$1,GLOBE_recoded!$A$1:$K$1,0),FALSE)</f>
        <v>#N/A</v>
      </c>
      <c r="Q763" t="e">
        <f>VLOOKUP($B763,GLOBE_recoded!$A$1:$K$59,MATCH(Research_data!Q$1,GLOBE_recoded!$A$1:$K$1,0),FALSE)</f>
        <v>#N/A</v>
      </c>
      <c r="R763" t="e">
        <f>VLOOKUP($B763,GLOBE_recoded!$A$1:$K$59,MATCH(Research_data!R$1,GLOBE_recoded!$A$1:$K$1,0),FALSE)</f>
        <v>#N/A</v>
      </c>
      <c r="S763" t="e">
        <f>VLOOKUP($B763,GLOBE_recoded!$A$1:$K$59,MATCH(Research_data!S$1,GLOBE_recoded!$A$1:$K$1,0),FALSE)</f>
        <v>#N/A</v>
      </c>
      <c r="T763" t="e">
        <f>VLOOKUP($B763,GLOBE_recoded!$A$1:$K$59,MATCH(Research_data!T$1,GLOBE_recoded!$A$1:$K$1,0),FALSE)</f>
        <v>#N/A</v>
      </c>
      <c r="U763" t="e">
        <f>VLOOKUP($B763,GLOBE_recoded!$A$1:$K$59,MATCH(Research_data!U$1,GLOBE_recoded!$A$1:$K$1,0),FALSE)</f>
        <v>#N/A</v>
      </c>
      <c r="V763" t="e">
        <f>VLOOKUP($B763,GLOBE_recoded!$A$1:$K$59,MATCH(Research_data!V$1,GLOBE_recoded!$A$1:$K$1,0),FALSE)</f>
        <v>#N/A</v>
      </c>
    </row>
    <row r="764" spans="1:22" x14ac:dyDescent="0.35">
      <c r="A764" t="s">
        <v>56</v>
      </c>
      <c r="B764" t="s">
        <v>283</v>
      </c>
      <c r="C764">
        <v>2015</v>
      </c>
      <c r="D764">
        <v>3.9860000000000002</v>
      </c>
      <c r="E764">
        <v>8.4369999999999994</v>
      </c>
      <c r="F764">
        <v>0.68700000000000006</v>
      </c>
      <c r="G764">
        <v>56.5</v>
      </c>
      <c r="H764">
        <v>0.85199999999999998</v>
      </c>
      <c r="I764">
        <v>-4.2999999999999997E-2</v>
      </c>
      <c r="J764">
        <v>0.94499999999999995</v>
      </c>
      <c r="K764">
        <v>0.67500000000000004</v>
      </c>
      <c r="L764">
        <v>0.26500000000000001</v>
      </c>
      <c r="M764" t="e">
        <f>VLOOKUP($B764,GLOBE_recoded!$A$1:$K$59,MATCH(Research_data!M$1,GLOBE_recoded!$A$1:$K$1,0),FALSE)</f>
        <v>#N/A</v>
      </c>
      <c r="N764" t="e">
        <f>VLOOKUP($B764,GLOBE_recoded!$A$1:$K$59,MATCH(Research_data!N$1,GLOBE_recoded!$A$1:$K$1,0),FALSE)</f>
        <v>#N/A</v>
      </c>
      <c r="O764" t="e">
        <f>VLOOKUP($B764,GLOBE_recoded!$A$1:$K$59,MATCH(Research_data!O$1,GLOBE_recoded!$A$1:$K$1,0),FALSE)</f>
        <v>#N/A</v>
      </c>
      <c r="P764" t="e">
        <f>VLOOKUP($B764,GLOBE_recoded!$A$1:$K$59,MATCH(Research_data!P$1,GLOBE_recoded!$A$1:$K$1,0),FALSE)</f>
        <v>#N/A</v>
      </c>
      <c r="Q764" t="e">
        <f>VLOOKUP($B764,GLOBE_recoded!$A$1:$K$59,MATCH(Research_data!Q$1,GLOBE_recoded!$A$1:$K$1,0),FALSE)</f>
        <v>#N/A</v>
      </c>
      <c r="R764" t="e">
        <f>VLOOKUP($B764,GLOBE_recoded!$A$1:$K$59,MATCH(Research_data!R$1,GLOBE_recoded!$A$1:$K$1,0),FALSE)</f>
        <v>#N/A</v>
      </c>
      <c r="S764" t="e">
        <f>VLOOKUP($B764,GLOBE_recoded!$A$1:$K$59,MATCH(Research_data!S$1,GLOBE_recoded!$A$1:$K$1,0),FALSE)</f>
        <v>#N/A</v>
      </c>
      <c r="T764" t="e">
        <f>VLOOKUP($B764,GLOBE_recoded!$A$1:$K$59,MATCH(Research_data!T$1,GLOBE_recoded!$A$1:$K$1,0),FALSE)</f>
        <v>#N/A</v>
      </c>
      <c r="U764" t="e">
        <f>VLOOKUP($B764,GLOBE_recoded!$A$1:$K$59,MATCH(Research_data!U$1,GLOBE_recoded!$A$1:$K$1,0),FALSE)</f>
        <v>#N/A</v>
      </c>
      <c r="V764" t="e">
        <f>VLOOKUP($B764,GLOBE_recoded!$A$1:$K$59,MATCH(Research_data!V$1,GLOBE_recoded!$A$1:$K$1,0),FALSE)</f>
        <v>#N/A</v>
      </c>
    </row>
    <row r="765" spans="1:22" x14ac:dyDescent="0.35">
      <c r="A765" t="s">
        <v>56</v>
      </c>
      <c r="B765" t="s">
        <v>283</v>
      </c>
      <c r="C765">
        <v>2016</v>
      </c>
      <c r="D765">
        <v>4.5140000000000002</v>
      </c>
      <c r="E765">
        <v>8.4469999999999992</v>
      </c>
      <c r="F765">
        <v>0.64700000000000002</v>
      </c>
      <c r="G765">
        <v>56.875</v>
      </c>
      <c r="H765">
        <v>0.751</v>
      </c>
      <c r="I765">
        <v>8.5000000000000006E-2</v>
      </c>
      <c r="J765">
        <v>0.89400000000000002</v>
      </c>
      <c r="K765">
        <v>0.65900000000000003</v>
      </c>
      <c r="L765">
        <v>0.30499999999999999</v>
      </c>
      <c r="M765" t="e">
        <f>VLOOKUP($B765,GLOBE_recoded!$A$1:$K$59,MATCH(Research_data!M$1,GLOBE_recoded!$A$1:$K$1,0),FALSE)</f>
        <v>#N/A</v>
      </c>
      <c r="N765" t="e">
        <f>VLOOKUP($B765,GLOBE_recoded!$A$1:$K$59,MATCH(Research_data!N$1,GLOBE_recoded!$A$1:$K$1,0),FALSE)</f>
        <v>#N/A</v>
      </c>
      <c r="O765" t="e">
        <f>VLOOKUP($B765,GLOBE_recoded!$A$1:$K$59,MATCH(Research_data!O$1,GLOBE_recoded!$A$1:$K$1,0),FALSE)</f>
        <v>#N/A</v>
      </c>
      <c r="P765" t="e">
        <f>VLOOKUP($B765,GLOBE_recoded!$A$1:$K$59,MATCH(Research_data!P$1,GLOBE_recoded!$A$1:$K$1,0),FALSE)</f>
        <v>#N/A</v>
      </c>
      <c r="Q765" t="e">
        <f>VLOOKUP($B765,GLOBE_recoded!$A$1:$K$59,MATCH(Research_data!Q$1,GLOBE_recoded!$A$1:$K$1,0),FALSE)</f>
        <v>#N/A</v>
      </c>
      <c r="R765" t="e">
        <f>VLOOKUP($B765,GLOBE_recoded!$A$1:$K$59,MATCH(Research_data!R$1,GLOBE_recoded!$A$1:$K$1,0),FALSE)</f>
        <v>#N/A</v>
      </c>
      <c r="S765" t="e">
        <f>VLOOKUP($B765,GLOBE_recoded!$A$1:$K$59,MATCH(Research_data!S$1,GLOBE_recoded!$A$1:$K$1,0),FALSE)</f>
        <v>#N/A</v>
      </c>
      <c r="T765" t="e">
        <f>VLOOKUP($B765,GLOBE_recoded!$A$1:$K$59,MATCH(Research_data!T$1,GLOBE_recoded!$A$1:$K$1,0),FALSE)</f>
        <v>#N/A</v>
      </c>
      <c r="U765" t="e">
        <f>VLOOKUP($B765,GLOBE_recoded!$A$1:$K$59,MATCH(Research_data!U$1,GLOBE_recoded!$A$1:$K$1,0),FALSE)</f>
        <v>#N/A</v>
      </c>
      <c r="V765" t="e">
        <f>VLOOKUP($B765,GLOBE_recoded!$A$1:$K$59,MATCH(Research_data!V$1,GLOBE_recoded!$A$1:$K$1,0),FALSE)</f>
        <v>#N/A</v>
      </c>
    </row>
    <row r="766" spans="1:22" x14ac:dyDescent="0.35">
      <c r="A766" t="s">
        <v>56</v>
      </c>
      <c r="B766" t="s">
        <v>283</v>
      </c>
      <c r="C766">
        <v>2017</v>
      </c>
      <c r="D766">
        <v>5.4809999999999999</v>
      </c>
      <c r="E766">
        <v>8.5030000000000001</v>
      </c>
      <c r="F766">
        <v>0.66900000000000004</v>
      </c>
      <c r="G766">
        <v>57.25</v>
      </c>
      <c r="H766">
        <v>0.78300000000000003</v>
      </c>
      <c r="I766">
        <v>7.3999999999999996E-2</v>
      </c>
      <c r="J766">
        <v>0.83899999999999997</v>
      </c>
      <c r="K766">
        <v>0.71499999999999997</v>
      </c>
      <c r="L766">
        <v>0.248</v>
      </c>
      <c r="M766" t="e">
        <f>VLOOKUP($B766,GLOBE_recoded!$A$1:$K$59,MATCH(Research_data!M$1,GLOBE_recoded!$A$1:$K$1,0),FALSE)</f>
        <v>#N/A</v>
      </c>
      <c r="N766" t="e">
        <f>VLOOKUP($B766,GLOBE_recoded!$A$1:$K$59,MATCH(Research_data!N$1,GLOBE_recoded!$A$1:$K$1,0),FALSE)</f>
        <v>#N/A</v>
      </c>
      <c r="O766" t="e">
        <f>VLOOKUP($B766,GLOBE_recoded!$A$1:$K$59,MATCH(Research_data!O$1,GLOBE_recoded!$A$1:$K$1,0),FALSE)</f>
        <v>#N/A</v>
      </c>
      <c r="P766" t="e">
        <f>VLOOKUP($B766,GLOBE_recoded!$A$1:$K$59,MATCH(Research_data!P$1,GLOBE_recoded!$A$1:$K$1,0),FALSE)</f>
        <v>#N/A</v>
      </c>
      <c r="Q766" t="e">
        <f>VLOOKUP($B766,GLOBE_recoded!$A$1:$K$59,MATCH(Research_data!Q$1,GLOBE_recoded!$A$1:$K$1,0),FALSE)</f>
        <v>#N/A</v>
      </c>
      <c r="R766" t="e">
        <f>VLOOKUP($B766,GLOBE_recoded!$A$1:$K$59,MATCH(Research_data!R$1,GLOBE_recoded!$A$1:$K$1,0),FALSE)</f>
        <v>#N/A</v>
      </c>
      <c r="S766" t="e">
        <f>VLOOKUP($B766,GLOBE_recoded!$A$1:$K$59,MATCH(Research_data!S$1,GLOBE_recoded!$A$1:$K$1,0),FALSE)</f>
        <v>#N/A</v>
      </c>
      <c r="T766" t="e">
        <f>VLOOKUP($B766,GLOBE_recoded!$A$1:$K$59,MATCH(Research_data!T$1,GLOBE_recoded!$A$1:$K$1,0),FALSE)</f>
        <v>#N/A</v>
      </c>
      <c r="U766" t="e">
        <f>VLOOKUP($B766,GLOBE_recoded!$A$1:$K$59,MATCH(Research_data!U$1,GLOBE_recoded!$A$1:$K$1,0),FALSE)</f>
        <v>#N/A</v>
      </c>
      <c r="V766" t="e">
        <f>VLOOKUP($B766,GLOBE_recoded!$A$1:$K$59,MATCH(Research_data!V$1,GLOBE_recoded!$A$1:$K$1,0),FALSE)</f>
        <v>#N/A</v>
      </c>
    </row>
    <row r="767" spans="1:22" x14ac:dyDescent="0.35">
      <c r="A767" t="s">
        <v>56</v>
      </c>
      <c r="B767" t="s">
        <v>283</v>
      </c>
      <c r="C767">
        <v>2018</v>
      </c>
      <c r="D767">
        <v>5.0039999999999996</v>
      </c>
      <c r="E767">
        <v>8.5419999999999998</v>
      </c>
      <c r="F767">
        <v>0.76100000000000001</v>
      </c>
      <c r="G767">
        <v>57.625</v>
      </c>
      <c r="H767">
        <v>0.81699999999999995</v>
      </c>
      <c r="I767">
        <v>5.8000000000000003E-2</v>
      </c>
      <c r="J767">
        <v>0.84599999999999997</v>
      </c>
      <c r="K767">
        <v>0.71599999999999997</v>
      </c>
      <c r="L767">
        <v>0.25</v>
      </c>
      <c r="M767" t="e">
        <f>VLOOKUP($B767,GLOBE_recoded!$A$1:$K$59,MATCH(Research_data!M$1,GLOBE_recoded!$A$1:$K$1,0),FALSE)</f>
        <v>#N/A</v>
      </c>
      <c r="N767" t="e">
        <f>VLOOKUP($B767,GLOBE_recoded!$A$1:$K$59,MATCH(Research_data!N$1,GLOBE_recoded!$A$1:$K$1,0),FALSE)</f>
        <v>#N/A</v>
      </c>
      <c r="O767" t="e">
        <f>VLOOKUP($B767,GLOBE_recoded!$A$1:$K$59,MATCH(Research_data!O$1,GLOBE_recoded!$A$1:$K$1,0),FALSE)</f>
        <v>#N/A</v>
      </c>
      <c r="P767" t="e">
        <f>VLOOKUP($B767,GLOBE_recoded!$A$1:$K$59,MATCH(Research_data!P$1,GLOBE_recoded!$A$1:$K$1,0),FALSE)</f>
        <v>#N/A</v>
      </c>
      <c r="Q767" t="e">
        <f>VLOOKUP($B767,GLOBE_recoded!$A$1:$K$59,MATCH(Research_data!Q$1,GLOBE_recoded!$A$1:$K$1,0),FALSE)</f>
        <v>#N/A</v>
      </c>
      <c r="R767" t="e">
        <f>VLOOKUP($B767,GLOBE_recoded!$A$1:$K$59,MATCH(Research_data!R$1,GLOBE_recoded!$A$1:$K$1,0),FALSE)</f>
        <v>#N/A</v>
      </c>
      <c r="S767" t="e">
        <f>VLOOKUP($B767,GLOBE_recoded!$A$1:$K$59,MATCH(Research_data!S$1,GLOBE_recoded!$A$1:$K$1,0),FALSE)</f>
        <v>#N/A</v>
      </c>
      <c r="T767" t="e">
        <f>VLOOKUP($B767,GLOBE_recoded!$A$1:$K$59,MATCH(Research_data!T$1,GLOBE_recoded!$A$1:$K$1,0),FALSE)</f>
        <v>#N/A</v>
      </c>
      <c r="U767" t="e">
        <f>VLOOKUP($B767,GLOBE_recoded!$A$1:$K$59,MATCH(Research_data!U$1,GLOBE_recoded!$A$1:$K$1,0),FALSE)</f>
        <v>#N/A</v>
      </c>
      <c r="V767" t="e">
        <f>VLOOKUP($B767,GLOBE_recoded!$A$1:$K$59,MATCH(Research_data!V$1,GLOBE_recoded!$A$1:$K$1,0),FALSE)</f>
        <v>#N/A</v>
      </c>
    </row>
    <row r="768" spans="1:22" x14ac:dyDescent="0.35">
      <c r="A768" t="s">
        <v>56</v>
      </c>
      <c r="B768" t="s">
        <v>283</v>
      </c>
      <c r="C768">
        <v>2019</v>
      </c>
      <c r="D768">
        <v>4.9669999999999996</v>
      </c>
      <c r="E768">
        <v>8.5839999999999996</v>
      </c>
      <c r="F768">
        <v>0.746</v>
      </c>
      <c r="G768">
        <v>58</v>
      </c>
      <c r="H768">
        <v>0.78700000000000003</v>
      </c>
      <c r="I768">
        <v>0.111</v>
      </c>
      <c r="J768">
        <v>0.85699999999999998</v>
      </c>
      <c r="K768">
        <v>0.64500000000000002</v>
      </c>
      <c r="L768">
        <v>0.27</v>
      </c>
      <c r="M768" t="e">
        <f>VLOOKUP($B768,GLOBE_recoded!$A$1:$K$59,MATCH(Research_data!M$1,GLOBE_recoded!$A$1:$K$1,0),FALSE)</f>
        <v>#N/A</v>
      </c>
      <c r="N768" t="e">
        <f>VLOOKUP($B768,GLOBE_recoded!$A$1:$K$59,MATCH(Research_data!N$1,GLOBE_recoded!$A$1:$K$1,0),FALSE)</f>
        <v>#N/A</v>
      </c>
      <c r="O768" t="e">
        <f>VLOOKUP($B768,GLOBE_recoded!$A$1:$K$59,MATCH(Research_data!O$1,GLOBE_recoded!$A$1:$K$1,0),FALSE)</f>
        <v>#N/A</v>
      </c>
      <c r="P768" t="e">
        <f>VLOOKUP($B768,GLOBE_recoded!$A$1:$K$59,MATCH(Research_data!P$1,GLOBE_recoded!$A$1:$K$1,0),FALSE)</f>
        <v>#N/A</v>
      </c>
      <c r="Q768" t="e">
        <f>VLOOKUP($B768,GLOBE_recoded!$A$1:$K$59,MATCH(Research_data!Q$1,GLOBE_recoded!$A$1:$K$1,0),FALSE)</f>
        <v>#N/A</v>
      </c>
      <c r="R768" t="e">
        <f>VLOOKUP($B768,GLOBE_recoded!$A$1:$K$59,MATCH(Research_data!R$1,GLOBE_recoded!$A$1:$K$1,0),FALSE)</f>
        <v>#N/A</v>
      </c>
      <c r="S768" t="e">
        <f>VLOOKUP($B768,GLOBE_recoded!$A$1:$K$59,MATCH(Research_data!S$1,GLOBE_recoded!$A$1:$K$1,0),FALSE)</f>
        <v>#N/A</v>
      </c>
      <c r="T768" t="e">
        <f>VLOOKUP($B768,GLOBE_recoded!$A$1:$K$59,MATCH(Research_data!T$1,GLOBE_recoded!$A$1:$K$1,0),FALSE)</f>
        <v>#N/A</v>
      </c>
      <c r="U768" t="e">
        <f>VLOOKUP($B768,GLOBE_recoded!$A$1:$K$59,MATCH(Research_data!U$1,GLOBE_recoded!$A$1:$K$1,0),FALSE)</f>
        <v>#N/A</v>
      </c>
      <c r="V768" t="e">
        <f>VLOOKUP($B768,GLOBE_recoded!$A$1:$K$59,MATCH(Research_data!V$1,GLOBE_recoded!$A$1:$K$1,0),FALSE)</f>
        <v>#N/A</v>
      </c>
    </row>
    <row r="769" spans="1:22" x14ac:dyDescent="0.35">
      <c r="A769" t="s">
        <v>56</v>
      </c>
      <c r="B769" t="s">
        <v>283</v>
      </c>
      <c r="C769">
        <v>2020</v>
      </c>
      <c r="D769">
        <v>5.319</v>
      </c>
      <c r="E769">
        <v>8.5690000000000008</v>
      </c>
      <c r="F769">
        <v>0.64300000000000002</v>
      </c>
      <c r="G769">
        <v>58.375</v>
      </c>
      <c r="H769">
        <v>0.82399999999999995</v>
      </c>
      <c r="I769">
        <v>0.19600000000000001</v>
      </c>
      <c r="J769">
        <v>0.84699999999999998</v>
      </c>
      <c r="K769">
        <v>0.67500000000000004</v>
      </c>
      <c r="L769">
        <v>0.253</v>
      </c>
      <c r="M769" t="e">
        <f>VLOOKUP($B769,GLOBE_recoded!$A$1:$K$59,MATCH(Research_data!M$1,GLOBE_recoded!$A$1:$K$1,0),FALSE)</f>
        <v>#N/A</v>
      </c>
      <c r="N769" t="e">
        <f>VLOOKUP($B769,GLOBE_recoded!$A$1:$K$59,MATCH(Research_data!N$1,GLOBE_recoded!$A$1:$K$1,0),FALSE)</f>
        <v>#N/A</v>
      </c>
      <c r="O769" t="e">
        <f>VLOOKUP($B769,GLOBE_recoded!$A$1:$K$59,MATCH(Research_data!O$1,GLOBE_recoded!$A$1:$K$1,0),FALSE)</f>
        <v>#N/A</v>
      </c>
      <c r="P769" t="e">
        <f>VLOOKUP($B769,GLOBE_recoded!$A$1:$K$59,MATCH(Research_data!P$1,GLOBE_recoded!$A$1:$K$1,0),FALSE)</f>
        <v>#N/A</v>
      </c>
      <c r="Q769" t="e">
        <f>VLOOKUP($B769,GLOBE_recoded!$A$1:$K$59,MATCH(Research_data!Q$1,GLOBE_recoded!$A$1:$K$1,0),FALSE)</f>
        <v>#N/A</v>
      </c>
      <c r="R769" t="e">
        <f>VLOOKUP($B769,GLOBE_recoded!$A$1:$K$59,MATCH(Research_data!R$1,GLOBE_recoded!$A$1:$K$1,0),FALSE)</f>
        <v>#N/A</v>
      </c>
      <c r="S769" t="e">
        <f>VLOOKUP($B769,GLOBE_recoded!$A$1:$K$59,MATCH(Research_data!S$1,GLOBE_recoded!$A$1:$K$1,0),FALSE)</f>
        <v>#N/A</v>
      </c>
      <c r="T769" t="e">
        <f>VLOOKUP($B769,GLOBE_recoded!$A$1:$K$59,MATCH(Research_data!T$1,GLOBE_recoded!$A$1:$K$1,0),FALSE)</f>
        <v>#N/A</v>
      </c>
      <c r="U769" t="e">
        <f>VLOOKUP($B769,GLOBE_recoded!$A$1:$K$59,MATCH(Research_data!U$1,GLOBE_recoded!$A$1:$K$1,0),FALSE)</f>
        <v>#N/A</v>
      </c>
      <c r="V769" t="e">
        <f>VLOOKUP($B769,GLOBE_recoded!$A$1:$K$59,MATCH(Research_data!V$1,GLOBE_recoded!$A$1:$K$1,0),FALSE)</f>
        <v>#N/A</v>
      </c>
    </row>
    <row r="770" spans="1:22" x14ac:dyDescent="0.35">
      <c r="A770" t="s">
        <v>56</v>
      </c>
      <c r="B770" t="s">
        <v>283</v>
      </c>
      <c r="C770">
        <v>2021</v>
      </c>
      <c r="D770">
        <v>4.3780000000000001</v>
      </c>
      <c r="E770">
        <v>8.6010000000000009</v>
      </c>
      <c r="F770">
        <v>0.63300000000000001</v>
      </c>
      <c r="G770">
        <v>58.75</v>
      </c>
      <c r="H770">
        <v>0.73</v>
      </c>
      <c r="I770">
        <v>0.105</v>
      </c>
      <c r="J770">
        <v>0.88800000000000001</v>
      </c>
      <c r="K770">
        <v>0.58799999999999997</v>
      </c>
      <c r="L770">
        <v>0.29499999999999998</v>
      </c>
      <c r="M770" t="e">
        <f>VLOOKUP($B770,GLOBE_recoded!$A$1:$K$59,MATCH(Research_data!M$1,GLOBE_recoded!$A$1:$K$1,0),FALSE)</f>
        <v>#N/A</v>
      </c>
      <c r="N770" t="e">
        <f>VLOOKUP($B770,GLOBE_recoded!$A$1:$K$59,MATCH(Research_data!N$1,GLOBE_recoded!$A$1:$K$1,0),FALSE)</f>
        <v>#N/A</v>
      </c>
      <c r="O770" t="e">
        <f>VLOOKUP($B770,GLOBE_recoded!$A$1:$K$59,MATCH(Research_data!O$1,GLOBE_recoded!$A$1:$K$1,0),FALSE)</f>
        <v>#N/A</v>
      </c>
      <c r="P770" t="e">
        <f>VLOOKUP($B770,GLOBE_recoded!$A$1:$K$59,MATCH(Research_data!P$1,GLOBE_recoded!$A$1:$K$1,0),FALSE)</f>
        <v>#N/A</v>
      </c>
      <c r="Q770" t="e">
        <f>VLOOKUP($B770,GLOBE_recoded!$A$1:$K$59,MATCH(Research_data!Q$1,GLOBE_recoded!$A$1:$K$1,0),FALSE)</f>
        <v>#N/A</v>
      </c>
      <c r="R770" t="e">
        <f>VLOOKUP($B770,GLOBE_recoded!$A$1:$K$59,MATCH(Research_data!R$1,GLOBE_recoded!$A$1:$K$1,0),FALSE)</f>
        <v>#N/A</v>
      </c>
      <c r="S770" t="e">
        <f>VLOOKUP($B770,GLOBE_recoded!$A$1:$K$59,MATCH(Research_data!S$1,GLOBE_recoded!$A$1:$K$1,0),FALSE)</f>
        <v>#N/A</v>
      </c>
      <c r="T770" t="e">
        <f>VLOOKUP($B770,GLOBE_recoded!$A$1:$K$59,MATCH(Research_data!T$1,GLOBE_recoded!$A$1:$K$1,0),FALSE)</f>
        <v>#N/A</v>
      </c>
      <c r="U770" t="e">
        <f>VLOOKUP($B770,GLOBE_recoded!$A$1:$K$59,MATCH(Research_data!U$1,GLOBE_recoded!$A$1:$K$1,0),FALSE)</f>
        <v>#N/A</v>
      </c>
      <c r="V770" t="e">
        <f>VLOOKUP($B770,GLOBE_recoded!$A$1:$K$59,MATCH(Research_data!V$1,GLOBE_recoded!$A$1:$K$1,0),FALSE)</f>
        <v>#N/A</v>
      </c>
    </row>
    <row r="771" spans="1:22" x14ac:dyDescent="0.35">
      <c r="A771" t="s">
        <v>56</v>
      </c>
      <c r="B771" t="s">
        <v>283</v>
      </c>
      <c r="C771">
        <v>2022</v>
      </c>
      <c r="D771">
        <v>4.1909999999999998</v>
      </c>
      <c r="E771">
        <v>8.6129999999999995</v>
      </c>
      <c r="F771">
        <v>0.628</v>
      </c>
      <c r="G771">
        <v>59.125</v>
      </c>
      <c r="H771">
        <v>0.78600000000000003</v>
      </c>
      <c r="I771">
        <v>0.114</v>
      </c>
      <c r="J771">
        <v>0.90900000000000003</v>
      </c>
      <c r="K771">
        <v>0.62</v>
      </c>
      <c r="L771">
        <v>0.29199999999999998</v>
      </c>
      <c r="M771" t="e">
        <f>VLOOKUP($B771,GLOBE_recoded!$A$1:$K$59,MATCH(Research_data!M$1,GLOBE_recoded!$A$1:$K$1,0),FALSE)</f>
        <v>#N/A</v>
      </c>
      <c r="N771" t="e">
        <f>VLOOKUP($B771,GLOBE_recoded!$A$1:$K$59,MATCH(Research_data!N$1,GLOBE_recoded!$A$1:$K$1,0),FALSE)</f>
        <v>#N/A</v>
      </c>
      <c r="O771" t="e">
        <f>VLOOKUP($B771,GLOBE_recoded!$A$1:$K$59,MATCH(Research_data!O$1,GLOBE_recoded!$A$1:$K$1,0),FALSE)</f>
        <v>#N/A</v>
      </c>
      <c r="P771" t="e">
        <f>VLOOKUP($B771,GLOBE_recoded!$A$1:$K$59,MATCH(Research_data!P$1,GLOBE_recoded!$A$1:$K$1,0),FALSE)</f>
        <v>#N/A</v>
      </c>
      <c r="Q771" t="e">
        <f>VLOOKUP($B771,GLOBE_recoded!$A$1:$K$59,MATCH(Research_data!Q$1,GLOBE_recoded!$A$1:$K$1,0),FALSE)</f>
        <v>#N/A</v>
      </c>
      <c r="R771" t="e">
        <f>VLOOKUP($B771,GLOBE_recoded!$A$1:$K$59,MATCH(Research_data!R$1,GLOBE_recoded!$A$1:$K$1,0),FALSE)</f>
        <v>#N/A</v>
      </c>
      <c r="S771" t="e">
        <f>VLOOKUP($B771,GLOBE_recoded!$A$1:$K$59,MATCH(Research_data!S$1,GLOBE_recoded!$A$1:$K$1,0),FALSE)</f>
        <v>#N/A</v>
      </c>
      <c r="T771" t="e">
        <f>VLOOKUP($B771,GLOBE_recoded!$A$1:$K$59,MATCH(Research_data!T$1,GLOBE_recoded!$A$1:$K$1,0),FALSE)</f>
        <v>#N/A</v>
      </c>
      <c r="U771" t="e">
        <f>VLOOKUP($B771,GLOBE_recoded!$A$1:$K$59,MATCH(Research_data!U$1,GLOBE_recoded!$A$1:$K$1,0),FALSE)</f>
        <v>#N/A</v>
      </c>
      <c r="V771" t="e">
        <f>VLOOKUP($B771,GLOBE_recoded!$A$1:$K$59,MATCH(Research_data!V$1,GLOBE_recoded!$A$1:$K$1,0),FALSE)</f>
        <v>#N/A</v>
      </c>
    </row>
    <row r="772" spans="1:22" x14ac:dyDescent="0.35">
      <c r="A772" t="s">
        <v>56</v>
      </c>
      <c r="B772" t="s">
        <v>283</v>
      </c>
      <c r="C772">
        <v>2023</v>
      </c>
      <c r="D772">
        <v>4.298</v>
      </c>
      <c r="E772">
        <v>8.61</v>
      </c>
      <c r="F772">
        <v>0.66100000000000003</v>
      </c>
      <c r="G772">
        <v>59.5</v>
      </c>
      <c r="H772">
        <v>0.83399999999999996</v>
      </c>
      <c r="I772">
        <v>9.2999999999999999E-2</v>
      </c>
      <c r="J772">
        <v>0.89200000000000002</v>
      </c>
      <c r="K772">
        <v>0.63800000000000001</v>
      </c>
      <c r="L772">
        <v>0.254</v>
      </c>
      <c r="M772" t="e">
        <f>VLOOKUP($B772,GLOBE_recoded!$A$1:$K$59,MATCH(Research_data!M$1,GLOBE_recoded!$A$1:$K$1,0),FALSE)</f>
        <v>#N/A</v>
      </c>
      <c r="N772" t="e">
        <f>VLOOKUP($B772,GLOBE_recoded!$A$1:$K$59,MATCH(Research_data!N$1,GLOBE_recoded!$A$1:$K$1,0),FALSE)</f>
        <v>#N/A</v>
      </c>
      <c r="O772" t="e">
        <f>VLOOKUP($B772,GLOBE_recoded!$A$1:$K$59,MATCH(Research_data!O$1,GLOBE_recoded!$A$1:$K$1,0),FALSE)</f>
        <v>#N/A</v>
      </c>
      <c r="P772" t="e">
        <f>VLOOKUP($B772,GLOBE_recoded!$A$1:$K$59,MATCH(Research_data!P$1,GLOBE_recoded!$A$1:$K$1,0),FALSE)</f>
        <v>#N/A</v>
      </c>
      <c r="Q772" t="e">
        <f>VLOOKUP($B772,GLOBE_recoded!$A$1:$K$59,MATCH(Research_data!Q$1,GLOBE_recoded!$A$1:$K$1,0),FALSE)</f>
        <v>#N/A</v>
      </c>
      <c r="R772" t="e">
        <f>VLOOKUP($B772,GLOBE_recoded!$A$1:$K$59,MATCH(Research_data!R$1,GLOBE_recoded!$A$1:$K$1,0),FALSE)</f>
        <v>#N/A</v>
      </c>
      <c r="S772" t="e">
        <f>VLOOKUP($B772,GLOBE_recoded!$A$1:$K$59,MATCH(Research_data!S$1,GLOBE_recoded!$A$1:$K$1,0),FALSE)</f>
        <v>#N/A</v>
      </c>
      <c r="T772" t="e">
        <f>VLOOKUP($B772,GLOBE_recoded!$A$1:$K$59,MATCH(Research_data!T$1,GLOBE_recoded!$A$1:$K$1,0),FALSE)</f>
        <v>#N/A</v>
      </c>
      <c r="U772" t="e">
        <f>VLOOKUP($B772,GLOBE_recoded!$A$1:$K$59,MATCH(Research_data!U$1,GLOBE_recoded!$A$1:$K$1,0),FALSE)</f>
        <v>#N/A</v>
      </c>
      <c r="V772" t="e">
        <f>VLOOKUP($B772,GLOBE_recoded!$A$1:$K$59,MATCH(Research_data!V$1,GLOBE_recoded!$A$1:$K$1,0),FALSE)</f>
        <v>#N/A</v>
      </c>
    </row>
    <row r="773" spans="1:22" x14ac:dyDescent="0.35">
      <c r="A773" t="s">
        <v>57</v>
      </c>
      <c r="B773" t="s">
        <v>231</v>
      </c>
      <c r="C773">
        <v>2005</v>
      </c>
      <c r="D773">
        <v>6.0060000000000002</v>
      </c>
      <c r="E773">
        <v>10.454000000000001</v>
      </c>
      <c r="F773">
        <v>0.83699999999999997</v>
      </c>
      <c r="G773">
        <v>69.599999999999994</v>
      </c>
      <c r="H773">
        <v>0.73399999999999999</v>
      </c>
      <c r="J773">
        <v>0.86099999999999999</v>
      </c>
      <c r="K773">
        <v>0.59799999999999998</v>
      </c>
      <c r="L773">
        <v>0.26400000000000001</v>
      </c>
      <c r="M773">
        <f>VLOOKUP($B773,GLOBE_recoded!$A$1:$K$59,MATCH(Research_data!M$1,GLOBE_recoded!$A$1:$K$1,0),FALSE)</f>
        <v>5.0933333333333337</v>
      </c>
      <c r="N773">
        <f>VLOOKUP($B773,GLOBE_recoded!$A$1:$K$59,MATCH(Research_data!N$1,GLOBE_recoded!$A$1:$K$1,0),FALSE)</f>
        <v>5.1923611111111105</v>
      </c>
      <c r="O773">
        <f>VLOOKUP($B773,GLOBE_recoded!$A$1:$K$59,MATCH(Research_data!O$1,GLOBE_recoded!$A$1:$K$1,0),FALSE)</f>
        <v>2.3933333333333318</v>
      </c>
      <c r="P773">
        <f>VLOOKUP($B773,GLOBE_recoded!$A$1:$K$59,MATCH(Research_data!P$1,GLOBE_recoded!$A$1:$K$1,0),FALSE)</f>
        <v>5.4006944444444436</v>
      </c>
      <c r="Q773">
        <f>VLOOKUP($B773,GLOBE_recoded!$A$1:$K$59,MATCH(Research_data!Q$1,GLOBE_recoded!$A$1:$K$1,0),FALSE)</f>
        <v>5.2249999999999996</v>
      </c>
      <c r="R773">
        <f>VLOOKUP($B773,GLOBE_recoded!$A$1:$K$59,MATCH(Research_data!R$1,GLOBE_recoded!$A$1:$K$1,0),FALSE)</f>
        <v>5.8083333333333336</v>
      </c>
      <c r="S773">
        <f>VLOOKUP($B773,GLOBE_recoded!$A$1:$K$59,MATCH(Research_data!S$1,GLOBE_recoded!$A$1:$K$1,0),FALSE)</f>
        <v>5.4555555555555548</v>
      </c>
      <c r="T773">
        <f>VLOOKUP($B773,GLOBE_recoded!$A$1:$K$59,MATCH(Research_data!T$1,GLOBE_recoded!$A$1:$K$1,0),FALSE)</f>
        <v>4.8912500000000021</v>
      </c>
      <c r="U773">
        <f>VLOOKUP($B773,GLOBE_recoded!$A$1:$K$59,MATCH(Research_data!U$1,GLOBE_recoded!$A$1:$K$1,0),FALSE)</f>
        <v>2.9638888888888895</v>
      </c>
      <c r="V773" t="str">
        <f>VLOOKUP($B773,GLOBE_recoded!$A$1:$K$59,MATCH(Research_data!V$1,GLOBE_recoded!$A$1:$K$1,0),FALSE)</f>
        <v>Eastern Europe</v>
      </c>
    </row>
    <row r="774" spans="1:22" x14ac:dyDescent="0.35">
      <c r="A774" t="s">
        <v>57</v>
      </c>
      <c r="B774" t="s">
        <v>231</v>
      </c>
      <c r="C774">
        <v>2007</v>
      </c>
      <c r="D774">
        <v>6.6470000000000002</v>
      </c>
      <c r="E774">
        <v>10.535</v>
      </c>
      <c r="F774">
        <v>0.80800000000000005</v>
      </c>
      <c r="G774">
        <v>69.760000000000005</v>
      </c>
      <c r="H774">
        <v>0.57499999999999996</v>
      </c>
      <c r="I774">
        <v>-0.19600000000000001</v>
      </c>
      <c r="J774">
        <v>0.84499999999999997</v>
      </c>
      <c r="K774">
        <v>0.629</v>
      </c>
      <c r="L774">
        <v>0.222</v>
      </c>
      <c r="M774">
        <f>VLOOKUP($B774,GLOBE_recoded!$A$1:$K$59,MATCH(Research_data!M$1,GLOBE_recoded!$A$1:$K$1,0),FALSE)</f>
        <v>5.0933333333333337</v>
      </c>
      <c r="N774">
        <f>VLOOKUP($B774,GLOBE_recoded!$A$1:$K$59,MATCH(Research_data!N$1,GLOBE_recoded!$A$1:$K$1,0),FALSE)</f>
        <v>5.1923611111111105</v>
      </c>
      <c r="O774">
        <f>VLOOKUP($B774,GLOBE_recoded!$A$1:$K$59,MATCH(Research_data!O$1,GLOBE_recoded!$A$1:$K$1,0),FALSE)</f>
        <v>2.3933333333333318</v>
      </c>
      <c r="P774">
        <f>VLOOKUP($B774,GLOBE_recoded!$A$1:$K$59,MATCH(Research_data!P$1,GLOBE_recoded!$A$1:$K$1,0),FALSE)</f>
        <v>5.4006944444444436</v>
      </c>
      <c r="Q774">
        <f>VLOOKUP($B774,GLOBE_recoded!$A$1:$K$59,MATCH(Research_data!Q$1,GLOBE_recoded!$A$1:$K$1,0),FALSE)</f>
        <v>5.2249999999999996</v>
      </c>
      <c r="R774">
        <f>VLOOKUP($B774,GLOBE_recoded!$A$1:$K$59,MATCH(Research_data!R$1,GLOBE_recoded!$A$1:$K$1,0),FALSE)</f>
        <v>5.8083333333333336</v>
      </c>
      <c r="S774">
        <f>VLOOKUP($B774,GLOBE_recoded!$A$1:$K$59,MATCH(Research_data!S$1,GLOBE_recoded!$A$1:$K$1,0),FALSE)</f>
        <v>5.4555555555555548</v>
      </c>
      <c r="T774">
        <f>VLOOKUP($B774,GLOBE_recoded!$A$1:$K$59,MATCH(Research_data!T$1,GLOBE_recoded!$A$1:$K$1,0),FALSE)</f>
        <v>4.8912500000000021</v>
      </c>
      <c r="U774">
        <f>VLOOKUP($B774,GLOBE_recoded!$A$1:$K$59,MATCH(Research_data!U$1,GLOBE_recoded!$A$1:$K$1,0),FALSE)</f>
        <v>2.9638888888888895</v>
      </c>
      <c r="V774" t="str">
        <f>VLOOKUP($B774,GLOBE_recoded!$A$1:$K$59,MATCH(Research_data!V$1,GLOBE_recoded!$A$1:$K$1,0),FALSE)</f>
        <v>Eastern Europe</v>
      </c>
    </row>
    <row r="775" spans="1:22" x14ac:dyDescent="0.35">
      <c r="A775" t="s">
        <v>57</v>
      </c>
      <c r="B775" t="s">
        <v>231</v>
      </c>
      <c r="C775">
        <v>2009</v>
      </c>
      <c r="D775">
        <v>6.0389999999999997</v>
      </c>
      <c r="E775">
        <v>10.483000000000001</v>
      </c>
      <c r="F775">
        <v>0.79300000000000004</v>
      </c>
      <c r="G775">
        <v>69.92</v>
      </c>
      <c r="H775">
        <v>0.443</v>
      </c>
      <c r="I775">
        <v>-0.29799999999999999</v>
      </c>
      <c r="J775">
        <v>0.95899999999999996</v>
      </c>
      <c r="K775">
        <v>0.61399999999999999</v>
      </c>
      <c r="L775">
        <v>0.254</v>
      </c>
      <c r="M775">
        <f>VLOOKUP($B775,GLOBE_recoded!$A$1:$K$59,MATCH(Research_data!M$1,GLOBE_recoded!$A$1:$K$1,0),FALSE)</f>
        <v>5.0933333333333337</v>
      </c>
      <c r="N775">
        <f>VLOOKUP($B775,GLOBE_recoded!$A$1:$K$59,MATCH(Research_data!N$1,GLOBE_recoded!$A$1:$K$1,0),FALSE)</f>
        <v>5.1923611111111105</v>
      </c>
      <c r="O775">
        <f>VLOOKUP($B775,GLOBE_recoded!$A$1:$K$59,MATCH(Research_data!O$1,GLOBE_recoded!$A$1:$K$1,0),FALSE)</f>
        <v>2.3933333333333318</v>
      </c>
      <c r="P775">
        <f>VLOOKUP($B775,GLOBE_recoded!$A$1:$K$59,MATCH(Research_data!P$1,GLOBE_recoded!$A$1:$K$1,0),FALSE)</f>
        <v>5.4006944444444436</v>
      </c>
      <c r="Q775">
        <f>VLOOKUP($B775,GLOBE_recoded!$A$1:$K$59,MATCH(Research_data!Q$1,GLOBE_recoded!$A$1:$K$1,0),FALSE)</f>
        <v>5.2249999999999996</v>
      </c>
      <c r="R775">
        <f>VLOOKUP($B775,GLOBE_recoded!$A$1:$K$59,MATCH(Research_data!R$1,GLOBE_recoded!$A$1:$K$1,0),FALSE)</f>
        <v>5.8083333333333336</v>
      </c>
      <c r="S775">
        <f>VLOOKUP($B775,GLOBE_recoded!$A$1:$K$59,MATCH(Research_data!S$1,GLOBE_recoded!$A$1:$K$1,0),FALSE)</f>
        <v>5.4555555555555548</v>
      </c>
      <c r="T775">
        <f>VLOOKUP($B775,GLOBE_recoded!$A$1:$K$59,MATCH(Research_data!T$1,GLOBE_recoded!$A$1:$K$1,0),FALSE)</f>
        <v>4.8912500000000021</v>
      </c>
      <c r="U775">
        <f>VLOOKUP($B775,GLOBE_recoded!$A$1:$K$59,MATCH(Research_data!U$1,GLOBE_recoded!$A$1:$K$1,0),FALSE)</f>
        <v>2.9638888888888895</v>
      </c>
      <c r="V775" t="str">
        <f>VLOOKUP($B775,GLOBE_recoded!$A$1:$K$59,MATCH(Research_data!V$1,GLOBE_recoded!$A$1:$K$1,0),FALSE)</f>
        <v>Eastern Europe</v>
      </c>
    </row>
    <row r="776" spans="1:22" x14ac:dyDescent="0.35">
      <c r="A776" t="s">
        <v>57</v>
      </c>
      <c r="B776" t="s">
        <v>231</v>
      </c>
      <c r="C776">
        <v>2010</v>
      </c>
      <c r="D776">
        <v>5.84</v>
      </c>
      <c r="E776">
        <v>10.425000000000001</v>
      </c>
      <c r="F776">
        <v>0.86799999999999999</v>
      </c>
      <c r="G776">
        <v>70</v>
      </c>
      <c r="H776">
        <v>0.48399999999999999</v>
      </c>
      <c r="I776">
        <v>-0.308</v>
      </c>
      <c r="J776">
        <v>0.95399999999999996</v>
      </c>
      <c r="K776">
        <v>0.58099999999999996</v>
      </c>
      <c r="L776">
        <v>0.29199999999999998</v>
      </c>
      <c r="M776">
        <f>VLOOKUP($B776,GLOBE_recoded!$A$1:$K$59,MATCH(Research_data!M$1,GLOBE_recoded!$A$1:$K$1,0),FALSE)</f>
        <v>5.0933333333333337</v>
      </c>
      <c r="N776">
        <f>VLOOKUP($B776,GLOBE_recoded!$A$1:$K$59,MATCH(Research_data!N$1,GLOBE_recoded!$A$1:$K$1,0),FALSE)</f>
        <v>5.1923611111111105</v>
      </c>
      <c r="O776">
        <f>VLOOKUP($B776,GLOBE_recoded!$A$1:$K$59,MATCH(Research_data!O$1,GLOBE_recoded!$A$1:$K$1,0),FALSE)</f>
        <v>2.3933333333333318</v>
      </c>
      <c r="P776">
        <f>VLOOKUP($B776,GLOBE_recoded!$A$1:$K$59,MATCH(Research_data!P$1,GLOBE_recoded!$A$1:$K$1,0),FALSE)</f>
        <v>5.4006944444444436</v>
      </c>
      <c r="Q776">
        <f>VLOOKUP($B776,GLOBE_recoded!$A$1:$K$59,MATCH(Research_data!Q$1,GLOBE_recoded!$A$1:$K$1,0),FALSE)</f>
        <v>5.2249999999999996</v>
      </c>
      <c r="R776">
        <f>VLOOKUP($B776,GLOBE_recoded!$A$1:$K$59,MATCH(Research_data!R$1,GLOBE_recoded!$A$1:$K$1,0),FALSE)</f>
        <v>5.8083333333333336</v>
      </c>
      <c r="S776">
        <f>VLOOKUP($B776,GLOBE_recoded!$A$1:$K$59,MATCH(Research_data!S$1,GLOBE_recoded!$A$1:$K$1,0),FALSE)</f>
        <v>5.4555555555555548</v>
      </c>
      <c r="T776">
        <f>VLOOKUP($B776,GLOBE_recoded!$A$1:$K$59,MATCH(Research_data!T$1,GLOBE_recoded!$A$1:$K$1,0),FALSE)</f>
        <v>4.8912500000000021</v>
      </c>
      <c r="U776">
        <f>VLOOKUP($B776,GLOBE_recoded!$A$1:$K$59,MATCH(Research_data!U$1,GLOBE_recoded!$A$1:$K$1,0),FALSE)</f>
        <v>2.9638888888888895</v>
      </c>
      <c r="V776" t="str">
        <f>VLOOKUP($B776,GLOBE_recoded!$A$1:$K$59,MATCH(Research_data!V$1,GLOBE_recoded!$A$1:$K$1,0),FALSE)</f>
        <v>Eastern Europe</v>
      </c>
    </row>
    <row r="777" spans="1:22" x14ac:dyDescent="0.35">
      <c r="A777" t="s">
        <v>57</v>
      </c>
      <c r="B777" t="s">
        <v>231</v>
      </c>
      <c r="C777">
        <v>2011</v>
      </c>
      <c r="D777">
        <v>5.3719999999999999</v>
      </c>
      <c r="E777">
        <v>10.32</v>
      </c>
      <c r="F777">
        <v>0.85199999999999998</v>
      </c>
      <c r="G777">
        <v>70.08</v>
      </c>
      <c r="H777">
        <v>0.52800000000000002</v>
      </c>
      <c r="I777">
        <v>-0.32100000000000001</v>
      </c>
      <c r="J777">
        <v>0.94099999999999995</v>
      </c>
      <c r="K777">
        <v>0.55200000000000005</v>
      </c>
      <c r="L777">
        <v>0.32300000000000001</v>
      </c>
      <c r="M777">
        <f>VLOOKUP($B777,GLOBE_recoded!$A$1:$K$59,MATCH(Research_data!M$1,GLOBE_recoded!$A$1:$K$1,0),FALSE)</f>
        <v>5.0933333333333337</v>
      </c>
      <c r="N777">
        <f>VLOOKUP($B777,GLOBE_recoded!$A$1:$K$59,MATCH(Research_data!N$1,GLOBE_recoded!$A$1:$K$1,0),FALSE)</f>
        <v>5.1923611111111105</v>
      </c>
      <c r="O777">
        <f>VLOOKUP($B777,GLOBE_recoded!$A$1:$K$59,MATCH(Research_data!O$1,GLOBE_recoded!$A$1:$K$1,0),FALSE)</f>
        <v>2.3933333333333318</v>
      </c>
      <c r="P777">
        <f>VLOOKUP($B777,GLOBE_recoded!$A$1:$K$59,MATCH(Research_data!P$1,GLOBE_recoded!$A$1:$K$1,0),FALSE)</f>
        <v>5.4006944444444436</v>
      </c>
      <c r="Q777">
        <f>VLOOKUP($B777,GLOBE_recoded!$A$1:$K$59,MATCH(Research_data!Q$1,GLOBE_recoded!$A$1:$K$1,0),FALSE)</f>
        <v>5.2249999999999996</v>
      </c>
      <c r="R777">
        <f>VLOOKUP($B777,GLOBE_recoded!$A$1:$K$59,MATCH(Research_data!R$1,GLOBE_recoded!$A$1:$K$1,0),FALSE)</f>
        <v>5.8083333333333336</v>
      </c>
      <c r="S777">
        <f>VLOOKUP($B777,GLOBE_recoded!$A$1:$K$59,MATCH(Research_data!S$1,GLOBE_recoded!$A$1:$K$1,0),FALSE)</f>
        <v>5.4555555555555548</v>
      </c>
      <c r="T777">
        <f>VLOOKUP($B777,GLOBE_recoded!$A$1:$K$59,MATCH(Research_data!T$1,GLOBE_recoded!$A$1:$K$1,0),FALSE)</f>
        <v>4.8912500000000021</v>
      </c>
      <c r="U777">
        <f>VLOOKUP($B777,GLOBE_recoded!$A$1:$K$59,MATCH(Research_data!U$1,GLOBE_recoded!$A$1:$K$1,0),FALSE)</f>
        <v>2.9638888888888895</v>
      </c>
      <c r="V777" t="str">
        <f>VLOOKUP($B777,GLOBE_recoded!$A$1:$K$59,MATCH(Research_data!V$1,GLOBE_recoded!$A$1:$K$1,0),FALSE)</f>
        <v>Eastern Europe</v>
      </c>
    </row>
    <row r="778" spans="1:22" x14ac:dyDescent="0.35">
      <c r="A778" t="s">
        <v>57</v>
      </c>
      <c r="B778" t="s">
        <v>231</v>
      </c>
      <c r="C778">
        <v>2012</v>
      </c>
      <c r="D778">
        <v>5.0960000000000001</v>
      </c>
      <c r="E778">
        <v>10.250999999999999</v>
      </c>
      <c r="F778">
        <v>0.81200000000000006</v>
      </c>
      <c r="G778">
        <v>70.16</v>
      </c>
      <c r="H778">
        <v>0.373</v>
      </c>
      <c r="I778">
        <v>-0.31</v>
      </c>
      <c r="J778">
        <v>0.95899999999999996</v>
      </c>
      <c r="K778">
        <v>0.54400000000000004</v>
      </c>
      <c r="L778">
        <v>0.35199999999999998</v>
      </c>
      <c r="M778">
        <f>VLOOKUP($B778,GLOBE_recoded!$A$1:$K$59,MATCH(Research_data!M$1,GLOBE_recoded!$A$1:$K$1,0),FALSE)</f>
        <v>5.0933333333333337</v>
      </c>
      <c r="N778">
        <f>VLOOKUP($B778,GLOBE_recoded!$A$1:$K$59,MATCH(Research_data!N$1,GLOBE_recoded!$A$1:$K$1,0),FALSE)</f>
        <v>5.1923611111111105</v>
      </c>
      <c r="O778">
        <f>VLOOKUP($B778,GLOBE_recoded!$A$1:$K$59,MATCH(Research_data!O$1,GLOBE_recoded!$A$1:$K$1,0),FALSE)</f>
        <v>2.3933333333333318</v>
      </c>
      <c r="P778">
        <f>VLOOKUP($B778,GLOBE_recoded!$A$1:$K$59,MATCH(Research_data!P$1,GLOBE_recoded!$A$1:$K$1,0),FALSE)</f>
        <v>5.4006944444444436</v>
      </c>
      <c r="Q778">
        <f>VLOOKUP($B778,GLOBE_recoded!$A$1:$K$59,MATCH(Research_data!Q$1,GLOBE_recoded!$A$1:$K$1,0),FALSE)</f>
        <v>5.2249999999999996</v>
      </c>
      <c r="R778">
        <f>VLOOKUP($B778,GLOBE_recoded!$A$1:$K$59,MATCH(Research_data!R$1,GLOBE_recoded!$A$1:$K$1,0),FALSE)</f>
        <v>5.8083333333333336</v>
      </c>
      <c r="S778">
        <f>VLOOKUP($B778,GLOBE_recoded!$A$1:$K$59,MATCH(Research_data!S$1,GLOBE_recoded!$A$1:$K$1,0),FALSE)</f>
        <v>5.4555555555555548</v>
      </c>
      <c r="T778">
        <f>VLOOKUP($B778,GLOBE_recoded!$A$1:$K$59,MATCH(Research_data!T$1,GLOBE_recoded!$A$1:$K$1,0),FALSE)</f>
        <v>4.8912500000000021</v>
      </c>
      <c r="U778">
        <f>VLOOKUP($B778,GLOBE_recoded!$A$1:$K$59,MATCH(Research_data!U$1,GLOBE_recoded!$A$1:$K$1,0),FALSE)</f>
        <v>2.9638888888888895</v>
      </c>
      <c r="V778" t="str">
        <f>VLOOKUP($B778,GLOBE_recoded!$A$1:$K$59,MATCH(Research_data!V$1,GLOBE_recoded!$A$1:$K$1,0),FALSE)</f>
        <v>Eastern Europe</v>
      </c>
    </row>
    <row r="779" spans="1:22" x14ac:dyDescent="0.35">
      <c r="A779" t="s">
        <v>57</v>
      </c>
      <c r="B779" t="s">
        <v>231</v>
      </c>
      <c r="C779">
        <v>2013</v>
      </c>
      <c r="D779">
        <v>4.72</v>
      </c>
      <c r="E779">
        <v>10.233000000000001</v>
      </c>
      <c r="F779">
        <v>0.68700000000000006</v>
      </c>
      <c r="G779">
        <v>70.239999999999995</v>
      </c>
      <c r="H779">
        <v>0.42599999999999999</v>
      </c>
      <c r="I779">
        <v>-0.27700000000000002</v>
      </c>
      <c r="J779">
        <v>0.94099999999999995</v>
      </c>
      <c r="K779">
        <v>0.57099999999999995</v>
      </c>
      <c r="L779">
        <v>0.48199999999999998</v>
      </c>
      <c r="M779">
        <f>VLOOKUP($B779,GLOBE_recoded!$A$1:$K$59,MATCH(Research_data!M$1,GLOBE_recoded!$A$1:$K$1,0),FALSE)</f>
        <v>5.0933333333333337</v>
      </c>
      <c r="N779">
        <f>VLOOKUP($B779,GLOBE_recoded!$A$1:$K$59,MATCH(Research_data!N$1,GLOBE_recoded!$A$1:$K$1,0),FALSE)</f>
        <v>5.1923611111111105</v>
      </c>
      <c r="O779">
        <f>VLOOKUP($B779,GLOBE_recoded!$A$1:$K$59,MATCH(Research_data!O$1,GLOBE_recoded!$A$1:$K$1,0),FALSE)</f>
        <v>2.3933333333333318</v>
      </c>
      <c r="P779">
        <f>VLOOKUP($B779,GLOBE_recoded!$A$1:$K$59,MATCH(Research_data!P$1,GLOBE_recoded!$A$1:$K$1,0),FALSE)</f>
        <v>5.4006944444444436</v>
      </c>
      <c r="Q779">
        <f>VLOOKUP($B779,GLOBE_recoded!$A$1:$K$59,MATCH(Research_data!Q$1,GLOBE_recoded!$A$1:$K$1,0),FALSE)</f>
        <v>5.2249999999999996</v>
      </c>
      <c r="R779">
        <f>VLOOKUP($B779,GLOBE_recoded!$A$1:$K$59,MATCH(Research_data!R$1,GLOBE_recoded!$A$1:$K$1,0),FALSE)</f>
        <v>5.8083333333333336</v>
      </c>
      <c r="S779">
        <f>VLOOKUP($B779,GLOBE_recoded!$A$1:$K$59,MATCH(Research_data!S$1,GLOBE_recoded!$A$1:$K$1,0),FALSE)</f>
        <v>5.4555555555555548</v>
      </c>
      <c r="T779">
        <f>VLOOKUP($B779,GLOBE_recoded!$A$1:$K$59,MATCH(Research_data!T$1,GLOBE_recoded!$A$1:$K$1,0),FALSE)</f>
        <v>4.8912500000000021</v>
      </c>
      <c r="U779">
        <f>VLOOKUP($B779,GLOBE_recoded!$A$1:$K$59,MATCH(Research_data!U$1,GLOBE_recoded!$A$1:$K$1,0),FALSE)</f>
        <v>2.9638888888888895</v>
      </c>
      <c r="V779" t="str">
        <f>VLOOKUP($B779,GLOBE_recoded!$A$1:$K$59,MATCH(Research_data!V$1,GLOBE_recoded!$A$1:$K$1,0),FALSE)</f>
        <v>Eastern Europe</v>
      </c>
    </row>
    <row r="780" spans="1:22" x14ac:dyDescent="0.35">
      <c r="A780" t="s">
        <v>57</v>
      </c>
      <c r="B780" t="s">
        <v>231</v>
      </c>
      <c r="C780">
        <v>2014</v>
      </c>
      <c r="D780">
        <v>4.7560000000000002</v>
      </c>
      <c r="E780">
        <v>10.244999999999999</v>
      </c>
      <c r="F780">
        <v>0.83199999999999996</v>
      </c>
      <c r="G780">
        <v>70.319999999999993</v>
      </c>
      <c r="H780">
        <v>0.36899999999999999</v>
      </c>
      <c r="I780">
        <v>-0.29299999999999998</v>
      </c>
      <c r="J780">
        <v>0.93</v>
      </c>
      <c r="K780">
        <v>0.59699999999999998</v>
      </c>
      <c r="L780">
        <v>0.38500000000000001</v>
      </c>
      <c r="M780">
        <f>VLOOKUP($B780,GLOBE_recoded!$A$1:$K$59,MATCH(Research_data!M$1,GLOBE_recoded!$A$1:$K$1,0),FALSE)</f>
        <v>5.0933333333333337</v>
      </c>
      <c r="N780">
        <f>VLOOKUP($B780,GLOBE_recoded!$A$1:$K$59,MATCH(Research_data!N$1,GLOBE_recoded!$A$1:$K$1,0),FALSE)</f>
        <v>5.1923611111111105</v>
      </c>
      <c r="O780">
        <f>VLOOKUP($B780,GLOBE_recoded!$A$1:$K$59,MATCH(Research_data!O$1,GLOBE_recoded!$A$1:$K$1,0),FALSE)</f>
        <v>2.3933333333333318</v>
      </c>
      <c r="P780">
        <f>VLOOKUP($B780,GLOBE_recoded!$A$1:$K$59,MATCH(Research_data!P$1,GLOBE_recoded!$A$1:$K$1,0),FALSE)</f>
        <v>5.4006944444444436</v>
      </c>
      <c r="Q780">
        <f>VLOOKUP($B780,GLOBE_recoded!$A$1:$K$59,MATCH(Research_data!Q$1,GLOBE_recoded!$A$1:$K$1,0),FALSE)</f>
        <v>5.2249999999999996</v>
      </c>
      <c r="R780">
        <f>VLOOKUP($B780,GLOBE_recoded!$A$1:$K$59,MATCH(Research_data!R$1,GLOBE_recoded!$A$1:$K$1,0),FALSE)</f>
        <v>5.8083333333333336</v>
      </c>
      <c r="S780">
        <f>VLOOKUP($B780,GLOBE_recoded!$A$1:$K$59,MATCH(Research_data!S$1,GLOBE_recoded!$A$1:$K$1,0),FALSE)</f>
        <v>5.4555555555555548</v>
      </c>
      <c r="T780">
        <f>VLOOKUP($B780,GLOBE_recoded!$A$1:$K$59,MATCH(Research_data!T$1,GLOBE_recoded!$A$1:$K$1,0),FALSE)</f>
        <v>4.8912500000000021</v>
      </c>
      <c r="U780">
        <f>VLOOKUP($B780,GLOBE_recoded!$A$1:$K$59,MATCH(Research_data!U$1,GLOBE_recoded!$A$1:$K$1,0),FALSE)</f>
        <v>2.9638888888888895</v>
      </c>
      <c r="V780" t="str">
        <f>VLOOKUP($B780,GLOBE_recoded!$A$1:$K$59,MATCH(Research_data!V$1,GLOBE_recoded!$A$1:$K$1,0),FALSE)</f>
        <v>Eastern Europe</v>
      </c>
    </row>
    <row r="781" spans="1:22" x14ac:dyDescent="0.35">
      <c r="A781" t="s">
        <v>57</v>
      </c>
      <c r="B781" t="s">
        <v>231</v>
      </c>
      <c r="C781">
        <v>2015</v>
      </c>
      <c r="D781">
        <v>5.6230000000000002</v>
      </c>
      <c r="E781">
        <v>10.249000000000001</v>
      </c>
      <c r="F781">
        <v>0.83499999999999996</v>
      </c>
      <c r="G781">
        <v>70.400000000000006</v>
      </c>
      <c r="H781">
        <v>0.53200000000000003</v>
      </c>
      <c r="I781">
        <v>-0.27700000000000002</v>
      </c>
      <c r="J781">
        <v>0.82399999999999995</v>
      </c>
      <c r="K781">
        <v>0.63700000000000001</v>
      </c>
      <c r="L781">
        <v>0.27700000000000002</v>
      </c>
      <c r="M781">
        <f>VLOOKUP($B781,GLOBE_recoded!$A$1:$K$59,MATCH(Research_data!M$1,GLOBE_recoded!$A$1:$K$1,0),FALSE)</f>
        <v>5.0933333333333337</v>
      </c>
      <c r="N781">
        <f>VLOOKUP($B781,GLOBE_recoded!$A$1:$K$59,MATCH(Research_data!N$1,GLOBE_recoded!$A$1:$K$1,0),FALSE)</f>
        <v>5.1923611111111105</v>
      </c>
      <c r="O781">
        <f>VLOOKUP($B781,GLOBE_recoded!$A$1:$K$59,MATCH(Research_data!O$1,GLOBE_recoded!$A$1:$K$1,0),FALSE)</f>
        <v>2.3933333333333318</v>
      </c>
      <c r="P781">
        <f>VLOOKUP($B781,GLOBE_recoded!$A$1:$K$59,MATCH(Research_data!P$1,GLOBE_recoded!$A$1:$K$1,0),FALSE)</f>
        <v>5.4006944444444436</v>
      </c>
      <c r="Q781">
        <f>VLOOKUP($B781,GLOBE_recoded!$A$1:$K$59,MATCH(Research_data!Q$1,GLOBE_recoded!$A$1:$K$1,0),FALSE)</f>
        <v>5.2249999999999996</v>
      </c>
      <c r="R781">
        <f>VLOOKUP($B781,GLOBE_recoded!$A$1:$K$59,MATCH(Research_data!R$1,GLOBE_recoded!$A$1:$K$1,0),FALSE)</f>
        <v>5.8083333333333336</v>
      </c>
      <c r="S781">
        <f>VLOOKUP($B781,GLOBE_recoded!$A$1:$K$59,MATCH(Research_data!S$1,GLOBE_recoded!$A$1:$K$1,0),FALSE)</f>
        <v>5.4555555555555548</v>
      </c>
      <c r="T781">
        <f>VLOOKUP($B781,GLOBE_recoded!$A$1:$K$59,MATCH(Research_data!T$1,GLOBE_recoded!$A$1:$K$1,0),FALSE)</f>
        <v>4.8912500000000021</v>
      </c>
      <c r="U781">
        <f>VLOOKUP($B781,GLOBE_recoded!$A$1:$K$59,MATCH(Research_data!U$1,GLOBE_recoded!$A$1:$K$1,0),FALSE)</f>
        <v>2.9638888888888895</v>
      </c>
      <c r="V781" t="str">
        <f>VLOOKUP($B781,GLOBE_recoded!$A$1:$K$59,MATCH(Research_data!V$1,GLOBE_recoded!$A$1:$K$1,0),FALSE)</f>
        <v>Eastern Europe</v>
      </c>
    </row>
    <row r="782" spans="1:22" x14ac:dyDescent="0.35">
      <c r="A782" t="s">
        <v>57</v>
      </c>
      <c r="B782" t="s">
        <v>231</v>
      </c>
      <c r="C782">
        <v>2016</v>
      </c>
      <c r="D782">
        <v>5.3029999999999999</v>
      </c>
      <c r="E782">
        <v>10.247999999999999</v>
      </c>
      <c r="F782">
        <v>0.80300000000000005</v>
      </c>
      <c r="G782">
        <v>70.525000000000006</v>
      </c>
      <c r="H782">
        <v>0.48199999999999998</v>
      </c>
      <c r="I782">
        <v>-0.26500000000000001</v>
      </c>
      <c r="J782">
        <v>0.89800000000000002</v>
      </c>
      <c r="K782">
        <v>0.59399999999999997</v>
      </c>
      <c r="L782">
        <v>0.33600000000000002</v>
      </c>
      <c r="M782">
        <f>VLOOKUP($B782,GLOBE_recoded!$A$1:$K$59,MATCH(Research_data!M$1,GLOBE_recoded!$A$1:$K$1,0),FALSE)</f>
        <v>5.0933333333333337</v>
      </c>
      <c r="N782">
        <f>VLOOKUP($B782,GLOBE_recoded!$A$1:$K$59,MATCH(Research_data!N$1,GLOBE_recoded!$A$1:$K$1,0),FALSE)</f>
        <v>5.1923611111111105</v>
      </c>
      <c r="O782">
        <f>VLOOKUP($B782,GLOBE_recoded!$A$1:$K$59,MATCH(Research_data!O$1,GLOBE_recoded!$A$1:$K$1,0),FALSE)</f>
        <v>2.3933333333333318</v>
      </c>
      <c r="P782">
        <f>VLOOKUP($B782,GLOBE_recoded!$A$1:$K$59,MATCH(Research_data!P$1,GLOBE_recoded!$A$1:$K$1,0),FALSE)</f>
        <v>5.4006944444444436</v>
      </c>
      <c r="Q782">
        <f>VLOOKUP($B782,GLOBE_recoded!$A$1:$K$59,MATCH(Research_data!Q$1,GLOBE_recoded!$A$1:$K$1,0),FALSE)</f>
        <v>5.2249999999999996</v>
      </c>
      <c r="R782">
        <f>VLOOKUP($B782,GLOBE_recoded!$A$1:$K$59,MATCH(Research_data!R$1,GLOBE_recoded!$A$1:$K$1,0),FALSE)</f>
        <v>5.8083333333333336</v>
      </c>
      <c r="S782">
        <f>VLOOKUP($B782,GLOBE_recoded!$A$1:$K$59,MATCH(Research_data!S$1,GLOBE_recoded!$A$1:$K$1,0),FALSE)</f>
        <v>5.4555555555555548</v>
      </c>
      <c r="T782">
        <f>VLOOKUP($B782,GLOBE_recoded!$A$1:$K$59,MATCH(Research_data!T$1,GLOBE_recoded!$A$1:$K$1,0),FALSE)</f>
        <v>4.8912500000000021</v>
      </c>
      <c r="U782">
        <f>VLOOKUP($B782,GLOBE_recoded!$A$1:$K$59,MATCH(Research_data!U$1,GLOBE_recoded!$A$1:$K$1,0),FALSE)</f>
        <v>2.9638888888888895</v>
      </c>
      <c r="V782" t="str">
        <f>VLOOKUP($B782,GLOBE_recoded!$A$1:$K$59,MATCH(Research_data!V$1,GLOBE_recoded!$A$1:$K$1,0),FALSE)</f>
        <v>Eastern Europe</v>
      </c>
    </row>
    <row r="783" spans="1:22" x14ac:dyDescent="0.35">
      <c r="A783" t="s">
        <v>57</v>
      </c>
      <c r="B783" t="s">
        <v>231</v>
      </c>
      <c r="C783">
        <v>2017</v>
      </c>
      <c r="D783">
        <v>5.1479999999999997</v>
      </c>
      <c r="E783">
        <v>10.260999999999999</v>
      </c>
      <c r="F783">
        <v>0.753</v>
      </c>
      <c r="G783">
        <v>70.650000000000006</v>
      </c>
      <c r="H783">
        <v>0.438</v>
      </c>
      <c r="I783">
        <v>-0.29499999999999998</v>
      </c>
      <c r="J783">
        <v>0.872</v>
      </c>
      <c r="K783">
        <v>0.51600000000000001</v>
      </c>
      <c r="L783">
        <v>0.33300000000000002</v>
      </c>
      <c r="M783">
        <f>VLOOKUP($B783,GLOBE_recoded!$A$1:$K$59,MATCH(Research_data!M$1,GLOBE_recoded!$A$1:$K$1,0),FALSE)</f>
        <v>5.0933333333333337</v>
      </c>
      <c r="N783">
        <f>VLOOKUP($B783,GLOBE_recoded!$A$1:$K$59,MATCH(Research_data!N$1,GLOBE_recoded!$A$1:$K$1,0),FALSE)</f>
        <v>5.1923611111111105</v>
      </c>
      <c r="O783">
        <f>VLOOKUP($B783,GLOBE_recoded!$A$1:$K$59,MATCH(Research_data!O$1,GLOBE_recoded!$A$1:$K$1,0),FALSE)</f>
        <v>2.3933333333333318</v>
      </c>
      <c r="P783">
        <f>VLOOKUP($B783,GLOBE_recoded!$A$1:$K$59,MATCH(Research_data!P$1,GLOBE_recoded!$A$1:$K$1,0),FALSE)</f>
        <v>5.4006944444444436</v>
      </c>
      <c r="Q783">
        <f>VLOOKUP($B783,GLOBE_recoded!$A$1:$K$59,MATCH(Research_data!Q$1,GLOBE_recoded!$A$1:$K$1,0),FALSE)</f>
        <v>5.2249999999999996</v>
      </c>
      <c r="R783">
        <f>VLOOKUP($B783,GLOBE_recoded!$A$1:$K$59,MATCH(Research_data!R$1,GLOBE_recoded!$A$1:$K$1,0),FALSE)</f>
        <v>5.8083333333333336</v>
      </c>
      <c r="S783">
        <f>VLOOKUP($B783,GLOBE_recoded!$A$1:$K$59,MATCH(Research_data!S$1,GLOBE_recoded!$A$1:$K$1,0),FALSE)</f>
        <v>5.4555555555555548</v>
      </c>
      <c r="T783">
        <f>VLOOKUP($B783,GLOBE_recoded!$A$1:$K$59,MATCH(Research_data!T$1,GLOBE_recoded!$A$1:$K$1,0),FALSE)</f>
        <v>4.8912500000000021</v>
      </c>
      <c r="U783">
        <f>VLOOKUP($B783,GLOBE_recoded!$A$1:$K$59,MATCH(Research_data!U$1,GLOBE_recoded!$A$1:$K$1,0),FALSE)</f>
        <v>2.9638888888888895</v>
      </c>
      <c r="V783" t="str">
        <f>VLOOKUP($B783,GLOBE_recoded!$A$1:$K$59,MATCH(Research_data!V$1,GLOBE_recoded!$A$1:$K$1,0),FALSE)</f>
        <v>Eastern Europe</v>
      </c>
    </row>
    <row r="784" spans="1:22" x14ac:dyDescent="0.35">
      <c r="A784" t="s">
        <v>57</v>
      </c>
      <c r="B784" t="s">
        <v>231</v>
      </c>
      <c r="C784">
        <v>2018</v>
      </c>
      <c r="D784">
        <v>5.4089999999999998</v>
      </c>
      <c r="E784">
        <v>10.28</v>
      </c>
      <c r="F784">
        <v>0.79400000000000004</v>
      </c>
      <c r="G784">
        <v>70.775000000000006</v>
      </c>
      <c r="H784">
        <v>0.56399999999999995</v>
      </c>
      <c r="I784">
        <v>-0.34</v>
      </c>
      <c r="J784">
        <v>0.86</v>
      </c>
      <c r="K784">
        <v>0.56399999999999995</v>
      </c>
      <c r="L784">
        <v>0.255</v>
      </c>
      <c r="M784">
        <f>VLOOKUP($B784,GLOBE_recoded!$A$1:$K$59,MATCH(Research_data!M$1,GLOBE_recoded!$A$1:$K$1,0),FALSE)</f>
        <v>5.0933333333333337</v>
      </c>
      <c r="N784">
        <f>VLOOKUP($B784,GLOBE_recoded!$A$1:$K$59,MATCH(Research_data!N$1,GLOBE_recoded!$A$1:$K$1,0),FALSE)</f>
        <v>5.1923611111111105</v>
      </c>
      <c r="O784">
        <f>VLOOKUP($B784,GLOBE_recoded!$A$1:$K$59,MATCH(Research_data!O$1,GLOBE_recoded!$A$1:$K$1,0),FALSE)</f>
        <v>2.3933333333333318</v>
      </c>
      <c r="P784">
        <f>VLOOKUP($B784,GLOBE_recoded!$A$1:$K$59,MATCH(Research_data!P$1,GLOBE_recoded!$A$1:$K$1,0),FALSE)</f>
        <v>5.4006944444444436</v>
      </c>
      <c r="Q784">
        <f>VLOOKUP($B784,GLOBE_recoded!$A$1:$K$59,MATCH(Research_data!Q$1,GLOBE_recoded!$A$1:$K$1,0),FALSE)</f>
        <v>5.2249999999999996</v>
      </c>
      <c r="R784">
        <f>VLOOKUP($B784,GLOBE_recoded!$A$1:$K$59,MATCH(Research_data!R$1,GLOBE_recoded!$A$1:$K$1,0),FALSE)</f>
        <v>5.8083333333333336</v>
      </c>
      <c r="S784">
        <f>VLOOKUP($B784,GLOBE_recoded!$A$1:$K$59,MATCH(Research_data!S$1,GLOBE_recoded!$A$1:$K$1,0),FALSE)</f>
        <v>5.4555555555555548</v>
      </c>
      <c r="T784">
        <f>VLOOKUP($B784,GLOBE_recoded!$A$1:$K$59,MATCH(Research_data!T$1,GLOBE_recoded!$A$1:$K$1,0),FALSE)</f>
        <v>4.8912500000000021</v>
      </c>
      <c r="U784">
        <f>VLOOKUP($B784,GLOBE_recoded!$A$1:$K$59,MATCH(Research_data!U$1,GLOBE_recoded!$A$1:$K$1,0),FALSE)</f>
        <v>2.9638888888888895</v>
      </c>
      <c r="V784" t="str">
        <f>VLOOKUP($B784,GLOBE_recoded!$A$1:$K$59,MATCH(Research_data!V$1,GLOBE_recoded!$A$1:$K$1,0),FALSE)</f>
        <v>Eastern Europe</v>
      </c>
    </row>
    <row r="785" spans="1:22" x14ac:dyDescent="0.35">
      <c r="A785" t="s">
        <v>57</v>
      </c>
      <c r="B785" t="s">
        <v>231</v>
      </c>
      <c r="C785">
        <v>2019</v>
      </c>
      <c r="D785">
        <v>5.952</v>
      </c>
      <c r="E785">
        <v>10.3</v>
      </c>
      <c r="F785">
        <v>0.89100000000000001</v>
      </c>
      <c r="G785">
        <v>70.900000000000006</v>
      </c>
      <c r="H785">
        <v>0.61399999999999999</v>
      </c>
      <c r="I785">
        <v>-0.29299999999999998</v>
      </c>
      <c r="J785">
        <v>0.84799999999999998</v>
      </c>
      <c r="K785">
        <v>0.56000000000000005</v>
      </c>
      <c r="L785">
        <v>0.23599999999999999</v>
      </c>
      <c r="M785">
        <f>VLOOKUP($B785,GLOBE_recoded!$A$1:$K$59,MATCH(Research_data!M$1,GLOBE_recoded!$A$1:$K$1,0),FALSE)</f>
        <v>5.0933333333333337</v>
      </c>
      <c r="N785">
        <f>VLOOKUP($B785,GLOBE_recoded!$A$1:$K$59,MATCH(Research_data!N$1,GLOBE_recoded!$A$1:$K$1,0),FALSE)</f>
        <v>5.1923611111111105</v>
      </c>
      <c r="O785">
        <f>VLOOKUP($B785,GLOBE_recoded!$A$1:$K$59,MATCH(Research_data!O$1,GLOBE_recoded!$A$1:$K$1,0),FALSE)</f>
        <v>2.3933333333333318</v>
      </c>
      <c r="P785">
        <f>VLOOKUP($B785,GLOBE_recoded!$A$1:$K$59,MATCH(Research_data!P$1,GLOBE_recoded!$A$1:$K$1,0),FALSE)</f>
        <v>5.4006944444444436</v>
      </c>
      <c r="Q785">
        <f>VLOOKUP($B785,GLOBE_recoded!$A$1:$K$59,MATCH(Research_data!Q$1,GLOBE_recoded!$A$1:$K$1,0),FALSE)</f>
        <v>5.2249999999999996</v>
      </c>
      <c r="R785">
        <f>VLOOKUP($B785,GLOBE_recoded!$A$1:$K$59,MATCH(Research_data!R$1,GLOBE_recoded!$A$1:$K$1,0),FALSE)</f>
        <v>5.8083333333333336</v>
      </c>
      <c r="S785">
        <f>VLOOKUP($B785,GLOBE_recoded!$A$1:$K$59,MATCH(Research_data!S$1,GLOBE_recoded!$A$1:$K$1,0),FALSE)</f>
        <v>5.4555555555555548</v>
      </c>
      <c r="T785">
        <f>VLOOKUP($B785,GLOBE_recoded!$A$1:$K$59,MATCH(Research_data!T$1,GLOBE_recoded!$A$1:$K$1,0),FALSE)</f>
        <v>4.8912500000000021</v>
      </c>
      <c r="U785">
        <f>VLOOKUP($B785,GLOBE_recoded!$A$1:$K$59,MATCH(Research_data!U$1,GLOBE_recoded!$A$1:$K$1,0),FALSE)</f>
        <v>2.9638888888888895</v>
      </c>
      <c r="V785" t="str">
        <f>VLOOKUP($B785,GLOBE_recoded!$A$1:$K$59,MATCH(Research_data!V$1,GLOBE_recoded!$A$1:$K$1,0),FALSE)</f>
        <v>Eastern Europe</v>
      </c>
    </row>
    <row r="786" spans="1:22" x14ac:dyDescent="0.35">
      <c r="A786" t="s">
        <v>57</v>
      </c>
      <c r="B786" t="s">
        <v>231</v>
      </c>
      <c r="C786">
        <v>2020</v>
      </c>
      <c r="D786">
        <v>5.7880000000000003</v>
      </c>
      <c r="E786">
        <v>10.207000000000001</v>
      </c>
      <c r="F786">
        <v>0.77900000000000003</v>
      </c>
      <c r="G786">
        <v>71.025000000000006</v>
      </c>
      <c r="H786">
        <v>0.56499999999999995</v>
      </c>
      <c r="I786">
        <v>-0.246</v>
      </c>
      <c r="J786">
        <v>0.76400000000000001</v>
      </c>
      <c r="K786">
        <v>0.629</v>
      </c>
      <c r="L786">
        <v>0.32200000000000001</v>
      </c>
      <c r="M786">
        <f>VLOOKUP($B786,GLOBE_recoded!$A$1:$K$59,MATCH(Research_data!M$1,GLOBE_recoded!$A$1:$K$1,0),FALSE)</f>
        <v>5.0933333333333337</v>
      </c>
      <c r="N786">
        <f>VLOOKUP($B786,GLOBE_recoded!$A$1:$K$59,MATCH(Research_data!N$1,GLOBE_recoded!$A$1:$K$1,0),FALSE)</f>
        <v>5.1923611111111105</v>
      </c>
      <c r="O786">
        <f>VLOOKUP($B786,GLOBE_recoded!$A$1:$K$59,MATCH(Research_data!O$1,GLOBE_recoded!$A$1:$K$1,0),FALSE)</f>
        <v>2.3933333333333318</v>
      </c>
      <c r="P786">
        <f>VLOOKUP($B786,GLOBE_recoded!$A$1:$K$59,MATCH(Research_data!P$1,GLOBE_recoded!$A$1:$K$1,0),FALSE)</f>
        <v>5.4006944444444436</v>
      </c>
      <c r="Q786">
        <f>VLOOKUP($B786,GLOBE_recoded!$A$1:$K$59,MATCH(Research_data!Q$1,GLOBE_recoded!$A$1:$K$1,0),FALSE)</f>
        <v>5.2249999999999996</v>
      </c>
      <c r="R786">
        <f>VLOOKUP($B786,GLOBE_recoded!$A$1:$K$59,MATCH(Research_data!R$1,GLOBE_recoded!$A$1:$K$1,0),FALSE)</f>
        <v>5.8083333333333336</v>
      </c>
      <c r="S786">
        <f>VLOOKUP($B786,GLOBE_recoded!$A$1:$K$59,MATCH(Research_data!S$1,GLOBE_recoded!$A$1:$K$1,0),FALSE)</f>
        <v>5.4555555555555548</v>
      </c>
      <c r="T786">
        <f>VLOOKUP($B786,GLOBE_recoded!$A$1:$K$59,MATCH(Research_data!T$1,GLOBE_recoded!$A$1:$K$1,0),FALSE)</f>
        <v>4.8912500000000021</v>
      </c>
      <c r="U786">
        <f>VLOOKUP($B786,GLOBE_recoded!$A$1:$K$59,MATCH(Research_data!U$1,GLOBE_recoded!$A$1:$K$1,0),FALSE)</f>
        <v>2.9638888888888895</v>
      </c>
      <c r="V786" t="str">
        <f>VLOOKUP($B786,GLOBE_recoded!$A$1:$K$59,MATCH(Research_data!V$1,GLOBE_recoded!$A$1:$K$1,0),FALSE)</f>
        <v>Eastern Europe</v>
      </c>
    </row>
    <row r="787" spans="1:22" x14ac:dyDescent="0.35">
      <c r="A787" t="s">
        <v>57</v>
      </c>
      <c r="B787" t="s">
        <v>231</v>
      </c>
      <c r="C787">
        <v>2021</v>
      </c>
      <c r="D787">
        <v>6.1040000000000001</v>
      </c>
      <c r="E787">
        <v>10.294</v>
      </c>
      <c r="F787">
        <v>0.85</v>
      </c>
      <c r="G787">
        <v>71.150000000000006</v>
      </c>
      <c r="H787">
        <v>0.57399999999999995</v>
      </c>
      <c r="I787">
        <v>-0.161</v>
      </c>
      <c r="J787">
        <v>0.752</v>
      </c>
      <c r="K787">
        <v>0.624</v>
      </c>
      <c r="L787">
        <v>0.311</v>
      </c>
      <c r="M787">
        <f>VLOOKUP($B787,GLOBE_recoded!$A$1:$K$59,MATCH(Research_data!M$1,GLOBE_recoded!$A$1:$K$1,0),FALSE)</f>
        <v>5.0933333333333337</v>
      </c>
      <c r="N787">
        <f>VLOOKUP($B787,GLOBE_recoded!$A$1:$K$59,MATCH(Research_data!N$1,GLOBE_recoded!$A$1:$K$1,0),FALSE)</f>
        <v>5.1923611111111105</v>
      </c>
      <c r="O787">
        <f>VLOOKUP($B787,GLOBE_recoded!$A$1:$K$59,MATCH(Research_data!O$1,GLOBE_recoded!$A$1:$K$1,0),FALSE)</f>
        <v>2.3933333333333318</v>
      </c>
      <c r="P787">
        <f>VLOOKUP($B787,GLOBE_recoded!$A$1:$K$59,MATCH(Research_data!P$1,GLOBE_recoded!$A$1:$K$1,0),FALSE)</f>
        <v>5.4006944444444436</v>
      </c>
      <c r="Q787">
        <f>VLOOKUP($B787,GLOBE_recoded!$A$1:$K$59,MATCH(Research_data!Q$1,GLOBE_recoded!$A$1:$K$1,0),FALSE)</f>
        <v>5.2249999999999996</v>
      </c>
      <c r="R787">
        <f>VLOOKUP($B787,GLOBE_recoded!$A$1:$K$59,MATCH(Research_data!R$1,GLOBE_recoded!$A$1:$K$1,0),FALSE)</f>
        <v>5.8083333333333336</v>
      </c>
      <c r="S787">
        <f>VLOOKUP($B787,GLOBE_recoded!$A$1:$K$59,MATCH(Research_data!S$1,GLOBE_recoded!$A$1:$K$1,0),FALSE)</f>
        <v>5.4555555555555548</v>
      </c>
      <c r="T787">
        <f>VLOOKUP($B787,GLOBE_recoded!$A$1:$K$59,MATCH(Research_data!T$1,GLOBE_recoded!$A$1:$K$1,0),FALSE)</f>
        <v>4.8912500000000021</v>
      </c>
      <c r="U787">
        <f>VLOOKUP($B787,GLOBE_recoded!$A$1:$K$59,MATCH(Research_data!U$1,GLOBE_recoded!$A$1:$K$1,0),FALSE)</f>
        <v>2.9638888888888895</v>
      </c>
      <c r="V787" t="str">
        <f>VLOOKUP($B787,GLOBE_recoded!$A$1:$K$59,MATCH(Research_data!V$1,GLOBE_recoded!$A$1:$K$1,0),FALSE)</f>
        <v>Eastern Europe</v>
      </c>
    </row>
    <row r="788" spans="1:22" x14ac:dyDescent="0.35">
      <c r="A788" t="s">
        <v>57</v>
      </c>
      <c r="B788" t="s">
        <v>231</v>
      </c>
      <c r="C788">
        <v>2022</v>
      </c>
      <c r="D788">
        <v>5.9</v>
      </c>
      <c r="E788">
        <v>10.358000000000001</v>
      </c>
      <c r="F788">
        <v>0.875</v>
      </c>
      <c r="G788">
        <v>71.275000000000006</v>
      </c>
      <c r="H788">
        <v>0.56299999999999994</v>
      </c>
      <c r="I788">
        <v>-0.318</v>
      </c>
      <c r="J788">
        <v>0.874</v>
      </c>
      <c r="K788">
        <v>0.58899999999999997</v>
      </c>
      <c r="L788">
        <v>0.183</v>
      </c>
      <c r="M788">
        <f>VLOOKUP($B788,GLOBE_recoded!$A$1:$K$59,MATCH(Research_data!M$1,GLOBE_recoded!$A$1:$K$1,0),FALSE)</f>
        <v>5.0933333333333337</v>
      </c>
      <c r="N788">
        <f>VLOOKUP($B788,GLOBE_recoded!$A$1:$K$59,MATCH(Research_data!N$1,GLOBE_recoded!$A$1:$K$1,0),FALSE)</f>
        <v>5.1923611111111105</v>
      </c>
      <c r="O788">
        <f>VLOOKUP($B788,GLOBE_recoded!$A$1:$K$59,MATCH(Research_data!O$1,GLOBE_recoded!$A$1:$K$1,0),FALSE)</f>
        <v>2.3933333333333318</v>
      </c>
      <c r="P788">
        <f>VLOOKUP($B788,GLOBE_recoded!$A$1:$K$59,MATCH(Research_data!P$1,GLOBE_recoded!$A$1:$K$1,0),FALSE)</f>
        <v>5.4006944444444436</v>
      </c>
      <c r="Q788">
        <f>VLOOKUP($B788,GLOBE_recoded!$A$1:$K$59,MATCH(Research_data!Q$1,GLOBE_recoded!$A$1:$K$1,0),FALSE)</f>
        <v>5.2249999999999996</v>
      </c>
      <c r="R788">
        <f>VLOOKUP($B788,GLOBE_recoded!$A$1:$K$59,MATCH(Research_data!R$1,GLOBE_recoded!$A$1:$K$1,0),FALSE)</f>
        <v>5.8083333333333336</v>
      </c>
      <c r="S788">
        <f>VLOOKUP($B788,GLOBE_recoded!$A$1:$K$59,MATCH(Research_data!S$1,GLOBE_recoded!$A$1:$K$1,0),FALSE)</f>
        <v>5.4555555555555548</v>
      </c>
      <c r="T788">
        <f>VLOOKUP($B788,GLOBE_recoded!$A$1:$K$59,MATCH(Research_data!T$1,GLOBE_recoded!$A$1:$K$1,0),FALSE)</f>
        <v>4.8912500000000021</v>
      </c>
      <c r="U788">
        <f>VLOOKUP($B788,GLOBE_recoded!$A$1:$K$59,MATCH(Research_data!U$1,GLOBE_recoded!$A$1:$K$1,0),FALSE)</f>
        <v>2.9638888888888895</v>
      </c>
      <c r="V788" t="str">
        <f>VLOOKUP($B788,GLOBE_recoded!$A$1:$K$59,MATCH(Research_data!V$1,GLOBE_recoded!$A$1:$K$1,0),FALSE)</f>
        <v>Eastern Europe</v>
      </c>
    </row>
    <row r="789" spans="1:22" x14ac:dyDescent="0.35">
      <c r="A789" t="s">
        <v>57</v>
      </c>
      <c r="B789" t="s">
        <v>231</v>
      </c>
      <c r="C789">
        <v>2023</v>
      </c>
      <c r="D789">
        <v>5.7960000000000003</v>
      </c>
      <c r="E789">
        <v>10.387</v>
      </c>
      <c r="F789">
        <v>0.81799999999999995</v>
      </c>
      <c r="G789">
        <v>71.400000000000006</v>
      </c>
      <c r="H789">
        <v>0.58899999999999997</v>
      </c>
      <c r="I789">
        <v>-0.223</v>
      </c>
      <c r="J789">
        <v>0.80500000000000005</v>
      </c>
      <c r="K789">
        <v>0.60799999999999998</v>
      </c>
      <c r="L789">
        <v>0.311</v>
      </c>
      <c r="M789">
        <f>VLOOKUP($B789,GLOBE_recoded!$A$1:$K$59,MATCH(Research_data!M$1,GLOBE_recoded!$A$1:$K$1,0),FALSE)</f>
        <v>5.0933333333333337</v>
      </c>
      <c r="N789">
        <f>VLOOKUP($B789,GLOBE_recoded!$A$1:$K$59,MATCH(Research_data!N$1,GLOBE_recoded!$A$1:$K$1,0),FALSE)</f>
        <v>5.1923611111111105</v>
      </c>
      <c r="O789">
        <f>VLOOKUP($B789,GLOBE_recoded!$A$1:$K$59,MATCH(Research_data!O$1,GLOBE_recoded!$A$1:$K$1,0),FALSE)</f>
        <v>2.3933333333333318</v>
      </c>
      <c r="P789">
        <f>VLOOKUP($B789,GLOBE_recoded!$A$1:$K$59,MATCH(Research_data!P$1,GLOBE_recoded!$A$1:$K$1,0),FALSE)</f>
        <v>5.4006944444444436</v>
      </c>
      <c r="Q789">
        <f>VLOOKUP($B789,GLOBE_recoded!$A$1:$K$59,MATCH(Research_data!Q$1,GLOBE_recoded!$A$1:$K$1,0),FALSE)</f>
        <v>5.2249999999999996</v>
      </c>
      <c r="R789">
        <f>VLOOKUP($B789,GLOBE_recoded!$A$1:$K$59,MATCH(Research_data!R$1,GLOBE_recoded!$A$1:$K$1,0),FALSE)</f>
        <v>5.8083333333333336</v>
      </c>
      <c r="S789">
        <f>VLOOKUP($B789,GLOBE_recoded!$A$1:$K$59,MATCH(Research_data!S$1,GLOBE_recoded!$A$1:$K$1,0),FALSE)</f>
        <v>5.4555555555555548</v>
      </c>
      <c r="T789">
        <f>VLOOKUP($B789,GLOBE_recoded!$A$1:$K$59,MATCH(Research_data!T$1,GLOBE_recoded!$A$1:$K$1,0),FALSE)</f>
        <v>4.8912500000000021</v>
      </c>
      <c r="U789">
        <f>VLOOKUP($B789,GLOBE_recoded!$A$1:$K$59,MATCH(Research_data!U$1,GLOBE_recoded!$A$1:$K$1,0),FALSE)</f>
        <v>2.9638888888888895</v>
      </c>
      <c r="V789" t="str">
        <f>VLOOKUP($B789,GLOBE_recoded!$A$1:$K$59,MATCH(Research_data!V$1,GLOBE_recoded!$A$1:$K$1,0),FALSE)</f>
        <v>Eastern Europe</v>
      </c>
    </row>
    <row r="790" spans="1:22" x14ac:dyDescent="0.35">
      <c r="A790" t="s">
        <v>58</v>
      </c>
      <c r="B790" t="s">
        <v>222</v>
      </c>
      <c r="C790">
        <v>2006</v>
      </c>
      <c r="D790">
        <v>5.9009999999999998</v>
      </c>
      <c r="E790">
        <v>8.85</v>
      </c>
      <c r="F790">
        <v>0.83</v>
      </c>
      <c r="G790">
        <v>58.98</v>
      </c>
      <c r="H790">
        <v>0.66300000000000003</v>
      </c>
      <c r="I790">
        <v>0.16700000000000001</v>
      </c>
      <c r="J790">
        <v>0.70599999999999996</v>
      </c>
      <c r="K790">
        <v>0.78900000000000003</v>
      </c>
      <c r="L790">
        <v>0.28699999999999998</v>
      </c>
      <c r="M790">
        <f>VLOOKUP($B790,GLOBE_recoded!$A$1:$K$59,MATCH(Research_data!M$1,GLOBE_recoded!$A$1:$K$1,0),FALSE)</f>
        <v>4.8758333333333326</v>
      </c>
      <c r="N790">
        <f>VLOOKUP($B790,GLOBE_recoded!$A$1:$K$59,MATCH(Research_data!N$1,GLOBE_recoded!$A$1:$K$1,0),FALSE)</f>
        <v>5.9083333333333332</v>
      </c>
      <c r="O790">
        <f>VLOOKUP($B790,GLOBE_recoded!$A$1:$K$59,MATCH(Research_data!O$1,GLOBE_recoded!$A$1:$K$1,0),FALSE)</f>
        <v>2.3474999999999997</v>
      </c>
      <c r="P790">
        <f>VLOOKUP($B790,GLOBE_recoded!$A$1:$K$59,MATCH(Research_data!P$1,GLOBE_recoded!$A$1:$K$1,0),FALSE)</f>
        <v>5.2333333333333334</v>
      </c>
      <c r="Q790">
        <f>VLOOKUP($B790,GLOBE_recoded!$A$1:$K$59,MATCH(Research_data!Q$1,GLOBE_recoded!$A$1:$K$1,0),FALSE)</f>
        <v>5.2583333333333337</v>
      </c>
      <c r="R790">
        <f>VLOOKUP($B790,GLOBE_recoded!$A$1:$K$59,MATCH(Research_data!R$1,GLOBE_recoded!$A$1:$K$1,0),FALSE)</f>
        <v>6.1375000000000002</v>
      </c>
      <c r="S790">
        <f>VLOOKUP($B790,GLOBE_recoded!$A$1:$K$59,MATCH(Research_data!S$1,GLOBE_recoded!$A$1:$K$1,0),FALSE)</f>
        <v>6.1416666666666666</v>
      </c>
      <c r="T790">
        <f>VLOOKUP($B790,GLOBE_recoded!$A$1:$K$59,MATCH(Research_data!T$1,GLOBE_recoded!$A$1:$K$1,0),FALSE)</f>
        <v>4.5258333333333338</v>
      </c>
      <c r="U790">
        <f>VLOOKUP($B790,GLOBE_recoded!$A$1:$K$59,MATCH(Research_data!U$1,GLOBE_recoded!$A$1:$K$1,0),FALSE)</f>
        <v>3.6388888888888884</v>
      </c>
      <c r="V790" t="str">
        <f>VLOOKUP($B790,GLOBE_recoded!$A$1:$K$59,MATCH(Research_data!V$1,GLOBE_recoded!$A$1:$K$1,0),FALSE)</f>
        <v>Latin America</v>
      </c>
    </row>
    <row r="791" spans="1:22" x14ac:dyDescent="0.35">
      <c r="A791" t="s">
        <v>58</v>
      </c>
      <c r="B791" t="s">
        <v>222</v>
      </c>
      <c r="C791">
        <v>2007</v>
      </c>
      <c r="D791">
        <v>6.33</v>
      </c>
      <c r="E791">
        <v>8.891</v>
      </c>
      <c r="F791">
        <v>0.86599999999999999</v>
      </c>
      <c r="G791">
        <v>59.26</v>
      </c>
      <c r="H791">
        <v>0.628</v>
      </c>
      <c r="I791">
        <v>0.13</v>
      </c>
      <c r="J791">
        <v>0.81</v>
      </c>
      <c r="K791">
        <v>0.79</v>
      </c>
      <c r="L791">
        <v>0.224</v>
      </c>
      <c r="M791">
        <f>VLOOKUP($B791,GLOBE_recoded!$A$1:$K$59,MATCH(Research_data!M$1,GLOBE_recoded!$A$1:$K$1,0),FALSE)</f>
        <v>4.8758333333333326</v>
      </c>
      <c r="N791">
        <f>VLOOKUP($B791,GLOBE_recoded!$A$1:$K$59,MATCH(Research_data!N$1,GLOBE_recoded!$A$1:$K$1,0),FALSE)</f>
        <v>5.9083333333333332</v>
      </c>
      <c r="O791">
        <f>VLOOKUP($B791,GLOBE_recoded!$A$1:$K$59,MATCH(Research_data!O$1,GLOBE_recoded!$A$1:$K$1,0),FALSE)</f>
        <v>2.3474999999999997</v>
      </c>
      <c r="P791">
        <f>VLOOKUP($B791,GLOBE_recoded!$A$1:$K$59,MATCH(Research_data!P$1,GLOBE_recoded!$A$1:$K$1,0),FALSE)</f>
        <v>5.2333333333333334</v>
      </c>
      <c r="Q791">
        <f>VLOOKUP($B791,GLOBE_recoded!$A$1:$K$59,MATCH(Research_data!Q$1,GLOBE_recoded!$A$1:$K$1,0),FALSE)</f>
        <v>5.2583333333333337</v>
      </c>
      <c r="R791">
        <f>VLOOKUP($B791,GLOBE_recoded!$A$1:$K$59,MATCH(Research_data!R$1,GLOBE_recoded!$A$1:$K$1,0),FALSE)</f>
        <v>6.1375000000000002</v>
      </c>
      <c r="S791">
        <f>VLOOKUP($B791,GLOBE_recoded!$A$1:$K$59,MATCH(Research_data!S$1,GLOBE_recoded!$A$1:$K$1,0),FALSE)</f>
        <v>6.1416666666666666</v>
      </c>
      <c r="T791">
        <f>VLOOKUP($B791,GLOBE_recoded!$A$1:$K$59,MATCH(Research_data!T$1,GLOBE_recoded!$A$1:$K$1,0),FALSE)</f>
        <v>4.5258333333333338</v>
      </c>
      <c r="U791">
        <f>VLOOKUP($B791,GLOBE_recoded!$A$1:$K$59,MATCH(Research_data!U$1,GLOBE_recoded!$A$1:$K$1,0),FALSE)</f>
        <v>3.6388888888888884</v>
      </c>
      <c r="V791" t="str">
        <f>VLOOKUP($B791,GLOBE_recoded!$A$1:$K$59,MATCH(Research_data!V$1,GLOBE_recoded!$A$1:$K$1,0),FALSE)</f>
        <v>Latin America</v>
      </c>
    </row>
    <row r="792" spans="1:22" x14ac:dyDescent="0.35">
      <c r="A792" t="s">
        <v>58</v>
      </c>
      <c r="B792" t="s">
        <v>222</v>
      </c>
      <c r="C792">
        <v>2008</v>
      </c>
      <c r="D792">
        <v>6.4139999999999997</v>
      </c>
      <c r="E792">
        <v>8.9049999999999994</v>
      </c>
      <c r="F792">
        <v>0.86599999999999999</v>
      </c>
      <c r="G792">
        <v>59.54</v>
      </c>
      <c r="H792">
        <v>0.63</v>
      </c>
      <c r="I792">
        <v>0.2</v>
      </c>
      <c r="J792">
        <v>0.79600000000000004</v>
      </c>
      <c r="K792">
        <v>0.8</v>
      </c>
      <c r="L792">
        <v>0.23400000000000001</v>
      </c>
      <c r="M792">
        <f>VLOOKUP($B792,GLOBE_recoded!$A$1:$K$59,MATCH(Research_data!M$1,GLOBE_recoded!$A$1:$K$1,0),FALSE)</f>
        <v>4.8758333333333326</v>
      </c>
      <c r="N792">
        <f>VLOOKUP($B792,GLOBE_recoded!$A$1:$K$59,MATCH(Research_data!N$1,GLOBE_recoded!$A$1:$K$1,0),FALSE)</f>
        <v>5.9083333333333332</v>
      </c>
      <c r="O792">
        <f>VLOOKUP($B792,GLOBE_recoded!$A$1:$K$59,MATCH(Research_data!O$1,GLOBE_recoded!$A$1:$K$1,0),FALSE)</f>
        <v>2.3474999999999997</v>
      </c>
      <c r="P792">
        <f>VLOOKUP($B792,GLOBE_recoded!$A$1:$K$59,MATCH(Research_data!P$1,GLOBE_recoded!$A$1:$K$1,0),FALSE)</f>
        <v>5.2333333333333334</v>
      </c>
      <c r="Q792">
        <f>VLOOKUP($B792,GLOBE_recoded!$A$1:$K$59,MATCH(Research_data!Q$1,GLOBE_recoded!$A$1:$K$1,0),FALSE)</f>
        <v>5.2583333333333337</v>
      </c>
      <c r="R792">
        <f>VLOOKUP($B792,GLOBE_recoded!$A$1:$K$59,MATCH(Research_data!R$1,GLOBE_recoded!$A$1:$K$1,0),FALSE)</f>
        <v>6.1375000000000002</v>
      </c>
      <c r="S792">
        <f>VLOOKUP($B792,GLOBE_recoded!$A$1:$K$59,MATCH(Research_data!S$1,GLOBE_recoded!$A$1:$K$1,0),FALSE)</f>
        <v>6.1416666666666666</v>
      </c>
      <c r="T792">
        <f>VLOOKUP($B792,GLOBE_recoded!$A$1:$K$59,MATCH(Research_data!T$1,GLOBE_recoded!$A$1:$K$1,0),FALSE)</f>
        <v>4.5258333333333338</v>
      </c>
      <c r="U792">
        <f>VLOOKUP($B792,GLOBE_recoded!$A$1:$K$59,MATCH(Research_data!U$1,GLOBE_recoded!$A$1:$K$1,0),FALSE)</f>
        <v>3.6388888888888884</v>
      </c>
      <c r="V792" t="str">
        <f>VLOOKUP($B792,GLOBE_recoded!$A$1:$K$59,MATCH(Research_data!V$1,GLOBE_recoded!$A$1:$K$1,0),FALSE)</f>
        <v>Latin America</v>
      </c>
    </row>
    <row r="793" spans="1:22" x14ac:dyDescent="0.35">
      <c r="A793" t="s">
        <v>58</v>
      </c>
      <c r="B793" t="s">
        <v>222</v>
      </c>
      <c r="C793">
        <v>2009</v>
      </c>
      <c r="D793">
        <v>6.452</v>
      </c>
      <c r="E793">
        <v>8.89</v>
      </c>
      <c r="F793">
        <v>0.83399999999999996</v>
      </c>
      <c r="G793">
        <v>59.82</v>
      </c>
      <c r="H793">
        <v>0.64300000000000002</v>
      </c>
      <c r="I793">
        <v>0.191</v>
      </c>
      <c r="J793">
        <v>0.755</v>
      </c>
      <c r="K793">
        <v>0.81399999999999995</v>
      </c>
      <c r="L793">
        <v>0.24</v>
      </c>
      <c r="M793">
        <f>VLOOKUP($B793,GLOBE_recoded!$A$1:$K$59,MATCH(Research_data!M$1,GLOBE_recoded!$A$1:$K$1,0),FALSE)</f>
        <v>4.8758333333333326</v>
      </c>
      <c r="N793">
        <f>VLOOKUP($B793,GLOBE_recoded!$A$1:$K$59,MATCH(Research_data!N$1,GLOBE_recoded!$A$1:$K$1,0),FALSE)</f>
        <v>5.9083333333333332</v>
      </c>
      <c r="O793">
        <f>VLOOKUP($B793,GLOBE_recoded!$A$1:$K$59,MATCH(Research_data!O$1,GLOBE_recoded!$A$1:$K$1,0),FALSE)</f>
        <v>2.3474999999999997</v>
      </c>
      <c r="P793">
        <f>VLOOKUP($B793,GLOBE_recoded!$A$1:$K$59,MATCH(Research_data!P$1,GLOBE_recoded!$A$1:$K$1,0),FALSE)</f>
        <v>5.2333333333333334</v>
      </c>
      <c r="Q793">
        <f>VLOOKUP($B793,GLOBE_recoded!$A$1:$K$59,MATCH(Research_data!Q$1,GLOBE_recoded!$A$1:$K$1,0),FALSE)</f>
        <v>5.2583333333333337</v>
      </c>
      <c r="R793">
        <f>VLOOKUP($B793,GLOBE_recoded!$A$1:$K$59,MATCH(Research_data!R$1,GLOBE_recoded!$A$1:$K$1,0),FALSE)</f>
        <v>6.1375000000000002</v>
      </c>
      <c r="S793">
        <f>VLOOKUP($B793,GLOBE_recoded!$A$1:$K$59,MATCH(Research_data!S$1,GLOBE_recoded!$A$1:$K$1,0),FALSE)</f>
        <v>6.1416666666666666</v>
      </c>
      <c r="T793">
        <f>VLOOKUP($B793,GLOBE_recoded!$A$1:$K$59,MATCH(Research_data!T$1,GLOBE_recoded!$A$1:$K$1,0),FALSE)</f>
        <v>4.5258333333333338</v>
      </c>
      <c r="U793">
        <f>VLOOKUP($B793,GLOBE_recoded!$A$1:$K$59,MATCH(Research_data!U$1,GLOBE_recoded!$A$1:$K$1,0),FALSE)</f>
        <v>3.6388888888888884</v>
      </c>
      <c r="V793" t="str">
        <f>VLOOKUP($B793,GLOBE_recoded!$A$1:$K$59,MATCH(Research_data!V$1,GLOBE_recoded!$A$1:$K$1,0),FALSE)</f>
        <v>Latin America</v>
      </c>
    </row>
    <row r="794" spans="1:22" x14ac:dyDescent="0.35">
      <c r="A794" t="s">
        <v>58</v>
      </c>
      <c r="B794" t="s">
        <v>222</v>
      </c>
      <c r="C794">
        <v>2010</v>
      </c>
      <c r="D794">
        <v>6.29</v>
      </c>
      <c r="E794">
        <v>8.9009999999999998</v>
      </c>
      <c r="F794">
        <v>0.85899999999999999</v>
      </c>
      <c r="G794">
        <v>60.1</v>
      </c>
      <c r="H794">
        <v>0.69599999999999995</v>
      </c>
      <c r="I794">
        <v>0.161</v>
      </c>
      <c r="J794">
        <v>0.79500000000000004</v>
      </c>
      <c r="K794">
        <v>0.80500000000000005</v>
      </c>
      <c r="L794">
        <v>0.23599999999999999</v>
      </c>
      <c r="M794">
        <f>VLOOKUP($B794,GLOBE_recoded!$A$1:$K$59,MATCH(Research_data!M$1,GLOBE_recoded!$A$1:$K$1,0),FALSE)</f>
        <v>4.8758333333333326</v>
      </c>
      <c r="N794">
        <f>VLOOKUP($B794,GLOBE_recoded!$A$1:$K$59,MATCH(Research_data!N$1,GLOBE_recoded!$A$1:$K$1,0),FALSE)</f>
        <v>5.9083333333333332</v>
      </c>
      <c r="O794">
        <f>VLOOKUP($B794,GLOBE_recoded!$A$1:$K$59,MATCH(Research_data!O$1,GLOBE_recoded!$A$1:$K$1,0),FALSE)</f>
        <v>2.3474999999999997</v>
      </c>
      <c r="P794">
        <f>VLOOKUP($B794,GLOBE_recoded!$A$1:$K$59,MATCH(Research_data!P$1,GLOBE_recoded!$A$1:$K$1,0),FALSE)</f>
        <v>5.2333333333333334</v>
      </c>
      <c r="Q794">
        <f>VLOOKUP($B794,GLOBE_recoded!$A$1:$K$59,MATCH(Research_data!Q$1,GLOBE_recoded!$A$1:$K$1,0),FALSE)</f>
        <v>5.2583333333333337</v>
      </c>
      <c r="R794">
        <f>VLOOKUP($B794,GLOBE_recoded!$A$1:$K$59,MATCH(Research_data!R$1,GLOBE_recoded!$A$1:$K$1,0),FALSE)</f>
        <v>6.1375000000000002</v>
      </c>
      <c r="S794">
        <f>VLOOKUP($B794,GLOBE_recoded!$A$1:$K$59,MATCH(Research_data!S$1,GLOBE_recoded!$A$1:$K$1,0),FALSE)</f>
        <v>6.1416666666666666</v>
      </c>
      <c r="T794">
        <f>VLOOKUP($B794,GLOBE_recoded!$A$1:$K$59,MATCH(Research_data!T$1,GLOBE_recoded!$A$1:$K$1,0),FALSE)</f>
        <v>4.5258333333333338</v>
      </c>
      <c r="U794">
        <f>VLOOKUP($B794,GLOBE_recoded!$A$1:$K$59,MATCH(Research_data!U$1,GLOBE_recoded!$A$1:$K$1,0),FALSE)</f>
        <v>3.6388888888888884</v>
      </c>
      <c r="V794" t="str">
        <f>VLOOKUP($B794,GLOBE_recoded!$A$1:$K$59,MATCH(Research_data!V$1,GLOBE_recoded!$A$1:$K$1,0),FALSE)</f>
        <v>Latin America</v>
      </c>
    </row>
    <row r="795" spans="1:22" x14ac:dyDescent="0.35">
      <c r="A795" t="s">
        <v>58</v>
      </c>
      <c r="B795" t="s">
        <v>222</v>
      </c>
      <c r="C795">
        <v>2011</v>
      </c>
      <c r="D795">
        <v>5.7430000000000003</v>
      </c>
      <c r="E795">
        <v>8.923</v>
      </c>
      <c r="F795">
        <v>0.76800000000000002</v>
      </c>
      <c r="G795">
        <v>60.38</v>
      </c>
      <c r="H795">
        <v>0.76300000000000001</v>
      </c>
      <c r="I795">
        <v>3.0000000000000001E-3</v>
      </c>
      <c r="J795">
        <v>0.86299999999999999</v>
      </c>
      <c r="K795">
        <v>0.79200000000000004</v>
      </c>
      <c r="L795">
        <v>0.28899999999999998</v>
      </c>
      <c r="M795">
        <f>VLOOKUP($B795,GLOBE_recoded!$A$1:$K$59,MATCH(Research_data!M$1,GLOBE_recoded!$A$1:$K$1,0),FALSE)</f>
        <v>4.8758333333333326</v>
      </c>
      <c r="N795">
        <f>VLOOKUP($B795,GLOBE_recoded!$A$1:$K$59,MATCH(Research_data!N$1,GLOBE_recoded!$A$1:$K$1,0),FALSE)</f>
        <v>5.9083333333333332</v>
      </c>
      <c r="O795">
        <f>VLOOKUP($B795,GLOBE_recoded!$A$1:$K$59,MATCH(Research_data!O$1,GLOBE_recoded!$A$1:$K$1,0),FALSE)</f>
        <v>2.3474999999999997</v>
      </c>
      <c r="P795">
        <f>VLOOKUP($B795,GLOBE_recoded!$A$1:$K$59,MATCH(Research_data!P$1,GLOBE_recoded!$A$1:$K$1,0),FALSE)</f>
        <v>5.2333333333333334</v>
      </c>
      <c r="Q795">
        <f>VLOOKUP($B795,GLOBE_recoded!$A$1:$K$59,MATCH(Research_data!Q$1,GLOBE_recoded!$A$1:$K$1,0),FALSE)</f>
        <v>5.2583333333333337</v>
      </c>
      <c r="R795">
        <f>VLOOKUP($B795,GLOBE_recoded!$A$1:$K$59,MATCH(Research_data!R$1,GLOBE_recoded!$A$1:$K$1,0),FALSE)</f>
        <v>6.1375000000000002</v>
      </c>
      <c r="S795">
        <f>VLOOKUP($B795,GLOBE_recoded!$A$1:$K$59,MATCH(Research_data!S$1,GLOBE_recoded!$A$1:$K$1,0),FALSE)</f>
        <v>6.1416666666666666</v>
      </c>
      <c r="T795">
        <f>VLOOKUP($B795,GLOBE_recoded!$A$1:$K$59,MATCH(Research_data!T$1,GLOBE_recoded!$A$1:$K$1,0),FALSE)</f>
        <v>4.5258333333333338</v>
      </c>
      <c r="U795">
        <f>VLOOKUP($B795,GLOBE_recoded!$A$1:$K$59,MATCH(Research_data!U$1,GLOBE_recoded!$A$1:$K$1,0),FALSE)</f>
        <v>3.6388888888888884</v>
      </c>
      <c r="V795" t="str">
        <f>VLOOKUP($B795,GLOBE_recoded!$A$1:$K$59,MATCH(Research_data!V$1,GLOBE_recoded!$A$1:$K$1,0),FALSE)</f>
        <v>Latin America</v>
      </c>
    </row>
    <row r="796" spans="1:22" x14ac:dyDescent="0.35">
      <c r="A796" t="s">
        <v>58</v>
      </c>
      <c r="B796" t="s">
        <v>222</v>
      </c>
      <c r="C796">
        <v>2012</v>
      </c>
      <c r="D796">
        <v>5.8559999999999999</v>
      </c>
      <c r="E796">
        <v>8.9350000000000005</v>
      </c>
      <c r="F796">
        <v>0.80200000000000005</v>
      </c>
      <c r="G796">
        <v>60.66</v>
      </c>
      <c r="H796">
        <v>0.86499999999999999</v>
      </c>
      <c r="I796">
        <v>1.4999999999999999E-2</v>
      </c>
      <c r="J796">
        <v>0.82099999999999995</v>
      </c>
      <c r="K796">
        <v>0.80800000000000005</v>
      </c>
      <c r="L796">
        <v>0.34899999999999998</v>
      </c>
      <c r="M796">
        <f>VLOOKUP($B796,GLOBE_recoded!$A$1:$K$59,MATCH(Research_data!M$1,GLOBE_recoded!$A$1:$K$1,0),FALSE)</f>
        <v>4.8758333333333326</v>
      </c>
      <c r="N796">
        <f>VLOOKUP($B796,GLOBE_recoded!$A$1:$K$59,MATCH(Research_data!N$1,GLOBE_recoded!$A$1:$K$1,0),FALSE)</f>
        <v>5.9083333333333332</v>
      </c>
      <c r="O796">
        <f>VLOOKUP($B796,GLOBE_recoded!$A$1:$K$59,MATCH(Research_data!O$1,GLOBE_recoded!$A$1:$K$1,0),FALSE)</f>
        <v>2.3474999999999997</v>
      </c>
      <c r="P796">
        <f>VLOOKUP($B796,GLOBE_recoded!$A$1:$K$59,MATCH(Research_data!P$1,GLOBE_recoded!$A$1:$K$1,0),FALSE)</f>
        <v>5.2333333333333334</v>
      </c>
      <c r="Q796">
        <f>VLOOKUP($B796,GLOBE_recoded!$A$1:$K$59,MATCH(Research_data!Q$1,GLOBE_recoded!$A$1:$K$1,0),FALSE)</f>
        <v>5.2583333333333337</v>
      </c>
      <c r="R796">
        <f>VLOOKUP($B796,GLOBE_recoded!$A$1:$K$59,MATCH(Research_data!R$1,GLOBE_recoded!$A$1:$K$1,0),FALSE)</f>
        <v>6.1375000000000002</v>
      </c>
      <c r="S796">
        <f>VLOOKUP($B796,GLOBE_recoded!$A$1:$K$59,MATCH(Research_data!S$1,GLOBE_recoded!$A$1:$K$1,0),FALSE)</f>
        <v>6.1416666666666666</v>
      </c>
      <c r="T796">
        <f>VLOOKUP($B796,GLOBE_recoded!$A$1:$K$59,MATCH(Research_data!T$1,GLOBE_recoded!$A$1:$K$1,0),FALSE)</f>
        <v>4.5258333333333338</v>
      </c>
      <c r="U796">
        <f>VLOOKUP($B796,GLOBE_recoded!$A$1:$K$59,MATCH(Research_data!U$1,GLOBE_recoded!$A$1:$K$1,0),FALSE)</f>
        <v>3.6388888888888884</v>
      </c>
      <c r="V796" t="str">
        <f>VLOOKUP($B796,GLOBE_recoded!$A$1:$K$59,MATCH(Research_data!V$1,GLOBE_recoded!$A$1:$K$1,0),FALSE)</f>
        <v>Latin America</v>
      </c>
    </row>
    <row r="797" spans="1:22" x14ac:dyDescent="0.35">
      <c r="A797" t="s">
        <v>58</v>
      </c>
      <c r="B797" t="s">
        <v>222</v>
      </c>
      <c r="C797">
        <v>2013</v>
      </c>
      <c r="D797">
        <v>5.9850000000000003</v>
      </c>
      <c r="E797">
        <v>8.9529999999999994</v>
      </c>
      <c r="F797">
        <v>0.83</v>
      </c>
      <c r="G797">
        <v>60.94</v>
      </c>
      <c r="H797">
        <v>0.88400000000000001</v>
      </c>
      <c r="I797">
        <v>3.9E-2</v>
      </c>
      <c r="J797">
        <v>0.81699999999999995</v>
      </c>
      <c r="K797">
        <v>0.82199999999999995</v>
      </c>
      <c r="L797">
        <v>0.33300000000000002</v>
      </c>
      <c r="M797">
        <f>VLOOKUP($B797,GLOBE_recoded!$A$1:$K$59,MATCH(Research_data!M$1,GLOBE_recoded!$A$1:$K$1,0),FALSE)</f>
        <v>4.8758333333333326</v>
      </c>
      <c r="N797">
        <f>VLOOKUP($B797,GLOBE_recoded!$A$1:$K$59,MATCH(Research_data!N$1,GLOBE_recoded!$A$1:$K$1,0),FALSE)</f>
        <v>5.9083333333333332</v>
      </c>
      <c r="O797">
        <f>VLOOKUP($B797,GLOBE_recoded!$A$1:$K$59,MATCH(Research_data!O$1,GLOBE_recoded!$A$1:$K$1,0),FALSE)</f>
        <v>2.3474999999999997</v>
      </c>
      <c r="P797">
        <f>VLOOKUP($B797,GLOBE_recoded!$A$1:$K$59,MATCH(Research_data!P$1,GLOBE_recoded!$A$1:$K$1,0),FALSE)</f>
        <v>5.2333333333333334</v>
      </c>
      <c r="Q797">
        <f>VLOOKUP($B797,GLOBE_recoded!$A$1:$K$59,MATCH(Research_data!Q$1,GLOBE_recoded!$A$1:$K$1,0),FALSE)</f>
        <v>5.2583333333333337</v>
      </c>
      <c r="R797">
        <f>VLOOKUP($B797,GLOBE_recoded!$A$1:$K$59,MATCH(Research_data!R$1,GLOBE_recoded!$A$1:$K$1,0),FALSE)</f>
        <v>6.1375000000000002</v>
      </c>
      <c r="S797">
        <f>VLOOKUP($B797,GLOBE_recoded!$A$1:$K$59,MATCH(Research_data!S$1,GLOBE_recoded!$A$1:$K$1,0),FALSE)</f>
        <v>6.1416666666666666</v>
      </c>
      <c r="T797">
        <f>VLOOKUP($B797,GLOBE_recoded!$A$1:$K$59,MATCH(Research_data!T$1,GLOBE_recoded!$A$1:$K$1,0),FALSE)</f>
        <v>4.5258333333333338</v>
      </c>
      <c r="U797">
        <f>VLOOKUP($B797,GLOBE_recoded!$A$1:$K$59,MATCH(Research_data!U$1,GLOBE_recoded!$A$1:$K$1,0),FALSE)</f>
        <v>3.6388888888888884</v>
      </c>
      <c r="V797" t="str">
        <f>VLOOKUP($B797,GLOBE_recoded!$A$1:$K$59,MATCH(Research_data!V$1,GLOBE_recoded!$A$1:$K$1,0),FALSE)</f>
        <v>Latin America</v>
      </c>
    </row>
    <row r="798" spans="1:22" x14ac:dyDescent="0.35">
      <c r="A798" t="s">
        <v>58</v>
      </c>
      <c r="B798" t="s">
        <v>222</v>
      </c>
      <c r="C798">
        <v>2014</v>
      </c>
      <c r="D798">
        <v>6.5359999999999996</v>
      </c>
      <c r="E798">
        <v>8.98</v>
      </c>
      <c r="F798">
        <v>0.83399999999999996</v>
      </c>
      <c r="G798">
        <v>61.22</v>
      </c>
      <c r="H798">
        <v>0.84299999999999997</v>
      </c>
      <c r="I798">
        <v>0.10199999999999999</v>
      </c>
      <c r="J798">
        <v>0.80400000000000005</v>
      </c>
      <c r="K798">
        <v>0.81599999999999995</v>
      </c>
      <c r="L798">
        <v>0.30499999999999999</v>
      </c>
      <c r="M798">
        <f>VLOOKUP($B798,GLOBE_recoded!$A$1:$K$59,MATCH(Research_data!M$1,GLOBE_recoded!$A$1:$K$1,0),FALSE)</f>
        <v>4.8758333333333326</v>
      </c>
      <c r="N798">
        <f>VLOOKUP($B798,GLOBE_recoded!$A$1:$K$59,MATCH(Research_data!N$1,GLOBE_recoded!$A$1:$K$1,0),FALSE)</f>
        <v>5.9083333333333332</v>
      </c>
      <c r="O798">
        <f>VLOOKUP($B798,GLOBE_recoded!$A$1:$K$59,MATCH(Research_data!O$1,GLOBE_recoded!$A$1:$K$1,0),FALSE)</f>
        <v>2.3474999999999997</v>
      </c>
      <c r="P798">
        <f>VLOOKUP($B798,GLOBE_recoded!$A$1:$K$59,MATCH(Research_data!P$1,GLOBE_recoded!$A$1:$K$1,0),FALSE)</f>
        <v>5.2333333333333334</v>
      </c>
      <c r="Q798">
        <f>VLOOKUP($B798,GLOBE_recoded!$A$1:$K$59,MATCH(Research_data!Q$1,GLOBE_recoded!$A$1:$K$1,0),FALSE)</f>
        <v>5.2583333333333337</v>
      </c>
      <c r="R798">
        <f>VLOOKUP($B798,GLOBE_recoded!$A$1:$K$59,MATCH(Research_data!R$1,GLOBE_recoded!$A$1:$K$1,0),FALSE)</f>
        <v>6.1375000000000002</v>
      </c>
      <c r="S798">
        <f>VLOOKUP($B798,GLOBE_recoded!$A$1:$K$59,MATCH(Research_data!S$1,GLOBE_recoded!$A$1:$K$1,0),FALSE)</f>
        <v>6.1416666666666666</v>
      </c>
      <c r="T798">
        <f>VLOOKUP($B798,GLOBE_recoded!$A$1:$K$59,MATCH(Research_data!T$1,GLOBE_recoded!$A$1:$K$1,0),FALSE)</f>
        <v>4.5258333333333338</v>
      </c>
      <c r="U798">
        <f>VLOOKUP($B798,GLOBE_recoded!$A$1:$K$59,MATCH(Research_data!U$1,GLOBE_recoded!$A$1:$K$1,0),FALSE)</f>
        <v>3.6388888888888884</v>
      </c>
      <c r="V798" t="str">
        <f>VLOOKUP($B798,GLOBE_recoded!$A$1:$K$59,MATCH(Research_data!V$1,GLOBE_recoded!$A$1:$K$1,0),FALSE)</f>
        <v>Latin America</v>
      </c>
    </row>
    <row r="799" spans="1:22" x14ac:dyDescent="0.35">
      <c r="A799" t="s">
        <v>58</v>
      </c>
      <c r="B799" t="s">
        <v>222</v>
      </c>
      <c r="C799">
        <v>2015</v>
      </c>
      <c r="D799">
        <v>6.4649999999999999</v>
      </c>
      <c r="E799">
        <v>9.0030000000000001</v>
      </c>
      <c r="F799">
        <v>0.82299999999999995</v>
      </c>
      <c r="G799">
        <v>61.5</v>
      </c>
      <c r="H799">
        <v>0.86899999999999999</v>
      </c>
      <c r="I799">
        <v>4.5999999999999999E-2</v>
      </c>
      <c r="J799">
        <v>0.82199999999999995</v>
      </c>
      <c r="K799">
        <v>0.82599999999999996</v>
      </c>
      <c r="L799">
        <v>0.311</v>
      </c>
      <c r="M799">
        <f>VLOOKUP($B799,GLOBE_recoded!$A$1:$K$59,MATCH(Research_data!M$1,GLOBE_recoded!$A$1:$K$1,0),FALSE)</f>
        <v>4.8758333333333326</v>
      </c>
      <c r="N799">
        <f>VLOOKUP($B799,GLOBE_recoded!$A$1:$K$59,MATCH(Research_data!N$1,GLOBE_recoded!$A$1:$K$1,0),FALSE)</f>
        <v>5.9083333333333332</v>
      </c>
      <c r="O799">
        <f>VLOOKUP($B799,GLOBE_recoded!$A$1:$K$59,MATCH(Research_data!O$1,GLOBE_recoded!$A$1:$K$1,0),FALSE)</f>
        <v>2.3474999999999997</v>
      </c>
      <c r="P799">
        <f>VLOOKUP($B799,GLOBE_recoded!$A$1:$K$59,MATCH(Research_data!P$1,GLOBE_recoded!$A$1:$K$1,0),FALSE)</f>
        <v>5.2333333333333334</v>
      </c>
      <c r="Q799">
        <f>VLOOKUP($B799,GLOBE_recoded!$A$1:$K$59,MATCH(Research_data!Q$1,GLOBE_recoded!$A$1:$K$1,0),FALSE)</f>
        <v>5.2583333333333337</v>
      </c>
      <c r="R799">
        <f>VLOOKUP($B799,GLOBE_recoded!$A$1:$K$59,MATCH(Research_data!R$1,GLOBE_recoded!$A$1:$K$1,0),FALSE)</f>
        <v>6.1375000000000002</v>
      </c>
      <c r="S799">
        <f>VLOOKUP($B799,GLOBE_recoded!$A$1:$K$59,MATCH(Research_data!S$1,GLOBE_recoded!$A$1:$K$1,0),FALSE)</f>
        <v>6.1416666666666666</v>
      </c>
      <c r="T799">
        <f>VLOOKUP($B799,GLOBE_recoded!$A$1:$K$59,MATCH(Research_data!T$1,GLOBE_recoded!$A$1:$K$1,0),FALSE)</f>
        <v>4.5258333333333338</v>
      </c>
      <c r="U799">
        <f>VLOOKUP($B799,GLOBE_recoded!$A$1:$K$59,MATCH(Research_data!U$1,GLOBE_recoded!$A$1:$K$1,0),FALSE)</f>
        <v>3.6388888888888884</v>
      </c>
      <c r="V799" t="str">
        <f>VLOOKUP($B799,GLOBE_recoded!$A$1:$K$59,MATCH(Research_data!V$1,GLOBE_recoded!$A$1:$K$1,0),FALSE)</f>
        <v>Latin America</v>
      </c>
    </row>
    <row r="800" spans="1:22" x14ac:dyDescent="0.35">
      <c r="A800" t="s">
        <v>58</v>
      </c>
      <c r="B800" t="s">
        <v>222</v>
      </c>
      <c r="C800">
        <v>2016</v>
      </c>
      <c r="D800">
        <v>6.359</v>
      </c>
      <c r="E800">
        <v>9.0129999999999999</v>
      </c>
      <c r="F800">
        <v>0.81100000000000005</v>
      </c>
      <c r="G800">
        <v>61.7</v>
      </c>
      <c r="H800">
        <v>0.86299999999999999</v>
      </c>
      <c r="I800">
        <v>6.0000000000000001E-3</v>
      </c>
      <c r="J800">
        <v>0.81200000000000006</v>
      </c>
      <c r="K800">
        <v>0.81499999999999995</v>
      </c>
      <c r="L800">
        <v>0.32100000000000001</v>
      </c>
      <c r="M800">
        <f>VLOOKUP($B800,GLOBE_recoded!$A$1:$K$59,MATCH(Research_data!M$1,GLOBE_recoded!$A$1:$K$1,0),FALSE)</f>
        <v>4.8758333333333326</v>
      </c>
      <c r="N800">
        <f>VLOOKUP($B800,GLOBE_recoded!$A$1:$K$59,MATCH(Research_data!N$1,GLOBE_recoded!$A$1:$K$1,0),FALSE)</f>
        <v>5.9083333333333332</v>
      </c>
      <c r="O800">
        <f>VLOOKUP($B800,GLOBE_recoded!$A$1:$K$59,MATCH(Research_data!O$1,GLOBE_recoded!$A$1:$K$1,0),FALSE)</f>
        <v>2.3474999999999997</v>
      </c>
      <c r="P800">
        <f>VLOOKUP($B800,GLOBE_recoded!$A$1:$K$59,MATCH(Research_data!P$1,GLOBE_recoded!$A$1:$K$1,0),FALSE)</f>
        <v>5.2333333333333334</v>
      </c>
      <c r="Q800">
        <f>VLOOKUP($B800,GLOBE_recoded!$A$1:$K$59,MATCH(Research_data!Q$1,GLOBE_recoded!$A$1:$K$1,0),FALSE)</f>
        <v>5.2583333333333337</v>
      </c>
      <c r="R800">
        <f>VLOOKUP($B800,GLOBE_recoded!$A$1:$K$59,MATCH(Research_data!R$1,GLOBE_recoded!$A$1:$K$1,0),FALSE)</f>
        <v>6.1375000000000002</v>
      </c>
      <c r="S800">
        <f>VLOOKUP($B800,GLOBE_recoded!$A$1:$K$59,MATCH(Research_data!S$1,GLOBE_recoded!$A$1:$K$1,0),FALSE)</f>
        <v>6.1416666666666666</v>
      </c>
      <c r="T800">
        <f>VLOOKUP($B800,GLOBE_recoded!$A$1:$K$59,MATCH(Research_data!T$1,GLOBE_recoded!$A$1:$K$1,0),FALSE)</f>
        <v>4.5258333333333338</v>
      </c>
      <c r="U800">
        <f>VLOOKUP($B800,GLOBE_recoded!$A$1:$K$59,MATCH(Research_data!U$1,GLOBE_recoded!$A$1:$K$1,0),FALSE)</f>
        <v>3.6388888888888884</v>
      </c>
      <c r="V800" t="str">
        <f>VLOOKUP($B800,GLOBE_recoded!$A$1:$K$59,MATCH(Research_data!V$1,GLOBE_recoded!$A$1:$K$1,0),FALSE)</f>
        <v>Latin America</v>
      </c>
    </row>
    <row r="801" spans="1:22" x14ac:dyDescent="0.35">
      <c r="A801" t="s">
        <v>58</v>
      </c>
      <c r="B801" t="s">
        <v>222</v>
      </c>
      <c r="C801">
        <v>2017</v>
      </c>
      <c r="D801">
        <v>6.3250000000000002</v>
      </c>
      <c r="E801">
        <v>9.0269999999999992</v>
      </c>
      <c r="F801">
        <v>0.82599999999999996</v>
      </c>
      <c r="G801">
        <v>61.9</v>
      </c>
      <c r="H801">
        <v>0.91500000000000004</v>
      </c>
      <c r="I801">
        <v>-6.4000000000000001E-2</v>
      </c>
      <c r="J801">
        <v>0.8</v>
      </c>
      <c r="K801">
        <v>0.81899999999999995</v>
      </c>
      <c r="L801">
        <v>0.308</v>
      </c>
      <c r="M801">
        <f>VLOOKUP($B801,GLOBE_recoded!$A$1:$K$59,MATCH(Research_data!M$1,GLOBE_recoded!$A$1:$K$1,0),FALSE)</f>
        <v>4.8758333333333326</v>
      </c>
      <c r="N801">
        <f>VLOOKUP($B801,GLOBE_recoded!$A$1:$K$59,MATCH(Research_data!N$1,GLOBE_recoded!$A$1:$K$1,0),FALSE)</f>
        <v>5.9083333333333332</v>
      </c>
      <c r="O801">
        <f>VLOOKUP($B801,GLOBE_recoded!$A$1:$K$59,MATCH(Research_data!O$1,GLOBE_recoded!$A$1:$K$1,0),FALSE)</f>
        <v>2.3474999999999997</v>
      </c>
      <c r="P801">
        <f>VLOOKUP($B801,GLOBE_recoded!$A$1:$K$59,MATCH(Research_data!P$1,GLOBE_recoded!$A$1:$K$1,0),FALSE)</f>
        <v>5.2333333333333334</v>
      </c>
      <c r="Q801">
        <f>VLOOKUP($B801,GLOBE_recoded!$A$1:$K$59,MATCH(Research_data!Q$1,GLOBE_recoded!$A$1:$K$1,0),FALSE)</f>
        <v>5.2583333333333337</v>
      </c>
      <c r="R801">
        <f>VLOOKUP($B801,GLOBE_recoded!$A$1:$K$59,MATCH(Research_data!R$1,GLOBE_recoded!$A$1:$K$1,0),FALSE)</f>
        <v>6.1375000000000002</v>
      </c>
      <c r="S801">
        <f>VLOOKUP($B801,GLOBE_recoded!$A$1:$K$59,MATCH(Research_data!S$1,GLOBE_recoded!$A$1:$K$1,0),FALSE)</f>
        <v>6.1416666666666666</v>
      </c>
      <c r="T801">
        <f>VLOOKUP($B801,GLOBE_recoded!$A$1:$K$59,MATCH(Research_data!T$1,GLOBE_recoded!$A$1:$K$1,0),FALSE)</f>
        <v>4.5258333333333338</v>
      </c>
      <c r="U801">
        <f>VLOOKUP($B801,GLOBE_recoded!$A$1:$K$59,MATCH(Research_data!U$1,GLOBE_recoded!$A$1:$K$1,0),FALSE)</f>
        <v>3.6388888888888884</v>
      </c>
      <c r="V801" t="str">
        <f>VLOOKUP($B801,GLOBE_recoded!$A$1:$K$59,MATCH(Research_data!V$1,GLOBE_recoded!$A$1:$K$1,0),FALSE)</f>
        <v>Latin America</v>
      </c>
    </row>
    <row r="802" spans="1:22" x14ac:dyDescent="0.35">
      <c r="A802" t="s">
        <v>58</v>
      </c>
      <c r="B802" t="s">
        <v>222</v>
      </c>
      <c r="C802">
        <v>2018</v>
      </c>
      <c r="D802">
        <v>6.6269999999999998</v>
      </c>
      <c r="E802">
        <v>9.0440000000000005</v>
      </c>
      <c r="F802">
        <v>0.84099999999999997</v>
      </c>
      <c r="G802">
        <v>62.1</v>
      </c>
      <c r="H802">
        <v>0.91</v>
      </c>
      <c r="I802">
        <v>-1.6E-2</v>
      </c>
      <c r="J802">
        <v>0.76500000000000001</v>
      </c>
      <c r="K802">
        <v>0.82699999999999996</v>
      </c>
      <c r="L802">
        <v>0.26200000000000001</v>
      </c>
      <c r="M802">
        <f>VLOOKUP($B802,GLOBE_recoded!$A$1:$K$59,MATCH(Research_data!M$1,GLOBE_recoded!$A$1:$K$1,0),FALSE)</f>
        <v>4.8758333333333326</v>
      </c>
      <c r="N802">
        <f>VLOOKUP($B802,GLOBE_recoded!$A$1:$K$59,MATCH(Research_data!N$1,GLOBE_recoded!$A$1:$K$1,0),FALSE)</f>
        <v>5.9083333333333332</v>
      </c>
      <c r="O802">
        <f>VLOOKUP($B802,GLOBE_recoded!$A$1:$K$59,MATCH(Research_data!O$1,GLOBE_recoded!$A$1:$K$1,0),FALSE)</f>
        <v>2.3474999999999997</v>
      </c>
      <c r="P802">
        <f>VLOOKUP($B802,GLOBE_recoded!$A$1:$K$59,MATCH(Research_data!P$1,GLOBE_recoded!$A$1:$K$1,0),FALSE)</f>
        <v>5.2333333333333334</v>
      </c>
      <c r="Q802">
        <f>VLOOKUP($B802,GLOBE_recoded!$A$1:$K$59,MATCH(Research_data!Q$1,GLOBE_recoded!$A$1:$K$1,0),FALSE)</f>
        <v>5.2583333333333337</v>
      </c>
      <c r="R802">
        <f>VLOOKUP($B802,GLOBE_recoded!$A$1:$K$59,MATCH(Research_data!R$1,GLOBE_recoded!$A$1:$K$1,0),FALSE)</f>
        <v>6.1375000000000002</v>
      </c>
      <c r="S802">
        <f>VLOOKUP($B802,GLOBE_recoded!$A$1:$K$59,MATCH(Research_data!S$1,GLOBE_recoded!$A$1:$K$1,0),FALSE)</f>
        <v>6.1416666666666666</v>
      </c>
      <c r="T802">
        <f>VLOOKUP($B802,GLOBE_recoded!$A$1:$K$59,MATCH(Research_data!T$1,GLOBE_recoded!$A$1:$K$1,0),FALSE)</f>
        <v>4.5258333333333338</v>
      </c>
      <c r="U802">
        <f>VLOOKUP($B802,GLOBE_recoded!$A$1:$K$59,MATCH(Research_data!U$1,GLOBE_recoded!$A$1:$K$1,0),FALSE)</f>
        <v>3.6388888888888884</v>
      </c>
      <c r="V802" t="str">
        <f>VLOOKUP($B802,GLOBE_recoded!$A$1:$K$59,MATCH(Research_data!V$1,GLOBE_recoded!$A$1:$K$1,0),FALSE)</f>
        <v>Latin America</v>
      </c>
    </row>
    <row r="803" spans="1:22" x14ac:dyDescent="0.35">
      <c r="A803" t="s">
        <v>58</v>
      </c>
      <c r="B803" t="s">
        <v>222</v>
      </c>
      <c r="C803">
        <v>2019</v>
      </c>
      <c r="D803">
        <v>6.2619999999999996</v>
      </c>
      <c r="E803">
        <v>9.0679999999999996</v>
      </c>
      <c r="F803">
        <v>0.77400000000000002</v>
      </c>
      <c r="G803">
        <v>62.3</v>
      </c>
      <c r="H803">
        <v>0.90100000000000002</v>
      </c>
      <c r="I803">
        <v>-6.8000000000000005E-2</v>
      </c>
      <c r="J803">
        <v>0.77300000000000002</v>
      </c>
      <c r="K803">
        <v>0.82</v>
      </c>
      <c r="L803">
        <v>0.311</v>
      </c>
      <c r="M803">
        <f>VLOOKUP($B803,GLOBE_recoded!$A$1:$K$59,MATCH(Research_data!M$1,GLOBE_recoded!$A$1:$K$1,0),FALSE)</f>
        <v>4.8758333333333326</v>
      </c>
      <c r="N803">
        <f>VLOOKUP($B803,GLOBE_recoded!$A$1:$K$59,MATCH(Research_data!N$1,GLOBE_recoded!$A$1:$K$1,0),FALSE)</f>
        <v>5.9083333333333332</v>
      </c>
      <c r="O803">
        <f>VLOOKUP($B803,GLOBE_recoded!$A$1:$K$59,MATCH(Research_data!O$1,GLOBE_recoded!$A$1:$K$1,0),FALSE)</f>
        <v>2.3474999999999997</v>
      </c>
      <c r="P803">
        <f>VLOOKUP($B803,GLOBE_recoded!$A$1:$K$59,MATCH(Research_data!P$1,GLOBE_recoded!$A$1:$K$1,0),FALSE)</f>
        <v>5.2333333333333334</v>
      </c>
      <c r="Q803">
        <f>VLOOKUP($B803,GLOBE_recoded!$A$1:$K$59,MATCH(Research_data!Q$1,GLOBE_recoded!$A$1:$K$1,0),FALSE)</f>
        <v>5.2583333333333337</v>
      </c>
      <c r="R803">
        <f>VLOOKUP($B803,GLOBE_recoded!$A$1:$K$59,MATCH(Research_data!R$1,GLOBE_recoded!$A$1:$K$1,0),FALSE)</f>
        <v>6.1375000000000002</v>
      </c>
      <c r="S803">
        <f>VLOOKUP($B803,GLOBE_recoded!$A$1:$K$59,MATCH(Research_data!S$1,GLOBE_recoded!$A$1:$K$1,0),FALSE)</f>
        <v>6.1416666666666666</v>
      </c>
      <c r="T803">
        <f>VLOOKUP($B803,GLOBE_recoded!$A$1:$K$59,MATCH(Research_data!T$1,GLOBE_recoded!$A$1:$K$1,0),FALSE)</f>
        <v>4.5258333333333338</v>
      </c>
      <c r="U803">
        <f>VLOOKUP($B803,GLOBE_recoded!$A$1:$K$59,MATCH(Research_data!U$1,GLOBE_recoded!$A$1:$K$1,0),FALSE)</f>
        <v>3.6388888888888884</v>
      </c>
      <c r="V803" t="str">
        <f>VLOOKUP($B803,GLOBE_recoded!$A$1:$K$59,MATCH(Research_data!V$1,GLOBE_recoded!$A$1:$K$1,0),FALSE)</f>
        <v>Latin America</v>
      </c>
    </row>
    <row r="804" spans="1:22" x14ac:dyDescent="0.35">
      <c r="A804" t="s">
        <v>58</v>
      </c>
      <c r="B804" t="s">
        <v>222</v>
      </c>
      <c r="C804">
        <v>2022</v>
      </c>
      <c r="D804">
        <v>6.15</v>
      </c>
      <c r="E804">
        <v>9.1229999999999993</v>
      </c>
      <c r="F804">
        <v>0.80600000000000005</v>
      </c>
      <c r="G804">
        <v>62.9</v>
      </c>
      <c r="H804">
        <v>0.85599999999999998</v>
      </c>
      <c r="I804">
        <v>-0.06</v>
      </c>
      <c r="J804">
        <v>0.83499999999999996</v>
      </c>
      <c r="K804">
        <v>0.83499999999999996</v>
      </c>
      <c r="L804">
        <v>0.26300000000000001</v>
      </c>
      <c r="M804">
        <f>VLOOKUP($B804,GLOBE_recoded!$A$1:$K$59,MATCH(Research_data!M$1,GLOBE_recoded!$A$1:$K$1,0),FALSE)</f>
        <v>4.8758333333333326</v>
      </c>
      <c r="N804">
        <f>VLOOKUP($B804,GLOBE_recoded!$A$1:$K$59,MATCH(Research_data!N$1,GLOBE_recoded!$A$1:$K$1,0),FALSE)</f>
        <v>5.9083333333333332</v>
      </c>
      <c r="O804">
        <f>VLOOKUP($B804,GLOBE_recoded!$A$1:$K$59,MATCH(Research_data!O$1,GLOBE_recoded!$A$1:$K$1,0),FALSE)</f>
        <v>2.3474999999999997</v>
      </c>
      <c r="P804">
        <f>VLOOKUP($B804,GLOBE_recoded!$A$1:$K$59,MATCH(Research_data!P$1,GLOBE_recoded!$A$1:$K$1,0),FALSE)</f>
        <v>5.2333333333333334</v>
      </c>
      <c r="Q804">
        <f>VLOOKUP($B804,GLOBE_recoded!$A$1:$K$59,MATCH(Research_data!Q$1,GLOBE_recoded!$A$1:$K$1,0),FALSE)</f>
        <v>5.2583333333333337</v>
      </c>
      <c r="R804">
        <f>VLOOKUP($B804,GLOBE_recoded!$A$1:$K$59,MATCH(Research_data!R$1,GLOBE_recoded!$A$1:$K$1,0),FALSE)</f>
        <v>6.1375000000000002</v>
      </c>
      <c r="S804">
        <f>VLOOKUP($B804,GLOBE_recoded!$A$1:$K$59,MATCH(Research_data!S$1,GLOBE_recoded!$A$1:$K$1,0),FALSE)</f>
        <v>6.1416666666666666</v>
      </c>
      <c r="T804">
        <f>VLOOKUP($B804,GLOBE_recoded!$A$1:$K$59,MATCH(Research_data!T$1,GLOBE_recoded!$A$1:$K$1,0),FALSE)</f>
        <v>4.5258333333333338</v>
      </c>
      <c r="U804">
        <f>VLOOKUP($B804,GLOBE_recoded!$A$1:$K$59,MATCH(Research_data!U$1,GLOBE_recoded!$A$1:$K$1,0),FALSE)</f>
        <v>3.6388888888888884</v>
      </c>
      <c r="V804" t="str">
        <f>VLOOKUP($B804,GLOBE_recoded!$A$1:$K$59,MATCH(Research_data!V$1,GLOBE_recoded!$A$1:$K$1,0),FALSE)</f>
        <v>Latin America</v>
      </c>
    </row>
    <row r="805" spans="1:22" x14ac:dyDescent="0.35">
      <c r="A805" t="s">
        <v>58</v>
      </c>
      <c r="B805" t="s">
        <v>222</v>
      </c>
      <c r="C805">
        <v>2023</v>
      </c>
      <c r="D805">
        <v>6.4210000000000003</v>
      </c>
      <c r="E805">
        <v>9.14</v>
      </c>
      <c r="F805">
        <v>0.79600000000000004</v>
      </c>
      <c r="G805">
        <v>63.1</v>
      </c>
      <c r="H805">
        <v>0.873</v>
      </c>
      <c r="I805">
        <v>-4.9000000000000002E-2</v>
      </c>
      <c r="J805">
        <v>0.81200000000000006</v>
      </c>
      <c r="K805">
        <v>0.84299999999999997</v>
      </c>
      <c r="L805">
        <v>0.30299999999999999</v>
      </c>
      <c r="M805">
        <f>VLOOKUP($B805,GLOBE_recoded!$A$1:$K$59,MATCH(Research_data!M$1,GLOBE_recoded!$A$1:$K$1,0),FALSE)</f>
        <v>4.8758333333333326</v>
      </c>
      <c r="N805">
        <f>VLOOKUP($B805,GLOBE_recoded!$A$1:$K$59,MATCH(Research_data!N$1,GLOBE_recoded!$A$1:$K$1,0),FALSE)</f>
        <v>5.9083333333333332</v>
      </c>
      <c r="O805">
        <f>VLOOKUP($B805,GLOBE_recoded!$A$1:$K$59,MATCH(Research_data!O$1,GLOBE_recoded!$A$1:$K$1,0),FALSE)</f>
        <v>2.3474999999999997</v>
      </c>
      <c r="P805">
        <f>VLOOKUP($B805,GLOBE_recoded!$A$1:$K$59,MATCH(Research_data!P$1,GLOBE_recoded!$A$1:$K$1,0),FALSE)</f>
        <v>5.2333333333333334</v>
      </c>
      <c r="Q805">
        <f>VLOOKUP($B805,GLOBE_recoded!$A$1:$K$59,MATCH(Research_data!Q$1,GLOBE_recoded!$A$1:$K$1,0),FALSE)</f>
        <v>5.2583333333333337</v>
      </c>
      <c r="R805">
        <f>VLOOKUP($B805,GLOBE_recoded!$A$1:$K$59,MATCH(Research_data!R$1,GLOBE_recoded!$A$1:$K$1,0),FALSE)</f>
        <v>6.1375000000000002</v>
      </c>
      <c r="S805">
        <f>VLOOKUP($B805,GLOBE_recoded!$A$1:$K$59,MATCH(Research_data!S$1,GLOBE_recoded!$A$1:$K$1,0),FALSE)</f>
        <v>6.1416666666666666</v>
      </c>
      <c r="T805">
        <f>VLOOKUP($B805,GLOBE_recoded!$A$1:$K$59,MATCH(Research_data!T$1,GLOBE_recoded!$A$1:$K$1,0),FALSE)</f>
        <v>4.5258333333333338</v>
      </c>
      <c r="U805">
        <f>VLOOKUP($B805,GLOBE_recoded!$A$1:$K$59,MATCH(Research_data!U$1,GLOBE_recoded!$A$1:$K$1,0),FALSE)</f>
        <v>3.6388888888888884</v>
      </c>
      <c r="V805" t="str">
        <f>VLOOKUP($B805,GLOBE_recoded!$A$1:$K$59,MATCH(Research_data!V$1,GLOBE_recoded!$A$1:$K$1,0),FALSE)</f>
        <v>Latin America</v>
      </c>
    </row>
    <row r="806" spans="1:22" x14ac:dyDescent="0.35">
      <c r="A806" t="s">
        <v>59</v>
      </c>
      <c r="B806" t="s">
        <v>284</v>
      </c>
      <c r="C806">
        <v>2011</v>
      </c>
      <c r="D806">
        <v>4.0449999999999999</v>
      </c>
      <c r="E806">
        <v>7.556</v>
      </c>
      <c r="F806">
        <v>0.59799999999999998</v>
      </c>
      <c r="G806">
        <v>51.02</v>
      </c>
      <c r="H806">
        <v>0.79700000000000004</v>
      </c>
      <c r="I806">
        <v>3.5999999999999997E-2</v>
      </c>
      <c r="J806">
        <v>0.74299999999999999</v>
      </c>
      <c r="K806">
        <v>0.67</v>
      </c>
      <c r="L806">
        <v>0.26</v>
      </c>
      <c r="M806" t="e">
        <f>VLOOKUP($B806,GLOBE_recoded!$A$1:$K$59,MATCH(Research_data!M$1,GLOBE_recoded!$A$1:$K$1,0),FALSE)</f>
        <v>#N/A</v>
      </c>
      <c r="N806" t="e">
        <f>VLOOKUP($B806,GLOBE_recoded!$A$1:$K$59,MATCH(Research_data!N$1,GLOBE_recoded!$A$1:$K$1,0),FALSE)</f>
        <v>#N/A</v>
      </c>
      <c r="O806" t="e">
        <f>VLOOKUP($B806,GLOBE_recoded!$A$1:$K$59,MATCH(Research_data!O$1,GLOBE_recoded!$A$1:$K$1,0),FALSE)</f>
        <v>#N/A</v>
      </c>
      <c r="P806" t="e">
        <f>VLOOKUP($B806,GLOBE_recoded!$A$1:$K$59,MATCH(Research_data!P$1,GLOBE_recoded!$A$1:$K$1,0),FALSE)</f>
        <v>#N/A</v>
      </c>
      <c r="Q806" t="e">
        <f>VLOOKUP($B806,GLOBE_recoded!$A$1:$K$59,MATCH(Research_data!Q$1,GLOBE_recoded!$A$1:$K$1,0),FALSE)</f>
        <v>#N/A</v>
      </c>
      <c r="R806" t="e">
        <f>VLOOKUP($B806,GLOBE_recoded!$A$1:$K$59,MATCH(Research_data!R$1,GLOBE_recoded!$A$1:$K$1,0),FALSE)</f>
        <v>#N/A</v>
      </c>
      <c r="S806" t="e">
        <f>VLOOKUP($B806,GLOBE_recoded!$A$1:$K$59,MATCH(Research_data!S$1,GLOBE_recoded!$A$1:$K$1,0),FALSE)</f>
        <v>#N/A</v>
      </c>
      <c r="T806" t="e">
        <f>VLOOKUP($B806,GLOBE_recoded!$A$1:$K$59,MATCH(Research_data!T$1,GLOBE_recoded!$A$1:$K$1,0),FALSE)</f>
        <v>#N/A</v>
      </c>
      <c r="U806" t="e">
        <f>VLOOKUP($B806,GLOBE_recoded!$A$1:$K$59,MATCH(Research_data!U$1,GLOBE_recoded!$A$1:$K$1,0),FALSE)</f>
        <v>#N/A</v>
      </c>
      <c r="V806" t="e">
        <f>VLOOKUP($B806,GLOBE_recoded!$A$1:$K$59,MATCH(Research_data!V$1,GLOBE_recoded!$A$1:$K$1,0),FALSE)</f>
        <v>#N/A</v>
      </c>
    </row>
    <row r="807" spans="1:22" x14ac:dyDescent="0.35">
      <c r="A807" t="s">
        <v>59</v>
      </c>
      <c r="B807" t="s">
        <v>284</v>
      </c>
      <c r="C807">
        <v>2012</v>
      </c>
      <c r="D807">
        <v>3.6520000000000001</v>
      </c>
      <c r="E807">
        <v>7.5890000000000004</v>
      </c>
      <c r="F807">
        <v>0.54200000000000004</v>
      </c>
      <c r="G807">
        <v>51.14</v>
      </c>
      <c r="H807">
        <v>0.64600000000000002</v>
      </c>
      <c r="I807">
        <v>-3.0000000000000001E-3</v>
      </c>
      <c r="J807">
        <v>0.79400000000000004</v>
      </c>
      <c r="K807">
        <v>0.65700000000000003</v>
      </c>
      <c r="L807">
        <v>0.28499999999999998</v>
      </c>
      <c r="M807" t="e">
        <f>VLOOKUP($B807,GLOBE_recoded!$A$1:$K$59,MATCH(Research_data!M$1,GLOBE_recoded!$A$1:$K$1,0),FALSE)</f>
        <v>#N/A</v>
      </c>
      <c r="N807" t="e">
        <f>VLOOKUP($B807,GLOBE_recoded!$A$1:$K$59,MATCH(Research_data!N$1,GLOBE_recoded!$A$1:$K$1,0),FALSE)</f>
        <v>#N/A</v>
      </c>
      <c r="O807" t="e">
        <f>VLOOKUP($B807,GLOBE_recoded!$A$1:$K$59,MATCH(Research_data!O$1,GLOBE_recoded!$A$1:$K$1,0),FALSE)</f>
        <v>#N/A</v>
      </c>
      <c r="P807" t="e">
        <f>VLOOKUP($B807,GLOBE_recoded!$A$1:$K$59,MATCH(Research_data!P$1,GLOBE_recoded!$A$1:$K$1,0),FALSE)</f>
        <v>#N/A</v>
      </c>
      <c r="Q807" t="e">
        <f>VLOOKUP($B807,GLOBE_recoded!$A$1:$K$59,MATCH(Research_data!Q$1,GLOBE_recoded!$A$1:$K$1,0),FALSE)</f>
        <v>#N/A</v>
      </c>
      <c r="R807" t="e">
        <f>VLOOKUP($B807,GLOBE_recoded!$A$1:$K$59,MATCH(Research_data!R$1,GLOBE_recoded!$A$1:$K$1,0),FALSE)</f>
        <v>#N/A</v>
      </c>
      <c r="S807" t="e">
        <f>VLOOKUP($B807,GLOBE_recoded!$A$1:$K$59,MATCH(Research_data!S$1,GLOBE_recoded!$A$1:$K$1,0),FALSE)</f>
        <v>#N/A</v>
      </c>
      <c r="T807" t="e">
        <f>VLOOKUP($B807,GLOBE_recoded!$A$1:$K$59,MATCH(Research_data!T$1,GLOBE_recoded!$A$1:$K$1,0),FALSE)</f>
        <v>#N/A</v>
      </c>
      <c r="U807" t="e">
        <f>VLOOKUP($B807,GLOBE_recoded!$A$1:$K$59,MATCH(Research_data!U$1,GLOBE_recoded!$A$1:$K$1,0),FALSE)</f>
        <v>#N/A</v>
      </c>
      <c r="V807" t="e">
        <f>VLOOKUP($B807,GLOBE_recoded!$A$1:$K$59,MATCH(Research_data!V$1,GLOBE_recoded!$A$1:$K$1,0),FALSE)</f>
        <v>#N/A</v>
      </c>
    </row>
    <row r="808" spans="1:22" x14ac:dyDescent="0.35">
      <c r="A808" t="s">
        <v>59</v>
      </c>
      <c r="B808" t="s">
        <v>284</v>
      </c>
      <c r="C808">
        <v>2013</v>
      </c>
      <c r="D808">
        <v>3.9020000000000001</v>
      </c>
      <c r="E808">
        <v>7.6040000000000001</v>
      </c>
      <c r="F808">
        <v>0.56699999999999995</v>
      </c>
      <c r="G808">
        <v>51.26</v>
      </c>
      <c r="H808">
        <v>0.69299999999999995</v>
      </c>
      <c r="I808">
        <v>8.6999999999999994E-2</v>
      </c>
      <c r="J808">
        <v>0.81499999999999995</v>
      </c>
      <c r="K808">
        <v>0.60599999999999998</v>
      </c>
      <c r="L808">
        <v>0.34799999999999998</v>
      </c>
      <c r="M808" t="e">
        <f>VLOOKUP($B808,GLOBE_recoded!$A$1:$K$59,MATCH(Research_data!M$1,GLOBE_recoded!$A$1:$K$1,0),FALSE)</f>
        <v>#N/A</v>
      </c>
      <c r="N808" t="e">
        <f>VLOOKUP($B808,GLOBE_recoded!$A$1:$K$59,MATCH(Research_data!N$1,GLOBE_recoded!$A$1:$K$1,0),FALSE)</f>
        <v>#N/A</v>
      </c>
      <c r="O808" t="e">
        <f>VLOOKUP($B808,GLOBE_recoded!$A$1:$K$59,MATCH(Research_data!O$1,GLOBE_recoded!$A$1:$K$1,0),FALSE)</f>
        <v>#N/A</v>
      </c>
      <c r="P808" t="e">
        <f>VLOOKUP($B808,GLOBE_recoded!$A$1:$K$59,MATCH(Research_data!P$1,GLOBE_recoded!$A$1:$K$1,0),FALSE)</f>
        <v>#N/A</v>
      </c>
      <c r="Q808" t="e">
        <f>VLOOKUP($B808,GLOBE_recoded!$A$1:$K$59,MATCH(Research_data!Q$1,GLOBE_recoded!$A$1:$K$1,0),FALSE)</f>
        <v>#N/A</v>
      </c>
      <c r="R808" t="e">
        <f>VLOOKUP($B808,GLOBE_recoded!$A$1:$K$59,MATCH(Research_data!R$1,GLOBE_recoded!$A$1:$K$1,0),FALSE)</f>
        <v>#N/A</v>
      </c>
      <c r="S808" t="e">
        <f>VLOOKUP($B808,GLOBE_recoded!$A$1:$K$59,MATCH(Research_data!S$1,GLOBE_recoded!$A$1:$K$1,0),FALSE)</f>
        <v>#N/A</v>
      </c>
      <c r="T808" t="e">
        <f>VLOOKUP($B808,GLOBE_recoded!$A$1:$K$59,MATCH(Research_data!T$1,GLOBE_recoded!$A$1:$K$1,0),FALSE)</f>
        <v>#N/A</v>
      </c>
      <c r="U808" t="e">
        <f>VLOOKUP($B808,GLOBE_recoded!$A$1:$K$59,MATCH(Research_data!U$1,GLOBE_recoded!$A$1:$K$1,0),FALSE)</f>
        <v>#N/A</v>
      </c>
      <c r="V808" t="e">
        <f>VLOOKUP($B808,GLOBE_recoded!$A$1:$K$59,MATCH(Research_data!V$1,GLOBE_recoded!$A$1:$K$1,0),FALSE)</f>
        <v>#N/A</v>
      </c>
    </row>
    <row r="809" spans="1:22" x14ac:dyDescent="0.35">
      <c r="A809" t="s">
        <v>59</v>
      </c>
      <c r="B809" t="s">
        <v>284</v>
      </c>
      <c r="C809">
        <v>2014</v>
      </c>
      <c r="D809">
        <v>3.4119999999999999</v>
      </c>
      <c r="E809">
        <v>7.6150000000000002</v>
      </c>
      <c r="F809">
        <v>0.63800000000000001</v>
      </c>
      <c r="G809">
        <v>51.38</v>
      </c>
      <c r="H809">
        <v>0.68400000000000005</v>
      </c>
      <c r="I809">
        <v>2E-3</v>
      </c>
      <c r="J809">
        <v>0.70499999999999996</v>
      </c>
      <c r="K809">
        <v>0.64300000000000002</v>
      </c>
      <c r="L809">
        <v>0.35099999999999998</v>
      </c>
      <c r="M809" t="e">
        <f>VLOOKUP($B809,GLOBE_recoded!$A$1:$K$59,MATCH(Research_data!M$1,GLOBE_recoded!$A$1:$K$1,0),FALSE)</f>
        <v>#N/A</v>
      </c>
      <c r="N809" t="e">
        <f>VLOOKUP($B809,GLOBE_recoded!$A$1:$K$59,MATCH(Research_data!N$1,GLOBE_recoded!$A$1:$K$1,0),FALSE)</f>
        <v>#N/A</v>
      </c>
      <c r="O809" t="e">
        <f>VLOOKUP($B809,GLOBE_recoded!$A$1:$K$59,MATCH(Research_data!O$1,GLOBE_recoded!$A$1:$K$1,0),FALSE)</f>
        <v>#N/A</v>
      </c>
      <c r="P809" t="e">
        <f>VLOOKUP($B809,GLOBE_recoded!$A$1:$K$59,MATCH(Research_data!P$1,GLOBE_recoded!$A$1:$K$1,0),FALSE)</f>
        <v>#N/A</v>
      </c>
      <c r="Q809" t="e">
        <f>VLOOKUP($B809,GLOBE_recoded!$A$1:$K$59,MATCH(Research_data!Q$1,GLOBE_recoded!$A$1:$K$1,0),FALSE)</f>
        <v>#N/A</v>
      </c>
      <c r="R809" t="e">
        <f>VLOOKUP($B809,GLOBE_recoded!$A$1:$K$59,MATCH(Research_data!R$1,GLOBE_recoded!$A$1:$K$1,0),FALSE)</f>
        <v>#N/A</v>
      </c>
      <c r="S809" t="e">
        <f>VLOOKUP($B809,GLOBE_recoded!$A$1:$K$59,MATCH(Research_data!S$1,GLOBE_recoded!$A$1:$K$1,0),FALSE)</f>
        <v>#N/A</v>
      </c>
      <c r="T809" t="e">
        <f>VLOOKUP($B809,GLOBE_recoded!$A$1:$K$59,MATCH(Research_data!T$1,GLOBE_recoded!$A$1:$K$1,0),FALSE)</f>
        <v>#N/A</v>
      </c>
      <c r="U809" t="e">
        <f>VLOOKUP($B809,GLOBE_recoded!$A$1:$K$59,MATCH(Research_data!U$1,GLOBE_recoded!$A$1:$K$1,0),FALSE)</f>
        <v>#N/A</v>
      </c>
      <c r="V809" t="e">
        <f>VLOOKUP($B809,GLOBE_recoded!$A$1:$K$59,MATCH(Research_data!V$1,GLOBE_recoded!$A$1:$K$1,0),FALSE)</f>
        <v>#N/A</v>
      </c>
    </row>
    <row r="810" spans="1:22" x14ac:dyDescent="0.35">
      <c r="A810" t="s">
        <v>59</v>
      </c>
      <c r="B810" t="s">
        <v>284</v>
      </c>
      <c r="C810">
        <v>2015</v>
      </c>
      <c r="D810">
        <v>3.5049999999999999</v>
      </c>
      <c r="E810">
        <v>7.6269999999999998</v>
      </c>
      <c r="F810">
        <v>0.57899999999999996</v>
      </c>
      <c r="G810">
        <v>51.5</v>
      </c>
      <c r="H810">
        <v>0.66600000000000004</v>
      </c>
      <c r="I810">
        <v>3.0000000000000001E-3</v>
      </c>
      <c r="J810">
        <v>0.76200000000000001</v>
      </c>
      <c r="K810">
        <v>0.65800000000000003</v>
      </c>
      <c r="L810">
        <v>0.26800000000000002</v>
      </c>
      <c r="M810" t="e">
        <f>VLOOKUP($B810,GLOBE_recoded!$A$1:$K$59,MATCH(Research_data!M$1,GLOBE_recoded!$A$1:$K$1,0),FALSE)</f>
        <v>#N/A</v>
      </c>
      <c r="N810" t="e">
        <f>VLOOKUP($B810,GLOBE_recoded!$A$1:$K$59,MATCH(Research_data!N$1,GLOBE_recoded!$A$1:$K$1,0),FALSE)</f>
        <v>#N/A</v>
      </c>
      <c r="O810" t="e">
        <f>VLOOKUP($B810,GLOBE_recoded!$A$1:$K$59,MATCH(Research_data!O$1,GLOBE_recoded!$A$1:$K$1,0),FALSE)</f>
        <v>#N/A</v>
      </c>
      <c r="P810" t="e">
        <f>VLOOKUP($B810,GLOBE_recoded!$A$1:$K$59,MATCH(Research_data!P$1,GLOBE_recoded!$A$1:$K$1,0),FALSE)</f>
        <v>#N/A</v>
      </c>
      <c r="Q810" t="e">
        <f>VLOOKUP($B810,GLOBE_recoded!$A$1:$K$59,MATCH(Research_data!Q$1,GLOBE_recoded!$A$1:$K$1,0),FALSE)</f>
        <v>#N/A</v>
      </c>
      <c r="R810" t="e">
        <f>VLOOKUP($B810,GLOBE_recoded!$A$1:$K$59,MATCH(Research_data!R$1,GLOBE_recoded!$A$1:$K$1,0),FALSE)</f>
        <v>#N/A</v>
      </c>
      <c r="S810" t="e">
        <f>VLOOKUP($B810,GLOBE_recoded!$A$1:$K$59,MATCH(Research_data!S$1,GLOBE_recoded!$A$1:$K$1,0),FALSE)</f>
        <v>#N/A</v>
      </c>
      <c r="T810" t="e">
        <f>VLOOKUP($B810,GLOBE_recoded!$A$1:$K$59,MATCH(Research_data!T$1,GLOBE_recoded!$A$1:$K$1,0),FALSE)</f>
        <v>#N/A</v>
      </c>
      <c r="U810" t="e">
        <f>VLOOKUP($B810,GLOBE_recoded!$A$1:$K$59,MATCH(Research_data!U$1,GLOBE_recoded!$A$1:$K$1,0),FALSE)</f>
        <v>#N/A</v>
      </c>
      <c r="V810" t="e">
        <f>VLOOKUP($B810,GLOBE_recoded!$A$1:$K$59,MATCH(Research_data!V$1,GLOBE_recoded!$A$1:$K$1,0),FALSE)</f>
        <v>#N/A</v>
      </c>
    </row>
    <row r="811" spans="1:22" x14ac:dyDescent="0.35">
      <c r="A811" t="s">
        <v>59</v>
      </c>
      <c r="B811" t="s">
        <v>284</v>
      </c>
      <c r="C811">
        <v>2016</v>
      </c>
      <c r="D811">
        <v>3.6030000000000002</v>
      </c>
      <c r="E811">
        <v>7.7039999999999997</v>
      </c>
      <c r="F811">
        <v>0.67500000000000004</v>
      </c>
      <c r="G811">
        <v>51.95</v>
      </c>
      <c r="H811">
        <v>0.72599999999999998</v>
      </c>
      <c r="I811">
        <v>-0.06</v>
      </c>
      <c r="J811">
        <v>0.80300000000000005</v>
      </c>
      <c r="K811">
        <v>0.67600000000000005</v>
      </c>
      <c r="L811">
        <v>0.374</v>
      </c>
      <c r="M811" t="e">
        <f>VLOOKUP($B811,GLOBE_recoded!$A$1:$K$59,MATCH(Research_data!M$1,GLOBE_recoded!$A$1:$K$1,0),FALSE)</f>
        <v>#N/A</v>
      </c>
      <c r="N811" t="e">
        <f>VLOOKUP($B811,GLOBE_recoded!$A$1:$K$59,MATCH(Research_data!N$1,GLOBE_recoded!$A$1:$K$1,0),FALSE)</f>
        <v>#N/A</v>
      </c>
      <c r="O811" t="e">
        <f>VLOOKUP($B811,GLOBE_recoded!$A$1:$K$59,MATCH(Research_data!O$1,GLOBE_recoded!$A$1:$K$1,0),FALSE)</f>
        <v>#N/A</v>
      </c>
      <c r="P811" t="e">
        <f>VLOOKUP($B811,GLOBE_recoded!$A$1:$K$59,MATCH(Research_data!P$1,GLOBE_recoded!$A$1:$K$1,0),FALSE)</f>
        <v>#N/A</v>
      </c>
      <c r="Q811" t="e">
        <f>VLOOKUP($B811,GLOBE_recoded!$A$1:$K$59,MATCH(Research_data!Q$1,GLOBE_recoded!$A$1:$K$1,0),FALSE)</f>
        <v>#N/A</v>
      </c>
      <c r="R811" t="e">
        <f>VLOOKUP($B811,GLOBE_recoded!$A$1:$K$59,MATCH(Research_data!R$1,GLOBE_recoded!$A$1:$K$1,0),FALSE)</f>
        <v>#N/A</v>
      </c>
      <c r="S811" t="e">
        <f>VLOOKUP($B811,GLOBE_recoded!$A$1:$K$59,MATCH(Research_data!S$1,GLOBE_recoded!$A$1:$K$1,0),FALSE)</f>
        <v>#N/A</v>
      </c>
      <c r="T811" t="e">
        <f>VLOOKUP($B811,GLOBE_recoded!$A$1:$K$59,MATCH(Research_data!T$1,GLOBE_recoded!$A$1:$K$1,0),FALSE)</f>
        <v>#N/A</v>
      </c>
      <c r="U811" t="e">
        <f>VLOOKUP($B811,GLOBE_recoded!$A$1:$K$59,MATCH(Research_data!U$1,GLOBE_recoded!$A$1:$K$1,0),FALSE)</f>
        <v>#N/A</v>
      </c>
      <c r="V811" t="e">
        <f>VLOOKUP($B811,GLOBE_recoded!$A$1:$K$59,MATCH(Research_data!V$1,GLOBE_recoded!$A$1:$K$1,0),FALSE)</f>
        <v>#N/A</v>
      </c>
    </row>
    <row r="812" spans="1:22" x14ac:dyDescent="0.35">
      <c r="A812" t="s">
        <v>59</v>
      </c>
      <c r="B812" t="s">
        <v>284</v>
      </c>
      <c r="C812">
        <v>2017</v>
      </c>
      <c r="D812">
        <v>4.8739999999999997</v>
      </c>
      <c r="E812">
        <v>7.7759999999999998</v>
      </c>
      <c r="F812">
        <v>0.63400000000000001</v>
      </c>
      <c r="G812">
        <v>52.4</v>
      </c>
      <c r="H812">
        <v>0.73799999999999999</v>
      </c>
      <c r="I812">
        <v>3.4000000000000002E-2</v>
      </c>
      <c r="J812">
        <v>0.75</v>
      </c>
      <c r="K812">
        <v>0.70199999999999996</v>
      </c>
      <c r="L812">
        <v>0.42199999999999999</v>
      </c>
      <c r="M812" t="e">
        <f>VLOOKUP($B812,GLOBE_recoded!$A$1:$K$59,MATCH(Research_data!M$1,GLOBE_recoded!$A$1:$K$1,0),FALSE)</f>
        <v>#N/A</v>
      </c>
      <c r="N812" t="e">
        <f>VLOOKUP($B812,GLOBE_recoded!$A$1:$K$59,MATCH(Research_data!N$1,GLOBE_recoded!$A$1:$K$1,0),FALSE)</f>
        <v>#N/A</v>
      </c>
      <c r="O812" t="e">
        <f>VLOOKUP($B812,GLOBE_recoded!$A$1:$K$59,MATCH(Research_data!O$1,GLOBE_recoded!$A$1:$K$1,0),FALSE)</f>
        <v>#N/A</v>
      </c>
      <c r="P812" t="e">
        <f>VLOOKUP($B812,GLOBE_recoded!$A$1:$K$59,MATCH(Research_data!P$1,GLOBE_recoded!$A$1:$K$1,0),FALSE)</f>
        <v>#N/A</v>
      </c>
      <c r="Q812" t="e">
        <f>VLOOKUP($B812,GLOBE_recoded!$A$1:$K$59,MATCH(Research_data!Q$1,GLOBE_recoded!$A$1:$K$1,0),FALSE)</f>
        <v>#N/A</v>
      </c>
      <c r="R812" t="e">
        <f>VLOOKUP($B812,GLOBE_recoded!$A$1:$K$59,MATCH(Research_data!R$1,GLOBE_recoded!$A$1:$K$1,0),FALSE)</f>
        <v>#N/A</v>
      </c>
      <c r="S812" t="e">
        <f>VLOOKUP($B812,GLOBE_recoded!$A$1:$K$59,MATCH(Research_data!S$1,GLOBE_recoded!$A$1:$K$1,0),FALSE)</f>
        <v>#N/A</v>
      </c>
      <c r="T812" t="e">
        <f>VLOOKUP($B812,GLOBE_recoded!$A$1:$K$59,MATCH(Research_data!T$1,GLOBE_recoded!$A$1:$K$1,0),FALSE)</f>
        <v>#N/A</v>
      </c>
      <c r="U812" t="e">
        <f>VLOOKUP($B812,GLOBE_recoded!$A$1:$K$59,MATCH(Research_data!U$1,GLOBE_recoded!$A$1:$K$1,0),FALSE)</f>
        <v>#N/A</v>
      </c>
      <c r="V812" t="e">
        <f>VLOOKUP($B812,GLOBE_recoded!$A$1:$K$59,MATCH(Research_data!V$1,GLOBE_recoded!$A$1:$K$1,0),FALSE)</f>
        <v>#N/A</v>
      </c>
    </row>
    <row r="813" spans="1:22" x14ac:dyDescent="0.35">
      <c r="A813" t="s">
        <v>59</v>
      </c>
      <c r="B813" t="s">
        <v>284</v>
      </c>
      <c r="C813">
        <v>2018</v>
      </c>
      <c r="D813">
        <v>5.2519999999999998</v>
      </c>
      <c r="E813">
        <v>7.8129999999999997</v>
      </c>
      <c r="F813">
        <v>0.63</v>
      </c>
      <c r="G813">
        <v>52.85</v>
      </c>
      <c r="H813">
        <v>0.73099999999999998</v>
      </c>
      <c r="I813">
        <v>8.7999999999999995E-2</v>
      </c>
      <c r="J813">
        <v>0.77800000000000002</v>
      </c>
      <c r="K813">
        <v>0.72699999999999998</v>
      </c>
      <c r="L813">
        <v>0.44</v>
      </c>
      <c r="M813" t="e">
        <f>VLOOKUP($B813,GLOBE_recoded!$A$1:$K$59,MATCH(Research_data!M$1,GLOBE_recoded!$A$1:$K$1,0),FALSE)</f>
        <v>#N/A</v>
      </c>
      <c r="N813" t="e">
        <f>VLOOKUP($B813,GLOBE_recoded!$A$1:$K$59,MATCH(Research_data!N$1,GLOBE_recoded!$A$1:$K$1,0),FALSE)</f>
        <v>#N/A</v>
      </c>
      <c r="O813" t="e">
        <f>VLOOKUP($B813,GLOBE_recoded!$A$1:$K$59,MATCH(Research_data!O$1,GLOBE_recoded!$A$1:$K$1,0),FALSE)</f>
        <v>#N/A</v>
      </c>
      <c r="P813" t="e">
        <f>VLOOKUP($B813,GLOBE_recoded!$A$1:$K$59,MATCH(Research_data!P$1,GLOBE_recoded!$A$1:$K$1,0),FALSE)</f>
        <v>#N/A</v>
      </c>
      <c r="Q813" t="e">
        <f>VLOOKUP($B813,GLOBE_recoded!$A$1:$K$59,MATCH(Research_data!Q$1,GLOBE_recoded!$A$1:$K$1,0),FALSE)</f>
        <v>#N/A</v>
      </c>
      <c r="R813" t="e">
        <f>VLOOKUP($B813,GLOBE_recoded!$A$1:$K$59,MATCH(Research_data!R$1,GLOBE_recoded!$A$1:$K$1,0),FALSE)</f>
        <v>#N/A</v>
      </c>
      <c r="S813" t="e">
        <f>VLOOKUP($B813,GLOBE_recoded!$A$1:$K$59,MATCH(Research_data!S$1,GLOBE_recoded!$A$1:$K$1,0),FALSE)</f>
        <v>#N/A</v>
      </c>
      <c r="T813" t="e">
        <f>VLOOKUP($B813,GLOBE_recoded!$A$1:$K$59,MATCH(Research_data!T$1,GLOBE_recoded!$A$1:$K$1,0),FALSE)</f>
        <v>#N/A</v>
      </c>
      <c r="U813" t="e">
        <f>VLOOKUP($B813,GLOBE_recoded!$A$1:$K$59,MATCH(Research_data!U$1,GLOBE_recoded!$A$1:$K$1,0),FALSE)</f>
        <v>#N/A</v>
      </c>
      <c r="V813" t="e">
        <f>VLOOKUP($B813,GLOBE_recoded!$A$1:$K$59,MATCH(Research_data!V$1,GLOBE_recoded!$A$1:$K$1,0),FALSE)</f>
        <v>#N/A</v>
      </c>
    </row>
    <row r="814" spans="1:22" x14ac:dyDescent="0.35">
      <c r="A814" t="s">
        <v>59</v>
      </c>
      <c r="B814" t="s">
        <v>284</v>
      </c>
      <c r="C814">
        <v>2019</v>
      </c>
      <c r="D814">
        <v>4.7679999999999998</v>
      </c>
      <c r="E814">
        <v>7.8419999999999996</v>
      </c>
      <c r="F814">
        <v>0.65500000000000003</v>
      </c>
      <c r="G814">
        <v>53.3</v>
      </c>
      <c r="H814">
        <v>0.69099999999999995</v>
      </c>
      <c r="I814">
        <v>9.1999999999999998E-2</v>
      </c>
      <c r="J814">
        <v>0.75600000000000001</v>
      </c>
      <c r="K814">
        <v>0.67</v>
      </c>
      <c r="L814">
        <v>0.47299999999999998</v>
      </c>
      <c r="M814" t="e">
        <f>VLOOKUP($B814,GLOBE_recoded!$A$1:$K$59,MATCH(Research_data!M$1,GLOBE_recoded!$A$1:$K$1,0),FALSE)</f>
        <v>#N/A</v>
      </c>
      <c r="N814" t="e">
        <f>VLOOKUP($B814,GLOBE_recoded!$A$1:$K$59,MATCH(Research_data!N$1,GLOBE_recoded!$A$1:$K$1,0),FALSE)</f>
        <v>#N/A</v>
      </c>
      <c r="O814" t="e">
        <f>VLOOKUP($B814,GLOBE_recoded!$A$1:$K$59,MATCH(Research_data!O$1,GLOBE_recoded!$A$1:$K$1,0),FALSE)</f>
        <v>#N/A</v>
      </c>
      <c r="P814" t="e">
        <f>VLOOKUP($B814,GLOBE_recoded!$A$1:$K$59,MATCH(Research_data!P$1,GLOBE_recoded!$A$1:$K$1,0),FALSE)</f>
        <v>#N/A</v>
      </c>
      <c r="Q814" t="e">
        <f>VLOOKUP($B814,GLOBE_recoded!$A$1:$K$59,MATCH(Research_data!Q$1,GLOBE_recoded!$A$1:$K$1,0),FALSE)</f>
        <v>#N/A</v>
      </c>
      <c r="R814" t="e">
        <f>VLOOKUP($B814,GLOBE_recoded!$A$1:$K$59,MATCH(Research_data!R$1,GLOBE_recoded!$A$1:$K$1,0),FALSE)</f>
        <v>#N/A</v>
      </c>
      <c r="S814" t="e">
        <f>VLOOKUP($B814,GLOBE_recoded!$A$1:$K$59,MATCH(Research_data!S$1,GLOBE_recoded!$A$1:$K$1,0),FALSE)</f>
        <v>#N/A</v>
      </c>
      <c r="T814" t="e">
        <f>VLOOKUP($B814,GLOBE_recoded!$A$1:$K$59,MATCH(Research_data!T$1,GLOBE_recoded!$A$1:$K$1,0),FALSE)</f>
        <v>#N/A</v>
      </c>
      <c r="U814" t="e">
        <f>VLOOKUP($B814,GLOBE_recoded!$A$1:$K$59,MATCH(Research_data!U$1,GLOBE_recoded!$A$1:$K$1,0),FALSE)</f>
        <v>#N/A</v>
      </c>
      <c r="V814" t="e">
        <f>VLOOKUP($B814,GLOBE_recoded!$A$1:$K$59,MATCH(Research_data!V$1,GLOBE_recoded!$A$1:$K$1,0),FALSE)</f>
        <v>#N/A</v>
      </c>
    </row>
    <row r="815" spans="1:22" x14ac:dyDescent="0.35">
      <c r="A815" t="s">
        <v>59</v>
      </c>
      <c r="B815" t="s">
        <v>284</v>
      </c>
      <c r="C815">
        <v>2020</v>
      </c>
      <c r="D815">
        <v>4.9720000000000004</v>
      </c>
      <c r="E815">
        <v>7.8650000000000002</v>
      </c>
      <c r="F815">
        <v>0.73199999999999998</v>
      </c>
      <c r="G815">
        <v>53.75</v>
      </c>
      <c r="H815">
        <v>0.59799999999999998</v>
      </c>
      <c r="I815">
        <v>7.4999999999999997E-2</v>
      </c>
      <c r="J815">
        <v>0.79</v>
      </c>
      <c r="K815">
        <v>0.70599999999999996</v>
      </c>
      <c r="L815">
        <v>0.34599999999999997</v>
      </c>
      <c r="M815" t="e">
        <f>VLOOKUP($B815,GLOBE_recoded!$A$1:$K$59,MATCH(Research_data!M$1,GLOBE_recoded!$A$1:$K$1,0),FALSE)</f>
        <v>#N/A</v>
      </c>
      <c r="N815" t="e">
        <f>VLOOKUP($B815,GLOBE_recoded!$A$1:$K$59,MATCH(Research_data!N$1,GLOBE_recoded!$A$1:$K$1,0),FALSE)</f>
        <v>#N/A</v>
      </c>
      <c r="O815" t="e">
        <f>VLOOKUP($B815,GLOBE_recoded!$A$1:$K$59,MATCH(Research_data!O$1,GLOBE_recoded!$A$1:$K$1,0),FALSE)</f>
        <v>#N/A</v>
      </c>
      <c r="P815" t="e">
        <f>VLOOKUP($B815,GLOBE_recoded!$A$1:$K$59,MATCH(Research_data!P$1,GLOBE_recoded!$A$1:$K$1,0),FALSE)</f>
        <v>#N/A</v>
      </c>
      <c r="Q815" t="e">
        <f>VLOOKUP($B815,GLOBE_recoded!$A$1:$K$59,MATCH(Research_data!Q$1,GLOBE_recoded!$A$1:$K$1,0),FALSE)</f>
        <v>#N/A</v>
      </c>
      <c r="R815" t="e">
        <f>VLOOKUP($B815,GLOBE_recoded!$A$1:$K$59,MATCH(Research_data!R$1,GLOBE_recoded!$A$1:$K$1,0),FALSE)</f>
        <v>#N/A</v>
      </c>
      <c r="S815" t="e">
        <f>VLOOKUP($B815,GLOBE_recoded!$A$1:$K$59,MATCH(Research_data!S$1,GLOBE_recoded!$A$1:$K$1,0),FALSE)</f>
        <v>#N/A</v>
      </c>
      <c r="T815" t="e">
        <f>VLOOKUP($B815,GLOBE_recoded!$A$1:$K$59,MATCH(Research_data!T$1,GLOBE_recoded!$A$1:$K$1,0),FALSE)</f>
        <v>#N/A</v>
      </c>
      <c r="U815" t="e">
        <f>VLOOKUP($B815,GLOBE_recoded!$A$1:$K$59,MATCH(Research_data!U$1,GLOBE_recoded!$A$1:$K$1,0),FALSE)</f>
        <v>#N/A</v>
      </c>
      <c r="V815" t="e">
        <f>VLOOKUP($B815,GLOBE_recoded!$A$1:$K$59,MATCH(Research_data!V$1,GLOBE_recoded!$A$1:$K$1,0),FALSE)</f>
        <v>#N/A</v>
      </c>
    </row>
    <row r="816" spans="1:22" x14ac:dyDescent="0.35">
      <c r="A816" t="s">
        <v>59</v>
      </c>
      <c r="B816" t="s">
        <v>284</v>
      </c>
      <c r="C816">
        <v>2021</v>
      </c>
      <c r="D816">
        <v>4.9450000000000003</v>
      </c>
      <c r="E816">
        <v>7.8789999999999996</v>
      </c>
      <c r="F816">
        <v>0.627</v>
      </c>
      <c r="G816">
        <v>54.2</v>
      </c>
      <c r="H816">
        <v>0.67600000000000005</v>
      </c>
      <c r="I816">
        <v>0.157</v>
      </c>
      <c r="J816">
        <v>0.78400000000000003</v>
      </c>
      <c r="K816">
        <v>0.67200000000000004</v>
      </c>
      <c r="L816">
        <v>0.45</v>
      </c>
      <c r="M816" t="e">
        <f>VLOOKUP($B816,GLOBE_recoded!$A$1:$K$59,MATCH(Research_data!M$1,GLOBE_recoded!$A$1:$K$1,0),FALSE)</f>
        <v>#N/A</v>
      </c>
      <c r="N816" t="e">
        <f>VLOOKUP($B816,GLOBE_recoded!$A$1:$K$59,MATCH(Research_data!N$1,GLOBE_recoded!$A$1:$K$1,0),FALSE)</f>
        <v>#N/A</v>
      </c>
      <c r="O816" t="e">
        <f>VLOOKUP($B816,GLOBE_recoded!$A$1:$K$59,MATCH(Research_data!O$1,GLOBE_recoded!$A$1:$K$1,0),FALSE)</f>
        <v>#N/A</v>
      </c>
      <c r="P816" t="e">
        <f>VLOOKUP($B816,GLOBE_recoded!$A$1:$K$59,MATCH(Research_data!P$1,GLOBE_recoded!$A$1:$K$1,0),FALSE)</f>
        <v>#N/A</v>
      </c>
      <c r="Q816" t="e">
        <f>VLOOKUP($B816,GLOBE_recoded!$A$1:$K$59,MATCH(Research_data!Q$1,GLOBE_recoded!$A$1:$K$1,0),FALSE)</f>
        <v>#N/A</v>
      </c>
      <c r="R816" t="e">
        <f>VLOOKUP($B816,GLOBE_recoded!$A$1:$K$59,MATCH(Research_data!R$1,GLOBE_recoded!$A$1:$K$1,0),FALSE)</f>
        <v>#N/A</v>
      </c>
      <c r="S816" t="e">
        <f>VLOOKUP($B816,GLOBE_recoded!$A$1:$K$59,MATCH(Research_data!S$1,GLOBE_recoded!$A$1:$K$1,0),FALSE)</f>
        <v>#N/A</v>
      </c>
      <c r="T816" t="e">
        <f>VLOOKUP($B816,GLOBE_recoded!$A$1:$K$59,MATCH(Research_data!T$1,GLOBE_recoded!$A$1:$K$1,0),FALSE)</f>
        <v>#N/A</v>
      </c>
      <c r="U816" t="e">
        <f>VLOOKUP($B816,GLOBE_recoded!$A$1:$K$59,MATCH(Research_data!U$1,GLOBE_recoded!$A$1:$K$1,0),FALSE)</f>
        <v>#N/A</v>
      </c>
      <c r="V816" t="e">
        <f>VLOOKUP($B816,GLOBE_recoded!$A$1:$K$59,MATCH(Research_data!V$1,GLOBE_recoded!$A$1:$K$1,0),FALSE)</f>
        <v>#N/A</v>
      </c>
    </row>
    <row r="817" spans="1:22" x14ac:dyDescent="0.35">
      <c r="A817" t="s">
        <v>59</v>
      </c>
      <c r="B817" t="s">
        <v>284</v>
      </c>
      <c r="C817">
        <v>2022</v>
      </c>
      <c r="D817">
        <v>5.3170000000000002</v>
      </c>
      <c r="E817">
        <v>7.9009999999999998</v>
      </c>
      <c r="F817">
        <v>0.58199999999999996</v>
      </c>
      <c r="G817">
        <v>54.65</v>
      </c>
      <c r="H817">
        <v>0.72899999999999998</v>
      </c>
      <c r="I817">
        <v>0.13600000000000001</v>
      </c>
      <c r="J817">
        <v>0.77</v>
      </c>
      <c r="K817">
        <v>0.69899999999999995</v>
      </c>
      <c r="L817">
        <v>0.49199999999999999</v>
      </c>
      <c r="M817" t="e">
        <f>VLOOKUP($B817,GLOBE_recoded!$A$1:$K$59,MATCH(Research_data!M$1,GLOBE_recoded!$A$1:$K$1,0),FALSE)</f>
        <v>#N/A</v>
      </c>
      <c r="N817" t="e">
        <f>VLOOKUP($B817,GLOBE_recoded!$A$1:$K$59,MATCH(Research_data!N$1,GLOBE_recoded!$A$1:$K$1,0),FALSE)</f>
        <v>#N/A</v>
      </c>
      <c r="O817" t="e">
        <f>VLOOKUP($B817,GLOBE_recoded!$A$1:$K$59,MATCH(Research_data!O$1,GLOBE_recoded!$A$1:$K$1,0),FALSE)</f>
        <v>#N/A</v>
      </c>
      <c r="P817" t="e">
        <f>VLOOKUP($B817,GLOBE_recoded!$A$1:$K$59,MATCH(Research_data!P$1,GLOBE_recoded!$A$1:$K$1,0),FALSE)</f>
        <v>#N/A</v>
      </c>
      <c r="Q817" t="e">
        <f>VLOOKUP($B817,GLOBE_recoded!$A$1:$K$59,MATCH(Research_data!Q$1,GLOBE_recoded!$A$1:$K$1,0),FALSE)</f>
        <v>#N/A</v>
      </c>
      <c r="R817" t="e">
        <f>VLOOKUP($B817,GLOBE_recoded!$A$1:$K$59,MATCH(Research_data!R$1,GLOBE_recoded!$A$1:$K$1,0),FALSE)</f>
        <v>#N/A</v>
      </c>
      <c r="S817" t="e">
        <f>VLOOKUP($B817,GLOBE_recoded!$A$1:$K$59,MATCH(Research_data!S$1,GLOBE_recoded!$A$1:$K$1,0),FALSE)</f>
        <v>#N/A</v>
      </c>
      <c r="T817" t="e">
        <f>VLOOKUP($B817,GLOBE_recoded!$A$1:$K$59,MATCH(Research_data!T$1,GLOBE_recoded!$A$1:$K$1,0),FALSE)</f>
        <v>#N/A</v>
      </c>
      <c r="U817" t="e">
        <f>VLOOKUP($B817,GLOBE_recoded!$A$1:$K$59,MATCH(Research_data!U$1,GLOBE_recoded!$A$1:$K$1,0),FALSE)</f>
        <v>#N/A</v>
      </c>
      <c r="V817" t="e">
        <f>VLOOKUP($B817,GLOBE_recoded!$A$1:$K$59,MATCH(Research_data!V$1,GLOBE_recoded!$A$1:$K$1,0),FALSE)</f>
        <v>#N/A</v>
      </c>
    </row>
    <row r="818" spans="1:22" x14ac:dyDescent="0.35">
      <c r="A818" t="s">
        <v>59</v>
      </c>
      <c r="B818" t="s">
        <v>284</v>
      </c>
      <c r="C818">
        <v>2023</v>
      </c>
      <c r="D818">
        <v>4.827</v>
      </c>
      <c r="E818">
        <v>7.9320000000000004</v>
      </c>
      <c r="F818">
        <v>0.57699999999999996</v>
      </c>
      <c r="G818">
        <v>55.1</v>
      </c>
      <c r="H818">
        <v>0.74299999999999999</v>
      </c>
      <c r="I818">
        <v>0.187</v>
      </c>
      <c r="J818">
        <v>0.79100000000000004</v>
      </c>
      <c r="K818">
        <v>0.65200000000000002</v>
      </c>
      <c r="L818">
        <v>0.51600000000000001</v>
      </c>
      <c r="M818" t="e">
        <f>VLOOKUP($B818,GLOBE_recoded!$A$1:$K$59,MATCH(Research_data!M$1,GLOBE_recoded!$A$1:$K$1,0),FALSE)</f>
        <v>#N/A</v>
      </c>
      <c r="N818" t="e">
        <f>VLOOKUP($B818,GLOBE_recoded!$A$1:$K$59,MATCH(Research_data!N$1,GLOBE_recoded!$A$1:$K$1,0),FALSE)</f>
        <v>#N/A</v>
      </c>
      <c r="O818" t="e">
        <f>VLOOKUP($B818,GLOBE_recoded!$A$1:$K$59,MATCH(Research_data!O$1,GLOBE_recoded!$A$1:$K$1,0),FALSE)</f>
        <v>#N/A</v>
      </c>
      <c r="P818" t="e">
        <f>VLOOKUP($B818,GLOBE_recoded!$A$1:$K$59,MATCH(Research_data!P$1,GLOBE_recoded!$A$1:$K$1,0),FALSE)</f>
        <v>#N/A</v>
      </c>
      <c r="Q818" t="e">
        <f>VLOOKUP($B818,GLOBE_recoded!$A$1:$K$59,MATCH(Research_data!Q$1,GLOBE_recoded!$A$1:$K$1,0),FALSE)</f>
        <v>#N/A</v>
      </c>
      <c r="R818" t="e">
        <f>VLOOKUP($B818,GLOBE_recoded!$A$1:$K$59,MATCH(Research_data!R$1,GLOBE_recoded!$A$1:$K$1,0),FALSE)</f>
        <v>#N/A</v>
      </c>
      <c r="S818" t="e">
        <f>VLOOKUP($B818,GLOBE_recoded!$A$1:$K$59,MATCH(Research_data!S$1,GLOBE_recoded!$A$1:$K$1,0),FALSE)</f>
        <v>#N/A</v>
      </c>
      <c r="T818" t="e">
        <f>VLOOKUP($B818,GLOBE_recoded!$A$1:$K$59,MATCH(Research_data!T$1,GLOBE_recoded!$A$1:$K$1,0),FALSE)</f>
        <v>#N/A</v>
      </c>
      <c r="U818" t="e">
        <f>VLOOKUP($B818,GLOBE_recoded!$A$1:$K$59,MATCH(Research_data!U$1,GLOBE_recoded!$A$1:$K$1,0),FALSE)</f>
        <v>#N/A</v>
      </c>
      <c r="V818" t="e">
        <f>VLOOKUP($B818,GLOBE_recoded!$A$1:$K$59,MATCH(Research_data!V$1,GLOBE_recoded!$A$1:$K$1,0),FALSE)</f>
        <v>#N/A</v>
      </c>
    </row>
    <row r="819" spans="1:22" x14ac:dyDescent="0.35">
      <c r="A819" t="s">
        <v>60</v>
      </c>
      <c r="B819" t="s">
        <v>285</v>
      </c>
      <c r="C819">
        <v>2007</v>
      </c>
      <c r="D819">
        <v>5.9930000000000003</v>
      </c>
      <c r="E819">
        <v>9.0890000000000004</v>
      </c>
      <c r="F819">
        <v>0.84899999999999998</v>
      </c>
      <c r="G819">
        <v>56.24</v>
      </c>
      <c r="H819">
        <v>0.69399999999999995</v>
      </c>
      <c r="I819">
        <v>8.2000000000000003E-2</v>
      </c>
      <c r="J819">
        <v>0.83599999999999997</v>
      </c>
      <c r="K819">
        <v>0.76100000000000001</v>
      </c>
      <c r="L819">
        <v>0.29599999999999999</v>
      </c>
      <c r="M819" t="e">
        <f>VLOOKUP($B819,GLOBE_recoded!$A$1:$K$59,MATCH(Research_data!M$1,GLOBE_recoded!$A$1:$K$1,0),FALSE)</f>
        <v>#N/A</v>
      </c>
      <c r="N819" t="e">
        <f>VLOOKUP($B819,GLOBE_recoded!$A$1:$K$59,MATCH(Research_data!N$1,GLOBE_recoded!$A$1:$K$1,0),FALSE)</f>
        <v>#N/A</v>
      </c>
      <c r="O819" t="e">
        <f>VLOOKUP($B819,GLOBE_recoded!$A$1:$K$59,MATCH(Research_data!O$1,GLOBE_recoded!$A$1:$K$1,0),FALSE)</f>
        <v>#N/A</v>
      </c>
      <c r="P819" t="e">
        <f>VLOOKUP($B819,GLOBE_recoded!$A$1:$K$59,MATCH(Research_data!P$1,GLOBE_recoded!$A$1:$K$1,0),FALSE)</f>
        <v>#N/A</v>
      </c>
      <c r="Q819" t="e">
        <f>VLOOKUP($B819,GLOBE_recoded!$A$1:$K$59,MATCH(Research_data!Q$1,GLOBE_recoded!$A$1:$K$1,0),FALSE)</f>
        <v>#N/A</v>
      </c>
      <c r="R819" t="e">
        <f>VLOOKUP($B819,GLOBE_recoded!$A$1:$K$59,MATCH(Research_data!R$1,GLOBE_recoded!$A$1:$K$1,0),FALSE)</f>
        <v>#N/A</v>
      </c>
      <c r="S819" t="e">
        <f>VLOOKUP($B819,GLOBE_recoded!$A$1:$K$59,MATCH(Research_data!S$1,GLOBE_recoded!$A$1:$K$1,0),FALSE)</f>
        <v>#N/A</v>
      </c>
      <c r="T819" t="e">
        <f>VLOOKUP($B819,GLOBE_recoded!$A$1:$K$59,MATCH(Research_data!T$1,GLOBE_recoded!$A$1:$K$1,0),FALSE)</f>
        <v>#N/A</v>
      </c>
      <c r="U819" t="e">
        <f>VLOOKUP($B819,GLOBE_recoded!$A$1:$K$59,MATCH(Research_data!U$1,GLOBE_recoded!$A$1:$K$1,0),FALSE)</f>
        <v>#N/A</v>
      </c>
      <c r="V819" t="e">
        <f>VLOOKUP($B819,GLOBE_recoded!$A$1:$K$59,MATCH(Research_data!V$1,GLOBE_recoded!$A$1:$K$1,0),FALSE)</f>
        <v>#N/A</v>
      </c>
    </row>
    <row r="820" spans="1:22" x14ac:dyDescent="0.35">
      <c r="A820" t="s">
        <v>61</v>
      </c>
      <c r="B820" t="s">
        <v>286</v>
      </c>
      <c r="C820">
        <v>2006</v>
      </c>
      <c r="D820">
        <v>3.754</v>
      </c>
      <c r="E820">
        <v>7.976</v>
      </c>
      <c r="F820">
        <v>0.69399999999999995</v>
      </c>
      <c r="G820">
        <v>6.72</v>
      </c>
      <c r="H820">
        <v>0.44900000000000001</v>
      </c>
      <c r="I820">
        <v>0.35499999999999998</v>
      </c>
      <c r="J820">
        <v>0.85399999999999998</v>
      </c>
      <c r="K820">
        <v>0.58299999999999996</v>
      </c>
      <c r="L820">
        <v>0.33200000000000002</v>
      </c>
      <c r="M820" t="e">
        <f>VLOOKUP($B820,GLOBE_recoded!$A$1:$K$59,MATCH(Research_data!M$1,GLOBE_recoded!$A$1:$K$1,0),FALSE)</f>
        <v>#N/A</v>
      </c>
      <c r="N820" t="e">
        <f>VLOOKUP($B820,GLOBE_recoded!$A$1:$K$59,MATCH(Research_data!N$1,GLOBE_recoded!$A$1:$K$1,0),FALSE)</f>
        <v>#N/A</v>
      </c>
      <c r="O820" t="e">
        <f>VLOOKUP($B820,GLOBE_recoded!$A$1:$K$59,MATCH(Research_data!O$1,GLOBE_recoded!$A$1:$K$1,0),FALSE)</f>
        <v>#N/A</v>
      </c>
      <c r="P820" t="e">
        <f>VLOOKUP($B820,GLOBE_recoded!$A$1:$K$59,MATCH(Research_data!P$1,GLOBE_recoded!$A$1:$K$1,0),FALSE)</f>
        <v>#N/A</v>
      </c>
      <c r="Q820" t="e">
        <f>VLOOKUP($B820,GLOBE_recoded!$A$1:$K$59,MATCH(Research_data!Q$1,GLOBE_recoded!$A$1:$K$1,0),FALSE)</f>
        <v>#N/A</v>
      </c>
      <c r="R820" t="e">
        <f>VLOOKUP($B820,GLOBE_recoded!$A$1:$K$59,MATCH(Research_data!R$1,GLOBE_recoded!$A$1:$K$1,0),FALSE)</f>
        <v>#N/A</v>
      </c>
      <c r="S820" t="e">
        <f>VLOOKUP($B820,GLOBE_recoded!$A$1:$K$59,MATCH(Research_data!S$1,GLOBE_recoded!$A$1:$K$1,0),FALSE)</f>
        <v>#N/A</v>
      </c>
      <c r="T820" t="e">
        <f>VLOOKUP($B820,GLOBE_recoded!$A$1:$K$59,MATCH(Research_data!T$1,GLOBE_recoded!$A$1:$K$1,0),FALSE)</f>
        <v>#N/A</v>
      </c>
      <c r="U820" t="e">
        <f>VLOOKUP($B820,GLOBE_recoded!$A$1:$K$59,MATCH(Research_data!U$1,GLOBE_recoded!$A$1:$K$1,0),FALSE)</f>
        <v>#N/A</v>
      </c>
      <c r="V820" t="e">
        <f>VLOOKUP($B820,GLOBE_recoded!$A$1:$K$59,MATCH(Research_data!V$1,GLOBE_recoded!$A$1:$K$1,0),FALSE)</f>
        <v>#N/A</v>
      </c>
    </row>
    <row r="821" spans="1:22" x14ac:dyDescent="0.35">
      <c r="A821" t="s">
        <v>61</v>
      </c>
      <c r="B821" t="s">
        <v>286</v>
      </c>
      <c r="C821">
        <v>2008</v>
      </c>
      <c r="D821">
        <v>3.8460000000000001</v>
      </c>
      <c r="E821">
        <v>8.016</v>
      </c>
      <c r="F821">
        <v>0.67900000000000005</v>
      </c>
      <c r="G821">
        <v>17.36</v>
      </c>
      <c r="H821">
        <v>0.46500000000000002</v>
      </c>
      <c r="I821">
        <v>0.21299999999999999</v>
      </c>
      <c r="J821">
        <v>0.81200000000000006</v>
      </c>
      <c r="K821">
        <v>0.57299999999999995</v>
      </c>
      <c r="L821">
        <v>0.25600000000000001</v>
      </c>
      <c r="M821" t="e">
        <f>VLOOKUP($B821,GLOBE_recoded!$A$1:$K$59,MATCH(Research_data!M$1,GLOBE_recoded!$A$1:$K$1,0),FALSE)</f>
        <v>#N/A</v>
      </c>
      <c r="N821" t="e">
        <f>VLOOKUP($B821,GLOBE_recoded!$A$1:$K$59,MATCH(Research_data!N$1,GLOBE_recoded!$A$1:$K$1,0),FALSE)</f>
        <v>#N/A</v>
      </c>
      <c r="O821" t="e">
        <f>VLOOKUP($B821,GLOBE_recoded!$A$1:$K$59,MATCH(Research_data!O$1,GLOBE_recoded!$A$1:$K$1,0),FALSE)</f>
        <v>#N/A</v>
      </c>
      <c r="P821" t="e">
        <f>VLOOKUP($B821,GLOBE_recoded!$A$1:$K$59,MATCH(Research_data!P$1,GLOBE_recoded!$A$1:$K$1,0),FALSE)</f>
        <v>#N/A</v>
      </c>
      <c r="Q821" t="e">
        <f>VLOOKUP($B821,GLOBE_recoded!$A$1:$K$59,MATCH(Research_data!Q$1,GLOBE_recoded!$A$1:$K$1,0),FALSE)</f>
        <v>#N/A</v>
      </c>
      <c r="R821" t="e">
        <f>VLOOKUP($B821,GLOBE_recoded!$A$1:$K$59,MATCH(Research_data!R$1,GLOBE_recoded!$A$1:$K$1,0),FALSE)</f>
        <v>#N/A</v>
      </c>
      <c r="S821" t="e">
        <f>VLOOKUP($B821,GLOBE_recoded!$A$1:$K$59,MATCH(Research_data!S$1,GLOBE_recoded!$A$1:$K$1,0),FALSE)</f>
        <v>#N/A</v>
      </c>
      <c r="T821" t="e">
        <f>VLOOKUP($B821,GLOBE_recoded!$A$1:$K$59,MATCH(Research_data!T$1,GLOBE_recoded!$A$1:$K$1,0),FALSE)</f>
        <v>#N/A</v>
      </c>
      <c r="U821" t="e">
        <f>VLOOKUP($B821,GLOBE_recoded!$A$1:$K$59,MATCH(Research_data!U$1,GLOBE_recoded!$A$1:$K$1,0),FALSE)</f>
        <v>#N/A</v>
      </c>
      <c r="V821" t="e">
        <f>VLOOKUP($B821,GLOBE_recoded!$A$1:$K$59,MATCH(Research_data!V$1,GLOBE_recoded!$A$1:$K$1,0),FALSE)</f>
        <v>#N/A</v>
      </c>
    </row>
    <row r="822" spans="1:22" x14ac:dyDescent="0.35">
      <c r="A822" t="s">
        <v>61</v>
      </c>
      <c r="B822" t="s">
        <v>286</v>
      </c>
      <c r="C822">
        <v>2010</v>
      </c>
      <c r="D822">
        <v>3.766</v>
      </c>
      <c r="E822">
        <v>7.9870000000000001</v>
      </c>
      <c r="F822">
        <v>0.55400000000000005</v>
      </c>
      <c r="G822">
        <v>28</v>
      </c>
      <c r="H822">
        <v>0.373</v>
      </c>
      <c r="I822">
        <v>0.16700000000000001</v>
      </c>
      <c r="J822">
        <v>0.84799999999999998</v>
      </c>
      <c r="K822">
        <v>0.495</v>
      </c>
      <c r="L822">
        <v>0.29299999999999998</v>
      </c>
      <c r="M822" t="e">
        <f>VLOOKUP($B822,GLOBE_recoded!$A$1:$K$59,MATCH(Research_data!M$1,GLOBE_recoded!$A$1:$K$1,0),FALSE)</f>
        <v>#N/A</v>
      </c>
      <c r="N822" t="e">
        <f>VLOOKUP($B822,GLOBE_recoded!$A$1:$K$59,MATCH(Research_data!N$1,GLOBE_recoded!$A$1:$K$1,0),FALSE)</f>
        <v>#N/A</v>
      </c>
      <c r="O822" t="e">
        <f>VLOOKUP($B822,GLOBE_recoded!$A$1:$K$59,MATCH(Research_data!O$1,GLOBE_recoded!$A$1:$K$1,0),FALSE)</f>
        <v>#N/A</v>
      </c>
      <c r="P822" t="e">
        <f>VLOOKUP($B822,GLOBE_recoded!$A$1:$K$59,MATCH(Research_data!P$1,GLOBE_recoded!$A$1:$K$1,0),FALSE)</f>
        <v>#N/A</v>
      </c>
      <c r="Q822" t="e">
        <f>VLOOKUP($B822,GLOBE_recoded!$A$1:$K$59,MATCH(Research_data!Q$1,GLOBE_recoded!$A$1:$K$1,0),FALSE)</f>
        <v>#N/A</v>
      </c>
      <c r="R822" t="e">
        <f>VLOOKUP($B822,GLOBE_recoded!$A$1:$K$59,MATCH(Research_data!R$1,GLOBE_recoded!$A$1:$K$1,0),FALSE)</f>
        <v>#N/A</v>
      </c>
      <c r="S822" t="e">
        <f>VLOOKUP($B822,GLOBE_recoded!$A$1:$K$59,MATCH(Research_data!S$1,GLOBE_recoded!$A$1:$K$1,0),FALSE)</f>
        <v>#N/A</v>
      </c>
      <c r="T822" t="e">
        <f>VLOOKUP($B822,GLOBE_recoded!$A$1:$K$59,MATCH(Research_data!T$1,GLOBE_recoded!$A$1:$K$1,0),FALSE)</f>
        <v>#N/A</v>
      </c>
      <c r="U822" t="e">
        <f>VLOOKUP($B822,GLOBE_recoded!$A$1:$K$59,MATCH(Research_data!U$1,GLOBE_recoded!$A$1:$K$1,0),FALSE)</f>
        <v>#N/A</v>
      </c>
      <c r="V822" t="e">
        <f>VLOOKUP($B822,GLOBE_recoded!$A$1:$K$59,MATCH(Research_data!V$1,GLOBE_recoded!$A$1:$K$1,0),FALSE)</f>
        <v>#N/A</v>
      </c>
    </row>
    <row r="823" spans="1:22" x14ac:dyDescent="0.35">
      <c r="A823" t="s">
        <v>61</v>
      </c>
      <c r="B823" t="s">
        <v>286</v>
      </c>
      <c r="C823">
        <v>2011</v>
      </c>
      <c r="D823">
        <v>4.8449999999999998</v>
      </c>
      <c r="E823">
        <v>8.0259999999999998</v>
      </c>
      <c r="F823">
        <v>0.56699999999999995</v>
      </c>
      <c r="G823">
        <v>33.32</v>
      </c>
      <c r="H823">
        <v>0.41299999999999998</v>
      </c>
      <c r="I823">
        <v>0.19400000000000001</v>
      </c>
      <c r="J823">
        <v>0.68200000000000005</v>
      </c>
      <c r="K823">
        <v>0.55000000000000004</v>
      </c>
      <c r="L823">
        <v>0.245</v>
      </c>
      <c r="M823" t="e">
        <f>VLOOKUP($B823,GLOBE_recoded!$A$1:$K$59,MATCH(Research_data!M$1,GLOBE_recoded!$A$1:$K$1,0),FALSE)</f>
        <v>#N/A</v>
      </c>
      <c r="N823" t="e">
        <f>VLOOKUP($B823,GLOBE_recoded!$A$1:$K$59,MATCH(Research_data!N$1,GLOBE_recoded!$A$1:$K$1,0),FALSE)</f>
        <v>#N/A</v>
      </c>
      <c r="O823" t="e">
        <f>VLOOKUP($B823,GLOBE_recoded!$A$1:$K$59,MATCH(Research_data!O$1,GLOBE_recoded!$A$1:$K$1,0),FALSE)</f>
        <v>#N/A</v>
      </c>
      <c r="P823" t="e">
        <f>VLOOKUP($B823,GLOBE_recoded!$A$1:$K$59,MATCH(Research_data!P$1,GLOBE_recoded!$A$1:$K$1,0),FALSE)</f>
        <v>#N/A</v>
      </c>
      <c r="Q823" t="e">
        <f>VLOOKUP($B823,GLOBE_recoded!$A$1:$K$59,MATCH(Research_data!Q$1,GLOBE_recoded!$A$1:$K$1,0),FALSE)</f>
        <v>#N/A</v>
      </c>
      <c r="R823" t="e">
        <f>VLOOKUP($B823,GLOBE_recoded!$A$1:$K$59,MATCH(Research_data!R$1,GLOBE_recoded!$A$1:$K$1,0),FALSE)</f>
        <v>#N/A</v>
      </c>
      <c r="S823" t="e">
        <f>VLOOKUP($B823,GLOBE_recoded!$A$1:$K$59,MATCH(Research_data!S$1,GLOBE_recoded!$A$1:$K$1,0),FALSE)</f>
        <v>#N/A</v>
      </c>
      <c r="T823" t="e">
        <f>VLOOKUP($B823,GLOBE_recoded!$A$1:$K$59,MATCH(Research_data!T$1,GLOBE_recoded!$A$1:$K$1,0),FALSE)</f>
        <v>#N/A</v>
      </c>
      <c r="U823" t="e">
        <f>VLOOKUP($B823,GLOBE_recoded!$A$1:$K$59,MATCH(Research_data!U$1,GLOBE_recoded!$A$1:$K$1,0),FALSE)</f>
        <v>#N/A</v>
      </c>
      <c r="V823" t="e">
        <f>VLOOKUP($B823,GLOBE_recoded!$A$1:$K$59,MATCH(Research_data!V$1,GLOBE_recoded!$A$1:$K$1,0),FALSE)</f>
        <v>#N/A</v>
      </c>
    </row>
    <row r="824" spans="1:22" x14ac:dyDescent="0.35">
      <c r="A824" t="s">
        <v>61</v>
      </c>
      <c r="B824" t="s">
        <v>286</v>
      </c>
      <c r="C824">
        <v>2012</v>
      </c>
      <c r="D824">
        <v>4.4130000000000003</v>
      </c>
      <c r="E824">
        <v>8.0150000000000006</v>
      </c>
      <c r="F824">
        <v>0.749</v>
      </c>
      <c r="G824">
        <v>38.64</v>
      </c>
      <c r="H824">
        <v>0.48199999999999998</v>
      </c>
      <c r="I824">
        <v>0.24299999999999999</v>
      </c>
      <c r="J824">
        <v>0.71699999999999997</v>
      </c>
      <c r="K824">
        <v>0.55700000000000005</v>
      </c>
      <c r="L824">
        <v>0.28399999999999997</v>
      </c>
      <c r="M824" t="e">
        <f>VLOOKUP($B824,GLOBE_recoded!$A$1:$K$59,MATCH(Research_data!M$1,GLOBE_recoded!$A$1:$K$1,0),FALSE)</f>
        <v>#N/A</v>
      </c>
      <c r="N824" t="e">
        <f>VLOOKUP($B824,GLOBE_recoded!$A$1:$K$59,MATCH(Research_data!N$1,GLOBE_recoded!$A$1:$K$1,0),FALSE)</f>
        <v>#N/A</v>
      </c>
      <c r="O824" t="e">
        <f>VLOOKUP($B824,GLOBE_recoded!$A$1:$K$59,MATCH(Research_data!O$1,GLOBE_recoded!$A$1:$K$1,0),FALSE)</f>
        <v>#N/A</v>
      </c>
      <c r="P824" t="e">
        <f>VLOOKUP($B824,GLOBE_recoded!$A$1:$K$59,MATCH(Research_data!P$1,GLOBE_recoded!$A$1:$K$1,0),FALSE)</f>
        <v>#N/A</v>
      </c>
      <c r="Q824" t="e">
        <f>VLOOKUP($B824,GLOBE_recoded!$A$1:$K$59,MATCH(Research_data!Q$1,GLOBE_recoded!$A$1:$K$1,0),FALSE)</f>
        <v>#N/A</v>
      </c>
      <c r="R824" t="e">
        <f>VLOOKUP($B824,GLOBE_recoded!$A$1:$K$59,MATCH(Research_data!R$1,GLOBE_recoded!$A$1:$K$1,0),FALSE)</f>
        <v>#N/A</v>
      </c>
      <c r="S824" t="e">
        <f>VLOOKUP($B824,GLOBE_recoded!$A$1:$K$59,MATCH(Research_data!S$1,GLOBE_recoded!$A$1:$K$1,0),FALSE)</f>
        <v>#N/A</v>
      </c>
      <c r="T824" t="e">
        <f>VLOOKUP($B824,GLOBE_recoded!$A$1:$K$59,MATCH(Research_data!T$1,GLOBE_recoded!$A$1:$K$1,0),FALSE)</f>
        <v>#N/A</v>
      </c>
      <c r="U824" t="e">
        <f>VLOOKUP($B824,GLOBE_recoded!$A$1:$K$59,MATCH(Research_data!U$1,GLOBE_recoded!$A$1:$K$1,0),FALSE)</f>
        <v>#N/A</v>
      </c>
      <c r="V824" t="e">
        <f>VLOOKUP($B824,GLOBE_recoded!$A$1:$K$59,MATCH(Research_data!V$1,GLOBE_recoded!$A$1:$K$1,0),FALSE)</f>
        <v>#N/A</v>
      </c>
    </row>
    <row r="825" spans="1:22" x14ac:dyDescent="0.35">
      <c r="A825" t="s">
        <v>61</v>
      </c>
      <c r="B825" t="s">
        <v>286</v>
      </c>
      <c r="C825">
        <v>2013</v>
      </c>
      <c r="D825">
        <v>4.6219999999999999</v>
      </c>
      <c r="E825">
        <v>8.0429999999999993</v>
      </c>
      <c r="F825">
        <v>0.64800000000000002</v>
      </c>
      <c r="G825">
        <v>43.96</v>
      </c>
      <c r="H825">
        <v>0.61</v>
      </c>
      <c r="I825">
        <v>0.24299999999999999</v>
      </c>
      <c r="J825">
        <v>0.66900000000000004</v>
      </c>
      <c r="K825">
        <v>0.52800000000000002</v>
      </c>
      <c r="L825">
        <v>0.32700000000000001</v>
      </c>
      <c r="M825" t="e">
        <f>VLOOKUP($B825,GLOBE_recoded!$A$1:$K$59,MATCH(Research_data!M$1,GLOBE_recoded!$A$1:$K$1,0),FALSE)</f>
        <v>#N/A</v>
      </c>
      <c r="N825" t="e">
        <f>VLOOKUP($B825,GLOBE_recoded!$A$1:$K$59,MATCH(Research_data!N$1,GLOBE_recoded!$A$1:$K$1,0),FALSE)</f>
        <v>#N/A</v>
      </c>
      <c r="O825" t="e">
        <f>VLOOKUP($B825,GLOBE_recoded!$A$1:$K$59,MATCH(Research_data!O$1,GLOBE_recoded!$A$1:$K$1,0),FALSE)</f>
        <v>#N/A</v>
      </c>
      <c r="P825" t="e">
        <f>VLOOKUP($B825,GLOBE_recoded!$A$1:$K$59,MATCH(Research_data!P$1,GLOBE_recoded!$A$1:$K$1,0),FALSE)</f>
        <v>#N/A</v>
      </c>
      <c r="Q825" t="e">
        <f>VLOOKUP($B825,GLOBE_recoded!$A$1:$K$59,MATCH(Research_data!Q$1,GLOBE_recoded!$A$1:$K$1,0),FALSE)</f>
        <v>#N/A</v>
      </c>
      <c r="R825" t="e">
        <f>VLOOKUP($B825,GLOBE_recoded!$A$1:$K$59,MATCH(Research_data!R$1,GLOBE_recoded!$A$1:$K$1,0),FALSE)</f>
        <v>#N/A</v>
      </c>
      <c r="S825" t="e">
        <f>VLOOKUP($B825,GLOBE_recoded!$A$1:$K$59,MATCH(Research_data!S$1,GLOBE_recoded!$A$1:$K$1,0),FALSE)</f>
        <v>#N/A</v>
      </c>
      <c r="T825" t="e">
        <f>VLOOKUP($B825,GLOBE_recoded!$A$1:$K$59,MATCH(Research_data!T$1,GLOBE_recoded!$A$1:$K$1,0),FALSE)</f>
        <v>#N/A</v>
      </c>
      <c r="U825" t="e">
        <f>VLOOKUP($B825,GLOBE_recoded!$A$1:$K$59,MATCH(Research_data!U$1,GLOBE_recoded!$A$1:$K$1,0),FALSE)</f>
        <v>#N/A</v>
      </c>
      <c r="V825" t="e">
        <f>VLOOKUP($B825,GLOBE_recoded!$A$1:$K$59,MATCH(Research_data!V$1,GLOBE_recoded!$A$1:$K$1,0),FALSE)</f>
        <v>#N/A</v>
      </c>
    </row>
    <row r="826" spans="1:22" x14ac:dyDescent="0.35">
      <c r="A826" t="s">
        <v>61</v>
      </c>
      <c r="B826" t="s">
        <v>286</v>
      </c>
      <c r="C826">
        <v>2014</v>
      </c>
      <c r="D826">
        <v>3.8889999999999998</v>
      </c>
      <c r="E826">
        <v>8.0570000000000004</v>
      </c>
      <c r="F826">
        <v>0.55400000000000005</v>
      </c>
      <c r="G826">
        <v>49.28</v>
      </c>
      <c r="H826">
        <v>0.50900000000000001</v>
      </c>
      <c r="I826">
        <v>0.23799999999999999</v>
      </c>
      <c r="J826">
        <v>0.70799999999999996</v>
      </c>
      <c r="K826">
        <v>0.57299999999999995</v>
      </c>
      <c r="L826">
        <v>0.32700000000000001</v>
      </c>
      <c r="M826" t="e">
        <f>VLOOKUP($B826,GLOBE_recoded!$A$1:$K$59,MATCH(Research_data!M$1,GLOBE_recoded!$A$1:$K$1,0),FALSE)</f>
        <v>#N/A</v>
      </c>
      <c r="N826" t="e">
        <f>VLOOKUP($B826,GLOBE_recoded!$A$1:$K$59,MATCH(Research_data!N$1,GLOBE_recoded!$A$1:$K$1,0),FALSE)</f>
        <v>#N/A</v>
      </c>
      <c r="O826" t="e">
        <f>VLOOKUP($B826,GLOBE_recoded!$A$1:$K$59,MATCH(Research_data!O$1,GLOBE_recoded!$A$1:$K$1,0),FALSE)</f>
        <v>#N/A</v>
      </c>
      <c r="P826" t="e">
        <f>VLOOKUP($B826,GLOBE_recoded!$A$1:$K$59,MATCH(Research_data!P$1,GLOBE_recoded!$A$1:$K$1,0),FALSE)</f>
        <v>#N/A</v>
      </c>
      <c r="Q826" t="e">
        <f>VLOOKUP($B826,GLOBE_recoded!$A$1:$K$59,MATCH(Research_data!Q$1,GLOBE_recoded!$A$1:$K$1,0),FALSE)</f>
        <v>#N/A</v>
      </c>
      <c r="R826" t="e">
        <f>VLOOKUP($B826,GLOBE_recoded!$A$1:$K$59,MATCH(Research_data!R$1,GLOBE_recoded!$A$1:$K$1,0),FALSE)</f>
        <v>#N/A</v>
      </c>
      <c r="S826" t="e">
        <f>VLOOKUP($B826,GLOBE_recoded!$A$1:$K$59,MATCH(Research_data!S$1,GLOBE_recoded!$A$1:$K$1,0),FALSE)</f>
        <v>#N/A</v>
      </c>
      <c r="T826" t="e">
        <f>VLOOKUP($B826,GLOBE_recoded!$A$1:$K$59,MATCH(Research_data!T$1,GLOBE_recoded!$A$1:$K$1,0),FALSE)</f>
        <v>#N/A</v>
      </c>
      <c r="U826" t="e">
        <f>VLOOKUP($B826,GLOBE_recoded!$A$1:$K$59,MATCH(Research_data!U$1,GLOBE_recoded!$A$1:$K$1,0),FALSE)</f>
        <v>#N/A</v>
      </c>
      <c r="V826" t="e">
        <f>VLOOKUP($B826,GLOBE_recoded!$A$1:$K$59,MATCH(Research_data!V$1,GLOBE_recoded!$A$1:$K$1,0),FALSE)</f>
        <v>#N/A</v>
      </c>
    </row>
    <row r="827" spans="1:22" x14ac:dyDescent="0.35">
      <c r="A827" t="s">
        <v>61</v>
      </c>
      <c r="B827" t="s">
        <v>286</v>
      </c>
      <c r="C827">
        <v>2015</v>
      </c>
      <c r="D827">
        <v>3.57</v>
      </c>
      <c r="E827">
        <v>8.0559999999999992</v>
      </c>
      <c r="F827">
        <v>0.56399999999999995</v>
      </c>
      <c r="G827">
        <v>54.6</v>
      </c>
      <c r="H827">
        <v>0.39800000000000002</v>
      </c>
      <c r="I827">
        <v>0.25900000000000001</v>
      </c>
      <c r="J827">
        <v>0.77700000000000002</v>
      </c>
      <c r="K827">
        <v>0.59799999999999998</v>
      </c>
      <c r="L827">
        <v>0.33300000000000002</v>
      </c>
      <c r="M827" t="e">
        <f>VLOOKUP($B827,GLOBE_recoded!$A$1:$K$59,MATCH(Research_data!M$1,GLOBE_recoded!$A$1:$K$1,0),FALSE)</f>
        <v>#N/A</v>
      </c>
      <c r="N827" t="e">
        <f>VLOOKUP($B827,GLOBE_recoded!$A$1:$K$59,MATCH(Research_data!N$1,GLOBE_recoded!$A$1:$K$1,0),FALSE)</f>
        <v>#N/A</v>
      </c>
      <c r="O827" t="e">
        <f>VLOOKUP($B827,GLOBE_recoded!$A$1:$K$59,MATCH(Research_data!O$1,GLOBE_recoded!$A$1:$K$1,0),FALSE)</f>
        <v>#N/A</v>
      </c>
      <c r="P827" t="e">
        <f>VLOOKUP($B827,GLOBE_recoded!$A$1:$K$59,MATCH(Research_data!P$1,GLOBE_recoded!$A$1:$K$1,0),FALSE)</f>
        <v>#N/A</v>
      </c>
      <c r="Q827" t="e">
        <f>VLOOKUP($B827,GLOBE_recoded!$A$1:$K$59,MATCH(Research_data!Q$1,GLOBE_recoded!$A$1:$K$1,0),FALSE)</f>
        <v>#N/A</v>
      </c>
      <c r="R827" t="e">
        <f>VLOOKUP($B827,GLOBE_recoded!$A$1:$K$59,MATCH(Research_data!R$1,GLOBE_recoded!$A$1:$K$1,0),FALSE)</f>
        <v>#N/A</v>
      </c>
      <c r="S827" t="e">
        <f>VLOOKUP($B827,GLOBE_recoded!$A$1:$K$59,MATCH(Research_data!S$1,GLOBE_recoded!$A$1:$K$1,0),FALSE)</f>
        <v>#N/A</v>
      </c>
      <c r="T827" t="e">
        <f>VLOOKUP($B827,GLOBE_recoded!$A$1:$K$59,MATCH(Research_data!T$1,GLOBE_recoded!$A$1:$K$1,0),FALSE)</f>
        <v>#N/A</v>
      </c>
      <c r="U827" t="e">
        <f>VLOOKUP($B827,GLOBE_recoded!$A$1:$K$59,MATCH(Research_data!U$1,GLOBE_recoded!$A$1:$K$1,0),FALSE)</f>
        <v>#N/A</v>
      </c>
      <c r="V827" t="e">
        <f>VLOOKUP($B827,GLOBE_recoded!$A$1:$K$59,MATCH(Research_data!V$1,GLOBE_recoded!$A$1:$K$1,0),FALSE)</f>
        <v>#N/A</v>
      </c>
    </row>
    <row r="828" spans="1:22" x14ac:dyDescent="0.35">
      <c r="A828" t="s">
        <v>61</v>
      </c>
      <c r="B828" t="s">
        <v>286</v>
      </c>
      <c r="C828">
        <v>2016</v>
      </c>
      <c r="D828">
        <v>3.3519999999999999</v>
      </c>
      <c r="E828">
        <v>8.06</v>
      </c>
      <c r="F828">
        <v>0.58399999999999996</v>
      </c>
      <c r="G828">
        <v>54.9</v>
      </c>
      <c r="H828">
        <v>0.30399999999999999</v>
      </c>
      <c r="I828">
        <v>0.24399999999999999</v>
      </c>
      <c r="J828">
        <v>0.83899999999999997</v>
      </c>
      <c r="K828">
        <v>0.53200000000000003</v>
      </c>
      <c r="L828">
        <v>0.36699999999999999</v>
      </c>
      <c r="M828" t="e">
        <f>VLOOKUP($B828,GLOBE_recoded!$A$1:$K$59,MATCH(Research_data!M$1,GLOBE_recoded!$A$1:$K$1,0),FALSE)</f>
        <v>#N/A</v>
      </c>
      <c r="N828" t="e">
        <f>VLOOKUP($B828,GLOBE_recoded!$A$1:$K$59,MATCH(Research_data!N$1,GLOBE_recoded!$A$1:$K$1,0),FALSE)</f>
        <v>#N/A</v>
      </c>
      <c r="O828" t="e">
        <f>VLOOKUP($B828,GLOBE_recoded!$A$1:$K$59,MATCH(Research_data!O$1,GLOBE_recoded!$A$1:$K$1,0),FALSE)</f>
        <v>#N/A</v>
      </c>
      <c r="P828" t="e">
        <f>VLOOKUP($B828,GLOBE_recoded!$A$1:$K$59,MATCH(Research_data!P$1,GLOBE_recoded!$A$1:$K$1,0),FALSE)</f>
        <v>#N/A</v>
      </c>
      <c r="Q828" t="e">
        <f>VLOOKUP($B828,GLOBE_recoded!$A$1:$K$59,MATCH(Research_data!Q$1,GLOBE_recoded!$A$1:$K$1,0),FALSE)</f>
        <v>#N/A</v>
      </c>
      <c r="R828" t="e">
        <f>VLOOKUP($B828,GLOBE_recoded!$A$1:$K$59,MATCH(Research_data!R$1,GLOBE_recoded!$A$1:$K$1,0),FALSE)</f>
        <v>#N/A</v>
      </c>
      <c r="S828" t="e">
        <f>VLOOKUP($B828,GLOBE_recoded!$A$1:$K$59,MATCH(Research_data!S$1,GLOBE_recoded!$A$1:$K$1,0),FALSE)</f>
        <v>#N/A</v>
      </c>
      <c r="T828" t="e">
        <f>VLOOKUP($B828,GLOBE_recoded!$A$1:$K$59,MATCH(Research_data!T$1,GLOBE_recoded!$A$1:$K$1,0),FALSE)</f>
        <v>#N/A</v>
      </c>
      <c r="U828" t="e">
        <f>VLOOKUP($B828,GLOBE_recoded!$A$1:$K$59,MATCH(Research_data!U$1,GLOBE_recoded!$A$1:$K$1,0),FALSE)</f>
        <v>#N/A</v>
      </c>
      <c r="V828" t="e">
        <f>VLOOKUP($B828,GLOBE_recoded!$A$1:$K$59,MATCH(Research_data!V$1,GLOBE_recoded!$A$1:$K$1,0),FALSE)</f>
        <v>#N/A</v>
      </c>
    </row>
    <row r="829" spans="1:22" x14ac:dyDescent="0.35">
      <c r="A829" t="s">
        <v>61</v>
      </c>
      <c r="B829" t="s">
        <v>286</v>
      </c>
      <c r="C829">
        <v>2017</v>
      </c>
      <c r="D829">
        <v>3.8239999999999998</v>
      </c>
      <c r="E829">
        <v>8.0709999999999997</v>
      </c>
      <c r="F829">
        <v>0.64700000000000002</v>
      </c>
      <c r="G829">
        <v>55.2</v>
      </c>
      <c r="H829">
        <v>0.48399999999999999</v>
      </c>
      <c r="I829">
        <v>0.33300000000000002</v>
      </c>
      <c r="J829">
        <v>0.64700000000000002</v>
      </c>
      <c r="K829">
        <v>0.56999999999999995</v>
      </c>
      <c r="L829">
        <v>0.32200000000000001</v>
      </c>
      <c r="M829" t="e">
        <f>VLOOKUP($B829,GLOBE_recoded!$A$1:$K$59,MATCH(Research_data!M$1,GLOBE_recoded!$A$1:$K$1,0),FALSE)</f>
        <v>#N/A</v>
      </c>
      <c r="N829" t="e">
        <f>VLOOKUP($B829,GLOBE_recoded!$A$1:$K$59,MATCH(Research_data!N$1,GLOBE_recoded!$A$1:$K$1,0),FALSE)</f>
        <v>#N/A</v>
      </c>
      <c r="O829" t="e">
        <f>VLOOKUP($B829,GLOBE_recoded!$A$1:$K$59,MATCH(Research_data!O$1,GLOBE_recoded!$A$1:$K$1,0),FALSE)</f>
        <v>#N/A</v>
      </c>
      <c r="P829" t="e">
        <f>VLOOKUP($B829,GLOBE_recoded!$A$1:$K$59,MATCH(Research_data!P$1,GLOBE_recoded!$A$1:$K$1,0),FALSE)</f>
        <v>#N/A</v>
      </c>
      <c r="Q829" t="e">
        <f>VLOOKUP($B829,GLOBE_recoded!$A$1:$K$59,MATCH(Research_data!Q$1,GLOBE_recoded!$A$1:$K$1,0),FALSE)</f>
        <v>#N/A</v>
      </c>
      <c r="R829" t="e">
        <f>VLOOKUP($B829,GLOBE_recoded!$A$1:$K$59,MATCH(Research_data!R$1,GLOBE_recoded!$A$1:$K$1,0),FALSE)</f>
        <v>#N/A</v>
      </c>
      <c r="S829" t="e">
        <f>VLOOKUP($B829,GLOBE_recoded!$A$1:$K$59,MATCH(Research_data!S$1,GLOBE_recoded!$A$1:$K$1,0),FALSE)</f>
        <v>#N/A</v>
      </c>
      <c r="T829" t="e">
        <f>VLOOKUP($B829,GLOBE_recoded!$A$1:$K$59,MATCH(Research_data!T$1,GLOBE_recoded!$A$1:$K$1,0),FALSE)</f>
        <v>#N/A</v>
      </c>
      <c r="U829" t="e">
        <f>VLOOKUP($B829,GLOBE_recoded!$A$1:$K$59,MATCH(Research_data!U$1,GLOBE_recoded!$A$1:$K$1,0),FALSE)</f>
        <v>#N/A</v>
      </c>
      <c r="V829" t="e">
        <f>VLOOKUP($B829,GLOBE_recoded!$A$1:$K$59,MATCH(Research_data!V$1,GLOBE_recoded!$A$1:$K$1,0),FALSE)</f>
        <v>#N/A</v>
      </c>
    </row>
    <row r="830" spans="1:22" x14ac:dyDescent="0.35">
      <c r="A830" t="s">
        <v>61</v>
      </c>
      <c r="B830" t="s">
        <v>286</v>
      </c>
      <c r="C830">
        <v>2018</v>
      </c>
      <c r="D830">
        <v>3.6150000000000002</v>
      </c>
      <c r="E830">
        <v>8.0739999999999998</v>
      </c>
      <c r="F830">
        <v>0.53800000000000003</v>
      </c>
      <c r="G830">
        <v>55.5</v>
      </c>
      <c r="H830">
        <v>0.59099999999999997</v>
      </c>
      <c r="I830">
        <v>0.374</v>
      </c>
      <c r="J830">
        <v>0.72</v>
      </c>
      <c r="K830">
        <v>0.58099999999999996</v>
      </c>
      <c r="L830">
        <v>0.35899999999999999</v>
      </c>
      <c r="M830" t="e">
        <f>VLOOKUP($B830,GLOBE_recoded!$A$1:$K$59,MATCH(Research_data!M$1,GLOBE_recoded!$A$1:$K$1,0),FALSE)</f>
        <v>#N/A</v>
      </c>
      <c r="N830" t="e">
        <f>VLOOKUP($B830,GLOBE_recoded!$A$1:$K$59,MATCH(Research_data!N$1,GLOBE_recoded!$A$1:$K$1,0),FALSE)</f>
        <v>#N/A</v>
      </c>
      <c r="O830" t="e">
        <f>VLOOKUP($B830,GLOBE_recoded!$A$1:$K$59,MATCH(Research_data!O$1,GLOBE_recoded!$A$1:$K$1,0),FALSE)</f>
        <v>#N/A</v>
      </c>
      <c r="P830" t="e">
        <f>VLOOKUP($B830,GLOBE_recoded!$A$1:$K$59,MATCH(Research_data!P$1,GLOBE_recoded!$A$1:$K$1,0),FALSE)</f>
        <v>#N/A</v>
      </c>
      <c r="Q830" t="e">
        <f>VLOOKUP($B830,GLOBE_recoded!$A$1:$K$59,MATCH(Research_data!Q$1,GLOBE_recoded!$A$1:$K$1,0),FALSE)</f>
        <v>#N/A</v>
      </c>
      <c r="R830" t="e">
        <f>VLOOKUP($B830,GLOBE_recoded!$A$1:$K$59,MATCH(Research_data!R$1,GLOBE_recoded!$A$1:$K$1,0),FALSE)</f>
        <v>#N/A</v>
      </c>
      <c r="S830" t="e">
        <f>VLOOKUP($B830,GLOBE_recoded!$A$1:$K$59,MATCH(Research_data!S$1,GLOBE_recoded!$A$1:$K$1,0),FALSE)</f>
        <v>#N/A</v>
      </c>
      <c r="T830" t="e">
        <f>VLOOKUP($B830,GLOBE_recoded!$A$1:$K$59,MATCH(Research_data!T$1,GLOBE_recoded!$A$1:$K$1,0),FALSE)</f>
        <v>#N/A</v>
      </c>
      <c r="U830" t="e">
        <f>VLOOKUP($B830,GLOBE_recoded!$A$1:$K$59,MATCH(Research_data!U$1,GLOBE_recoded!$A$1:$K$1,0),FALSE)</f>
        <v>#N/A</v>
      </c>
      <c r="V830" t="e">
        <f>VLOOKUP($B830,GLOBE_recoded!$A$1:$K$59,MATCH(Research_data!V$1,GLOBE_recoded!$A$1:$K$1,0),FALSE)</f>
        <v>#N/A</v>
      </c>
    </row>
    <row r="831" spans="1:22" x14ac:dyDescent="0.35">
      <c r="A831" t="s">
        <v>62</v>
      </c>
      <c r="B831" t="s">
        <v>287</v>
      </c>
      <c r="C831">
        <v>2006</v>
      </c>
      <c r="D831">
        <v>5.3970000000000002</v>
      </c>
      <c r="E831">
        <v>8.4480000000000004</v>
      </c>
      <c r="F831">
        <v>0.93300000000000005</v>
      </c>
      <c r="G831">
        <v>63.1</v>
      </c>
      <c r="H831">
        <v>0.65</v>
      </c>
      <c r="I831">
        <v>8.5000000000000006E-2</v>
      </c>
      <c r="J831">
        <v>0.84399999999999997</v>
      </c>
      <c r="K831">
        <v>0.83699999999999997</v>
      </c>
      <c r="L831">
        <v>0.155</v>
      </c>
      <c r="M831" t="e">
        <f>VLOOKUP($B831,GLOBE_recoded!$A$1:$K$59,MATCH(Research_data!M$1,GLOBE_recoded!$A$1:$K$1,0),FALSE)</f>
        <v>#N/A</v>
      </c>
      <c r="N831" t="e">
        <f>VLOOKUP($B831,GLOBE_recoded!$A$1:$K$59,MATCH(Research_data!N$1,GLOBE_recoded!$A$1:$K$1,0),FALSE)</f>
        <v>#N/A</v>
      </c>
      <c r="O831" t="e">
        <f>VLOOKUP($B831,GLOBE_recoded!$A$1:$K$59,MATCH(Research_data!O$1,GLOBE_recoded!$A$1:$K$1,0),FALSE)</f>
        <v>#N/A</v>
      </c>
      <c r="P831" t="e">
        <f>VLOOKUP($B831,GLOBE_recoded!$A$1:$K$59,MATCH(Research_data!P$1,GLOBE_recoded!$A$1:$K$1,0),FALSE)</f>
        <v>#N/A</v>
      </c>
      <c r="Q831" t="e">
        <f>VLOOKUP($B831,GLOBE_recoded!$A$1:$K$59,MATCH(Research_data!Q$1,GLOBE_recoded!$A$1:$K$1,0),FALSE)</f>
        <v>#N/A</v>
      </c>
      <c r="R831" t="e">
        <f>VLOOKUP($B831,GLOBE_recoded!$A$1:$K$59,MATCH(Research_data!R$1,GLOBE_recoded!$A$1:$K$1,0),FALSE)</f>
        <v>#N/A</v>
      </c>
      <c r="S831" t="e">
        <f>VLOOKUP($B831,GLOBE_recoded!$A$1:$K$59,MATCH(Research_data!S$1,GLOBE_recoded!$A$1:$K$1,0),FALSE)</f>
        <v>#N/A</v>
      </c>
      <c r="T831" t="e">
        <f>VLOOKUP($B831,GLOBE_recoded!$A$1:$K$59,MATCH(Research_data!T$1,GLOBE_recoded!$A$1:$K$1,0),FALSE)</f>
        <v>#N/A</v>
      </c>
      <c r="U831" t="e">
        <f>VLOOKUP($B831,GLOBE_recoded!$A$1:$K$59,MATCH(Research_data!U$1,GLOBE_recoded!$A$1:$K$1,0),FALSE)</f>
        <v>#N/A</v>
      </c>
      <c r="V831" t="e">
        <f>VLOOKUP($B831,GLOBE_recoded!$A$1:$K$59,MATCH(Research_data!V$1,GLOBE_recoded!$A$1:$K$1,0),FALSE)</f>
        <v>#N/A</v>
      </c>
    </row>
    <row r="832" spans="1:22" x14ac:dyDescent="0.35">
      <c r="A832" t="s">
        <v>62</v>
      </c>
      <c r="B832" t="s">
        <v>287</v>
      </c>
      <c r="C832">
        <v>2007</v>
      </c>
      <c r="D832">
        <v>5.0970000000000004</v>
      </c>
      <c r="E832">
        <v>8.4849999999999994</v>
      </c>
      <c r="F832">
        <v>0.81899999999999995</v>
      </c>
      <c r="G832">
        <v>62.9</v>
      </c>
      <c r="H832">
        <v>0.67600000000000005</v>
      </c>
      <c r="I832">
        <v>0.22600000000000001</v>
      </c>
      <c r="J832">
        <v>0.82599999999999996</v>
      </c>
      <c r="K832">
        <v>0.71199999999999997</v>
      </c>
      <c r="L832">
        <v>0.19900000000000001</v>
      </c>
      <c r="M832" t="e">
        <f>VLOOKUP($B832,GLOBE_recoded!$A$1:$K$59,MATCH(Research_data!M$1,GLOBE_recoded!$A$1:$K$1,0),FALSE)</f>
        <v>#N/A</v>
      </c>
      <c r="N832" t="e">
        <f>VLOOKUP($B832,GLOBE_recoded!$A$1:$K$59,MATCH(Research_data!N$1,GLOBE_recoded!$A$1:$K$1,0),FALSE)</f>
        <v>#N/A</v>
      </c>
      <c r="O832" t="e">
        <f>VLOOKUP($B832,GLOBE_recoded!$A$1:$K$59,MATCH(Research_data!O$1,GLOBE_recoded!$A$1:$K$1,0),FALSE)</f>
        <v>#N/A</v>
      </c>
      <c r="P832" t="e">
        <f>VLOOKUP($B832,GLOBE_recoded!$A$1:$K$59,MATCH(Research_data!P$1,GLOBE_recoded!$A$1:$K$1,0),FALSE)</f>
        <v>#N/A</v>
      </c>
      <c r="Q832" t="e">
        <f>VLOOKUP($B832,GLOBE_recoded!$A$1:$K$59,MATCH(Research_data!Q$1,GLOBE_recoded!$A$1:$K$1,0),FALSE)</f>
        <v>#N/A</v>
      </c>
      <c r="R832" t="e">
        <f>VLOOKUP($B832,GLOBE_recoded!$A$1:$K$59,MATCH(Research_data!R$1,GLOBE_recoded!$A$1:$K$1,0),FALSE)</f>
        <v>#N/A</v>
      </c>
      <c r="S832" t="e">
        <f>VLOOKUP($B832,GLOBE_recoded!$A$1:$K$59,MATCH(Research_data!S$1,GLOBE_recoded!$A$1:$K$1,0),FALSE)</f>
        <v>#N/A</v>
      </c>
      <c r="T832" t="e">
        <f>VLOOKUP($B832,GLOBE_recoded!$A$1:$K$59,MATCH(Research_data!T$1,GLOBE_recoded!$A$1:$K$1,0),FALSE)</f>
        <v>#N/A</v>
      </c>
      <c r="U832" t="e">
        <f>VLOOKUP($B832,GLOBE_recoded!$A$1:$K$59,MATCH(Research_data!U$1,GLOBE_recoded!$A$1:$K$1,0),FALSE)</f>
        <v>#N/A</v>
      </c>
      <c r="V832" t="e">
        <f>VLOOKUP($B832,GLOBE_recoded!$A$1:$K$59,MATCH(Research_data!V$1,GLOBE_recoded!$A$1:$K$1,0),FALSE)</f>
        <v>#N/A</v>
      </c>
    </row>
    <row r="833" spans="1:22" x14ac:dyDescent="0.35">
      <c r="A833" t="s">
        <v>62</v>
      </c>
      <c r="B833" t="s">
        <v>287</v>
      </c>
      <c r="C833">
        <v>2008</v>
      </c>
      <c r="D833">
        <v>5.42</v>
      </c>
      <c r="E833">
        <v>8.5039999999999996</v>
      </c>
      <c r="F833">
        <v>0.82799999999999996</v>
      </c>
      <c r="G833">
        <v>62.7</v>
      </c>
      <c r="H833">
        <v>0.68700000000000006</v>
      </c>
      <c r="I833">
        <v>0.219</v>
      </c>
      <c r="J833">
        <v>0.86299999999999999</v>
      </c>
      <c r="K833">
        <v>0.71899999999999997</v>
      </c>
      <c r="L833">
        <v>0.20599999999999999</v>
      </c>
      <c r="M833" t="e">
        <f>VLOOKUP($B833,GLOBE_recoded!$A$1:$K$59,MATCH(Research_data!M$1,GLOBE_recoded!$A$1:$K$1,0),FALSE)</f>
        <v>#N/A</v>
      </c>
      <c r="N833" t="e">
        <f>VLOOKUP($B833,GLOBE_recoded!$A$1:$K$59,MATCH(Research_data!N$1,GLOBE_recoded!$A$1:$K$1,0),FALSE)</f>
        <v>#N/A</v>
      </c>
      <c r="O833" t="e">
        <f>VLOOKUP($B833,GLOBE_recoded!$A$1:$K$59,MATCH(Research_data!O$1,GLOBE_recoded!$A$1:$K$1,0),FALSE)</f>
        <v>#N/A</v>
      </c>
      <c r="P833" t="e">
        <f>VLOOKUP($B833,GLOBE_recoded!$A$1:$K$59,MATCH(Research_data!P$1,GLOBE_recoded!$A$1:$K$1,0),FALSE)</f>
        <v>#N/A</v>
      </c>
      <c r="Q833" t="e">
        <f>VLOOKUP($B833,GLOBE_recoded!$A$1:$K$59,MATCH(Research_data!Q$1,GLOBE_recoded!$A$1:$K$1,0),FALSE)</f>
        <v>#N/A</v>
      </c>
      <c r="R833" t="e">
        <f>VLOOKUP($B833,GLOBE_recoded!$A$1:$K$59,MATCH(Research_data!R$1,GLOBE_recoded!$A$1:$K$1,0),FALSE)</f>
        <v>#N/A</v>
      </c>
      <c r="S833" t="e">
        <f>VLOOKUP($B833,GLOBE_recoded!$A$1:$K$59,MATCH(Research_data!S$1,GLOBE_recoded!$A$1:$K$1,0),FALSE)</f>
        <v>#N/A</v>
      </c>
      <c r="T833" t="e">
        <f>VLOOKUP($B833,GLOBE_recoded!$A$1:$K$59,MATCH(Research_data!T$1,GLOBE_recoded!$A$1:$K$1,0),FALSE)</f>
        <v>#N/A</v>
      </c>
      <c r="U833" t="e">
        <f>VLOOKUP($B833,GLOBE_recoded!$A$1:$K$59,MATCH(Research_data!U$1,GLOBE_recoded!$A$1:$K$1,0),FALSE)</f>
        <v>#N/A</v>
      </c>
      <c r="V833" t="e">
        <f>VLOOKUP($B833,GLOBE_recoded!$A$1:$K$59,MATCH(Research_data!V$1,GLOBE_recoded!$A$1:$K$1,0),FALSE)</f>
        <v>#N/A</v>
      </c>
    </row>
    <row r="834" spans="1:22" x14ac:dyDescent="0.35">
      <c r="A834" t="s">
        <v>62</v>
      </c>
      <c r="B834" t="s">
        <v>287</v>
      </c>
      <c r="C834">
        <v>2009</v>
      </c>
      <c r="D834">
        <v>6.0330000000000004</v>
      </c>
      <c r="E834">
        <v>8.4580000000000002</v>
      </c>
      <c r="F834">
        <v>0.82399999999999995</v>
      </c>
      <c r="G834">
        <v>62.5</v>
      </c>
      <c r="H834">
        <v>0.66100000000000003</v>
      </c>
      <c r="I834">
        <v>0.114</v>
      </c>
      <c r="J834">
        <v>0.85699999999999998</v>
      </c>
      <c r="K834">
        <v>0.745</v>
      </c>
      <c r="L834">
        <v>0.26100000000000001</v>
      </c>
      <c r="M834" t="e">
        <f>VLOOKUP($B834,GLOBE_recoded!$A$1:$K$59,MATCH(Research_data!M$1,GLOBE_recoded!$A$1:$K$1,0),FALSE)</f>
        <v>#N/A</v>
      </c>
      <c r="N834" t="e">
        <f>VLOOKUP($B834,GLOBE_recoded!$A$1:$K$59,MATCH(Research_data!N$1,GLOBE_recoded!$A$1:$K$1,0),FALSE)</f>
        <v>#N/A</v>
      </c>
      <c r="O834" t="e">
        <f>VLOOKUP($B834,GLOBE_recoded!$A$1:$K$59,MATCH(Research_data!O$1,GLOBE_recoded!$A$1:$K$1,0),FALSE)</f>
        <v>#N/A</v>
      </c>
      <c r="P834" t="e">
        <f>VLOOKUP($B834,GLOBE_recoded!$A$1:$K$59,MATCH(Research_data!P$1,GLOBE_recoded!$A$1:$K$1,0),FALSE)</f>
        <v>#N/A</v>
      </c>
      <c r="Q834" t="e">
        <f>VLOOKUP($B834,GLOBE_recoded!$A$1:$K$59,MATCH(Research_data!Q$1,GLOBE_recoded!$A$1:$K$1,0),FALSE)</f>
        <v>#N/A</v>
      </c>
      <c r="R834" t="e">
        <f>VLOOKUP($B834,GLOBE_recoded!$A$1:$K$59,MATCH(Research_data!R$1,GLOBE_recoded!$A$1:$K$1,0),FALSE)</f>
        <v>#N/A</v>
      </c>
      <c r="S834" t="e">
        <f>VLOOKUP($B834,GLOBE_recoded!$A$1:$K$59,MATCH(Research_data!S$1,GLOBE_recoded!$A$1:$K$1,0),FALSE)</f>
        <v>#N/A</v>
      </c>
      <c r="T834" t="e">
        <f>VLOOKUP($B834,GLOBE_recoded!$A$1:$K$59,MATCH(Research_data!T$1,GLOBE_recoded!$A$1:$K$1,0),FALSE)</f>
        <v>#N/A</v>
      </c>
      <c r="U834" t="e">
        <f>VLOOKUP($B834,GLOBE_recoded!$A$1:$K$59,MATCH(Research_data!U$1,GLOBE_recoded!$A$1:$K$1,0),FALSE)</f>
        <v>#N/A</v>
      </c>
      <c r="V834" t="e">
        <f>VLOOKUP($B834,GLOBE_recoded!$A$1:$K$59,MATCH(Research_data!V$1,GLOBE_recoded!$A$1:$K$1,0),FALSE)</f>
        <v>#N/A</v>
      </c>
    </row>
    <row r="835" spans="1:22" x14ac:dyDescent="0.35">
      <c r="A835" t="s">
        <v>62</v>
      </c>
      <c r="B835" t="s">
        <v>287</v>
      </c>
      <c r="C835">
        <v>2010</v>
      </c>
      <c r="D835">
        <v>5.8659999999999997</v>
      </c>
      <c r="E835">
        <v>8.4740000000000002</v>
      </c>
      <c r="F835">
        <v>0.80300000000000005</v>
      </c>
      <c r="G835">
        <v>62.3</v>
      </c>
      <c r="H835">
        <v>0.64600000000000002</v>
      </c>
      <c r="I835">
        <v>0.10100000000000001</v>
      </c>
      <c r="J835">
        <v>0.82</v>
      </c>
      <c r="K835">
        <v>0.745</v>
      </c>
      <c r="L835">
        <v>0.26</v>
      </c>
      <c r="M835" t="e">
        <f>VLOOKUP($B835,GLOBE_recoded!$A$1:$K$59,MATCH(Research_data!M$1,GLOBE_recoded!$A$1:$K$1,0),FALSE)</f>
        <v>#N/A</v>
      </c>
      <c r="N835" t="e">
        <f>VLOOKUP($B835,GLOBE_recoded!$A$1:$K$59,MATCH(Research_data!N$1,GLOBE_recoded!$A$1:$K$1,0),FALSE)</f>
        <v>#N/A</v>
      </c>
      <c r="O835" t="e">
        <f>VLOOKUP($B835,GLOBE_recoded!$A$1:$K$59,MATCH(Research_data!O$1,GLOBE_recoded!$A$1:$K$1,0),FALSE)</f>
        <v>#N/A</v>
      </c>
      <c r="P835" t="e">
        <f>VLOOKUP($B835,GLOBE_recoded!$A$1:$K$59,MATCH(Research_data!P$1,GLOBE_recoded!$A$1:$K$1,0),FALSE)</f>
        <v>#N/A</v>
      </c>
      <c r="Q835" t="e">
        <f>VLOOKUP($B835,GLOBE_recoded!$A$1:$K$59,MATCH(Research_data!Q$1,GLOBE_recoded!$A$1:$K$1,0),FALSE)</f>
        <v>#N/A</v>
      </c>
      <c r="R835" t="e">
        <f>VLOOKUP($B835,GLOBE_recoded!$A$1:$K$59,MATCH(Research_data!R$1,GLOBE_recoded!$A$1:$K$1,0),FALSE)</f>
        <v>#N/A</v>
      </c>
      <c r="S835" t="e">
        <f>VLOOKUP($B835,GLOBE_recoded!$A$1:$K$59,MATCH(Research_data!S$1,GLOBE_recoded!$A$1:$K$1,0),FALSE)</f>
        <v>#N/A</v>
      </c>
      <c r="T835" t="e">
        <f>VLOOKUP($B835,GLOBE_recoded!$A$1:$K$59,MATCH(Research_data!T$1,GLOBE_recoded!$A$1:$K$1,0),FALSE)</f>
        <v>#N/A</v>
      </c>
      <c r="U835" t="e">
        <f>VLOOKUP($B835,GLOBE_recoded!$A$1:$K$59,MATCH(Research_data!U$1,GLOBE_recoded!$A$1:$K$1,0),FALSE)</f>
        <v>#N/A</v>
      </c>
      <c r="V835" t="e">
        <f>VLOOKUP($B835,GLOBE_recoded!$A$1:$K$59,MATCH(Research_data!V$1,GLOBE_recoded!$A$1:$K$1,0),FALSE)</f>
        <v>#N/A</v>
      </c>
    </row>
    <row r="836" spans="1:22" x14ac:dyDescent="0.35">
      <c r="A836" t="s">
        <v>62</v>
      </c>
      <c r="B836" t="s">
        <v>287</v>
      </c>
      <c r="C836">
        <v>2011</v>
      </c>
      <c r="D836">
        <v>4.9610000000000003</v>
      </c>
      <c r="E836">
        <v>8.4920000000000009</v>
      </c>
      <c r="F836">
        <v>0.76600000000000001</v>
      </c>
      <c r="G836">
        <v>62.1</v>
      </c>
      <c r="H836">
        <v>0.78300000000000003</v>
      </c>
      <c r="I836">
        <v>9.0999999999999998E-2</v>
      </c>
      <c r="J836">
        <v>0.88400000000000001</v>
      </c>
      <c r="K836">
        <v>0.75700000000000001</v>
      </c>
      <c r="L836">
        <v>0.307</v>
      </c>
      <c r="M836" t="e">
        <f>VLOOKUP($B836,GLOBE_recoded!$A$1:$K$59,MATCH(Research_data!M$1,GLOBE_recoded!$A$1:$K$1,0),FALSE)</f>
        <v>#N/A</v>
      </c>
      <c r="N836" t="e">
        <f>VLOOKUP($B836,GLOBE_recoded!$A$1:$K$59,MATCH(Research_data!N$1,GLOBE_recoded!$A$1:$K$1,0),FALSE)</f>
        <v>#N/A</v>
      </c>
      <c r="O836" t="e">
        <f>VLOOKUP($B836,GLOBE_recoded!$A$1:$K$59,MATCH(Research_data!O$1,GLOBE_recoded!$A$1:$K$1,0),FALSE)</f>
        <v>#N/A</v>
      </c>
      <c r="P836" t="e">
        <f>VLOOKUP($B836,GLOBE_recoded!$A$1:$K$59,MATCH(Research_data!P$1,GLOBE_recoded!$A$1:$K$1,0),FALSE)</f>
        <v>#N/A</v>
      </c>
      <c r="Q836" t="e">
        <f>VLOOKUP($B836,GLOBE_recoded!$A$1:$K$59,MATCH(Research_data!Q$1,GLOBE_recoded!$A$1:$K$1,0),FALSE)</f>
        <v>#N/A</v>
      </c>
      <c r="R836" t="e">
        <f>VLOOKUP($B836,GLOBE_recoded!$A$1:$K$59,MATCH(Research_data!R$1,GLOBE_recoded!$A$1:$K$1,0),FALSE)</f>
        <v>#N/A</v>
      </c>
      <c r="S836" t="e">
        <f>VLOOKUP($B836,GLOBE_recoded!$A$1:$K$59,MATCH(Research_data!S$1,GLOBE_recoded!$A$1:$K$1,0),FALSE)</f>
        <v>#N/A</v>
      </c>
      <c r="T836" t="e">
        <f>VLOOKUP($B836,GLOBE_recoded!$A$1:$K$59,MATCH(Research_data!T$1,GLOBE_recoded!$A$1:$K$1,0),FALSE)</f>
        <v>#N/A</v>
      </c>
      <c r="U836" t="e">
        <f>VLOOKUP($B836,GLOBE_recoded!$A$1:$K$59,MATCH(Research_data!U$1,GLOBE_recoded!$A$1:$K$1,0),FALSE)</f>
        <v>#N/A</v>
      </c>
      <c r="V836" t="e">
        <f>VLOOKUP($B836,GLOBE_recoded!$A$1:$K$59,MATCH(Research_data!V$1,GLOBE_recoded!$A$1:$K$1,0),FALSE)</f>
        <v>#N/A</v>
      </c>
    </row>
    <row r="837" spans="1:22" x14ac:dyDescent="0.35">
      <c r="A837" t="s">
        <v>62</v>
      </c>
      <c r="B837" t="s">
        <v>287</v>
      </c>
      <c r="C837">
        <v>2012</v>
      </c>
      <c r="D837">
        <v>4.6020000000000003</v>
      </c>
      <c r="E837">
        <v>8.5129999999999999</v>
      </c>
      <c r="F837">
        <v>0.77900000000000003</v>
      </c>
      <c r="G837">
        <v>61.9</v>
      </c>
      <c r="H837">
        <v>0.7</v>
      </c>
      <c r="I837">
        <v>-7.0000000000000001E-3</v>
      </c>
      <c r="J837">
        <v>0.871</v>
      </c>
      <c r="K837">
        <v>0.79600000000000004</v>
      </c>
      <c r="L837">
        <v>0.29399999999999998</v>
      </c>
      <c r="M837" t="e">
        <f>VLOOKUP($B837,GLOBE_recoded!$A$1:$K$59,MATCH(Research_data!M$1,GLOBE_recoded!$A$1:$K$1,0),FALSE)</f>
        <v>#N/A</v>
      </c>
      <c r="N837" t="e">
        <f>VLOOKUP($B837,GLOBE_recoded!$A$1:$K$59,MATCH(Research_data!N$1,GLOBE_recoded!$A$1:$K$1,0),FALSE)</f>
        <v>#N/A</v>
      </c>
      <c r="O837" t="e">
        <f>VLOOKUP($B837,GLOBE_recoded!$A$1:$K$59,MATCH(Research_data!O$1,GLOBE_recoded!$A$1:$K$1,0),FALSE)</f>
        <v>#N/A</v>
      </c>
      <c r="P837" t="e">
        <f>VLOOKUP($B837,GLOBE_recoded!$A$1:$K$59,MATCH(Research_data!P$1,GLOBE_recoded!$A$1:$K$1,0),FALSE)</f>
        <v>#N/A</v>
      </c>
      <c r="Q837" t="e">
        <f>VLOOKUP($B837,GLOBE_recoded!$A$1:$K$59,MATCH(Research_data!Q$1,GLOBE_recoded!$A$1:$K$1,0),FALSE)</f>
        <v>#N/A</v>
      </c>
      <c r="R837" t="e">
        <f>VLOOKUP($B837,GLOBE_recoded!$A$1:$K$59,MATCH(Research_data!R$1,GLOBE_recoded!$A$1:$K$1,0),FALSE)</f>
        <v>#N/A</v>
      </c>
      <c r="S837" t="e">
        <f>VLOOKUP($B837,GLOBE_recoded!$A$1:$K$59,MATCH(Research_data!S$1,GLOBE_recoded!$A$1:$K$1,0),FALSE)</f>
        <v>#N/A</v>
      </c>
      <c r="T837" t="e">
        <f>VLOOKUP($B837,GLOBE_recoded!$A$1:$K$59,MATCH(Research_data!T$1,GLOBE_recoded!$A$1:$K$1,0),FALSE)</f>
        <v>#N/A</v>
      </c>
      <c r="U837" t="e">
        <f>VLOOKUP($B837,GLOBE_recoded!$A$1:$K$59,MATCH(Research_data!U$1,GLOBE_recoded!$A$1:$K$1,0),FALSE)</f>
        <v>#N/A</v>
      </c>
      <c r="V837" t="e">
        <f>VLOOKUP($B837,GLOBE_recoded!$A$1:$K$59,MATCH(Research_data!V$1,GLOBE_recoded!$A$1:$K$1,0),FALSE)</f>
        <v>#N/A</v>
      </c>
    </row>
    <row r="838" spans="1:22" x14ac:dyDescent="0.35">
      <c r="A838" t="s">
        <v>62</v>
      </c>
      <c r="B838" t="s">
        <v>287</v>
      </c>
      <c r="C838">
        <v>2013</v>
      </c>
      <c r="D838">
        <v>4.7130000000000001</v>
      </c>
      <c r="E838">
        <v>8.5210000000000008</v>
      </c>
      <c r="F838">
        <v>0.79200000000000004</v>
      </c>
      <c r="G838">
        <v>61.7</v>
      </c>
      <c r="H838">
        <v>0.69799999999999995</v>
      </c>
      <c r="I838">
        <v>-3.1E-2</v>
      </c>
      <c r="J838">
        <v>0.86799999999999999</v>
      </c>
      <c r="K838">
        <v>0.79500000000000004</v>
      </c>
      <c r="L838">
        <v>0.28299999999999997</v>
      </c>
      <c r="M838" t="e">
        <f>VLOOKUP($B838,GLOBE_recoded!$A$1:$K$59,MATCH(Research_data!M$1,GLOBE_recoded!$A$1:$K$1,0),FALSE)</f>
        <v>#N/A</v>
      </c>
      <c r="N838" t="e">
        <f>VLOOKUP($B838,GLOBE_recoded!$A$1:$K$59,MATCH(Research_data!N$1,GLOBE_recoded!$A$1:$K$1,0),FALSE)</f>
        <v>#N/A</v>
      </c>
      <c r="O838" t="e">
        <f>VLOOKUP($B838,GLOBE_recoded!$A$1:$K$59,MATCH(Research_data!O$1,GLOBE_recoded!$A$1:$K$1,0),FALSE)</f>
        <v>#N/A</v>
      </c>
      <c r="P838" t="e">
        <f>VLOOKUP($B838,GLOBE_recoded!$A$1:$K$59,MATCH(Research_data!P$1,GLOBE_recoded!$A$1:$K$1,0),FALSE)</f>
        <v>#N/A</v>
      </c>
      <c r="Q838" t="e">
        <f>VLOOKUP($B838,GLOBE_recoded!$A$1:$K$59,MATCH(Research_data!Q$1,GLOBE_recoded!$A$1:$K$1,0),FALSE)</f>
        <v>#N/A</v>
      </c>
      <c r="R838" t="e">
        <f>VLOOKUP($B838,GLOBE_recoded!$A$1:$K$59,MATCH(Research_data!R$1,GLOBE_recoded!$A$1:$K$1,0),FALSE)</f>
        <v>#N/A</v>
      </c>
      <c r="S838" t="e">
        <f>VLOOKUP($B838,GLOBE_recoded!$A$1:$K$59,MATCH(Research_data!S$1,GLOBE_recoded!$A$1:$K$1,0),FALSE)</f>
        <v>#N/A</v>
      </c>
      <c r="T838" t="e">
        <f>VLOOKUP($B838,GLOBE_recoded!$A$1:$K$59,MATCH(Research_data!T$1,GLOBE_recoded!$A$1:$K$1,0),FALSE)</f>
        <v>#N/A</v>
      </c>
      <c r="U838" t="e">
        <f>VLOOKUP($B838,GLOBE_recoded!$A$1:$K$59,MATCH(Research_data!U$1,GLOBE_recoded!$A$1:$K$1,0),FALSE)</f>
        <v>#N/A</v>
      </c>
      <c r="V838" t="e">
        <f>VLOOKUP($B838,GLOBE_recoded!$A$1:$K$59,MATCH(Research_data!V$1,GLOBE_recoded!$A$1:$K$1,0),FALSE)</f>
        <v>#N/A</v>
      </c>
    </row>
    <row r="839" spans="1:22" x14ac:dyDescent="0.35">
      <c r="A839" t="s">
        <v>62</v>
      </c>
      <c r="B839" t="s">
        <v>287</v>
      </c>
      <c r="C839">
        <v>2014</v>
      </c>
      <c r="D839">
        <v>5.056</v>
      </c>
      <c r="E839">
        <v>8.5329999999999995</v>
      </c>
      <c r="F839">
        <v>0.79</v>
      </c>
      <c r="G839">
        <v>61.5</v>
      </c>
      <c r="H839">
        <v>0.69599999999999995</v>
      </c>
      <c r="I839">
        <v>1.0999999999999999E-2</v>
      </c>
      <c r="J839">
        <v>0.83399999999999996</v>
      </c>
      <c r="K839">
        <v>0.79400000000000004</v>
      </c>
      <c r="L839">
        <v>0.29899999999999999</v>
      </c>
      <c r="M839" t="e">
        <f>VLOOKUP($B839,GLOBE_recoded!$A$1:$K$59,MATCH(Research_data!M$1,GLOBE_recoded!$A$1:$K$1,0),FALSE)</f>
        <v>#N/A</v>
      </c>
      <c r="N839" t="e">
        <f>VLOOKUP($B839,GLOBE_recoded!$A$1:$K$59,MATCH(Research_data!N$1,GLOBE_recoded!$A$1:$K$1,0),FALSE)</f>
        <v>#N/A</v>
      </c>
      <c r="O839" t="e">
        <f>VLOOKUP($B839,GLOBE_recoded!$A$1:$K$59,MATCH(Research_data!O$1,GLOBE_recoded!$A$1:$K$1,0),FALSE)</f>
        <v>#N/A</v>
      </c>
      <c r="P839" t="e">
        <f>VLOOKUP($B839,GLOBE_recoded!$A$1:$K$59,MATCH(Research_data!P$1,GLOBE_recoded!$A$1:$K$1,0),FALSE)</f>
        <v>#N/A</v>
      </c>
      <c r="Q839" t="e">
        <f>VLOOKUP($B839,GLOBE_recoded!$A$1:$K$59,MATCH(Research_data!Q$1,GLOBE_recoded!$A$1:$K$1,0),FALSE)</f>
        <v>#N/A</v>
      </c>
      <c r="R839" t="e">
        <f>VLOOKUP($B839,GLOBE_recoded!$A$1:$K$59,MATCH(Research_data!R$1,GLOBE_recoded!$A$1:$K$1,0),FALSE)</f>
        <v>#N/A</v>
      </c>
      <c r="S839" t="e">
        <f>VLOOKUP($B839,GLOBE_recoded!$A$1:$K$59,MATCH(Research_data!S$1,GLOBE_recoded!$A$1:$K$1,0),FALSE)</f>
        <v>#N/A</v>
      </c>
      <c r="T839" t="e">
        <f>VLOOKUP($B839,GLOBE_recoded!$A$1:$K$59,MATCH(Research_data!T$1,GLOBE_recoded!$A$1:$K$1,0),FALSE)</f>
        <v>#N/A</v>
      </c>
      <c r="U839" t="e">
        <f>VLOOKUP($B839,GLOBE_recoded!$A$1:$K$59,MATCH(Research_data!U$1,GLOBE_recoded!$A$1:$K$1,0),FALSE)</f>
        <v>#N/A</v>
      </c>
      <c r="V839" t="e">
        <f>VLOOKUP($B839,GLOBE_recoded!$A$1:$K$59,MATCH(Research_data!V$1,GLOBE_recoded!$A$1:$K$1,0),FALSE)</f>
        <v>#N/A</v>
      </c>
    </row>
    <row r="840" spans="1:22" x14ac:dyDescent="0.35">
      <c r="A840" t="s">
        <v>62</v>
      </c>
      <c r="B840" t="s">
        <v>287</v>
      </c>
      <c r="C840">
        <v>2015</v>
      </c>
      <c r="D840">
        <v>4.8449999999999998</v>
      </c>
      <c r="E840">
        <v>8.5530000000000008</v>
      </c>
      <c r="F840">
        <v>0.77200000000000002</v>
      </c>
      <c r="G840">
        <v>61.3</v>
      </c>
      <c r="H840">
        <v>0.53400000000000003</v>
      </c>
      <c r="I840">
        <v>-0.10100000000000001</v>
      </c>
      <c r="J840">
        <v>0.84799999999999998</v>
      </c>
      <c r="K840">
        <v>0.82899999999999996</v>
      </c>
      <c r="L840">
        <v>0.311</v>
      </c>
      <c r="M840" t="e">
        <f>VLOOKUP($B840,GLOBE_recoded!$A$1:$K$59,MATCH(Research_data!M$1,GLOBE_recoded!$A$1:$K$1,0),FALSE)</f>
        <v>#N/A</v>
      </c>
      <c r="N840" t="e">
        <f>VLOOKUP($B840,GLOBE_recoded!$A$1:$K$59,MATCH(Research_data!N$1,GLOBE_recoded!$A$1:$K$1,0),FALSE)</f>
        <v>#N/A</v>
      </c>
      <c r="O840" t="e">
        <f>VLOOKUP($B840,GLOBE_recoded!$A$1:$K$59,MATCH(Research_data!O$1,GLOBE_recoded!$A$1:$K$1,0),FALSE)</f>
        <v>#N/A</v>
      </c>
      <c r="P840" t="e">
        <f>VLOOKUP($B840,GLOBE_recoded!$A$1:$K$59,MATCH(Research_data!P$1,GLOBE_recoded!$A$1:$K$1,0),FALSE)</f>
        <v>#N/A</v>
      </c>
      <c r="Q840" t="e">
        <f>VLOOKUP($B840,GLOBE_recoded!$A$1:$K$59,MATCH(Research_data!Q$1,GLOBE_recoded!$A$1:$K$1,0),FALSE)</f>
        <v>#N/A</v>
      </c>
      <c r="R840" t="e">
        <f>VLOOKUP($B840,GLOBE_recoded!$A$1:$K$59,MATCH(Research_data!R$1,GLOBE_recoded!$A$1:$K$1,0),FALSE)</f>
        <v>#N/A</v>
      </c>
      <c r="S840" t="e">
        <f>VLOOKUP($B840,GLOBE_recoded!$A$1:$K$59,MATCH(Research_data!S$1,GLOBE_recoded!$A$1:$K$1,0),FALSE)</f>
        <v>#N/A</v>
      </c>
      <c r="T840" t="e">
        <f>VLOOKUP($B840,GLOBE_recoded!$A$1:$K$59,MATCH(Research_data!T$1,GLOBE_recoded!$A$1:$K$1,0),FALSE)</f>
        <v>#N/A</v>
      </c>
      <c r="U840" t="e">
        <f>VLOOKUP($B840,GLOBE_recoded!$A$1:$K$59,MATCH(Research_data!U$1,GLOBE_recoded!$A$1:$K$1,0),FALSE)</f>
        <v>#N/A</v>
      </c>
      <c r="V840" t="e">
        <f>VLOOKUP($B840,GLOBE_recoded!$A$1:$K$59,MATCH(Research_data!V$1,GLOBE_recoded!$A$1:$K$1,0),FALSE)</f>
        <v>#N/A</v>
      </c>
    </row>
    <row r="841" spans="1:22" x14ac:dyDescent="0.35">
      <c r="A841" t="s">
        <v>62</v>
      </c>
      <c r="B841" t="s">
        <v>287</v>
      </c>
      <c r="C841">
        <v>2016</v>
      </c>
      <c r="D841">
        <v>5.6479999999999997</v>
      </c>
      <c r="E841">
        <v>8.5730000000000004</v>
      </c>
      <c r="F841">
        <v>0.77400000000000002</v>
      </c>
      <c r="G841">
        <v>61.725000000000001</v>
      </c>
      <c r="H841">
        <v>0.85</v>
      </c>
      <c r="I841">
        <v>7.5999999999999998E-2</v>
      </c>
      <c r="J841">
        <v>0.79300000000000004</v>
      </c>
      <c r="K841">
        <v>0.79</v>
      </c>
      <c r="L841">
        <v>0.29699999999999999</v>
      </c>
      <c r="M841" t="e">
        <f>VLOOKUP($B841,GLOBE_recoded!$A$1:$K$59,MATCH(Research_data!M$1,GLOBE_recoded!$A$1:$K$1,0),FALSE)</f>
        <v>#N/A</v>
      </c>
      <c r="N841" t="e">
        <f>VLOOKUP($B841,GLOBE_recoded!$A$1:$K$59,MATCH(Research_data!N$1,GLOBE_recoded!$A$1:$K$1,0),FALSE)</f>
        <v>#N/A</v>
      </c>
      <c r="O841" t="e">
        <f>VLOOKUP($B841,GLOBE_recoded!$A$1:$K$59,MATCH(Research_data!O$1,GLOBE_recoded!$A$1:$K$1,0),FALSE)</f>
        <v>#N/A</v>
      </c>
      <c r="P841" t="e">
        <f>VLOOKUP($B841,GLOBE_recoded!$A$1:$K$59,MATCH(Research_data!P$1,GLOBE_recoded!$A$1:$K$1,0),FALSE)</f>
        <v>#N/A</v>
      </c>
      <c r="Q841" t="e">
        <f>VLOOKUP($B841,GLOBE_recoded!$A$1:$K$59,MATCH(Research_data!Q$1,GLOBE_recoded!$A$1:$K$1,0),FALSE)</f>
        <v>#N/A</v>
      </c>
      <c r="R841" t="e">
        <f>VLOOKUP($B841,GLOBE_recoded!$A$1:$K$59,MATCH(Research_data!R$1,GLOBE_recoded!$A$1:$K$1,0),FALSE)</f>
        <v>#N/A</v>
      </c>
      <c r="S841" t="e">
        <f>VLOOKUP($B841,GLOBE_recoded!$A$1:$K$59,MATCH(Research_data!S$1,GLOBE_recoded!$A$1:$K$1,0),FALSE)</f>
        <v>#N/A</v>
      </c>
      <c r="T841" t="e">
        <f>VLOOKUP($B841,GLOBE_recoded!$A$1:$K$59,MATCH(Research_data!T$1,GLOBE_recoded!$A$1:$K$1,0),FALSE)</f>
        <v>#N/A</v>
      </c>
      <c r="U841" t="e">
        <f>VLOOKUP($B841,GLOBE_recoded!$A$1:$K$59,MATCH(Research_data!U$1,GLOBE_recoded!$A$1:$K$1,0),FALSE)</f>
        <v>#N/A</v>
      </c>
      <c r="V841" t="e">
        <f>VLOOKUP($B841,GLOBE_recoded!$A$1:$K$59,MATCH(Research_data!V$1,GLOBE_recoded!$A$1:$K$1,0),FALSE)</f>
        <v>#N/A</v>
      </c>
    </row>
    <row r="842" spans="1:22" x14ac:dyDescent="0.35">
      <c r="A842" t="s">
        <v>62</v>
      </c>
      <c r="B842" t="s">
        <v>287</v>
      </c>
      <c r="C842">
        <v>2017</v>
      </c>
      <c r="D842">
        <v>6.02</v>
      </c>
      <c r="E842">
        <v>8.6029999999999998</v>
      </c>
      <c r="F842">
        <v>0.84299999999999997</v>
      </c>
      <c r="G842">
        <v>62.15</v>
      </c>
      <c r="H842">
        <v>0.89800000000000002</v>
      </c>
      <c r="I842">
        <v>6.8000000000000005E-2</v>
      </c>
      <c r="J842">
        <v>0.78300000000000003</v>
      </c>
      <c r="K842">
        <v>0.79600000000000004</v>
      </c>
      <c r="L842">
        <v>0.248</v>
      </c>
      <c r="M842" t="e">
        <f>VLOOKUP($B842,GLOBE_recoded!$A$1:$K$59,MATCH(Research_data!M$1,GLOBE_recoded!$A$1:$K$1,0),FALSE)</f>
        <v>#N/A</v>
      </c>
      <c r="N842" t="e">
        <f>VLOOKUP($B842,GLOBE_recoded!$A$1:$K$59,MATCH(Research_data!N$1,GLOBE_recoded!$A$1:$K$1,0),FALSE)</f>
        <v>#N/A</v>
      </c>
      <c r="O842" t="e">
        <f>VLOOKUP($B842,GLOBE_recoded!$A$1:$K$59,MATCH(Research_data!O$1,GLOBE_recoded!$A$1:$K$1,0),FALSE)</f>
        <v>#N/A</v>
      </c>
      <c r="P842" t="e">
        <f>VLOOKUP($B842,GLOBE_recoded!$A$1:$K$59,MATCH(Research_data!P$1,GLOBE_recoded!$A$1:$K$1,0),FALSE)</f>
        <v>#N/A</v>
      </c>
      <c r="Q842" t="e">
        <f>VLOOKUP($B842,GLOBE_recoded!$A$1:$K$59,MATCH(Research_data!Q$1,GLOBE_recoded!$A$1:$K$1,0),FALSE)</f>
        <v>#N/A</v>
      </c>
      <c r="R842" t="e">
        <f>VLOOKUP($B842,GLOBE_recoded!$A$1:$K$59,MATCH(Research_data!R$1,GLOBE_recoded!$A$1:$K$1,0),FALSE)</f>
        <v>#N/A</v>
      </c>
      <c r="S842" t="e">
        <f>VLOOKUP($B842,GLOBE_recoded!$A$1:$K$59,MATCH(Research_data!S$1,GLOBE_recoded!$A$1:$K$1,0),FALSE)</f>
        <v>#N/A</v>
      </c>
      <c r="T842" t="e">
        <f>VLOOKUP($B842,GLOBE_recoded!$A$1:$K$59,MATCH(Research_data!T$1,GLOBE_recoded!$A$1:$K$1,0),FALSE)</f>
        <v>#N/A</v>
      </c>
      <c r="U842" t="e">
        <f>VLOOKUP($B842,GLOBE_recoded!$A$1:$K$59,MATCH(Research_data!U$1,GLOBE_recoded!$A$1:$K$1,0),FALSE)</f>
        <v>#N/A</v>
      </c>
      <c r="V842" t="e">
        <f>VLOOKUP($B842,GLOBE_recoded!$A$1:$K$59,MATCH(Research_data!V$1,GLOBE_recoded!$A$1:$K$1,0),FALSE)</f>
        <v>#N/A</v>
      </c>
    </row>
    <row r="843" spans="1:22" x14ac:dyDescent="0.35">
      <c r="A843" t="s">
        <v>62</v>
      </c>
      <c r="B843" t="s">
        <v>287</v>
      </c>
      <c r="C843">
        <v>2018</v>
      </c>
      <c r="D843">
        <v>5.9080000000000004</v>
      </c>
      <c r="E843">
        <v>8.6240000000000006</v>
      </c>
      <c r="F843">
        <v>0.82699999999999996</v>
      </c>
      <c r="G843">
        <v>62.575000000000003</v>
      </c>
      <c r="H843">
        <v>0.872</v>
      </c>
      <c r="I843">
        <v>9.5000000000000001E-2</v>
      </c>
      <c r="J843">
        <v>0.80400000000000005</v>
      </c>
      <c r="K843">
        <v>0.82199999999999995</v>
      </c>
      <c r="L843">
        <v>0.28699999999999998</v>
      </c>
      <c r="M843" t="e">
        <f>VLOOKUP($B843,GLOBE_recoded!$A$1:$K$59,MATCH(Research_data!M$1,GLOBE_recoded!$A$1:$K$1,0),FALSE)</f>
        <v>#N/A</v>
      </c>
      <c r="N843" t="e">
        <f>VLOOKUP($B843,GLOBE_recoded!$A$1:$K$59,MATCH(Research_data!N$1,GLOBE_recoded!$A$1:$K$1,0),FALSE)</f>
        <v>#N/A</v>
      </c>
      <c r="O843" t="e">
        <f>VLOOKUP($B843,GLOBE_recoded!$A$1:$K$59,MATCH(Research_data!O$1,GLOBE_recoded!$A$1:$K$1,0),FALSE)</f>
        <v>#N/A</v>
      </c>
      <c r="P843" t="e">
        <f>VLOOKUP($B843,GLOBE_recoded!$A$1:$K$59,MATCH(Research_data!P$1,GLOBE_recoded!$A$1:$K$1,0),FALSE)</f>
        <v>#N/A</v>
      </c>
      <c r="Q843" t="e">
        <f>VLOOKUP($B843,GLOBE_recoded!$A$1:$K$59,MATCH(Research_data!Q$1,GLOBE_recoded!$A$1:$K$1,0),FALSE)</f>
        <v>#N/A</v>
      </c>
      <c r="R843" t="e">
        <f>VLOOKUP($B843,GLOBE_recoded!$A$1:$K$59,MATCH(Research_data!R$1,GLOBE_recoded!$A$1:$K$1,0),FALSE)</f>
        <v>#N/A</v>
      </c>
      <c r="S843" t="e">
        <f>VLOOKUP($B843,GLOBE_recoded!$A$1:$K$59,MATCH(Research_data!S$1,GLOBE_recoded!$A$1:$K$1,0),FALSE)</f>
        <v>#N/A</v>
      </c>
      <c r="T843" t="e">
        <f>VLOOKUP($B843,GLOBE_recoded!$A$1:$K$59,MATCH(Research_data!T$1,GLOBE_recoded!$A$1:$K$1,0),FALSE)</f>
        <v>#N/A</v>
      </c>
      <c r="U843" t="e">
        <f>VLOOKUP($B843,GLOBE_recoded!$A$1:$K$59,MATCH(Research_data!U$1,GLOBE_recoded!$A$1:$K$1,0),FALSE)</f>
        <v>#N/A</v>
      </c>
      <c r="V843" t="e">
        <f>VLOOKUP($B843,GLOBE_recoded!$A$1:$K$59,MATCH(Research_data!V$1,GLOBE_recoded!$A$1:$K$1,0),FALSE)</f>
        <v>#N/A</v>
      </c>
    </row>
    <row r="844" spans="1:22" x14ac:dyDescent="0.35">
      <c r="A844" t="s">
        <v>62</v>
      </c>
      <c r="B844" t="s">
        <v>287</v>
      </c>
      <c r="C844">
        <v>2019</v>
      </c>
      <c r="D844">
        <v>5.93</v>
      </c>
      <c r="E844">
        <v>8.6329999999999991</v>
      </c>
      <c r="F844">
        <v>0.79700000000000004</v>
      </c>
      <c r="G844">
        <v>63</v>
      </c>
      <c r="H844">
        <v>0.84599999999999997</v>
      </c>
      <c r="I844">
        <v>5.8999999999999997E-2</v>
      </c>
      <c r="J844">
        <v>0.81499999999999995</v>
      </c>
      <c r="K844">
        <v>0.78900000000000003</v>
      </c>
      <c r="L844">
        <v>0.27900000000000003</v>
      </c>
      <c r="M844" t="e">
        <f>VLOOKUP($B844,GLOBE_recoded!$A$1:$K$59,MATCH(Research_data!M$1,GLOBE_recoded!$A$1:$K$1,0),FALSE)</f>
        <v>#N/A</v>
      </c>
      <c r="N844" t="e">
        <f>VLOOKUP($B844,GLOBE_recoded!$A$1:$K$59,MATCH(Research_data!N$1,GLOBE_recoded!$A$1:$K$1,0),FALSE)</f>
        <v>#N/A</v>
      </c>
      <c r="O844" t="e">
        <f>VLOOKUP($B844,GLOBE_recoded!$A$1:$K$59,MATCH(Research_data!O$1,GLOBE_recoded!$A$1:$K$1,0),FALSE)</f>
        <v>#N/A</v>
      </c>
      <c r="P844" t="e">
        <f>VLOOKUP($B844,GLOBE_recoded!$A$1:$K$59,MATCH(Research_data!P$1,GLOBE_recoded!$A$1:$K$1,0),FALSE)</f>
        <v>#N/A</v>
      </c>
      <c r="Q844" t="e">
        <f>VLOOKUP($B844,GLOBE_recoded!$A$1:$K$59,MATCH(Research_data!Q$1,GLOBE_recoded!$A$1:$K$1,0),FALSE)</f>
        <v>#N/A</v>
      </c>
      <c r="R844" t="e">
        <f>VLOOKUP($B844,GLOBE_recoded!$A$1:$K$59,MATCH(Research_data!R$1,GLOBE_recoded!$A$1:$K$1,0),FALSE)</f>
        <v>#N/A</v>
      </c>
      <c r="S844" t="e">
        <f>VLOOKUP($B844,GLOBE_recoded!$A$1:$K$59,MATCH(Research_data!S$1,GLOBE_recoded!$A$1:$K$1,0),FALSE)</f>
        <v>#N/A</v>
      </c>
      <c r="T844" t="e">
        <f>VLOOKUP($B844,GLOBE_recoded!$A$1:$K$59,MATCH(Research_data!T$1,GLOBE_recoded!$A$1:$K$1,0),FALSE)</f>
        <v>#N/A</v>
      </c>
      <c r="U844" t="e">
        <f>VLOOKUP($B844,GLOBE_recoded!$A$1:$K$59,MATCH(Research_data!U$1,GLOBE_recoded!$A$1:$K$1,0),FALSE)</f>
        <v>#N/A</v>
      </c>
      <c r="V844" t="e">
        <f>VLOOKUP($B844,GLOBE_recoded!$A$1:$K$59,MATCH(Research_data!V$1,GLOBE_recoded!$A$1:$K$1,0),FALSE)</f>
        <v>#N/A</v>
      </c>
    </row>
    <row r="845" spans="1:22" x14ac:dyDescent="0.35">
      <c r="A845" t="s">
        <v>62</v>
      </c>
      <c r="B845" t="s">
        <v>287</v>
      </c>
      <c r="C845">
        <v>2021</v>
      </c>
      <c r="D845">
        <v>6.1139999999999999</v>
      </c>
      <c r="E845">
        <v>8.6259999999999994</v>
      </c>
      <c r="F845">
        <v>0.80600000000000005</v>
      </c>
      <c r="G845">
        <v>63.85</v>
      </c>
      <c r="H845">
        <v>0.83499999999999996</v>
      </c>
      <c r="I845">
        <v>0.111</v>
      </c>
      <c r="J845">
        <v>0.84699999999999998</v>
      </c>
      <c r="K845">
        <v>0.80800000000000005</v>
      </c>
      <c r="L845">
        <v>0.26900000000000002</v>
      </c>
      <c r="M845" t="e">
        <f>VLOOKUP($B845,GLOBE_recoded!$A$1:$K$59,MATCH(Research_data!M$1,GLOBE_recoded!$A$1:$K$1,0),FALSE)</f>
        <v>#N/A</v>
      </c>
      <c r="N845" t="e">
        <f>VLOOKUP($B845,GLOBE_recoded!$A$1:$K$59,MATCH(Research_data!N$1,GLOBE_recoded!$A$1:$K$1,0),FALSE)</f>
        <v>#N/A</v>
      </c>
      <c r="O845" t="e">
        <f>VLOOKUP($B845,GLOBE_recoded!$A$1:$K$59,MATCH(Research_data!O$1,GLOBE_recoded!$A$1:$K$1,0),FALSE)</f>
        <v>#N/A</v>
      </c>
      <c r="P845" t="e">
        <f>VLOOKUP($B845,GLOBE_recoded!$A$1:$K$59,MATCH(Research_data!P$1,GLOBE_recoded!$A$1:$K$1,0),FALSE)</f>
        <v>#N/A</v>
      </c>
      <c r="Q845" t="e">
        <f>VLOOKUP($B845,GLOBE_recoded!$A$1:$K$59,MATCH(Research_data!Q$1,GLOBE_recoded!$A$1:$K$1,0),FALSE)</f>
        <v>#N/A</v>
      </c>
      <c r="R845" t="e">
        <f>VLOOKUP($B845,GLOBE_recoded!$A$1:$K$59,MATCH(Research_data!R$1,GLOBE_recoded!$A$1:$K$1,0),FALSE)</f>
        <v>#N/A</v>
      </c>
      <c r="S845" t="e">
        <f>VLOOKUP($B845,GLOBE_recoded!$A$1:$K$59,MATCH(Research_data!S$1,GLOBE_recoded!$A$1:$K$1,0),FALSE)</f>
        <v>#N/A</v>
      </c>
      <c r="T845" t="e">
        <f>VLOOKUP($B845,GLOBE_recoded!$A$1:$K$59,MATCH(Research_data!T$1,GLOBE_recoded!$A$1:$K$1,0),FALSE)</f>
        <v>#N/A</v>
      </c>
      <c r="U845" t="e">
        <f>VLOOKUP($B845,GLOBE_recoded!$A$1:$K$59,MATCH(Research_data!U$1,GLOBE_recoded!$A$1:$K$1,0),FALSE)</f>
        <v>#N/A</v>
      </c>
      <c r="V845" t="e">
        <f>VLOOKUP($B845,GLOBE_recoded!$A$1:$K$59,MATCH(Research_data!V$1,GLOBE_recoded!$A$1:$K$1,0),FALSE)</f>
        <v>#N/A</v>
      </c>
    </row>
    <row r="846" spans="1:22" x14ac:dyDescent="0.35">
      <c r="A846" t="s">
        <v>62</v>
      </c>
      <c r="B846" t="s">
        <v>287</v>
      </c>
      <c r="C846">
        <v>2022</v>
      </c>
      <c r="D846">
        <v>5.9320000000000004</v>
      </c>
      <c r="E846">
        <v>8.65</v>
      </c>
      <c r="F846">
        <v>0.72899999999999998</v>
      </c>
      <c r="G846">
        <v>64.275000000000006</v>
      </c>
      <c r="H846">
        <v>0.85099999999999998</v>
      </c>
      <c r="I846">
        <v>7.8E-2</v>
      </c>
      <c r="J846">
        <v>0.83399999999999996</v>
      </c>
      <c r="K846">
        <v>0.77500000000000002</v>
      </c>
      <c r="L846">
        <v>0.28899999999999998</v>
      </c>
      <c r="M846" t="e">
        <f>VLOOKUP($B846,GLOBE_recoded!$A$1:$K$59,MATCH(Research_data!M$1,GLOBE_recoded!$A$1:$K$1,0),FALSE)</f>
        <v>#N/A</v>
      </c>
      <c r="N846" t="e">
        <f>VLOOKUP($B846,GLOBE_recoded!$A$1:$K$59,MATCH(Research_data!N$1,GLOBE_recoded!$A$1:$K$1,0),FALSE)</f>
        <v>#N/A</v>
      </c>
      <c r="O846" t="e">
        <f>VLOOKUP($B846,GLOBE_recoded!$A$1:$K$59,MATCH(Research_data!O$1,GLOBE_recoded!$A$1:$K$1,0),FALSE)</f>
        <v>#N/A</v>
      </c>
      <c r="P846" t="e">
        <f>VLOOKUP($B846,GLOBE_recoded!$A$1:$K$59,MATCH(Research_data!P$1,GLOBE_recoded!$A$1:$K$1,0),FALSE)</f>
        <v>#N/A</v>
      </c>
      <c r="Q846" t="e">
        <f>VLOOKUP($B846,GLOBE_recoded!$A$1:$K$59,MATCH(Research_data!Q$1,GLOBE_recoded!$A$1:$K$1,0),FALSE)</f>
        <v>#N/A</v>
      </c>
      <c r="R846" t="e">
        <f>VLOOKUP($B846,GLOBE_recoded!$A$1:$K$59,MATCH(Research_data!R$1,GLOBE_recoded!$A$1:$K$1,0),FALSE)</f>
        <v>#N/A</v>
      </c>
      <c r="S846" t="e">
        <f>VLOOKUP($B846,GLOBE_recoded!$A$1:$K$59,MATCH(Research_data!S$1,GLOBE_recoded!$A$1:$K$1,0),FALSE)</f>
        <v>#N/A</v>
      </c>
      <c r="T846" t="e">
        <f>VLOOKUP($B846,GLOBE_recoded!$A$1:$K$59,MATCH(Research_data!T$1,GLOBE_recoded!$A$1:$K$1,0),FALSE)</f>
        <v>#N/A</v>
      </c>
      <c r="U846" t="e">
        <f>VLOOKUP($B846,GLOBE_recoded!$A$1:$K$59,MATCH(Research_data!U$1,GLOBE_recoded!$A$1:$K$1,0),FALSE)</f>
        <v>#N/A</v>
      </c>
      <c r="V846" t="e">
        <f>VLOOKUP($B846,GLOBE_recoded!$A$1:$K$59,MATCH(Research_data!V$1,GLOBE_recoded!$A$1:$K$1,0),FALSE)</f>
        <v>#N/A</v>
      </c>
    </row>
    <row r="847" spans="1:22" x14ac:dyDescent="0.35">
      <c r="A847" t="s">
        <v>62</v>
      </c>
      <c r="B847" t="s">
        <v>287</v>
      </c>
      <c r="C847">
        <v>2023</v>
      </c>
      <c r="D847">
        <v>5.8609999999999998</v>
      </c>
      <c r="E847">
        <v>8.67</v>
      </c>
      <c r="F847">
        <v>0.73099999999999998</v>
      </c>
      <c r="G847">
        <v>64.7</v>
      </c>
      <c r="H847">
        <v>0.878</v>
      </c>
      <c r="I847">
        <v>7.9000000000000001E-2</v>
      </c>
      <c r="J847">
        <v>0.78400000000000003</v>
      </c>
      <c r="K847">
        <v>0.76700000000000002</v>
      </c>
      <c r="L847">
        <v>0.28499999999999998</v>
      </c>
      <c r="M847" t="e">
        <f>VLOOKUP($B847,GLOBE_recoded!$A$1:$K$59,MATCH(Research_data!M$1,GLOBE_recoded!$A$1:$K$1,0),FALSE)</f>
        <v>#N/A</v>
      </c>
      <c r="N847" t="e">
        <f>VLOOKUP($B847,GLOBE_recoded!$A$1:$K$59,MATCH(Research_data!N$1,GLOBE_recoded!$A$1:$K$1,0),FALSE)</f>
        <v>#N/A</v>
      </c>
      <c r="O847" t="e">
        <f>VLOOKUP($B847,GLOBE_recoded!$A$1:$K$59,MATCH(Research_data!O$1,GLOBE_recoded!$A$1:$K$1,0),FALSE)</f>
        <v>#N/A</v>
      </c>
      <c r="P847" t="e">
        <f>VLOOKUP($B847,GLOBE_recoded!$A$1:$K$59,MATCH(Research_data!P$1,GLOBE_recoded!$A$1:$K$1,0),FALSE)</f>
        <v>#N/A</v>
      </c>
      <c r="Q847" t="e">
        <f>VLOOKUP($B847,GLOBE_recoded!$A$1:$K$59,MATCH(Research_data!Q$1,GLOBE_recoded!$A$1:$K$1,0),FALSE)</f>
        <v>#N/A</v>
      </c>
      <c r="R847" t="e">
        <f>VLOOKUP($B847,GLOBE_recoded!$A$1:$K$59,MATCH(Research_data!R$1,GLOBE_recoded!$A$1:$K$1,0),FALSE)</f>
        <v>#N/A</v>
      </c>
      <c r="S847" t="e">
        <f>VLOOKUP($B847,GLOBE_recoded!$A$1:$K$59,MATCH(Research_data!S$1,GLOBE_recoded!$A$1:$K$1,0),FALSE)</f>
        <v>#N/A</v>
      </c>
      <c r="T847" t="e">
        <f>VLOOKUP($B847,GLOBE_recoded!$A$1:$K$59,MATCH(Research_data!T$1,GLOBE_recoded!$A$1:$K$1,0),FALSE)</f>
        <v>#N/A</v>
      </c>
      <c r="U847" t="e">
        <f>VLOOKUP($B847,GLOBE_recoded!$A$1:$K$59,MATCH(Research_data!U$1,GLOBE_recoded!$A$1:$K$1,0),FALSE)</f>
        <v>#N/A</v>
      </c>
      <c r="V847" t="e">
        <f>VLOOKUP($B847,GLOBE_recoded!$A$1:$K$59,MATCH(Research_data!V$1,GLOBE_recoded!$A$1:$K$1,0),FALSE)</f>
        <v>#N/A</v>
      </c>
    </row>
    <row r="848" spans="1:22" x14ac:dyDescent="0.35">
      <c r="A848" t="s">
        <v>63</v>
      </c>
      <c r="B848" t="s">
        <v>192</v>
      </c>
      <c r="C848">
        <v>2006</v>
      </c>
      <c r="D848">
        <v>5.5110000000000001</v>
      </c>
      <c r="E848">
        <v>10.746</v>
      </c>
      <c r="F848">
        <v>0.81200000000000006</v>
      </c>
      <c r="H848">
        <v>0.91</v>
      </c>
      <c r="I848">
        <v>0.15</v>
      </c>
      <c r="J848">
        <v>0.35599999999999998</v>
      </c>
      <c r="K848">
        <v>0.59099999999999997</v>
      </c>
      <c r="L848">
        <v>0.23599999999999999</v>
      </c>
      <c r="M848">
        <f>VLOOKUP($B848,GLOBE_recoded!$A$1:$K$59,MATCH(Research_data!M$1,GLOBE_recoded!$A$1:$K$1,0),FALSE)</f>
        <v>4.6289772727272727</v>
      </c>
      <c r="N848">
        <f>VLOOKUP($B848,GLOBE_recoded!$A$1:$K$59,MATCH(Research_data!N$1,GLOBE_recoded!$A$1:$K$1,0),FALSE)</f>
        <v>5.4990530303030303</v>
      </c>
      <c r="O848">
        <f>VLOOKUP($B848,GLOBE_recoded!$A$1:$K$59,MATCH(Research_data!O$1,GLOBE_recoded!$A$1:$K$1,0),FALSE)</f>
        <v>3.242613636363636</v>
      </c>
      <c r="P848">
        <f>VLOOKUP($B848,GLOBE_recoded!$A$1:$K$59,MATCH(Research_data!P$1,GLOBE_recoded!$A$1:$K$1,0),FALSE)</f>
        <v>4.4318181818181817</v>
      </c>
      <c r="Q848">
        <f>VLOOKUP($B848,GLOBE_recoded!$A$1:$K$59,MATCH(Research_data!Q$1,GLOBE_recoded!$A$1:$K$1,0),FALSE)</f>
        <v>5.3238636363636367</v>
      </c>
      <c r="R848">
        <f>VLOOKUP($B848,GLOBE_recoded!$A$1:$K$59,MATCH(Research_data!R$1,GLOBE_recoded!$A$1:$K$1,0),FALSE)</f>
        <v>5.6420454545454541</v>
      </c>
      <c r="S848">
        <f>VLOOKUP($B848,GLOBE_recoded!$A$1:$K$59,MATCH(Research_data!S$1,GLOBE_recoded!$A$1:$K$1,0),FALSE)</f>
        <v>5.1079545454545459</v>
      </c>
      <c r="T848">
        <f>VLOOKUP($B848,GLOBE_recoded!$A$1:$K$59,MATCH(Research_data!T$1,GLOBE_recoded!$A$1:$K$1,0),FALSE)</f>
        <v>4.3545454545454554</v>
      </c>
      <c r="U848">
        <f>VLOOKUP($B848,GLOBE_recoded!$A$1:$K$59,MATCH(Research_data!U$1,GLOBE_recoded!$A$1:$K$1,0),FALSE)</f>
        <v>4.8143939393939386</v>
      </c>
      <c r="V848" t="str">
        <f>VLOOKUP($B848,GLOBE_recoded!$A$1:$K$59,MATCH(Research_data!V$1,GLOBE_recoded!$A$1:$K$1,0),FALSE)</f>
        <v>Confucian Asia</v>
      </c>
    </row>
    <row r="849" spans="1:22" x14ac:dyDescent="0.35">
      <c r="A849" t="s">
        <v>63</v>
      </c>
      <c r="B849" t="s">
        <v>192</v>
      </c>
      <c r="C849">
        <v>2008</v>
      </c>
      <c r="D849">
        <v>5.1369999999999996</v>
      </c>
      <c r="E849">
        <v>10.816000000000001</v>
      </c>
      <c r="F849">
        <v>0.84</v>
      </c>
      <c r="H849">
        <v>0.92200000000000004</v>
      </c>
      <c r="I849">
        <v>0.28999999999999998</v>
      </c>
      <c r="J849">
        <v>0.27400000000000002</v>
      </c>
      <c r="K849">
        <v>0.57499999999999996</v>
      </c>
      <c r="L849">
        <v>0.23699999999999999</v>
      </c>
      <c r="M849">
        <f>VLOOKUP($B849,GLOBE_recoded!$A$1:$K$59,MATCH(Research_data!M$1,GLOBE_recoded!$A$1:$K$1,0),FALSE)</f>
        <v>4.6289772727272727</v>
      </c>
      <c r="N849">
        <f>VLOOKUP($B849,GLOBE_recoded!$A$1:$K$59,MATCH(Research_data!N$1,GLOBE_recoded!$A$1:$K$1,0),FALSE)</f>
        <v>5.4990530303030303</v>
      </c>
      <c r="O849">
        <f>VLOOKUP($B849,GLOBE_recoded!$A$1:$K$59,MATCH(Research_data!O$1,GLOBE_recoded!$A$1:$K$1,0),FALSE)</f>
        <v>3.242613636363636</v>
      </c>
      <c r="P849">
        <f>VLOOKUP($B849,GLOBE_recoded!$A$1:$K$59,MATCH(Research_data!P$1,GLOBE_recoded!$A$1:$K$1,0),FALSE)</f>
        <v>4.4318181818181817</v>
      </c>
      <c r="Q849">
        <f>VLOOKUP($B849,GLOBE_recoded!$A$1:$K$59,MATCH(Research_data!Q$1,GLOBE_recoded!$A$1:$K$1,0),FALSE)</f>
        <v>5.3238636363636367</v>
      </c>
      <c r="R849">
        <f>VLOOKUP($B849,GLOBE_recoded!$A$1:$K$59,MATCH(Research_data!R$1,GLOBE_recoded!$A$1:$K$1,0),FALSE)</f>
        <v>5.6420454545454541</v>
      </c>
      <c r="S849">
        <f>VLOOKUP($B849,GLOBE_recoded!$A$1:$K$59,MATCH(Research_data!S$1,GLOBE_recoded!$A$1:$K$1,0),FALSE)</f>
        <v>5.1079545454545459</v>
      </c>
      <c r="T849">
        <f>VLOOKUP($B849,GLOBE_recoded!$A$1:$K$59,MATCH(Research_data!T$1,GLOBE_recoded!$A$1:$K$1,0),FALSE)</f>
        <v>4.3545454545454554</v>
      </c>
      <c r="U849">
        <f>VLOOKUP($B849,GLOBE_recoded!$A$1:$K$59,MATCH(Research_data!U$1,GLOBE_recoded!$A$1:$K$1,0),FALSE)</f>
        <v>4.8143939393939386</v>
      </c>
      <c r="V849" t="str">
        <f>VLOOKUP($B849,GLOBE_recoded!$A$1:$K$59,MATCH(Research_data!V$1,GLOBE_recoded!$A$1:$K$1,0),FALSE)</f>
        <v>Confucian Asia</v>
      </c>
    </row>
    <row r="850" spans="1:22" x14ac:dyDescent="0.35">
      <c r="A850" t="s">
        <v>63</v>
      </c>
      <c r="B850" t="s">
        <v>192</v>
      </c>
      <c r="C850">
        <v>2009</v>
      </c>
      <c r="D850">
        <v>5.3970000000000002</v>
      </c>
      <c r="E850">
        <v>10.788</v>
      </c>
      <c r="F850">
        <v>0.83499999999999996</v>
      </c>
      <c r="H850">
        <v>0.91800000000000004</v>
      </c>
      <c r="I850">
        <v>0.30199999999999999</v>
      </c>
      <c r="J850">
        <v>0.27200000000000002</v>
      </c>
      <c r="K850">
        <v>0.60599999999999998</v>
      </c>
      <c r="L850">
        <v>0.21</v>
      </c>
      <c r="M850">
        <f>VLOOKUP($B850,GLOBE_recoded!$A$1:$K$59,MATCH(Research_data!M$1,GLOBE_recoded!$A$1:$K$1,0),FALSE)</f>
        <v>4.6289772727272727</v>
      </c>
      <c r="N850">
        <f>VLOOKUP($B850,GLOBE_recoded!$A$1:$K$59,MATCH(Research_data!N$1,GLOBE_recoded!$A$1:$K$1,0),FALSE)</f>
        <v>5.4990530303030303</v>
      </c>
      <c r="O850">
        <f>VLOOKUP($B850,GLOBE_recoded!$A$1:$K$59,MATCH(Research_data!O$1,GLOBE_recoded!$A$1:$K$1,0),FALSE)</f>
        <v>3.242613636363636</v>
      </c>
      <c r="P850">
        <f>VLOOKUP($B850,GLOBE_recoded!$A$1:$K$59,MATCH(Research_data!P$1,GLOBE_recoded!$A$1:$K$1,0),FALSE)</f>
        <v>4.4318181818181817</v>
      </c>
      <c r="Q850">
        <f>VLOOKUP($B850,GLOBE_recoded!$A$1:$K$59,MATCH(Research_data!Q$1,GLOBE_recoded!$A$1:$K$1,0),FALSE)</f>
        <v>5.3238636363636367</v>
      </c>
      <c r="R850">
        <f>VLOOKUP($B850,GLOBE_recoded!$A$1:$K$59,MATCH(Research_data!R$1,GLOBE_recoded!$A$1:$K$1,0),FALSE)</f>
        <v>5.6420454545454541</v>
      </c>
      <c r="S850">
        <f>VLOOKUP($B850,GLOBE_recoded!$A$1:$K$59,MATCH(Research_data!S$1,GLOBE_recoded!$A$1:$K$1,0),FALSE)</f>
        <v>5.1079545454545459</v>
      </c>
      <c r="T850">
        <f>VLOOKUP($B850,GLOBE_recoded!$A$1:$K$59,MATCH(Research_data!T$1,GLOBE_recoded!$A$1:$K$1,0),FALSE)</f>
        <v>4.3545454545454554</v>
      </c>
      <c r="U850">
        <f>VLOOKUP($B850,GLOBE_recoded!$A$1:$K$59,MATCH(Research_data!U$1,GLOBE_recoded!$A$1:$K$1,0),FALSE)</f>
        <v>4.8143939393939386</v>
      </c>
      <c r="V850" t="str">
        <f>VLOOKUP($B850,GLOBE_recoded!$A$1:$K$59,MATCH(Research_data!V$1,GLOBE_recoded!$A$1:$K$1,0),FALSE)</f>
        <v>Confucian Asia</v>
      </c>
    </row>
    <row r="851" spans="1:22" x14ac:dyDescent="0.35">
      <c r="A851" t="s">
        <v>63</v>
      </c>
      <c r="B851" t="s">
        <v>192</v>
      </c>
      <c r="C851">
        <v>2010</v>
      </c>
      <c r="D851">
        <v>5.6429999999999998</v>
      </c>
      <c r="E851">
        <v>10.847</v>
      </c>
      <c r="F851">
        <v>0.85699999999999998</v>
      </c>
      <c r="H851">
        <v>0.89</v>
      </c>
      <c r="I851">
        <v>0.32600000000000001</v>
      </c>
      <c r="J851">
        <v>0.25600000000000001</v>
      </c>
      <c r="K851">
        <v>0.60099999999999998</v>
      </c>
      <c r="L851">
        <v>0.183</v>
      </c>
      <c r="M851">
        <f>VLOOKUP($B851,GLOBE_recoded!$A$1:$K$59,MATCH(Research_data!M$1,GLOBE_recoded!$A$1:$K$1,0),FALSE)</f>
        <v>4.6289772727272727</v>
      </c>
      <c r="N851">
        <f>VLOOKUP($B851,GLOBE_recoded!$A$1:$K$59,MATCH(Research_data!N$1,GLOBE_recoded!$A$1:$K$1,0),FALSE)</f>
        <v>5.4990530303030303</v>
      </c>
      <c r="O851">
        <f>VLOOKUP($B851,GLOBE_recoded!$A$1:$K$59,MATCH(Research_data!O$1,GLOBE_recoded!$A$1:$K$1,0),FALSE)</f>
        <v>3.242613636363636</v>
      </c>
      <c r="P851">
        <f>VLOOKUP($B851,GLOBE_recoded!$A$1:$K$59,MATCH(Research_data!P$1,GLOBE_recoded!$A$1:$K$1,0),FALSE)</f>
        <v>4.4318181818181817</v>
      </c>
      <c r="Q851">
        <f>VLOOKUP($B851,GLOBE_recoded!$A$1:$K$59,MATCH(Research_data!Q$1,GLOBE_recoded!$A$1:$K$1,0),FALSE)</f>
        <v>5.3238636363636367</v>
      </c>
      <c r="R851">
        <f>VLOOKUP($B851,GLOBE_recoded!$A$1:$K$59,MATCH(Research_data!R$1,GLOBE_recoded!$A$1:$K$1,0),FALSE)</f>
        <v>5.6420454545454541</v>
      </c>
      <c r="S851">
        <f>VLOOKUP($B851,GLOBE_recoded!$A$1:$K$59,MATCH(Research_data!S$1,GLOBE_recoded!$A$1:$K$1,0),FALSE)</f>
        <v>5.1079545454545459</v>
      </c>
      <c r="T851">
        <f>VLOOKUP($B851,GLOBE_recoded!$A$1:$K$59,MATCH(Research_data!T$1,GLOBE_recoded!$A$1:$K$1,0),FALSE)</f>
        <v>4.3545454545454554</v>
      </c>
      <c r="U851">
        <f>VLOOKUP($B851,GLOBE_recoded!$A$1:$K$59,MATCH(Research_data!U$1,GLOBE_recoded!$A$1:$K$1,0),FALSE)</f>
        <v>4.8143939393939386</v>
      </c>
      <c r="V851" t="str">
        <f>VLOOKUP($B851,GLOBE_recoded!$A$1:$K$59,MATCH(Research_data!V$1,GLOBE_recoded!$A$1:$K$1,0),FALSE)</f>
        <v>Confucian Asia</v>
      </c>
    </row>
    <row r="852" spans="1:22" x14ac:dyDescent="0.35">
      <c r="A852" t="s">
        <v>63</v>
      </c>
      <c r="B852" t="s">
        <v>192</v>
      </c>
      <c r="C852">
        <v>2011</v>
      </c>
      <c r="D852">
        <v>5.4740000000000002</v>
      </c>
      <c r="E852">
        <v>10.887</v>
      </c>
      <c r="F852">
        <v>0.84599999999999997</v>
      </c>
      <c r="H852">
        <v>0.89400000000000002</v>
      </c>
      <c r="I852">
        <v>0.22800000000000001</v>
      </c>
      <c r="J852">
        <v>0.245</v>
      </c>
      <c r="K852">
        <v>0.58199999999999996</v>
      </c>
      <c r="L852">
        <v>0.19600000000000001</v>
      </c>
      <c r="M852">
        <f>VLOOKUP($B852,GLOBE_recoded!$A$1:$K$59,MATCH(Research_data!M$1,GLOBE_recoded!$A$1:$K$1,0),FALSE)</f>
        <v>4.6289772727272727</v>
      </c>
      <c r="N852">
        <f>VLOOKUP($B852,GLOBE_recoded!$A$1:$K$59,MATCH(Research_data!N$1,GLOBE_recoded!$A$1:$K$1,0),FALSE)</f>
        <v>5.4990530303030303</v>
      </c>
      <c r="O852">
        <f>VLOOKUP($B852,GLOBE_recoded!$A$1:$K$59,MATCH(Research_data!O$1,GLOBE_recoded!$A$1:$K$1,0),FALSE)</f>
        <v>3.242613636363636</v>
      </c>
      <c r="P852">
        <f>VLOOKUP($B852,GLOBE_recoded!$A$1:$K$59,MATCH(Research_data!P$1,GLOBE_recoded!$A$1:$K$1,0),FALSE)</f>
        <v>4.4318181818181817</v>
      </c>
      <c r="Q852">
        <f>VLOOKUP($B852,GLOBE_recoded!$A$1:$K$59,MATCH(Research_data!Q$1,GLOBE_recoded!$A$1:$K$1,0),FALSE)</f>
        <v>5.3238636363636367</v>
      </c>
      <c r="R852">
        <f>VLOOKUP($B852,GLOBE_recoded!$A$1:$K$59,MATCH(Research_data!R$1,GLOBE_recoded!$A$1:$K$1,0),FALSE)</f>
        <v>5.6420454545454541</v>
      </c>
      <c r="S852">
        <f>VLOOKUP($B852,GLOBE_recoded!$A$1:$K$59,MATCH(Research_data!S$1,GLOBE_recoded!$A$1:$K$1,0),FALSE)</f>
        <v>5.1079545454545459</v>
      </c>
      <c r="T852">
        <f>VLOOKUP($B852,GLOBE_recoded!$A$1:$K$59,MATCH(Research_data!T$1,GLOBE_recoded!$A$1:$K$1,0),FALSE)</f>
        <v>4.3545454545454554</v>
      </c>
      <c r="U852">
        <f>VLOOKUP($B852,GLOBE_recoded!$A$1:$K$59,MATCH(Research_data!U$1,GLOBE_recoded!$A$1:$K$1,0),FALSE)</f>
        <v>4.8143939393939386</v>
      </c>
      <c r="V852" t="str">
        <f>VLOOKUP($B852,GLOBE_recoded!$A$1:$K$59,MATCH(Research_data!V$1,GLOBE_recoded!$A$1:$K$1,0),FALSE)</f>
        <v>Confucian Asia</v>
      </c>
    </row>
    <row r="853" spans="1:22" x14ac:dyDescent="0.35">
      <c r="A853" t="s">
        <v>63</v>
      </c>
      <c r="B853" t="s">
        <v>192</v>
      </c>
      <c r="C853">
        <v>2012</v>
      </c>
      <c r="D853">
        <v>5.484</v>
      </c>
      <c r="E853">
        <v>10.893000000000001</v>
      </c>
      <c r="F853">
        <v>0.82599999999999996</v>
      </c>
      <c r="H853">
        <v>0.88</v>
      </c>
      <c r="I853">
        <v>0.216</v>
      </c>
      <c r="J853">
        <v>0.38</v>
      </c>
      <c r="K853">
        <v>0.57999999999999996</v>
      </c>
      <c r="L853">
        <v>0.183</v>
      </c>
      <c r="M853">
        <f>VLOOKUP($B853,GLOBE_recoded!$A$1:$K$59,MATCH(Research_data!M$1,GLOBE_recoded!$A$1:$K$1,0),FALSE)</f>
        <v>4.6289772727272727</v>
      </c>
      <c r="N853">
        <f>VLOOKUP($B853,GLOBE_recoded!$A$1:$K$59,MATCH(Research_data!N$1,GLOBE_recoded!$A$1:$K$1,0),FALSE)</f>
        <v>5.4990530303030303</v>
      </c>
      <c r="O853">
        <f>VLOOKUP($B853,GLOBE_recoded!$A$1:$K$59,MATCH(Research_data!O$1,GLOBE_recoded!$A$1:$K$1,0),FALSE)</f>
        <v>3.242613636363636</v>
      </c>
      <c r="P853">
        <f>VLOOKUP($B853,GLOBE_recoded!$A$1:$K$59,MATCH(Research_data!P$1,GLOBE_recoded!$A$1:$K$1,0),FALSE)</f>
        <v>4.4318181818181817</v>
      </c>
      <c r="Q853">
        <f>VLOOKUP($B853,GLOBE_recoded!$A$1:$K$59,MATCH(Research_data!Q$1,GLOBE_recoded!$A$1:$K$1,0),FALSE)</f>
        <v>5.3238636363636367</v>
      </c>
      <c r="R853">
        <f>VLOOKUP($B853,GLOBE_recoded!$A$1:$K$59,MATCH(Research_data!R$1,GLOBE_recoded!$A$1:$K$1,0),FALSE)</f>
        <v>5.6420454545454541</v>
      </c>
      <c r="S853">
        <f>VLOOKUP($B853,GLOBE_recoded!$A$1:$K$59,MATCH(Research_data!S$1,GLOBE_recoded!$A$1:$K$1,0),FALSE)</f>
        <v>5.1079545454545459</v>
      </c>
      <c r="T853">
        <f>VLOOKUP($B853,GLOBE_recoded!$A$1:$K$59,MATCH(Research_data!T$1,GLOBE_recoded!$A$1:$K$1,0),FALSE)</f>
        <v>4.3545454545454554</v>
      </c>
      <c r="U853">
        <f>VLOOKUP($B853,GLOBE_recoded!$A$1:$K$59,MATCH(Research_data!U$1,GLOBE_recoded!$A$1:$K$1,0),FALSE)</f>
        <v>4.8143939393939386</v>
      </c>
      <c r="V853" t="str">
        <f>VLOOKUP($B853,GLOBE_recoded!$A$1:$K$59,MATCH(Research_data!V$1,GLOBE_recoded!$A$1:$K$1,0),FALSE)</f>
        <v>Confucian Asia</v>
      </c>
    </row>
    <row r="854" spans="1:22" x14ac:dyDescent="0.35">
      <c r="A854" t="s">
        <v>63</v>
      </c>
      <c r="B854" t="s">
        <v>192</v>
      </c>
      <c r="C854">
        <v>2014</v>
      </c>
      <c r="D854">
        <v>5.4580000000000002</v>
      </c>
      <c r="E854">
        <v>10.939</v>
      </c>
      <c r="F854">
        <v>0.83399999999999996</v>
      </c>
      <c r="H854">
        <v>0.84299999999999997</v>
      </c>
      <c r="I854">
        <v>0.218</v>
      </c>
      <c r="J854">
        <v>0.42299999999999999</v>
      </c>
      <c r="K854">
        <v>0.60199999999999998</v>
      </c>
      <c r="L854">
        <v>0.24299999999999999</v>
      </c>
      <c r="M854">
        <f>VLOOKUP($B854,GLOBE_recoded!$A$1:$K$59,MATCH(Research_data!M$1,GLOBE_recoded!$A$1:$K$1,0),FALSE)</f>
        <v>4.6289772727272727</v>
      </c>
      <c r="N854">
        <f>VLOOKUP($B854,GLOBE_recoded!$A$1:$K$59,MATCH(Research_data!N$1,GLOBE_recoded!$A$1:$K$1,0),FALSE)</f>
        <v>5.4990530303030303</v>
      </c>
      <c r="O854">
        <f>VLOOKUP($B854,GLOBE_recoded!$A$1:$K$59,MATCH(Research_data!O$1,GLOBE_recoded!$A$1:$K$1,0),FALSE)</f>
        <v>3.242613636363636</v>
      </c>
      <c r="P854">
        <f>VLOOKUP($B854,GLOBE_recoded!$A$1:$K$59,MATCH(Research_data!P$1,GLOBE_recoded!$A$1:$K$1,0),FALSE)</f>
        <v>4.4318181818181817</v>
      </c>
      <c r="Q854">
        <f>VLOOKUP($B854,GLOBE_recoded!$A$1:$K$59,MATCH(Research_data!Q$1,GLOBE_recoded!$A$1:$K$1,0),FALSE)</f>
        <v>5.3238636363636367</v>
      </c>
      <c r="R854">
        <f>VLOOKUP($B854,GLOBE_recoded!$A$1:$K$59,MATCH(Research_data!R$1,GLOBE_recoded!$A$1:$K$1,0),FALSE)</f>
        <v>5.6420454545454541</v>
      </c>
      <c r="S854">
        <f>VLOOKUP($B854,GLOBE_recoded!$A$1:$K$59,MATCH(Research_data!S$1,GLOBE_recoded!$A$1:$K$1,0),FALSE)</f>
        <v>5.1079545454545459</v>
      </c>
      <c r="T854">
        <f>VLOOKUP($B854,GLOBE_recoded!$A$1:$K$59,MATCH(Research_data!T$1,GLOBE_recoded!$A$1:$K$1,0),FALSE)</f>
        <v>4.3545454545454554</v>
      </c>
      <c r="U854">
        <f>VLOOKUP($B854,GLOBE_recoded!$A$1:$K$59,MATCH(Research_data!U$1,GLOBE_recoded!$A$1:$K$1,0),FALSE)</f>
        <v>4.8143939393939386</v>
      </c>
      <c r="V854" t="str">
        <f>VLOOKUP($B854,GLOBE_recoded!$A$1:$K$59,MATCH(Research_data!V$1,GLOBE_recoded!$A$1:$K$1,0),FALSE)</f>
        <v>Confucian Asia</v>
      </c>
    </row>
    <row r="855" spans="1:22" x14ac:dyDescent="0.35">
      <c r="A855" t="s">
        <v>63</v>
      </c>
      <c r="B855" t="s">
        <v>192</v>
      </c>
      <c r="C855">
        <v>2016</v>
      </c>
      <c r="D855">
        <v>5.4980000000000002</v>
      </c>
      <c r="E855">
        <v>10.97</v>
      </c>
      <c r="F855">
        <v>0.83199999999999996</v>
      </c>
      <c r="H855">
        <v>0.8</v>
      </c>
      <c r="I855">
        <v>9.4E-2</v>
      </c>
      <c r="J855">
        <v>0.40300000000000002</v>
      </c>
      <c r="K855">
        <v>0.56899999999999995</v>
      </c>
      <c r="L855">
        <v>0.21299999999999999</v>
      </c>
      <c r="M855">
        <f>VLOOKUP($B855,GLOBE_recoded!$A$1:$K$59,MATCH(Research_data!M$1,GLOBE_recoded!$A$1:$K$1,0),FALSE)</f>
        <v>4.6289772727272727</v>
      </c>
      <c r="N855">
        <f>VLOOKUP($B855,GLOBE_recoded!$A$1:$K$59,MATCH(Research_data!N$1,GLOBE_recoded!$A$1:$K$1,0),FALSE)</f>
        <v>5.4990530303030303</v>
      </c>
      <c r="O855">
        <f>VLOOKUP($B855,GLOBE_recoded!$A$1:$K$59,MATCH(Research_data!O$1,GLOBE_recoded!$A$1:$K$1,0),FALSE)</f>
        <v>3.242613636363636</v>
      </c>
      <c r="P855">
        <f>VLOOKUP($B855,GLOBE_recoded!$A$1:$K$59,MATCH(Research_data!P$1,GLOBE_recoded!$A$1:$K$1,0),FALSE)</f>
        <v>4.4318181818181817</v>
      </c>
      <c r="Q855">
        <f>VLOOKUP($B855,GLOBE_recoded!$A$1:$K$59,MATCH(Research_data!Q$1,GLOBE_recoded!$A$1:$K$1,0),FALSE)</f>
        <v>5.3238636363636367</v>
      </c>
      <c r="R855">
        <f>VLOOKUP($B855,GLOBE_recoded!$A$1:$K$59,MATCH(Research_data!R$1,GLOBE_recoded!$A$1:$K$1,0),FALSE)</f>
        <v>5.6420454545454541</v>
      </c>
      <c r="S855">
        <f>VLOOKUP($B855,GLOBE_recoded!$A$1:$K$59,MATCH(Research_data!S$1,GLOBE_recoded!$A$1:$K$1,0),FALSE)</f>
        <v>5.1079545454545459</v>
      </c>
      <c r="T855">
        <f>VLOOKUP($B855,GLOBE_recoded!$A$1:$K$59,MATCH(Research_data!T$1,GLOBE_recoded!$A$1:$K$1,0),FALSE)</f>
        <v>4.3545454545454554</v>
      </c>
      <c r="U855">
        <f>VLOOKUP($B855,GLOBE_recoded!$A$1:$K$59,MATCH(Research_data!U$1,GLOBE_recoded!$A$1:$K$1,0),FALSE)</f>
        <v>4.8143939393939386</v>
      </c>
      <c r="V855" t="str">
        <f>VLOOKUP($B855,GLOBE_recoded!$A$1:$K$59,MATCH(Research_data!V$1,GLOBE_recoded!$A$1:$K$1,0),FALSE)</f>
        <v>Confucian Asia</v>
      </c>
    </row>
    <row r="856" spans="1:22" x14ac:dyDescent="0.35">
      <c r="A856" t="s">
        <v>63</v>
      </c>
      <c r="B856" t="s">
        <v>192</v>
      </c>
      <c r="C856">
        <v>2017</v>
      </c>
      <c r="D856">
        <v>5.3620000000000001</v>
      </c>
      <c r="E856">
        <v>10.999000000000001</v>
      </c>
      <c r="F856">
        <v>0.83099999999999996</v>
      </c>
      <c r="H856">
        <v>0.83099999999999996</v>
      </c>
      <c r="I856">
        <v>0.13400000000000001</v>
      </c>
      <c r="J856">
        <v>0.41599999999999998</v>
      </c>
      <c r="K856">
        <v>0.53600000000000003</v>
      </c>
      <c r="L856">
        <v>0.20100000000000001</v>
      </c>
      <c r="M856">
        <f>VLOOKUP($B856,GLOBE_recoded!$A$1:$K$59,MATCH(Research_data!M$1,GLOBE_recoded!$A$1:$K$1,0),FALSE)</f>
        <v>4.6289772727272727</v>
      </c>
      <c r="N856">
        <f>VLOOKUP($B856,GLOBE_recoded!$A$1:$K$59,MATCH(Research_data!N$1,GLOBE_recoded!$A$1:$K$1,0),FALSE)</f>
        <v>5.4990530303030303</v>
      </c>
      <c r="O856">
        <f>VLOOKUP($B856,GLOBE_recoded!$A$1:$K$59,MATCH(Research_data!O$1,GLOBE_recoded!$A$1:$K$1,0),FALSE)</f>
        <v>3.242613636363636</v>
      </c>
      <c r="P856">
        <f>VLOOKUP($B856,GLOBE_recoded!$A$1:$K$59,MATCH(Research_data!P$1,GLOBE_recoded!$A$1:$K$1,0),FALSE)</f>
        <v>4.4318181818181817</v>
      </c>
      <c r="Q856">
        <f>VLOOKUP($B856,GLOBE_recoded!$A$1:$K$59,MATCH(Research_data!Q$1,GLOBE_recoded!$A$1:$K$1,0),FALSE)</f>
        <v>5.3238636363636367</v>
      </c>
      <c r="R856">
        <f>VLOOKUP($B856,GLOBE_recoded!$A$1:$K$59,MATCH(Research_data!R$1,GLOBE_recoded!$A$1:$K$1,0),FALSE)</f>
        <v>5.6420454545454541</v>
      </c>
      <c r="S856">
        <f>VLOOKUP($B856,GLOBE_recoded!$A$1:$K$59,MATCH(Research_data!S$1,GLOBE_recoded!$A$1:$K$1,0),FALSE)</f>
        <v>5.1079545454545459</v>
      </c>
      <c r="T856">
        <f>VLOOKUP($B856,GLOBE_recoded!$A$1:$K$59,MATCH(Research_data!T$1,GLOBE_recoded!$A$1:$K$1,0),FALSE)</f>
        <v>4.3545454545454554</v>
      </c>
      <c r="U856">
        <f>VLOOKUP($B856,GLOBE_recoded!$A$1:$K$59,MATCH(Research_data!U$1,GLOBE_recoded!$A$1:$K$1,0),FALSE)</f>
        <v>4.8143939393939386</v>
      </c>
      <c r="V856" t="str">
        <f>VLOOKUP($B856,GLOBE_recoded!$A$1:$K$59,MATCH(Research_data!V$1,GLOBE_recoded!$A$1:$K$1,0),FALSE)</f>
        <v>Confucian Asia</v>
      </c>
    </row>
    <row r="857" spans="1:22" x14ac:dyDescent="0.35">
      <c r="A857" t="s">
        <v>63</v>
      </c>
      <c r="B857" t="s">
        <v>192</v>
      </c>
      <c r="C857">
        <v>2019</v>
      </c>
      <c r="D857">
        <v>5.6589999999999998</v>
      </c>
      <c r="E857">
        <v>10.994999999999999</v>
      </c>
      <c r="F857">
        <v>0.85599999999999998</v>
      </c>
      <c r="H857">
        <v>0.72699999999999998</v>
      </c>
      <c r="I857">
        <v>6.2E-2</v>
      </c>
      <c r="J857">
        <v>0.432</v>
      </c>
      <c r="K857">
        <v>0.51900000000000002</v>
      </c>
      <c r="L857">
        <v>0.35799999999999998</v>
      </c>
      <c r="M857">
        <f>VLOOKUP($B857,GLOBE_recoded!$A$1:$K$59,MATCH(Research_data!M$1,GLOBE_recoded!$A$1:$K$1,0),FALSE)</f>
        <v>4.6289772727272727</v>
      </c>
      <c r="N857">
        <f>VLOOKUP($B857,GLOBE_recoded!$A$1:$K$59,MATCH(Research_data!N$1,GLOBE_recoded!$A$1:$K$1,0),FALSE)</f>
        <v>5.4990530303030303</v>
      </c>
      <c r="O857">
        <f>VLOOKUP($B857,GLOBE_recoded!$A$1:$K$59,MATCH(Research_data!O$1,GLOBE_recoded!$A$1:$K$1,0),FALSE)</f>
        <v>3.242613636363636</v>
      </c>
      <c r="P857">
        <f>VLOOKUP($B857,GLOBE_recoded!$A$1:$K$59,MATCH(Research_data!P$1,GLOBE_recoded!$A$1:$K$1,0),FALSE)</f>
        <v>4.4318181818181817</v>
      </c>
      <c r="Q857">
        <f>VLOOKUP($B857,GLOBE_recoded!$A$1:$K$59,MATCH(Research_data!Q$1,GLOBE_recoded!$A$1:$K$1,0),FALSE)</f>
        <v>5.3238636363636367</v>
      </c>
      <c r="R857">
        <f>VLOOKUP($B857,GLOBE_recoded!$A$1:$K$59,MATCH(Research_data!R$1,GLOBE_recoded!$A$1:$K$1,0),FALSE)</f>
        <v>5.6420454545454541</v>
      </c>
      <c r="S857">
        <f>VLOOKUP($B857,GLOBE_recoded!$A$1:$K$59,MATCH(Research_data!S$1,GLOBE_recoded!$A$1:$K$1,0),FALSE)</f>
        <v>5.1079545454545459</v>
      </c>
      <c r="T857">
        <f>VLOOKUP($B857,GLOBE_recoded!$A$1:$K$59,MATCH(Research_data!T$1,GLOBE_recoded!$A$1:$K$1,0),FALSE)</f>
        <v>4.3545454545454554</v>
      </c>
      <c r="U857">
        <f>VLOOKUP($B857,GLOBE_recoded!$A$1:$K$59,MATCH(Research_data!U$1,GLOBE_recoded!$A$1:$K$1,0),FALSE)</f>
        <v>4.8143939393939386</v>
      </c>
      <c r="V857" t="str">
        <f>VLOOKUP($B857,GLOBE_recoded!$A$1:$K$59,MATCH(Research_data!V$1,GLOBE_recoded!$A$1:$K$1,0),FALSE)</f>
        <v>Confucian Asia</v>
      </c>
    </row>
    <row r="858" spans="1:22" x14ac:dyDescent="0.35">
      <c r="A858" t="s">
        <v>63</v>
      </c>
      <c r="B858" t="s">
        <v>192</v>
      </c>
      <c r="C858">
        <v>2020</v>
      </c>
      <c r="D858">
        <v>5.2949999999999999</v>
      </c>
      <c r="E858">
        <v>10.930999999999999</v>
      </c>
      <c r="F858">
        <v>0.81299999999999994</v>
      </c>
      <c r="H858">
        <v>0.70499999999999996</v>
      </c>
      <c r="I858">
        <v>-7.5999999999999998E-2</v>
      </c>
      <c r="J858">
        <v>0.38</v>
      </c>
      <c r="K858">
        <v>0.52200000000000002</v>
      </c>
      <c r="L858">
        <v>0.21</v>
      </c>
      <c r="M858">
        <f>VLOOKUP($B858,GLOBE_recoded!$A$1:$K$59,MATCH(Research_data!M$1,GLOBE_recoded!$A$1:$K$1,0),FALSE)</f>
        <v>4.6289772727272727</v>
      </c>
      <c r="N858">
        <f>VLOOKUP($B858,GLOBE_recoded!$A$1:$K$59,MATCH(Research_data!N$1,GLOBE_recoded!$A$1:$K$1,0),FALSE)</f>
        <v>5.4990530303030303</v>
      </c>
      <c r="O858">
        <f>VLOOKUP($B858,GLOBE_recoded!$A$1:$K$59,MATCH(Research_data!O$1,GLOBE_recoded!$A$1:$K$1,0),FALSE)</f>
        <v>3.242613636363636</v>
      </c>
      <c r="P858">
        <f>VLOOKUP($B858,GLOBE_recoded!$A$1:$K$59,MATCH(Research_data!P$1,GLOBE_recoded!$A$1:$K$1,0),FALSE)</f>
        <v>4.4318181818181817</v>
      </c>
      <c r="Q858">
        <f>VLOOKUP($B858,GLOBE_recoded!$A$1:$K$59,MATCH(Research_data!Q$1,GLOBE_recoded!$A$1:$K$1,0),FALSE)</f>
        <v>5.3238636363636367</v>
      </c>
      <c r="R858">
        <f>VLOOKUP($B858,GLOBE_recoded!$A$1:$K$59,MATCH(Research_data!R$1,GLOBE_recoded!$A$1:$K$1,0),FALSE)</f>
        <v>5.6420454545454541</v>
      </c>
      <c r="S858">
        <f>VLOOKUP($B858,GLOBE_recoded!$A$1:$K$59,MATCH(Research_data!S$1,GLOBE_recoded!$A$1:$K$1,0),FALSE)</f>
        <v>5.1079545454545459</v>
      </c>
      <c r="T858">
        <f>VLOOKUP($B858,GLOBE_recoded!$A$1:$K$59,MATCH(Research_data!T$1,GLOBE_recoded!$A$1:$K$1,0),FALSE)</f>
        <v>4.3545454545454554</v>
      </c>
      <c r="U858">
        <f>VLOOKUP($B858,GLOBE_recoded!$A$1:$K$59,MATCH(Research_data!U$1,GLOBE_recoded!$A$1:$K$1,0),FALSE)</f>
        <v>4.8143939393939386</v>
      </c>
      <c r="V858" t="str">
        <f>VLOOKUP($B858,GLOBE_recoded!$A$1:$K$59,MATCH(Research_data!V$1,GLOBE_recoded!$A$1:$K$1,0),FALSE)</f>
        <v>Confucian Asia</v>
      </c>
    </row>
    <row r="859" spans="1:22" x14ac:dyDescent="0.35">
      <c r="A859" t="s">
        <v>63</v>
      </c>
      <c r="B859" t="s">
        <v>192</v>
      </c>
      <c r="C859">
        <v>2021</v>
      </c>
      <c r="D859">
        <v>5.3220000000000001</v>
      </c>
      <c r="E859">
        <v>11.003</v>
      </c>
      <c r="F859">
        <v>0.82099999999999995</v>
      </c>
      <c r="H859">
        <v>0.66900000000000004</v>
      </c>
      <c r="I859">
        <v>2.1000000000000001E-2</v>
      </c>
      <c r="J859">
        <v>0.39</v>
      </c>
      <c r="K859">
        <v>0.53400000000000003</v>
      </c>
      <c r="L859">
        <v>0.224</v>
      </c>
      <c r="M859">
        <f>VLOOKUP($B859,GLOBE_recoded!$A$1:$K$59,MATCH(Research_data!M$1,GLOBE_recoded!$A$1:$K$1,0),FALSE)</f>
        <v>4.6289772727272727</v>
      </c>
      <c r="N859">
        <f>VLOOKUP($B859,GLOBE_recoded!$A$1:$K$59,MATCH(Research_data!N$1,GLOBE_recoded!$A$1:$K$1,0),FALSE)</f>
        <v>5.4990530303030303</v>
      </c>
      <c r="O859">
        <f>VLOOKUP($B859,GLOBE_recoded!$A$1:$K$59,MATCH(Research_data!O$1,GLOBE_recoded!$A$1:$K$1,0),FALSE)</f>
        <v>3.242613636363636</v>
      </c>
      <c r="P859">
        <f>VLOOKUP($B859,GLOBE_recoded!$A$1:$K$59,MATCH(Research_data!P$1,GLOBE_recoded!$A$1:$K$1,0),FALSE)</f>
        <v>4.4318181818181817</v>
      </c>
      <c r="Q859">
        <f>VLOOKUP($B859,GLOBE_recoded!$A$1:$K$59,MATCH(Research_data!Q$1,GLOBE_recoded!$A$1:$K$1,0),FALSE)</f>
        <v>5.3238636363636367</v>
      </c>
      <c r="R859">
        <f>VLOOKUP($B859,GLOBE_recoded!$A$1:$K$59,MATCH(Research_data!R$1,GLOBE_recoded!$A$1:$K$1,0),FALSE)</f>
        <v>5.6420454545454541</v>
      </c>
      <c r="S859">
        <f>VLOOKUP($B859,GLOBE_recoded!$A$1:$K$59,MATCH(Research_data!S$1,GLOBE_recoded!$A$1:$K$1,0),FALSE)</f>
        <v>5.1079545454545459</v>
      </c>
      <c r="T859">
        <f>VLOOKUP($B859,GLOBE_recoded!$A$1:$K$59,MATCH(Research_data!T$1,GLOBE_recoded!$A$1:$K$1,0),FALSE)</f>
        <v>4.3545454545454554</v>
      </c>
      <c r="U859">
        <f>VLOOKUP($B859,GLOBE_recoded!$A$1:$K$59,MATCH(Research_data!U$1,GLOBE_recoded!$A$1:$K$1,0),FALSE)</f>
        <v>4.8143939393939386</v>
      </c>
      <c r="V859" t="str">
        <f>VLOOKUP($B859,GLOBE_recoded!$A$1:$K$59,MATCH(Research_data!V$1,GLOBE_recoded!$A$1:$K$1,0),FALSE)</f>
        <v>Confucian Asia</v>
      </c>
    </row>
    <row r="860" spans="1:22" x14ac:dyDescent="0.35">
      <c r="A860" t="s">
        <v>63</v>
      </c>
      <c r="B860" t="s">
        <v>192</v>
      </c>
      <c r="C860">
        <v>2022</v>
      </c>
      <c r="D860">
        <v>5.3109999999999999</v>
      </c>
      <c r="E860">
        <v>10.976000000000001</v>
      </c>
      <c r="F860">
        <v>0.80300000000000005</v>
      </c>
      <c r="H860">
        <v>0.69699999999999995</v>
      </c>
      <c r="I860">
        <v>0.04</v>
      </c>
      <c r="J860">
        <v>0.38300000000000001</v>
      </c>
      <c r="K860">
        <v>0.54900000000000004</v>
      </c>
      <c r="L860">
        <v>0.20399999999999999</v>
      </c>
      <c r="M860">
        <f>VLOOKUP($B860,GLOBE_recoded!$A$1:$K$59,MATCH(Research_data!M$1,GLOBE_recoded!$A$1:$K$1,0),FALSE)</f>
        <v>4.6289772727272727</v>
      </c>
      <c r="N860">
        <f>VLOOKUP($B860,GLOBE_recoded!$A$1:$K$59,MATCH(Research_data!N$1,GLOBE_recoded!$A$1:$K$1,0),FALSE)</f>
        <v>5.4990530303030303</v>
      </c>
      <c r="O860">
        <f>VLOOKUP($B860,GLOBE_recoded!$A$1:$K$59,MATCH(Research_data!O$1,GLOBE_recoded!$A$1:$K$1,0),FALSE)</f>
        <v>3.242613636363636</v>
      </c>
      <c r="P860">
        <f>VLOOKUP($B860,GLOBE_recoded!$A$1:$K$59,MATCH(Research_data!P$1,GLOBE_recoded!$A$1:$K$1,0),FALSE)</f>
        <v>4.4318181818181817</v>
      </c>
      <c r="Q860">
        <f>VLOOKUP($B860,GLOBE_recoded!$A$1:$K$59,MATCH(Research_data!Q$1,GLOBE_recoded!$A$1:$K$1,0),FALSE)</f>
        <v>5.3238636363636367</v>
      </c>
      <c r="R860">
        <f>VLOOKUP($B860,GLOBE_recoded!$A$1:$K$59,MATCH(Research_data!R$1,GLOBE_recoded!$A$1:$K$1,0),FALSE)</f>
        <v>5.6420454545454541</v>
      </c>
      <c r="S860">
        <f>VLOOKUP($B860,GLOBE_recoded!$A$1:$K$59,MATCH(Research_data!S$1,GLOBE_recoded!$A$1:$K$1,0),FALSE)</f>
        <v>5.1079545454545459</v>
      </c>
      <c r="T860">
        <f>VLOOKUP($B860,GLOBE_recoded!$A$1:$K$59,MATCH(Research_data!T$1,GLOBE_recoded!$A$1:$K$1,0),FALSE)</f>
        <v>4.3545454545454554</v>
      </c>
      <c r="U860">
        <f>VLOOKUP($B860,GLOBE_recoded!$A$1:$K$59,MATCH(Research_data!U$1,GLOBE_recoded!$A$1:$K$1,0),FALSE)</f>
        <v>4.8143939393939386</v>
      </c>
      <c r="V860" t="str">
        <f>VLOOKUP($B860,GLOBE_recoded!$A$1:$K$59,MATCH(Research_data!V$1,GLOBE_recoded!$A$1:$K$1,0),FALSE)</f>
        <v>Confucian Asia</v>
      </c>
    </row>
    <row r="861" spans="1:22" x14ac:dyDescent="0.35">
      <c r="A861" t="s">
        <v>64</v>
      </c>
      <c r="B861" t="s">
        <v>200</v>
      </c>
      <c r="C861">
        <v>2005</v>
      </c>
      <c r="D861">
        <v>5.194</v>
      </c>
      <c r="E861">
        <v>10.103</v>
      </c>
      <c r="F861">
        <v>0.93</v>
      </c>
      <c r="G861">
        <v>65</v>
      </c>
      <c r="H861">
        <v>0.69699999999999995</v>
      </c>
      <c r="J861">
        <v>0.90300000000000002</v>
      </c>
      <c r="K861">
        <v>0.57799999999999996</v>
      </c>
      <c r="L861">
        <v>0.28999999999999998</v>
      </c>
      <c r="M861">
        <f>VLOOKUP($B861,GLOBE_recoded!$A$1:$K$59,MATCH(Research_data!M$1,GLOBE_recoded!$A$1:$K$1,0),FALSE)</f>
        <v>4.6608247422680424</v>
      </c>
      <c r="N861">
        <f>VLOOKUP($B861,GLOBE_recoded!$A$1:$K$59,MATCH(Research_data!N$1,GLOBE_recoded!$A$1:$K$1,0),FALSE)</f>
        <v>5.695876288659794</v>
      </c>
      <c r="O861">
        <f>VLOOKUP($B861,GLOBE_recoded!$A$1:$K$59,MATCH(Research_data!O$1,GLOBE_recoded!$A$1:$K$1,0),FALSE)</f>
        <v>2.4860824742268046</v>
      </c>
      <c r="P861">
        <f>VLOOKUP($B861,GLOBE_recoded!$A$1:$K$59,MATCH(Research_data!P$1,GLOBE_recoded!$A$1:$K$1,0),FALSE)</f>
        <v>4.5034364261168385</v>
      </c>
      <c r="Q861">
        <f>VLOOKUP($B861,GLOBE_recoded!$A$1:$K$59,MATCH(Research_data!Q$1,GLOBE_recoded!$A$1:$K$1,0),FALSE)</f>
        <v>5.4785223367697604</v>
      </c>
      <c r="R861">
        <f>VLOOKUP($B861,GLOBE_recoded!$A$1:$K$59,MATCH(Research_data!R$1,GLOBE_recoded!$A$1:$K$1,0),FALSE)</f>
        <v>5.9604810996563584</v>
      </c>
      <c r="S861">
        <f>VLOOKUP($B861,GLOBE_recoded!$A$1:$K$59,MATCH(Research_data!S$1,GLOBE_recoded!$A$1:$K$1,0),FALSE)</f>
        <v>5.540378006872853</v>
      </c>
      <c r="T861">
        <f>VLOOKUP($B861,GLOBE_recoded!$A$1:$K$59,MATCH(Research_data!T$1,GLOBE_recoded!$A$1:$K$1,0),FALSE)</f>
        <v>4.6288659793814446</v>
      </c>
      <c r="U861">
        <f>VLOOKUP($B861,GLOBE_recoded!$A$1:$K$59,MATCH(Research_data!U$1,GLOBE_recoded!$A$1:$K$1,0),FALSE)</f>
        <v>3.3505154639175263</v>
      </c>
      <c r="V861" t="str">
        <f>VLOOKUP($B861,GLOBE_recoded!$A$1:$K$59,MATCH(Research_data!V$1,GLOBE_recoded!$A$1:$K$1,0),FALSE)</f>
        <v>Eastern Europe</v>
      </c>
    </row>
    <row r="862" spans="1:22" x14ac:dyDescent="0.35">
      <c r="A862" t="s">
        <v>64</v>
      </c>
      <c r="B862" t="s">
        <v>200</v>
      </c>
      <c r="C862">
        <v>2007</v>
      </c>
      <c r="D862">
        <v>4.9539999999999997</v>
      </c>
      <c r="E862">
        <v>10.147</v>
      </c>
      <c r="F862">
        <v>0.93100000000000005</v>
      </c>
      <c r="G862">
        <v>65.319999999999993</v>
      </c>
      <c r="H862">
        <v>0.53800000000000003</v>
      </c>
      <c r="I862">
        <v>-0.16600000000000001</v>
      </c>
      <c r="J862">
        <v>0.89500000000000002</v>
      </c>
      <c r="K862">
        <v>0.6</v>
      </c>
      <c r="L862">
        <v>0.23</v>
      </c>
      <c r="M862">
        <f>VLOOKUP($B862,GLOBE_recoded!$A$1:$K$59,MATCH(Research_data!M$1,GLOBE_recoded!$A$1:$K$1,0),FALSE)</f>
        <v>4.6608247422680424</v>
      </c>
      <c r="N862">
        <f>VLOOKUP($B862,GLOBE_recoded!$A$1:$K$59,MATCH(Research_data!N$1,GLOBE_recoded!$A$1:$K$1,0),FALSE)</f>
        <v>5.695876288659794</v>
      </c>
      <c r="O862">
        <f>VLOOKUP($B862,GLOBE_recoded!$A$1:$K$59,MATCH(Research_data!O$1,GLOBE_recoded!$A$1:$K$1,0),FALSE)</f>
        <v>2.4860824742268046</v>
      </c>
      <c r="P862">
        <f>VLOOKUP($B862,GLOBE_recoded!$A$1:$K$59,MATCH(Research_data!P$1,GLOBE_recoded!$A$1:$K$1,0),FALSE)</f>
        <v>4.5034364261168385</v>
      </c>
      <c r="Q862">
        <f>VLOOKUP($B862,GLOBE_recoded!$A$1:$K$59,MATCH(Research_data!Q$1,GLOBE_recoded!$A$1:$K$1,0),FALSE)</f>
        <v>5.4785223367697604</v>
      </c>
      <c r="R862">
        <f>VLOOKUP($B862,GLOBE_recoded!$A$1:$K$59,MATCH(Research_data!R$1,GLOBE_recoded!$A$1:$K$1,0),FALSE)</f>
        <v>5.9604810996563584</v>
      </c>
      <c r="S862">
        <f>VLOOKUP($B862,GLOBE_recoded!$A$1:$K$59,MATCH(Research_data!S$1,GLOBE_recoded!$A$1:$K$1,0),FALSE)</f>
        <v>5.540378006872853</v>
      </c>
      <c r="T862">
        <f>VLOOKUP($B862,GLOBE_recoded!$A$1:$K$59,MATCH(Research_data!T$1,GLOBE_recoded!$A$1:$K$1,0),FALSE)</f>
        <v>4.6288659793814446</v>
      </c>
      <c r="U862">
        <f>VLOOKUP($B862,GLOBE_recoded!$A$1:$K$59,MATCH(Research_data!U$1,GLOBE_recoded!$A$1:$K$1,0),FALSE)</f>
        <v>3.3505154639175263</v>
      </c>
      <c r="V862" t="str">
        <f>VLOOKUP($B862,GLOBE_recoded!$A$1:$K$59,MATCH(Research_data!V$1,GLOBE_recoded!$A$1:$K$1,0),FALSE)</f>
        <v>Eastern Europe</v>
      </c>
    </row>
    <row r="863" spans="1:22" x14ac:dyDescent="0.35">
      <c r="A863" t="s">
        <v>64</v>
      </c>
      <c r="B863" t="s">
        <v>200</v>
      </c>
      <c r="C863">
        <v>2009</v>
      </c>
      <c r="D863">
        <v>4.8949999999999996</v>
      </c>
      <c r="E863">
        <v>10.092000000000001</v>
      </c>
      <c r="F863">
        <v>0.90100000000000002</v>
      </c>
      <c r="G863">
        <v>65.64</v>
      </c>
      <c r="H863">
        <v>0.46400000000000002</v>
      </c>
      <c r="I863">
        <v>-0.13100000000000001</v>
      </c>
      <c r="J863">
        <v>0.91500000000000004</v>
      </c>
      <c r="K863">
        <v>0.57499999999999996</v>
      </c>
      <c r="L863">
        <v>0.22800000000000001</v>
      </c>
      <c r="M863">
        <f>VLOOKUP($B863,GLOBE_recoded!$A$1:$K$59,MATCH(Research_data!M$1,GLOBE_recoded!$A$1:$K$1,0),FALSE)</f>
        <v>4.6608247422680424</v>
      </c>
      <c r="N863">
        <f>VLOOKUP($B863,GLOBE_recoded!$A$1:$K$59,MATCH(Research_data!N$1,GLOBE_recoded!$A$1:$K$1,0),FALSE)</f>
        <v>5.695876288659794</v>
      </c>
      <c r="O863">
        <f>VLOOKUP($B863,GLOBE_recoded!$A$1:$K$59,MATCH(Research_data!O$1,GLOBE_recoded!$A$1:$K$1,0),FALSE)</f>
        <v>2.4860824742268046</v>
      </c>
      <c r="P863">
        <f>VLOOKUP($B863,GLOBE_recoded!$A$1:$K$59,MATCH(Research_data!P$1,GLOBE_recoded!$A$1:$K$1,0),FALSE)</f>
        <v>4.5034364261168385</v>
      </c>
      <c r="Q863">
        <f>VLOOKUP($B863,GLOBE_recoded!$A$1:$K$59,MATCH(Research_data!Q$1,GLOBE_recoded!$A$1:$K$1,0),FALSE)</f>
        <v>5.4785223367697604</v>
      </c>
      <c r="R863">
        <f>VLOOKUP($B863,GLOBE_recoded!$A$1:$K$59,MATCH(Research_data!R$1,GLOBE_recoded!$A$1:$K$1,0),FALSE)</f>
        <v>5.9604810996563584</v>
      </c>
      <c r="S863">
        <f>VLOOKUP($B863,GLOBE_recoded!$A$1:$K$59,MATCH(Research_data!S$1,GLOBE_recoded!$A$1:$K$1,0),FALSE)</f>
        <v>5.540378006872853</v>
      </c>
      <c r="T863">
        <f>VLOOKUP($B863,GLOBE_recoded!$A$1:$K$59,MATCH(Research_data!T$1,GLOBE_recoded!$A$1:$K$1,0),FALSE)</f>
        <v>4.6288659793814446</v>
      </c>
      <c r="U863">
        <f>VLOOKUP($B863,GLOBE_recoded!$A$1:$K$59,MATCH(Research_data!U$1,GLOBE_recoded!$A$1:$K$1,0),FALSE)</f>
        <v>3.3505154639175263</v>
      </c>
      <c r="V863" t="str">
        <f>VLOOKUP($B863,GLOBE_recoded!$A$1:$K$59,MATCH(Research_data!V$1,GLOBE_recoded!$A$1:$K$1,0),FALSE)</f>
        <v>Eastern Europe</v>
      </c>
    </row>
    <row r="864" spans="1:22" x14ac:dyDescent="0.35">
      <c r="A864" t="s">
        <v>64</v>
      </c>
      <c r="B864" t="s">
        <v>200</v>
      </c>
      <c r="C864">
        <v>2010</v>
      </c>
      <c r="D864">
        <v>4.7249999999999996</v>
      </c>
      <c r="E864">
        <v>10.105</v>
      </c>
      <c r="F864">
        <v>0.89600000000000002</v>
      </c>
      <c r="G864">
        <v>65.8</v>
      </c>
      <c r="H864">
        <v>0.51400000000000001</v>
      </c>
      <c r="I864">
        <v>-0.151</v>
      </c>
      <c r="J864">
        <v>0.98299999999999998</v>
      </c>
      <c r="K864">
        <v>0.57399999999999995</v>
      </c>
      <c r="L864">
        <v>0.23499999999999999</v>
      </c>
      <c r="M864">
        <f>VLOOKUP($B864,GLOBE_recoded!$A$1:$K$59,MATCH(Research_data!M$1,GLOBE_recoded!$A$1:$K$1,0),FALSE)</f>
        <v>4.6608247422680424</v>
      </c>
      <c r="N864">
        <f>VLOOKUP($B864,GLOBE_recoded!$A$1:$K$59,MATCH(Research_data!N$1,GLOBE_recoded!$A$1:$K$1,0),FALSE)</f>
        <v>5.695876288659794</v>
      </c>
      <c r="O864">
        <f>VLOOKUP($B864,GLOBE_recoded!$A$1:$K$59,MATCH(Research_data!O$1,GLOBE_recoded!$A$1:$K$1,0),FALSE)</f>
        <v>2.4860824742268046</v>
      </c>
      <c r="P864">
        <f>VLOOKUP($B864,GLOBE_recoded!$A$1:$K$59,MATCH(Research_data!P$1,GLOBE_recoded!$A$1:$K$1,0),FALSE)</f>
        <v>4.5034364261168385</v>
      </c>
      <c r="Q864">
        <f>VLOOKUP($B864,GLOBE_recoded!$A$1:$K$59,MATCH(Research_data!Q$1,GLOBE_recoded!$A$1:$K$1,0),FALSE)</f>
        <v>5.4785223367697604</v>
      </c>
      <c r="R864">
        <f>VLOOKUP($B864,GLOBE_recoded!$A$1:$K$59,MATCH(Research_data!R$1,GLOBE_recoded!$A$1:$K$1,0),FALSE)</f>
        <v>5.9604810996563584</v>
      </c>
      <c r="S864">
        <f>VLOOKUP($B864,GLOBE_recoded!$A$1:$K$59,MATCH(Research_data!S$1,GLOBE_recoded!$A$1:$K$1,0),FALSE)</f>
        <v>5.540378006872853</v>
      </c>
      <c r="T864">
        <f>VLOOKUP($B864,GLOBE_recoded!$A$1:$K$59,MATCH(Research_data!T$1,GLOBE_recoded!$A$1:$K$1,0),FALSE)</f>
        <v>4.6288659793814446</v>
      </c>
      <c r="U864">
        <f>VLOOKUP($B864,GLOBE_recoded!$A$1:$K$59,MATCH(Research_data!U$1,GLOBE_recoded!$A$1:$K$1,0),FALSE)</f>
        <v>3.3505154639175263</v>
      </c>
      <c r="V864" t="str">
        <f>VLOOKUP($B864,GLOBE_recoded!$A$1:$K$59,MATCH(Research_data!V$1,GLOBE_recoded!$A$1:$K$1,0),FALSE)</f>
        <v>Eastern Europe</v>
      </c>
    </row>
    <row r="865" spans="1:22" x14ac:dyDescent="0.35">
      <c r="A865" t="s">
        <v>64</v>
      </c>
      <c r="B865" t="s">
        <v>200</v>
      </c>
      <c r="C865">
        <v>2011</v>
      </c>
      <c r="D865">
        <v>4.9180000000000001</v>
      </c>
      <c r="E865">
        <v>10.127000000000001</v>
      </c>
      <c r="F865">
        <v>0.89400000000000002</v>
      </c>
      <c r="G865">
        <v>65.959999999999994</v>
      </c>
      <c r="H865">
        <v>0.63100000000000001</v>
      </c>
      <c r="I865">
        <v>-9.5000000000000001E-2</v>
      </c>
      <c r="J865">
        <v>0.94</v>
      </c>
      <c r="K865">
        <v>0.58599999999999997</v>
      </c>
      <c r="L865">
        <v>0.30499999999999999</v>
      </c>
      <c r="M865">
        <f>VLOOKUP($B865,GLOBE_recoded!$A$1:$K$59,MATCH(Research_data!M$1,GLOBE_recoded!$A$1:$K$1,0),FALSE)</f>
        <v>4.6608247422680424</v>
      </c>
      <c r="N865">
        <f>VLOOKUP($B865,GLOBE_recoded!$A$1:$K$59,MATCH(Research_data!N$1,GLOBE_recoded!$A$1:$K$1,0),FALSE)</f>
        <v>5.695876288659794</v>
      </c>
      <c r="O865">
        <f>VLOOKUP($B865,GLOBE_recoded!$A$1:$K$59,MATCH(Research_data!O$1,GLOBE_recoded!$A$1:$K$1,0),FALSE)</f>
        <v>2.4860824742268046</v>
      </c>
      <c r="P865">
        <f>VLOOKUP($B865,GLOBE_recoded!$A$1:$K$59,MATCH(Research_data!P$1,GLOBE_recoded!$A$1:$K$1,0),FALSE)</f>
        <v>4.5034364261168385</v>
      </c>
      <c r="Q865">
        <f>VLOOKUP($B865,GLOBE_recoded!$A$1:$K$59,MATCH(Research_data!Q$1,GLOBE_recoded!$A$1:$K$1,0),FALSE)</f>
        <v>5.4785223367697604</v>
      </c>
      <c r="R865">
        <f>VLOOKUP($B865,GLOBE_recoded!$A$1:$K$59,MATCH(Research_data!R$1,GLOBE_recoded!$A$1:$K$1,0),FALSE)</f>
        <v>5.9604810996563584</v>
      </c>
      <c r="S865">
        <f>VLOOKUP($B865,GLOBE_recoded!$A$1:$K$59,MATCH(Research_data!S$1,GLOBE_recoded!$A$1:$K$1,0),FALSE)</f>
        <v>5.540378006872853</v>
      </c>
      <c r="T865">
        <f>VLOOKUP($B865,GLOBE_recoded!$A$1:$K$59,MATCH(Research_data!T$1,GLOBE_recoded!$A$1:$K$1,0),FALSE)</f>
        <v>4.6288659793814446</v>
      </c>
      <c r="U865">
        <f>VLOOKUP($B865,GLOBE_recoded!$A$1:$K$59,MATCH(Research_data!U$1,GLOBE_recoded!$A$1:$K$1,0),FALSE)</f>
        <v>3.3505154639175263</v>
      </c>
      <c r="V865" t="str">
        <f>VLOOKUP($B865,GLOBE_recoded!$A$1:$K$59,MATCH(Research_data!V$1,GLOBE_recoded!$A$1:$K$1,0),FALSE)</f>
        <v>Eastern Europe</v>
      </c>
    </row>
    <row r="866" spans="1:22" x14ac:dyDescent="0.35">
      <c r="A866" t="s">
        <v>64</v>
      </c>
      <c r="B866" t="s">
        <v>200</v>
      </c>
      <c r="C866">
        <v>2012</v>
      </c>
      <c r="D866">
        <v>4.6829999999999998</v>
      </c>
      <c r="E866">
        <v>10.119</v>
      </c>
      <c r="F866">
        <v>0.90600000000000003</v>
      </c>
      <c r="G866">
        <v>66.12</v>
      </c>
      <c r="H866">
        <v>0.56899999999999995</v>
      </c>
      <c r="I866">
        <v>-0.14199999999999999</v>
      </c>
      <c r="J866">
        <v>0.93</v>
      </c>
      <c r="K866">
        <v>0.58199999999999996</v>
      </c>
      <c r="L866">
        <v>0.315</v>
      </c>
      <c r="M866">
        <f>VLOOKUP($B866,GLOBE_recoded!$A$1:$K$59,MATCH(Research_data!M$1,GLOBE_recoded!$A$1:$K$1,0),FALSE)</f>
        <v>4.6608247422680424</v>
      </c>
      <c r="N866">
        <f>VLOOKUP($B866,GLOBE_recoded!$A$1:$K$59,MATCH(Research_data!N$1,GLOBE_recoded!$A$1:$K$1,0),FALSE)</f>
        <v>5.695876288659794</v>
      </c>
      <c r="O866">
        <f>VLOOKUP($B866,GLOBE_recoded!$A$1:$K$59,MATCH(Research_data!O$1,GLOBE_recoded!$A$1:$K$1,0),FALSE)</f>
        <v>2.4860824742268046</v>
      </c>
      <c r="P866">
        <f>VLOOKUP($B866,GLOBE_recoded!$A$1:$K$59,MATCH(Research_data!P$1,GLOBE_recoded!$A$1:$K$1,0),FALSE)</f>
        <v>4.5034364261168385</v>
      </c>
      <c r="Q866">
        <f>VLOOKUP($B866,GLOBE_recoded!$A$1:$K$59,MATCH(Research_data!Q$1,GLOBE_recoded!$A$1:$K$1,0),FALSE)</f>
        <v>5.4785223367697604</v>
      </c>
      <c r="R866">
        <f>VLOOKUP($B866,GLOBE_recoded!$A$1:$K$59,MATCH(Research_data!R$1,GLOBE_recoded!$A$1:$K$1,0),FALSE)</f>
        <v>5.9604810996563584</v>
      </c>
      <c r="S866">
        <f>VLOOKUP($B866,GLOBE_recoded!$A$1:$K$59,MATCH(Research_data!S$1,GLOBE_recoded!$A$1:$K$1,0),FALSE)</f>
        <v>5.540378006872853</v>
      </c>
      <c r="T866">
        <f>VLOOKUP($B866,GLOBE_recoded!$A$1:$K$59,MATCH(Research_data!T$1,GLOBE_recoded!$A$1:$K$1,0),FALSE)</f>
        <v>4.6288659793814446</v>
      </c>
      <c r="U866">
        <f>VLOOKUP($B866,GLOBE_recoded!$A$1:$K$59,MATCH(Research_data!U$1,GLOBE_recoded!$A$1:$K$1,0),FALSE)</f>
        <v>3.3505154639175263</v>
      </c>
      <c r="V866" t="str">
        <f>VLOOKUP($B866,GLOBE_recoded!$A$1:$K$59,MATCH(Research_data!V$1,GLOBE_recoded!$A$1:$K$1,0),FALSE)</f>
        <v>Eastern Europe</v>
      </c>
    </row>
    <row r="867" spans="1:22" x14ac:dyDescent="0.35">
      <c r="A867" t="s">
        <v>64</v>
      </c>
      <c r="B867" t="s">
        <v>200</v>
      </c>
      <c r="C867">
        <v>2013</v>
      </c>
      <c r="D867">
        <v>4.9139999999999997</v>
      </c>
      <c r="E867">
        <v>10.14</v>
      </c>
      <c r="F867">
        <v>0.877</v>
      </c>
      <c r="G867">
        <v>66.28</v>
      </c>
      <c r="H867">
        <v>0.67400000000000004</v>
      </c>
      <c r="I867">
        <v>-0.11899999999999999</v>
      </c>
      <c r="J867">
        <v>0.91200000000000003</v>
      </c>
      <c r="K867">
        <v>0.64700000000000002</v>
      </c>
      <c r="L867">
        <v>0.307</v>
      </c>
      <c r="M867">
        <f>VLOOKUP($B867,GLOBE_recoded!$A$1:$K$59,MATCH(Research_data!M$1,GLOBE_recoded!$A$1:$K$1,0),FALSE)</f>
        <v>4.6608247422680424</v>
      </c>
      <c r="N867">
        <f>VLOOKUP($B867,GLOBE_recoded!$A$1:$K$59,MATCH(Research_data!N$1,GLOBE_recoded!$A$1:$K$1,0),FALSE)</f>
        <v>5.695876288659794</v>
      </c>
      <c r="O867">
        <f>VLOOKUP($B867,GLOBE_recoded!$A$1:$K$59,MATCH(Research_data!O$1,GLOBE_recoded!$A$1:$K$1,0),FALSE)</f>
        <v>2.4860824742268046</v>
      </c>
      <c r="P867">
        <f>VLOOKUP($B867,GLOBE_recoded!$A$1:$K$59,MATCH(Research_data!P$1,GLOBE_recoded!$A$1:$K$1,0),FALSE)</f>
        <v>4.5034364261168385</v>
      </c>
      <c r="Q867">
        <f>VLOOKUP($B867,GLOBE_recoded!$A$1:$K$59,MATCH(Research_data!Q$1,GLOBE_recoded!$A$1:$K$1,0),FALSE)</f>
        <v>5.4785223367697604</v>
      </c>
      <c r="R867">
        <f>VLOOKUP($B867,GLOBE_recoded!$A$1:$K$59,MATCH(Research_data!R$1,GLOBE_recoded!$A$1:$K$1,0),FALSE)</f>
        <v>5.9604810996563584</v>
      </c>
      <c r="S867">
        <f>VLOOKUP($B867,GLOBE_recoded!$A$1:$K$59,MATCH(Research_data!S$1,GLOBE_recoded!$A$1:$K$1,0),FALSE)</f>
        <v>5.540378006872853</v>
      </c>
      <c r="T867">
        <f>VLOOKUP($B867,GLOBE_recoded!$A$1:$K$59,MATCH(Research_data!T$1,GLOBE_recoded!$A$1:$K$1,0),FALSE)</f>
        <v>4.6288659793814446</v>
      </c>
      <c r="U867">
        <f>VLOOKUP($B867,GLOBE_recoded!$A$1:$K$59,MATCH(Research_data!U$1,GLOBE_recoded!$A$1:$K$1,0),FALSE)</f>
        <v>3.3505154639175263</v>
      </c>
      <c r="V867" t="str">
        <f>VLOOKUP($B867,GLOBE_recoded!$A$1:$K$59,MATCH(Research_data!V$1,GLOBE_recoded!$A$1:$K$1,0),FALSE)</f>
        <v>Eastern Europe</v>
      </c>
    </row>
    <row r="868" spans="1:22" x14ac:dyDescent="0.35">
      <c r="A868" t="s">
        <v>64</v>
      </c>
      <c r="B868" t="s">
        <v>200</v>
      </c>
      <c r="C868">
        <v>2014</v>
      </c>
      <c r="D868">
        <v>5.181</v>
      </c>
      <c r="E868">
        <v>10.183999999999999</v>
      </c>
      <c r="F868">
        <v>0.84499999999999997</v>
      </c>
      <c r="G868">
        <v>66.44</v>
      </c>
      <c r="H868">
        <v>0.49399999999999999</v>
      </c>
      <c r="I868">
        <v>-0.156</v>
      </c>
      <c r="J868">
        <v>0.85499999999999998</v>
      </c>
      <c r="K868">
        <v>0.57799999999999996</v>
      </c>
      <c r="L868">
        <v>0.23799999999999999</v>
      </c>
      <c r="M868">
        <f>VLOOKUP($B868,GLOBE_recoded!$A$1:$K$59,MATCH(Research_data!M$1,GLOBE_recoded!$A$1:$K$1,0),FALSE)</f>
        <v>4.6608247422680424</v>
      </c>
      <c r="N868">
        <f>VLOOKUP($B868,GLOBE_recoded!$A$1:$K$59,MATCH(Research_data!N$1,GLOBE_recoded!$A$1:$K$1,0),FALSE)</f>
        <v>5.695876288659794</v>
      </c>
      <c r="O868">
        <f>VLOOKUP($B868,GLOBE_recoded!$A$1:$K$59,MATCH(Research_data!O$1,GLOBE_recoded!$A$1:$K$1,0),FALSE)</f>
        <v>2.4860824742268046</v>
      </c>
      <c r="P868">
        <f>VLOOKUP($B868,GLOBE_recoded!$A$1:$K$59,MATCH(Research_data!P$1,GLOBE_recoded!$A$1:$K$1,0),FALSE)</f>
        <v>4.5034364261168385</v>
      </c>
      <c r="Q868">
        <f>VLOOKUP($B868,GLOBE_recoded!$A$1:$K$59,MATCH(Research_data!Q$1,GLOBE_recoded!$A$1:$K$1,0),FALSE)</f>
        <v>5.4785223367697604</v>
      </c>
      <c r="R868">
        <f>VLOOKUP($B868,GLOBE_recoded!$A$1:$K$59,MATCH(Research_data!R$1,GLOBE_recoded!$A$1:$K$1,0),FALSE)</f>
        <v>5.9604810996563584</v>
      </c>
      <c r="S868">
        <f>VLOOKUP($B868,GLOBE_recoded!$A$1:$K$59,MATCH(Research_data!S$1,GLOBE_recoded!$A$1:$K$1,0),FALSE)</f>
        <v>5.540378006872853</v>
      </c>
      <c r="T868">
        <f>VLOOKUP($B868,GLOBE_recoded!$A$1:$K$59,MATCH(Research_data!T$1,GLOBE_recoded!$A$1:$K$1,0),FALSE)</f>
        <v>4.6288659793814446</v>
      </c>
      <c r="U868">
        <f>VLOOKUP($B868,GLOBE_recoded!$A$1:$K$59,MATCH(Research_data!U$1,GLOBE_recoded!$A$1:$K$1,0),FALSE)</f>
        <v>3.3505154639175263</v>
      </c>
      <c r="V868" t="str">
        <f>VLOOKUP($B868,GLOBE_recoded!$A$1:$K$59,MATCH(Research_data!V$1,GLOBE_recoded!$A$1:$K$1,0),FALSE)</f>
        <v>Eastern Europe</v>
      </c>
    </row>
    <row r="869" spans="1:22" x14ac:dyDescent="0.35">
      <c r="A869" t="s">
        <v>64</v>
      </c>
      <c r="B869" t="s">
        <v>200</v>
      </c>
      <c r="C869">
        <v>2015</v>
      </c>
      <c r="D869">
        <v>5.3440000000000003</v>
      </c>
      <c r="E869">
        <v>10.223000000000001</v>
      </c>
      <c r="F869">
        <v>0.85899999999999999</v>
      </c>
      <c r="G869">
        <v>66.599999999999994</v>
      </c>
      <c r="H869">
        <v>0.55800000000000005</v>
      </c>
      <c r="I869">
        <v>-0.20399999999999999</v>
      </c>
      <c r="J869">
        <v>0.90800000000000003</v>
      </c>
      <c r="K869">
        <v>0.65</v>
      </c>
      <c r="L869">
        <v>0.245</v>
      </c>
      <c r="M869">
        <f>VLOOKUP($B869,GLOBE_recoded!$A$1:$K$59,MATCH(Research_data!M$1,GLOBE_recoded!$A$1:$K$1,0),FALSE)</f>
        <v>4.6608247422680424</v>
      </c>
      <c r="N869">
        <f>VLOOKUP($B869,GLOBE_recoded!$A$1:$K$59,MATCH(Research_data!N$1,GLOBE_recoded!$A$1:$K$1,0),FALSE)</f>
        <v>5.695876288659794</v>
      </c>
      <c r="O869">
        <f>VLOOKUP($B869,GLOBE_recoded!$A$1:$K$59,MATCH(Research_data!O$1,GLOBE_recoded!$A$1:$K$1,0),FALSE)</f>
        <v>2.4860824742268046</v>
      </c>
      <c r="P869">
        <f>VLOOKUP($B869,GLOBE_recoded!$A$1:$K$59,MATCH(Research_data!P$1,GLOBE_recoded!$A$1:$K$1,0),FALSE)</f>
        <v>4.5034364261168385</v>
      </c>
      <c r="Q869">
        <f>VLOOKUP($B869,GLOBE_recoded!$A$1:$K$59,MATCH(Research_data!Q$1,GLOBE_recoded!$A$1:$K$1,0),FALSE)</f>
        <v>5.4785223367697604</v>
      </c>
      <c r="R869">
        <f>VLOOKUP($B869,GLOBE_recoded!$A$1:$K$59,MATCH(Research_data!R$1,GLOBE_recoded!$A$1:$K$1,0),FALSE)</f>
        <v>5.9604810996563584</v>
      </c>
      <c r="S869">
        <f>VLOOKUP($B869,GLOBE_recoded!$A$1:$K$59,MATCH(Research_data!S$1,GLOBE_recoded!$A$1:$K$1,0),FALSE)</f>
        <v>5.540378006872853</v>
      </c>
      <c r="T869">
        <f>VLOOKUP($B869,GLOBE_recoded!$A$1:$K$59,MATCH(Research_data!T$1,GLOBE_recoded!$A$1:$K$1,0),FALSE)</f>
        <v>4.6288659793814446</v>
      </c>
      <c r="U869">
        <f>VLOOKUP($B869,GLOBE_recoded!$A$1:$K$59,MATCH(Research_data!U$1,GLOBE_recoded!$A$1:$K$1,0),FALSE)</f>
        <v>3.3505154639175263</v>
      </c>
      <c r="V869" t="str">
        <f>VLOOKUP($B869,GLOBE_recoded!$A$1:$K$59,MATCH(Research_data!V$1,GLOBE_recoded!$A$1:$K$1,0),FALSE)</f>
        <v>Eastern Europe</v>
      </c>
    </row>
    <row r="870" spans="1:22" x14ac:dyDescent="0.35">
      <c r="A870" t="s">
        <v>64</v>
      </c>
      <c r="B870" t="s">
        <v>200</v>
      </c>
      <c r="C870">
        <v>2016</v>
      </c>
      <c r="D870">
        <v>5.4489999999999998</v>
      </c>
      <c r="E870">
        <v>10.247999999999999</v>
      </c>
      <c r="F870">
        <v>0.9</v>
      </c>
      <c r="G870">
        <v>66.75</v>
      </c>
      <c r="H870">
        <v>0.55400000000000005</v>
      </c>
      <c r="I870">
        <v>-0.193</v>
      </c>
      <c r="J870">
        <v>0.92400000000000004</v>
      </c>
      <c r="K870">
        <v>0.59</v>
      </c>
      <c r="L870">
        <v>0.24299999999999999</v>
      </c>
      <c r="M870">
        <f>VLOOKUP($B870,GLOBE_recoded!$A$1:$K$59,MATCH(Research_data!M$1,GLOBE_recoded!$A$1:$K$1,0),FALSE)</f>
        <v>4.6608247422680424</v>
      </c>
      <c r="N870">
        <f>VLOOKUP($B870,GLOBE_recoded!$A$1:$K$59,MATCH(Research_data!N$1,GLOBE_recoded!$A$1:$K$1,0),FALSE)</f>
        <v>5.695876288659794</v>
      </c>
      <c r="O870">
        <f>VLOOKUP($B870,GLOBE_recoded!$A$1:$K$59,MATCH(Research_data!O$1,GLOBE_recoded!$A$1:$K$1,0),FALSE)</f>
        <v>2.4860824742268046</v>
      </c>
      <c r="P870">
        <f>VLOOKUP($B870,GLOBE_recoded!$A$1:$K$59,MATCH(Research_data!P$1,GLOBE_recoded!$A$1:$K$1,0),FALSE)</f>
        <v>4.5034364261168385</v>
      </c>
      <c r="Q870">
        <f>VLOOKUP($B870,GLOBE_recoded!$A$1:$K$59,MATCH(Research_data!Q$1,GLOBE_recoded!$A$1:$K$1,0),FALSE)</f>
        <v>5.4785223367697604</v>
      </c>
      <c r="R870">
        <f>VLOOKUP($B870,GLOBE_recoded!$A$1:$K$59,MATCH(Research_data!R$1,GLOBE_recoded!$A$1:$K$1,0),FALSE)</f>
        <v>5.9604810996563584</v>
      </c>
      <c r="S870">
        <f>VLOOKUP($B870,GLOBE_recoded!$A$1:$K$59,MATCH(Research_data!S$1,GLOBE_recoded!$A$1:$K$1,0),FALSE)</f>
        <v>5.540378006872853</v>
      </c>
      <c r="T870">
        <f>VLOOKUP($B870,GLOBE_recoded!$A$1:$K$59,MATCH(Research_data!T$1,GLOBE_recoded!$A$1:$K$1,0),FALSE)</f>
        <v>4.6288659793814446</v>
      </c>
      <c r="U870">
        <f>VLOOKUP($B870,GLOBE_recoded!$A$1:$K$59,MATCH(Research_data!U$1,GLOBE_recoded!$A$1:$K$1,0),FALSE)</f>
        <v>3.3505154639175263</v>
      </c>
      <c r="V870" t="str">
        <f>VLOOKUP($B870,GLOBE_recoded!$A$1:$K$59,MATCH(Research_data!V$1,GLOBE_recoded!$A$1:$K$1,0),FALSE)</f>
        <v>Eastern Europe</v>
      </c>
    </row>
    <row r="871" spans="1:22" x14ac:dyDescent="0.35">
      <c r="A871" t="s">
        <v>64</v>
      </c>
      <c r="B871" t="s">
        <v>200</v>
      </c>
      <c r="C871">
        <v>2017</v>
      </c>
      <c r="D871">
        <v>6.0650000000000004</v>
      </c>
      <c r="E871">
        <v>10.292</v>
      </c>
      <c r="F871">
        <v>0.877</v>
      </c>
      <c r="G871">
        <v>66.900000000000006</v>
      </c>
      <c r="H871">
        <v>0.66100000000000003</v>
      </c>
      <c r="I871">
        <v>-0.14499999999999999</v>
      </c>
      <c r="J871">
        <v>0.88600000000000001</v>
      </c>
      <c r="K871">
        <v>0.64400000000000002</v>
      </c>
      <c r="L871">
        <v>0.18099999999999999</v>
      </c>
      <c r="M871">
        <f>VLOOKUP($B871,GLOBE_recoded!$A$1:$K$59,MATCH(Research_data!M$1,GLOBE_recoded!$A$1:$K$1,0),FALSE)</f>
        <v>4.6608247422680424</v>
      </c>
      <c r="N871">
        <f>VLOOKUP($B871,GLOBE_recoded!$A$1:$K$59,MATCH(Research_data!N$1,GLOBE_recoded!$A$1:$K$1,0),FALSE)</f>
        <v>5.695876288659794</v>
      </c>
      <c r="O871">
        <f>VLOOKUP($B871,GLOBE_recoded!$A$1:$K$59,MATCH(Research_data!O$1,GLOBE_recoded!$A$1:$K$1,0),FALSE)</f>
        <v>2.4860824742268046</v>
      </c>
      <c r="P871">
        <f>VLOOKUP($B871,GLOBE_recoded!$A$1:$K$59,MATCH(Research_data!P$1,GLOBE_recoded!$A$1:$K$1,0),FALSE)</f>
        <v>4.5034364261168385</v>
      </c>
      <c r="Q871">
        <f>VLOOKUP($B871,GLOBE_recoded!$A$1:$K$59,MATCH(Research_data!Q$1,GLOBE_recoded!$A$1:$K$1,0),FALSE)</f>
        <v>5.4785223367697604</v>
      </c>
      <c r="R871">
        <f>VLOOKUP($B871,GLOBE_recoded!$A$1:$K$59,MATCH(Research_data!R$1,GLOBE_recoded!$A$1:$K$1,0),FALSE)</f>
        <v>5.9604810996563584</v>
      </c>
      <c r="S871">
        <f>VLOOKUP($B871,GLOBE_recoded!$A$1:$K$59,MATCH(Research_data!S$1,GLOBE_recoded!$A$1:$K$1,0),FALSE)</f>
        <v>5.540378006872853</v>
      </c>
      <c r="T871">
        <f>VLOOKUP($B871,GLOBE_recoded!$A$1:$K$59,MATCH(Research_data!T$1,GLOBE_recoded!$A$1:$K$1,0),FALSE)</f>
        <v>4.6288659793814446</v>
      </c>
      <c r="U871">
        <f>VLOOKUP($B871,GLOBE_recoded!$A$1:$K$59,MATCH(Research_data!U$1,GLOBE_recoded!$A$1:$K$1,0),FALSE)</f>
        <v>3.3505154639175263</v>
      </c>
      <c r="V871" t="str">
        <f>VLOOKUP($B871,GLOBE_recoded!$A$1:$K$59,MATCH(Research_data!V$1,GLOBE_recoded!$A$1:$K$1,0),FALSE)</f>
        <v>Eastern Europe</v>
      </c>
    </row>
    <row r="872" spans="1:22" x14ac:dyDescent="0.35">
      <c r="A872" t="s">
        <v>64</v>
      </c>
      <c r="B872" t="s">
        <v>200</v>
      </c>
      <c r="C872">
        <v>2018</v>
      </c>
      <c r="D872">
        <v>5.9359999999999999</v>
      </c>
      <c r="E872">
        <v>10.346</v>
      </c>
      <c r="F872">
        <v>0.94099999999999995</v>
      </c>
      <c r="G872">
        <v>67.05</v>
      </c>
      <c r="H872">
        <v>0.69299999999999995</v>
      </c>
      <c r="I872">
        <v>-0.249</v>
      </c>
      <c r="J872">
        <v>0.91100000000000003</v>
      </c>
      <c r="K872">
        <v>0.59499999999999997</v>
      </c>
      <c r="L872">
        <v>0.20100000000000001</v>
      </c>
      <c r="M872">
        <f>VLOOKUP($B872,GLOBE_recoded!$A$1:$K$59,MATCH(Research_data!M$1,GLOBE_recoded!$A$1:$K$1,0),FALSE)</f>
        <v>4.6608247422680424</v>
      </c>
      <c r="N872">
        <f>VLOOKUP($B872,GLOBE_recoded!$A$1:$K$59,MATCH(Research_data!N$1,GLOBE_recoded!$A$1:$K$1,0),FALSE)</f>
        <v>5.695876288659794</v>
      </c>
      <c r="O872">
        <f>VLOOKUP($B872,GLOBE_recoded!$A$1:$K$59,MATCH(Research_data!O$1,GLOBE_recoded!$A$1:$K$1,0),FALSE)</f>
        <v>2.4860824742268046</v>
      </c>
      <c r="P872">
        <f>VLOOKUP($B872,GLOBE_recoded!$A$1:$K$59,MATCH(Research_data!P$1,GLOBE_recoded!$A$1:$K$1,0),FALSE)</f>
        <v>4.5034364261168385</v>
      </c>
      <c r="Q872">
        <f>VLOOKUP($B872,GLOBE_recoded!$A$1:$K$59,MATCH(Research_data!Q$1,GLOBE_recoded!$A$1:$K$1,0),FALSE)</f>
        <v>5.4785223367697604</v>
      </c>
      <c r="R872">
        <f>VLOOKUP($B872,GLOBE_recoded!$A$1:$K$59,MATCH(Research_data!R$1,GLOBE_recoded!$A$1:$K$1,0),FALSE)</f>
        <v>5.9604810996563584</v>
      </c>
      <c r="S872">
        <f>VLOOKUP($B872,GLOBE_recoded!$A$1:$K$59,MATCH(Research_data!S$1,GLOBE_recoded!$A$1:$K$1,0),FALSE)</f>
        <v>5.540378006872853</v>
      </c>
      <c r="T872">
        <f>VLOOKUP($B872,GLOBE_recoded!$A$1:$K$59,MATCH(Research_data!T$1,GLOBE_recoded!$A$1:$K$1,0),FALSE)</f>
        <v>4.6288659793814446</v>
      </c>
      <c r="U872">
        <f>VLOOKUP($B872,GLOBE_recoded!$A$1:$K$59,MATCH(Research_data!U$1,GLOBE_recoded!$A$1:$K$1,0),FALSE)</f>
        <v>3.3505154639175263</v>
      </c>
      <c r="V872" t="str">
        <f>VLOOKUP($B872,GLOBE_recoded!$A$1:$K$59,MATCH(Research_data!V$1,GLOBE_recoded!$A$1:$K$1,0),FALSE)</f>
        <v>Eastern Europe</v>
      </c>
    </row>
    <row r="873" spans="1:22" x14ac:dyDescent="0.35">
      <c r="A873" t="s">
        <v>64</v>
      </c>
      <c r="B873" t="s">
        <v>200</v>
      </c>
      <c r="C873">
        <v>2019</v>
      </c>
      <c r="D873">
        <v>6</v>
      </c>
      <c r="E873">
        <v>10.393000000000001</v>
      </c>
      <c r="F873">
        <v>0.94699999999999995</v>
      </c>
      <c r="G873">
        <v>67.2</v>
      </c>
      <c r="H873">
        <v>0.79800000000000004</v>
      </c>
      <c r="I873">
        <v>-0.20100000000000001</v>
      </c>
      <c r="J873">
        <v>0.88400000000000001</v>
      </c>
      <c r="K873">
        <v>0.65300000000000002</v>
      </c>
      <c r="L873">
        <v>0.18</v>
      </c>
      <c r="M873">
        <f>VLOOKUP($B873,GLOBE_recoded!$A$1:$K$59,MATCH(Research_data!M$1,GLOBE_recoded!$A$1:$K$1,0),FALSE)</f>
        <v>4.6608247422680424</v>
      </c>
      <c r="N873">
        <f>VLOOKUP($B873,GLOBE_recoded!$A$1:$K$59,MATCH(Research_data!N$1,GLOBE_recoded!$A$1:$K$1,0),FALSE)</f>
        <v>5.695876288659794</v>
      </c>
      <c r="O873">
        <f>VLOOKUP($B873,GLOBE_recoded!$A$1:$K$59,MATCH(Research_data!O$1,GLOBE_recoded!$A$1:$K$1,0),FALSE)</f>
        <v>2.4860824742268046</v>
      </c>
      <c r="P873">
        <f>VLOOKUP($B873,GLOBE_recoded!$A$1:$K$59,MATCH(Research_data!P$1,GLOBE_recoded!$A$1:$K$1,0),FALSE)</f>
        <v>4.5034364261168385</v>
      </c>
      <c r="Q873">
        <f>VLOOKUP($B873,GLOBE_recoded!$A$1:$K$59,MATCH(Research_data!Q$1,GLOBE_recoded!$A$1:$K$1,0),FALSE)</f>
        <v>5.4785223367697604</v>
      </c>
      <c r="R873">
        <f>VLOOKUP($B873,GLOBE_recoded!$A$1:$K$59,MATCH(Research_data!R$1,GLOBE_recoded!$A$1:$K$1,0),FALSE)</f>
        <v>5.9604810996563584</v>
      </c>
      <c r="S873">
        <f>VLOOKUP($B873,GLOBE_recoded!$A$1:$K$59,MATCH(Research_data!S$1,GLOBE_recoded!$A$1:$K$1,0),FALSE)</f>
        <v>5.540378006872853</v>
      </c>
      <c r="T873">
        <f>VLOOKUP($B873,GLOBE_recoded!$A$1:$K$59,MATCH(Research_data!T$1,GLOBE_recoded!$A$1:$K$1,0),FALSE)</f>
        <v>4.6288659793814446</v>
      </c>
      <c r="U873">
        <f>VLOOKUP($B873,GLOBE_recoded!$A$1:$K$59,MATCH(Research_data!U$1,GLOBE_recoded!$A$1:$K$1,0),FALSE)</f>
        <v>3.3505154639175263</v>
      </c>
      <c r="V873" t="str">
        <f>VLOOKUP($B873,GLOBE_recoded!$A$1:$K$59,MATCH(Research_data!V$1,GLOBE_recoded!$A$1:$K$1,0),FALSE)</f>
        <v>Eastern Europe</v>
      </c>
    </row>
    <row r="874" spans="1:22" x14ac:dyDescent="0.35">
      <c r="A874" t="s">
        <v>64</v>
      </c>
      <c r="B874" t="s">
        <v>200</v>
      </c>
      <c r="C874">
        <v>2020</v>
      </c>
      <c r="D874">
        <v>6.0380000000000003</v>
      </c>
      <c r="E874">
        <v>10.349</v>
      </c>
      <c r="F874">
        <v>0.94299999999999995</v>
      </c>
      <c r="G874">
        <v>67.349999999999994</v>
      </c>
      <c r="H874">
        <v>0.77100000000000002</v>
      </c>
      <c r="I874">
        <v>-0.127</v>
      </c>
      <c r="J874">
        <v>0.83599999999999997</v>
      </c>
      <c r="K874">
        <v>0.66200000000000003</v>
      </c>
      <c r="L874">
        <v>0.24</v>
      </c>
      <c r="M874">
        <f>VLOOKUP($B874,GLOBE_recoded!$A$1:$K$59,MATCH(Research_data!M$1,GLOBE_recoded!$A$1:$K$1,0),FALSE)</f>
        <v>4.6608247422680424</v>
      </c>
      <c r="N874">
        <f>VLOOKUP($B874,GLOBE_recoded!$A$1:$K$59,MATCH(Research_data!N$1,GLOBE_recoded!$A$1:$K$1,0),FALSE)</f>
        <v>5.695876288659794</v>
      </c>
      <c r="O874">
        <f>VLOOKUP($B874,GLOBE_recoded!$A$1:$K$59,MATCH(Research_data!O$1,GLOBE_recoded!$A$1:$K$1,0),FALSE)</f>
        <v>2.4860824742268046</v>
      </c>
      <c r="P874">
        <f>VLOOKUP($B874,GLOBE_recoded!$A$1:$K$59,MATCH(Research_data!P$1,GLOBE_recoded!$A$1:$K$1,0),FALSE)</f>
        <v>4.5034364261168385</v>
      </c>
      <c r="Q874">
        <f>VLOOKUP($B874,GLOBE_recoded!$A$1:$K$59,MATCH(Research_data!Q$1,GLOBE_recoded!$A$1:$K$1,0),FALSE)</f>
        <v>5.4785223367697604</v>
      </c>
      <c r="R874">
        <f>VLOOKUP($B874,GLOBE_recoded!$A$1:$K$59,MATCH(Research_data!R$1,GLOBE_recoded!$A$1:$K$1,0),FALSE)</f>
        <v>5.9604810996563584</v>
      </c>
      <c r="S874">
        <f>VLOOKUP($B874,GLOBE_recoded!$A$1:$K$59,MATCH(Research_data!S$1,GLOBE_recoded!$A$1:$K$1,0),FALSE)</f>
        <v>5.540378006872853</v>
      </c>
      <c r="T874">
        <f>VLOOKUP($B874,GLOBE_recoded!$A$1:$K$59,MATCH(Research_data!T$1,GLOBE_recoded!$A$1:$K$1,0),FALSE)</f>
        <v>4.6288659793814446</v>
      </c>
      <c r="U874">
        <f>VLOOKUP($B874,GLOBE_recoded!$A$1:$K$59,MATCH(Research_data!U$1,GLOBE_recoded!$A$1:$K$1,0),FALSE)</f>
        <v>3.3505154639175263</v>
      </c>
      <c r="V874" t="str">
        <f>VLOOKUP($B874,GLOBE_recoded!$A$1:$K$59,MATCH(Research_data!V$1,GLOBE_recoded!$A$1:$K$1,0),FALSE)</f>
        <v>Eastern Europe</v>
      </c>
    </row>
    <row r="875" spans="1:22" x14ac:dyDescent="0.35">
      <c r="A875" t="s">
        <v>64</v>
      </c>
      <c r="B875" t="s">
        <v>200</v>
      </c>
      <c r="C875">
        <v>2021</v>
      </c>
      <c r="D875">
        <v>6.2270000000000003</v>
      </c>
      <c r="E875">
        <v>10.423</v>
      </c>
      <c r="F875">
        <v>0.94799999999999995</v>
      </c>
      <c r="G875">
        <v>67.5</v>
      </c>
      <c r="H875">
        <v>0.72699999999999998</v>
      </c>
      <c r="I875">
        <v>-4.5999999999999999E-2</v>
      </c>
      <c r="J875">
        <v>0.83199999999999996</v>
      </c>
      <c r="K875">
        <v>0.66800000000000004</v>
      </c>
      <c r="L875">
        <v>0.192</v>
      </c>
      <c r="M875">
        <f>VLOOKUP($B875,GLOBE_recoded!$A$1:$K$59,MATCH(Research_data!M$1,GLOBE_recoded!$A$1:$K$1,0),FALSE)</f>
        <v>4.6608247422680424</v>
      </c>
      <c r="N875">
        <f>VLOOKUP($B875,GLOBE_recoded!$A$1:$K$59,MATCH(Research_data!N$1,GLOBE_recoded!$A$1:$K$1,0),FALSE)</f>
        <v>5.695876288659794</v>
      </c>
      <c r="O875">
        <f>VLOOKUP($B875,GLOBE_recoded!$A$1:$K$59,MATCH(Research_data!O$1,GLOBE_recoded!$A$1:$K$1,0),FALSE)</f>
        <v>2.4860824742268046</v>
      </c>
      <c r="P875">
        <f>VLOOKUP($B875,GLOBE_recoded!$A$1:$K$59,MATCH(Research_data!P$1,GLOBE_recoded!$A$1:$K$1,0),FALSE)</f>
        <v>4.5034364261168385</v>
      </c>
      <c r="Q875">
        <f>VLOOKUP($B875,GLOBE_recoded!$A$1:$K$59,MATCH(Research_data!Q$1,GLOBE_recoded!$A$1:$K$1,0),FALSE)</f>
        <v>5.4785223367697604</v>
      </c>
      <c r="R875">
        <f>VLOOKUP($B875,GLOBE_recoded!$A$1:$K$59,MATCH(Research_data!R$1,GLOBE_recoded!$A$1:$K$1,0),FALSE)</f>
        <v>5.9604810996563584</v>
      </c>
      <c r="S875">
        <f>VLOOKUP($B875,GLOBE_recoded!$A$1:$K$59,MATCH(Research_data!S$1,GLOBE_recoded!$A$1:$K$1,0),FALSE)</f>
        <v>5.540378006872853</v>
      </c>
      <c r="T875">
        <f>VLOOKUP($B875,GLOBE_recoded!$A$1:$K$59,MATCH(Research_data!T$1,GLOBE_recoded!$A$1:$K$1,0),FALSE)</f>
        <v>4.6288659793814446</v>
      </c>
      <c r="U875">
        <f>VLOOKUP($B875,GLOBE_recoded!$A$1:$K$59,MATCH(Research_data!U$1,GLOBE_recoded!$A$1:$K$1,0),FALSE)</f>
        <v>3.3505154639175263</v>
      </c>
      <c r="V875" t="str">
        <f>VLOOKUP($B875,GLOBE_recoded!$A$1:$K$59,MATCH(Research_data!V$1,GLOBE_recoded!$A$1:$K$1,0),FALSE)</f>
        <v>Eastern Europe</v>
      </c>
    </row>
    <row r="876" spans="1:22" x14ac:dyDescent="0.35">
      <c r="A876" t="s">
        <v>64</v>
      </c>
      <c r="B876" t="s">
        <v>200</v>
      </c>
      <c r="C876">
        <v>2022</v>
      </c>
      <c r="D876">
        <v>5.8609999999999998</v>
      </c>
      <c r="E876">
        <v>10.47</v>
      </c>
      <c r="F876">
        <v>0.93700000000000006</v>
      </c>
      <c r="G876">
        <v>67.650000000000006</v>
      </c>
      <c r="H876">
        <v>0.77600000000000002</v>
      </c>
      <c r="I876">
        <v>-8.9999999999999993E-3</v>
      </c>
      <c r="J876">
        <v>0.84799999999999998</v>
      </c>
      <c r="K876">
        <v>0.628</v>
      </c>
      <c r="L876">
        <v>0.25</v>
      </c>
      <c r="M876">
        <f>VLOOKUP($B876,GLOBE_recoded!$A$1:$K$59,MATCH(Research_data!M$1,GLOBE_recoded!$A$1:$K$1,0),FALSE)</f>
        <v>4.6608247422680424</v>
      </c>
      <c r="N876">
        <f>VLOOKUP($B876,GLOBE_recoded!$A$1:$K$59,MATCH(Research_data!N$1,GLOBE_recoded!$A$1:$K$1,0),FALSE)</f>
        <v>5.695876288659794</v>
      </c>
      <c r="O876">
        <f>VLOOKUP($B876,GLOBE_recoded!$A$1:$K$59,MATCH(Research_data!O$1,GLOBE_recoded!$A$1:$K$1,0),FALSE)</f>
        <v>2.4860824742268046</v>
      </c>
      <c r="P876">
        <f>VLOOKUP($B876,GLOBE_recoded!$A$1:$K$59,MATCH(Research_data!P$1,GLOBE_recoded!$A$1:$K$1,0),FALSE)</f>
        <v>4.5034364261168385</v>
      </c>
      <c r="Q876">
        <f>VLOOKUP($B876,GLOBE_recoded!$A$1:$K$59,MATCH(Research_data!Q$1,GLOBE_recoded!$A$1:$K$1,0),FALSE)</f>
        <v>5.4785223367697604</v>
      </c>
      <c r="R876">
        <f>VLOOKUP($B876,GLOBE_recoded!$A$1:$K$59,MATCH(Research_data!R$1,GLOBE_recoded!$A$1:$K$1,0),FALSE)</f>
        <v>5.9604810996563584</v>
      </c>
      <c r="S876">
        <f>VLOOKUP($B876,GLOBE_recoded!$A$1:$K$59,MATCH(Research_data!S$1,GLOBE_recoded!$A$1:$K$1,0),FALSE)</f>
        <v>5.540378006872853</v>
      </c>
      <c r="T876">
        <f>VLOOKUP($B876,GLOBE_recoded!$A$1:$K$59,MATCH(Research_data!T$1,GLOBE_recoded!$A$1:$K$1,0),FALSE)</f>
        <v>4.6288659793814446</v>
      </c>
      <c r="U876">
        <f>VLOOKUP($B876,GLOBE_recoded!$A$1:$K$59,MATCH(Research_data!U$1,GLOBE_recoded!$A$1:$K$1,0),FALSE)</f>
        <v>3.3505154639175263</v>
      </c>
      <c r="V876" t="str">
        <f>VLOOKUP($B876,GLOBE_recoded!$A$1:$K$59,MATCH(Research_data!V$1,GLOBE_recoded!$A$1:$K$1,0),FALSE)</f>
        <v>Eastern Europe</v>
      </c>
    </row>
    <row r="877" spans="1:22" x14ac:dyDescent="0.35">
      <c r="A877" t="s">
        <v>64</v>
      </c>
      <c r="B877" t="s">
        <v>200</v>
      </c>
      <c r="C877">
        <v>2023</v>
      </c>
      <c r="D877">
        <v>5.9649999999999999</v>
      </c>
      <c r="E877">
        <v>10.473000000000001</v>
      </c>
      <c r="F877">
        <v>0.95399999999999996</v>
      </c>
      <c r="G877">
        <v>67.8</v>
      </c>
      <c r="H877">
        <v>0.755</v>
      </c>
      <c r="I877">
        <v>-2E-3</v>
      </c>
      <c r="J877">
        <v>0.84699999999999998</v>
      </c>
      <c r="K877">
        <v>0.67300000000000004</v>
      </c>
      <c r="L877">
        <v>0.189</v>
      </c>
      <c r="M877">
        <f>VLOOKUP($B877,GLOBE_recoded!$A$1:$K$59,MATCH(Research_data!M$1,GLOBE_recoded!$A$1:$K$1,0),FALSE)</f>
        <v>4.6608247422680424</v>
      </c>
      <c r="N877">
        <f>VLOOKUP($B877,GLOBE_recoded!$A$1:$K$59,MATCH(Research_data!N$1,GLOBE_recoded!$A$1:$K$1,0),FALSE)</f>
        <v>5.695876288659794</v>
      </c>
      <c r="O877">
        <f>VLOOKUP($B877,GLOBE_recoded!$A$1:$K$59,MATCH(Research_data!O$1,GLOBE_recoded!$A$1:$K$1,0),FALSE)</f>
        <v>2.4860824742268046</v>
      </c>
      <c r="P877">
        <f>VLOOKUP($B877,GLOBE_recoded!$A$1:$K$59,MATCH(Research_data!P$1,GLOBE_recoded!$A$1:$K$1,0),FALSE)</f>
        <v>4.5034364261168385</v>
      </c>
      <c r="Q877">
        <f>VLOOKUP($B877,GLOBE_recoded!$A$1:$K$59,MATCH(Research_data!Q$1,GLOBE_recoded!$A$1:$K$1,0),FALSE)</f>
        <v>5.4785223367697604</v>
      </c>
      <c r="R877">
        <f>VLOOKUP($B877,GLOBE_recoded!$A$1:$K$59,MATCH(Research_data!R$1,GLOBE_recoded!$A$1:$K$1,0),FALSE)</f>
        <v>5.9604810996563584</v>
      </c>
      <c r="S877">
        <f>VLOOKUP($B877,GLOBE_recoded!$A$1:$K$59,MATCH(Research_data!S$1,GLOBE_recoded!$A$1:$K$1,0),FALSE)</f>
        <v>5.540378006872853</v>
      </c>
      <c r="T877">
        <f>VLOOKUP($B877,GLOBE_recoded!$A$1:$K$59,MATCH(Research_data!T$1,GLOBE_recoded!$A$1:$K$1,0),FALSE)</f>
        <v>4.6288659793814446</v>
      </c>
      <c r="U877">
        <f>VLOOKUP($B877,GLOBE_recoded!$A$1:$K$59,MATCH(Research_data!U$1,GLOBE_recoded!$A$1:$K$1,0),FALSE)</f>
        <v>3.3505154639175263</v>
      </c>
      <c r="V877" t="str">
        <f>VLOOKUP($B877,GLOBE_recoded!$A$1:$K$59,MATCH(Research_data!V$1,GLOBE_recoded!$A$1:$K$1,0),FALSE)</f>
        <v>Eastern Europe</v>
      </c>
    </row>
    <row r="878" spans="1:22" x14ac:dyDescent="0.35">
      <c r="A878" t="s">
        <v>65</v>
      </c>
      <c r="B878" t="s">
        <v>288</v>
      </c>
      <c r="C878">
        <v>2008</v>
      </c>
      <c r="D878">
        <v>6.8879999999999999</v>
      </c>
      <c r="E878">
        <v>10.878</v>
      </c>
      <c r="F878">
        <v>0.97699999999999998</v>
      </c>
      <c r="G878">
        <v>71.2</v>
      </c>
      <c r="H878">
        <v>0.88500000000000001</v>
      </c>
      <c r="I878">
        <v>0.26500000000000001</v>
      </c>
      <c r="J878">
        <v>0.70799999999999996</v>
      </c>
      <c r="K878">
        <v>0.85099999999999998</v>
      </c>
      <c r="L878">
        <v>0.153</v>
      </c>
      <c r="M878" t="e">
        <f>VLOOKUP($B878,GLOBE_recoded!$A$1:$K$59,MATCH(Research_data!M$1,GLOBE_recoded!$A$1:$K$1,0),FALSE)</f>
        <v>#N/A</v>
      </c>
      <c r="N878" t="e">
        <f>VLOOKUP($B878,GLOBE_recoded!$A$1:$K$59,MATCH(Research_data!N$1,GLOBE_recoded!$A$1:$K$1,0),FALSE)</f>
        <v>#N/A</v>
      </c>
      <c r="O878" t="e">
        <f>VLOOKUP($B878,GLOBE_recoded!$A$1:$K$59,MATCH(Research_data!O$1,GLOBE_recoded!$A$1:$K$1,0),FALSE)</f>
        <v>#N/A</v>
      </c>
      <c r="P878" t="e">
        <f>VLOOKUP($B878,GLOBE_recoded!$A$1:$K$59,MATCH(Research_data!P$1,GLOBE_recoded!$A$1:$K$1,0),FALSE)</f>
        <v>#N/A</v>
      </c>
      <c r="Q878" t="e">
        <f>VLOOKUP($B878,GLOBE_recoded!$A$1:$K$59,MATCH(Research_data!Q$1,GLOBE_recoded!$A$1:$K$1,0),FALSE)</f>
        <v>#N/A</v>
      </c>
      <c r="R878" t="e">
        <f>VLOOKUP($B878,GLOBE_recoded!$A$1:$K$59,MATCH(Research_data!R$1,GLOBE_recoded!$A$1:$K$1,0),FALSE)</f>
        <v>#N/A</v>
      </c>
      <c r="S878" t="e">
        <f>VLOOKUP($B878,GLOBE_recoded!$A$1:$K$59,MATCH(Research_data!S$1,GLOBE_recoded!$A$1:$K$1,0),FALSE)</f>
        <v>#N/A</v>
      </c>
      <c r="T878" t="e">
        <f>VLOOKUP($B878,GLOBE_recoded!$A$1:$K$59,MATCH(Research_data!T$1,GLOBE_recoded!$A$1:$K$1,0),FALSE)</f>
        <v>#N/A</v>
      </c>
      <c r="U878" t="e">
        <f>VLOOKUP($B878,GLOBE_recoded!$A$1:$K$59,MATCH(Research_data!U$1,GLOBE_recoded!$A$1:$K$1,0),FALSE)</f>
        <v>#N/A</v>
      </c>
      <c r="V878" t="e">
        <f>VLOOKUP($B878,GLOBE_recoded!$A$1:$K$59,MATCH(Research_data!V$1,GLOBE_recoded!$A$1:$K$1,0),FALSE)</f>
        <v>#N/A</v>
      </c>
    </row>
    <row r="879" spans="1:22" x14ac:dyDescent="0.35">
      <c r="A879" t="s">
        <v>65</v>
      </c>
      <c r="B879" t="s">
        <v>288</v>
      </c>
      <c r="C879">
        <v>2012</v>
      </c>
      <c r="D879">
        <v>7.5910000000000002</v>
      </c>
      <c r="E879">
        <v>10.788</v>
      </c>
      <c r="F879">
        <v>0.97899999999999998</v>
      </c>
      <c r="G879">
        <v>71.599999999999994</v>
      </c>
      <c r="H879">
        <v>0.90500000000000003</v>
      </c>
      <c r="I879">
        <v>0.23499999999999999</v>
      </c>
      <c r="J879">
        <v>0.75900000000000001</v>
      </c>
      <c r="K879">
        <v>0.81699999999999995</v>
      </c>
      <c r="L879">
        <v>0.157</v>
      </c>
      <c r="M879" t="e">
        <f>VLOOKUP($B879,GLOBE_recoded!$A$1:$K$59,MATCH(Research_data!M$1,GLOBE_recoded!$A$1:$K$1,0),FALSE)</f>
        <v>#N/A</v>
      </c>
      <c r="N879" t="e">
        <f>VLOOKUP($B879,GLOBE_recoded!$A$1:$K$59,MATCH(Research_data!N$1,GLOBE_recoded!$A$1:$K$1,0),FALSE)</f>
        <v>#N/A</v>
      </c>
      <c r="O879" t="e">
        <f>VLOOKUP($B879,GLOBE_recoded!$A$1:$K$59,MATCH(Research_data!O$1,GLOBE_recoded!$A$1:$K$1,0),FALSE)</f>
        <v>#N/A</v>
      </c>
      <c r="P879" t="e">
        <f>VLOOKUP($B879,GLOBE_recoded!$A$1:$K$59,MATCH(Research_data!P$1,GLOBE_recoded!$A$1:$K$1,0),FALSE)</f>
        <v>#N/A</v>
      </c>
      <c r="Q879" t="e">
        <f>VLOOKUP($B879,GLOBE_recoded!$A$1:$K$59,MATCH(Research_data!Q$1,GLOBE_recoded!$A$1:$K$1,0),FALSE)</f>
        <v>#N/A</v>
      </c>
      <c r="R879" t="e">
        <f>VLOOKUP($B879,GLOBE_recoded!$A$1:$K$59,MATCH(Research_data!R$1,GLOBE_recoded!$A$1:$K$1,0),FALSE)</f>
        <v>#N/A</v>
      </c>
      <c r="S879" t="e">
        <f>VLOOKUP($B879,GLOBE_recoded!$A$1:$K$59,MATCH(Research_data!S$1,GLOBE_recoded!$A$1:$K$1,0),FALSE)</f>
        <v>#N/A</v>
      </c>
      <c r="T879" t="e">
        <f>VLOOKUP($B879,GLOBE_recoded!$A$1:$K$59,MATCH(Research_data!T$1,GLOBE_recoded!$A$1:$K$1,0),FALSE)</f>
        <v>#N/A</v>
      </c>
      <c r="U879" t="e">
        <f>VLOOKUP($B879,GLOBE_recoded!$A$1:$K$59,MATCH(Research_data!U$1,GLOBE_recoded!$A$1:$K$1,0),FALSE)</f>
        <v>#N/A</v>
      </c>
      <c r="V879" t="e">
        <f>VLOOKUP($B879,GLOBE_recoded!$A$1:$K$59,MATCH(Research_data!V$1,GLOBE_recoded!$A$1:$K$1,0),FALSE)</f>
        <v>#N/A</v>
      </c>
    </row>
    <row r="880" spans="1:22" x14ac:dyDescent="0.35">
      <c r="A880" t="s">
        <v>65</v>
      </c>
      <c r="B880" t="s">
        <v>288</v>
      </c>
      <c r="C880">
        <v>2013</v>
      </c>
      <c r="D880">
        <v>7.5010000000000003</v>
      </c>
      <c r="E880">
        <v>10.823</v>
      </c>
      <c r="F880">
        <v>0.96699999999999997</v>
      </c>
      <c r="G880">
        <v>71.7</v>
      </c>
      <c r="H880">
        <v>0.92300000000000004</v>
      </c>
      <c r="I880">
        <v>0.29899999999999999</v>
      </c>
      <c r="J880">
        <v>0.71299999999999997</v>
      </c>
      <c r="K880">
        <v>0.80200000000000005</v>
      </c>
      <c r="L880">
        <v>0.156</v>
      </c>
      <c r="M880" t="e">
        <f>VLOOKUP($B880,GLOBE_recoded!$A$1:$K$59,MATCH(Research_data!M$1,GLOBE_recoded!$A$1:$K$1,0),FALSE)</f>
        <v>#N/A</v>
      </c>
      <c r="N880" t="e">
        <f>VLOOKUP($B880,GLOBE_recoded!$A$1:$K$59,MATCH(Research_data!N$1,GLOBE_recoded!$A$1:$K$1,0),FALSE)</f>
        <v>#N/A</v>
      </c>
      <c r="O880" t="e">
        <f>VLOOKUP($B880,GLOBE_recoded!$A$1:$K$59,MATCH(Research_data!O$1,GLOBE_recoded!$A$1:$K$1,0),FALSE)</f>
        <v>#N/A</v>
      </c>
      <c r="P880" t="e">
        <f>VLOOKUP($B880,GLOBE_recoded!$A$1:$K$59,MATCH(Research_data!P$1,GLOBE_recoded!$A$1:$K$1,0),FALSE)</f>
        <v>#N/A</v>
      </c>
      <c r="Q880" t="e">
        <f>VLOOKUP($B880,GLOBE_recoded!$A$1:$K$59,MATCH(Research_data!Q$1,GLOBE_recoded!$A$1:$K$1,0),FALSE)</f>
        <v>#N/A</v>
      </c>
      <c r="R880" t="e">
        <f>VLOOKUP($B880,GLOBE_recoded!$A$1:$K$59,MATCH(Research_data!R$1,GLOBE_recoded!$A$1:$K$1,0),FALSE)</f>
        <v>#N/A</v>
      </c>
      <c r="S880" t="e">
        <f>VLOOKUP($B880,GLOBE_recoded!$A$1:$K$59,MATCH(Research_data!S$1,GLOBE_recoded!$A$1:$K$1,0),FALSE)</f>
        <v>#N/A</v>
      </c>
      <c r="T880" t="e">
        <f>VLOOKUP($B880,GLOBE_recoded!$A$1:$K$59,MATCH(Research_data!T$1,GLOBE_recoded!$A$1:$K$1,0),FALSE)</f>
        <v>#N/A</v>
      </c>
      <c r="U880" t="e">
        <f>VLOOKUP($B880,GLOBE_recoded!$A$1:$K$59,MATCH(Research_data!U$1,GLOBE_recoded!$A$1:$K$1,0),FALSE)</f>
        <v>#N/A</v>
      </c>
      <c r="V880" t="e">
        <f>VLOOKUP($B880,GLOBE_recoded!$A$1:$K$59,MATCH(Research_data!V$1,GLOBE_recoded!$A$1:$K$1,0),FALSE)</f>
        <v>#N/A</v>
      </c>
    </row>
    <row r="881" spans="1:22" x14ac:dyDescent="0.35">
      <c r="A881" t="s">
        <v>65</v>
      </c>
      <c r="B881" t="s">
        <v>288</v>
      </c>
      <c r="C881">
        <v>2015</v>
      </c>
      <c r="D881">
        <v>7.4980000000000002</v>
      </c>
      <c r="E881">
        <v>10.862</v>
      </c>
      <c r="F881">
        <v>0.98</v>
      </c>
      <c r="G881">
        <v>71.900000000000006</v>
      </c>
      <c r="H881">
        <v>0.94</v>
      </c>
      <c r="I881">
        <v>0.29399999999999998</v>
      </c>
      <c r="J881">
        <v>0.63900000000000001</v>
      </c>
      <c r="K881">
        <v>0.79400000000000004</v>
      </c>
      <c r="L881">
        <v>0.18</v>
      </c>
      <c r="M881" t="e">
        <f>VLOOKUP($B881,GLOBE_recoded!$A$1:$K$59,MATCH(Research_data!M$1,GLOBE_recoded!$A$1:$K$1,0),FALSE)</f>
        <v>#N/A</v>
      </c>
      <c r="N881" t="e">
        <f>VLOOKUP($B881,GLOBE_recoded!$A$1:$K$59,MATCH(Research_data!N$1,GLOBE_recoded!$A$1:$K$1,0),FALSE)</f>
        <v>#N/A</v>
      </c>
      <c r="O881" t="e">
        <f>VLOOKUP($B881,GLOBE_recoded!$A$1:$K$59,MATCH(Research_data!O$1,GLOBE_recoded!$A$1:$K$1,0),FALSE)</f>
        <v>#N/A</v>
      </c>
      <c r="P881" t="e">
        <f>VLOOKUP($B881,GLOBE_recoded!$A$1:$K$59,MATCH(Research_data!P$1,GLOBE_recoded!$A$1:$K$1,0),FALSE)</f>
        <v>#N/A</v>
      </c>
      <c r="Q881" t="e">
        <f>VLOOKUP($B881,GLOBE_recoded!$A$1:$K$59,MATCH(Research_data!Q$1,GLOBE_recoded!$A$1:$K$1,0),FALSE)</f>
        <v>#N/A</v>
      </c>
      <c r="R881" t="e">
        <f>VLOOKUP($B881,GLOBE_recoded!$A$1:$K$59,MATCH(Research_data!R$1,GLOBE_recoded!$A$1:$K$1,0),FALSE)</f>
        <v>#N/A</v>
      </c>
      <c r="S881" t="e">
        <f>VLOOKUP($B881,GLOBE_recoded!$A$1:$K$59,MATCH(Research_data!S$1,GLOBE_recoded!$A$1:$K$1,0),FALSE)</f>
        <v>#N/A</v>
      </c>
      <c r="T881" t="e">
        <f>VLOOKUP($B881,GLOBE_recoded!$A$1:$K$59,MATCH(Research_data!T$1,GLOBE_recoded!$A$1:$K$1,0),FALSE)</f>
        <v>#N/A</v>
      </c>
      <c r="U881" t="e">
        <f>VLOOKUP($B881,GLOBE_recoded!$A$1:$K$59,MATCH(Research_data!U$1,GLOBE_recoded!$A$1:$K$1,0),FALSE)</f>
        <v>#N/A</v>
      </c>
      <c r="V881" t="e">
        <f>VLOOKUP($B881,GLOBE_recoded!$A$1:$K$59,MATCH(Research_data!V$1,GLOBE_recoded!$A$1:$K$1,0),FALSE)</f>
        <v>#N/A</v>
      </c>
    </row>
    <row r="882" spans="1:22" x14ac:dyDescent="0.35">
      <c r="A882" t="s">
        <v>65</v>
      </c>
      <c r="B882" t="s">
        <v>288</v>
      </c>
      <c r="C882">
        <v>2016</v>
      </c>
      <c r="D882">
        <v>7.51</v>
      </c>
      <c r="E882">
        <v>10.909000000000001</v>
      </c>
      <c r="F882">
        <v>0.98499999999999999</v>
      </c>
      <c r="G882">
        <v>71.924999999999997</v>
      </c>
      <c r="H882">
        <v>0.95199999999999996</v>
      </c>
      <c r="I882">
        <v>0.27400000000000002</v>
      </c>
      <c r="J882">
        <v>0.71899999999999997</v>
      </c>
      <c r="K882">
        <v>0.80800000000000005</v>
      </c>
      <c r="L882">
        <v>0.158</v>
      </c>
      <c r="M882" t="e">
        <f>VLOOKUP($B882,GLOBE_recoded!$A$1:$K$59,MATCH(Research_data!M$1,GLOBE_recoded!$A$1:$K$1,0),FALSE)</f>
        <v>#N/A</v>
      </c>
      <c r="N882" t="e">
        <f>VLOOKUP($B882,GLOBE_recoded!$A$1:$K$59,MATCH(Research_data!N$1,GLOBE_recoded!$A$1:$K$1,0),FALSE)</f>
        <v>#N/A</v>
      </c>
      <c r="O882" t="e">
        <f>VLOOKUP($B882,GLOBE_recoded!$A$1:$K$59,MATCH(Research_data!O$1,GLOBE_recoded!$A$1:$K$1,0),FALSE)</f>
        <v>#N/A</v>
      </c>
      <c r="P882" t="e">
        <f>VLOOKUP($B882,GLOBE_recoded!$A$1:$K$59,MATCH(Research_data!P$1,GLOBE_recoded!$A$1:$K$1,0),FALSE)</f>
        <v>#N/A</v>
      </c>
      <c r="Q882" t="e">
        <f>VLOOKUP($B882,GLOBE_recoded!$A$1:$K$59,MATCH(Research_data!Q$1,GLOBE_recoded!$A$1:$K$1,0),FALSE)</f>
        <v>#N/A</v>
      </c>
      <c r="R882" t="e">
        <f>VLOOKUP($B882,GLOBE_recoded!$A$1:$K$59,MATCH(Research_data!R$1,GLOBE_recoded!$A$1:$K$1,0),FALSE)</f>
        <v>#N/A</v>
      </c>
      <c r="S882" t="e">
        <f>VLOOKUP($B882,GLOBE_recoded!$A$1:$K$59,MATCH(Research_data!S$1,GLOBE_recoded!$A$1:$K$1,0),FALSE)</f>
        <v>#N/A</v>
      </c>
      <c r="T882" t="e">
        <f>VLOOKUP($B882,GLOBE_recoded!$A$1:$K$59,MATCH(Research_data!T$1,GLOBE_recoded!$A$1:$K$1,0),FALSE)</f>
        <v>#N/A</v>
      </c>
      <c r="U882" t="e">
        <f>VLOOKUP($B882,GLOBE_recoded!$A$1:$K$59,MATCH(Research_data!U$1,GLOBE_recoded!$A$1:$K$1,0),FALSE)</f>
        <v>#N/A</v>
      </c>
      <c r="V882" t="e">
        <f>VLOOKUP($B882,GLOBE_recoded!$A$1:$K$59,MATCH(Research_data!V$1,GLOBE_recoded!$A$1:$K$1,0),FALSE)</f>
        <v>#N/A</v>
      </c>
    </row>
    <row r="883" spans="1:22" x14ac:dyDescent="0.35">
      <c r="A883" t="s">
        <v>65</v>
      </c>
      <c r="B883" t="s">
        <v>288</v>
      </c>
      <c r="C883">
        <v>2017</v>
      </c>
      <c r="D883">
        <v>7.476</v>
      </c>
      <c r="E883">
        <v>10.927</v>
      </c>
      <c r="F883">
        <v>0.96699999999999997</v>
      </c>
      <c r="G883">
        <v>71.95</v>
      </c>
      <c r="H883">
        <v>0.93899999999999995</v>
      </c>
      <c r="I883">
        <v>0.24</v>
      </c>
      <c r="J883">
        <v>0.72699999999999998</v>
      </c>
      <c r="K883">
        <v>0.82299999999999995</v>
      </c>
      <c r="L883">
        <v>0.14799999999999999</v>
      </c>
      <c r="M883" t="e">
        <f>VLOOKUP($B883,GLOBE_recoded!$A$1:$K$59,MATCH(Research_data!M$1,GLOBE_recoded!$A$1:$K$1,0),FALSE)</f>
        <v>#N/A</v>
      </c>
      <c r="N883" t="e">
        <f>VLOOKUP($B883,GLOBE_recoded!$A$1:$K$59,MATCH(Research_data!N$1,GLOBE_recoded!$A$1:$K$1,0),FALSE)</f>
        <v>#N/A</v>
      </c>
      <c r="O883" t="e">
        <f>VLOOKUP($B883,GLOBE_recoded!$A$1:$K$59,MATCH(Research_data!O$1,GLOBE_recoded!$A$1:$K$1,0),FALSE)</f>
        <v>#N/A</v>
      </c>
      <c r="P883" t="e">
        <f>VLOOKUP($B883,GLOBE_recoded!$A$1:$K$59,MATCH(Research_data!P$1,GLOBE_recoded!$A$1:$K$1,0),FALSE)</f>
        <v>#N/A</v>
      </c>
      <c r="Q883" t="e">
        <f>VLOOKUP($B883,GLOBE_recoded!$A$1:$K$59,MATCH(Research_data!Q$1,GLOBE_recoded!$A$1:$K$1,0),FALSE)</f>
        <v>#N/A</v>
      </c>
      <c r="R883" t="e">
        <f>VLOOKUP($B883,GLOBE_recoded!$A$1:$K$59,MATCH(Research_data!R$1,GLOBE_recoded!$A$1:$K$1,0),FALSE)</f>
        <v>#N/A</v>
      </c>
      <c r="S883" t="e">
        <f>VLOOKUP($B883,GLOBE_recoded!$A$1:$K$59,MATCH(Research_data!S$1,GLOBE_recoded!$A$1:$K$1,0),FALSE)</f>
        <v>#N/A</v>
      </c>
      <c r="T883" t="e">
        <f>VLOOKUP($B883,GLOBE_recoded!$A$1:$K$59,MATCH(Research_data!T$1,GLOBE_recoded!$A$1:$K$1,0),FALSE)</f>
        <v>#N/A</v>
      </c>
      <c r="U883" t="e">
        <f>VLOOKUP($B883,GLOBE_recoded!$A$1:$K$59,MATCH(Research_data!U$1,GLOBE_recoded!$A$1:$K$1,0),FALSE)</f>
        <v>#N/A</v>
      </c>
      <c r="V883" t="e">
        <f>VLOOKUP($B883,GLOBE_recoded!$A$1:$K$59,MATCH(Research_data!V$1,GLOBE_recoded!$A$1:$K$1,0),FALSE)</f>
        <v>#N/A</v>
      </c>
    </row>
    <row r="884" spans="1:22" x14ac:dyDescent="0.35">
      <c r="A884" t="s">
        <v>65</v>
      </c>
      <c r="B884" t="s">
        <v>288</v>
      </c>
      <c r="C884">
        <v>2019</v>
      </c>
      <c r="D884">
        <v>7.5330000000000004</v>
      </c>
      <c r="E884">
        <v>10.943</v>
      </c>
      <c r="F884">
        <v>0.98199999999999998</v>
      </c>
      <c r="G884">
        <v>72</v>
      </c>
      <c r="H884">
        <v>0.95899999999999996</v>
      </c>
      <c r="J884">
        <v>0.69899999999999995</v>
      </c>
      <c r="K884">
        <v>0.78700000000000003</v>
      </c>
      <c r="L884">
        <v>0.17799999999999999</v>
      </c>
      <c r="M884" t="e">
        <f>VLOOKUP($B884,GLOBE_recoded!$A$1:$K$59,MATCH(Research_data!M$1,GLOBE_recoded!$A$1:$K$1,0),FALSE)</f>
        <v>#N/A</v>
      </c>
      <c r="N884" t="e">
        <f>VLOOKUP($B884,GLOBE_recoded!$A$1:$K$59,MATCH(Research_data!N$1,GLOBE_recoded!$A$1:$K$1,0),FALSE)</f>
        <v>#N/A</v>
      </c>
      <c r="O884" t="e">
        <f>VLOOKUP($B884,GLOBE_recoded!$A$1:$K$59,MATCH(Research_data!O$1,GLOBE_recoded!$A$1:$K$1,0),FALSE)</f>
        <v>#N/A</v>
      </c>
      <c r="P884" t="e">
        <f>VLOOKUP($B884,GLOBE_recoded!$A$1:$K$59,MATCH(Research_data!P$1,GLOBE_recoded!$A$1:$K$1,0),FALSE)</f>
        <v>#N/A</v>
      </c>
      <c r="Q884" t="e">
        <f>VLOOKUP($B884,GLOBE_recoded!$A$1:$K$59,MATCH(Research_data!Q$1,GLOBE_recoded!$A$1:$K$1,0),FALSE)</f>
        <v>#N/A</v>
      </c>
      <c r="R884" t="e">
        <f>VLOOKUP($B884,GLOBE_recoded!$A$1:$K$59,MATCH(Research_data!R$1,GLOBE_recoded!$A$1:$K$1,0),FALSE)</f>
        <v>#N/A</v>
      </c>
      <c r="S884" t="e">
        <f>VLOOKUP($B884,GLOBE_recoded!$A$1:$K$59,MATCH(Research_data!S$1,GLOBE_recoded!$A$1:$K$1,0),FALSE)</f>
        <v>#N/A</v>
      </c>
      <c r="T884" t="e">
        <f>VLOOKUP($B884,GLOBE_recoded!$A$1:$K$59,MATCH(Research_data!T$1,GLOBE_recoded!$A$1:$K$1,0),FALSE)</f>
        <v>#N/A</v>
      </c>
      <c r="U884" t="e">
        <f>VLOOKUP($B884,GLOBE_recoded!$A$1:$K$59,MATCH(Research_data!U$1,GLOBE_recoded!$A$1:$K$1,0),FALSE)</f>
        <v>#N/A</v>
      </c>
      <c r="V884" t="e">
        <f>VLOOKUP($B884,GLOBE_recoded!$A$1:$K$59,MATCH(Research_data!V$1,GLOBE_recoded!$A$1:$K$1,0),FALSE)</f>
        <v>#N/A</v>
      </c>
    </row>
    <row r="885" spans="1:22" x14ac:dyDescent="0.35">
      <c r="A885" t="s">
        <v>65</v>
      </c>
      <c r="B885" t="s">
        <v>288</v>
      </c>
      <c r="C885">
        <v>2020</v>
      </c>
      <c r="D885">
        <v>7.5750000000000002</v>
      </c>
      <c r="E885">
        <v>10.852</v>
      </c>
      <c r="F885">
        <v>0.98299999999999998</v>
      </c>
      <c r="G885">
        <v>72.025000000000006</v>
      </c>
      <c r="H885">
        <v>0.94899999999999995</v>
      </c>
      <c r="I885">
        <v>0.152</v>
      </c>
      <c r="J885">
        <v>0.64400000000000002</v>
      </c>
      <c r="K885">
        <v>0.80800000000000005</v>
      </c>
      <c r="L885">
        <v>0.17199999999999999</v>
      </c>
      <c r="M885" t="e">
        <f>VLOOKUP($B885,GLOBE_recoded!$A$1:$K$59,MATCH(Research_data!M$1,GLOBE_recoded!$A$1:$K$1,0),FALSE)</f>
        <v>#N/A</v>
      </c>
      <c r="N885" t="e">
        <f>VLOOKUP($B885,GLOBE_recoded!$A$1:$K$59,MATCH(Research_data!N$1,GLOBE_recoded!$A$1:$K$1,0),FALSE)</f>
        <v>#N/A</v>
      </c>
      <c r="O885" t="e">
        <f>VLOOKUP($B885,GLOBE_recoded!$A$1:$K$59,MATCH(Research_data!O$1,GLOBE_recoded!$A$1:$K$1,0),FALSE)</f>
        <v>#N/A</v>
      </c>
      <c r="P885" t="e">
        <f>VLOOKUP($B885,GLOBE_recoded!$A$1:$K$59,MATCH(Research_data!P$1,GLOBE_recoded!$A$1:$K$1,0),FALSE)</f>
        <v>#N/A</v>
      </c>
      <c r="Q885" t="e">
        <f>VLOOKUP($B885,GLOBE_recoded!$A$1:$K$59,MATCH(Research_data!Q$1,GLOBE_recoded!$A$1:$K$1,0),FALSE)</f>
        <v>#N/A</v>
      </c>
      <c r="R885" t="e">
        <f>VLOOKUP($B885,GLOBE_recoded!$A$1:$K$59,MATCH(Research_data!R$1,GLOBE_recoded!$A$1:$K$1,0),FALSE)</f>
        <v>#N/A</v>
      </c>
      <c r="S885" t="e">
        <f>VLOOKUP($B885,GLOBE_recoded!$A$1:$K$59,MATCH(Research_data!S$1,GLOBE_recoded!$A$1:$K$1,0),FALSE)</f>
        <v>#N/A</v>
      </c>
      <c r="T885" t="e">
        <f>VLOOKUP($B885,GLOBE_recoded!$A$1:$K$59,MATCH(Research_data!T$1,GLOBE_recoded!$A$1:$K$1,0),FALSE)</f>
        <v>#N/A</v>
      </c>
      <c r="U885" t="e">
        <f>VLOOKUP($B885,GLOBE_recoded!$A$1:$K$59,MATCH(Research_data!U$1,GLOBE_recoded!$A$1:$K$1,0),FALSE)</f>
        <v>#N/A</v>
      </c>
      <c r="V885" t="e">
        <f>VLOOKUP($B885,GLOBE_recoded!$A$1:$K$59,MATCH(Research_data!V$1,GLOBE_recoded!$A$1:$K$1,0),FALSE)</f>
        <v>#N/A</v>
      </c>
    </row>
    <row r="886" spans="1:22" x14ac:dyDescent="0.35">
      <c r="A886" t="s">
        <v>65</v>
      </c>
      <c r="B886" t="s">
        <v>288</v>
      </c>
      <c r="C886">
        <v>2021</v>
      </c>
      <c r="D886">
        <v>7.5650000000000004</v>
      </c>
      <c r="E886">
        <v>10.878</v>
      </c>
      <c r="F886">
        <v>0.98</v>
      </c>
      <c r="G886">
        <v>72.05</v>
      </c>
      <c r="H886">
        <v>0.92300000000000004</v>
      </c>
      <c r="I886">
        <v>0.25700000000000001</v>
      </c>
      <c r="J886">
        <v>0.66400000000000003</v>
      </c>
      <c r="K886">
        <v>0.80600000000000005</v>
      </c>
      <c r="L886">
        <v>0.159</v>
      </c>
      <c r="M886" t="e">
        <f>VLOOKUP($B886,GLOBE_recoded!$A$1:$K$59,MATCH(Research_data!M$1,GLOBE_recoded!$A$1:$K$1,0),FALSE)</f>
        <v>#N/A</v>
      </c>
      <c r="N886" t="e">
        <f>VLOOKUP($B886,GLOBE_recoded!$A$1:$K$59,MATCH(Research_data!N$1,GLOBE_recoded!$A$1:$K$1,0),FALSE)</f>
        <v>#N/A</v>
      </c>
      <c r="O886" t="e">
        <f>VLOOKUP($B886,GLOBE_recoded!$A$1:$K$59,MATCH(Research_data!O$1,GLOBE_recoded!$A$1:$K$1,0),FALSE)</f>
        <v>#N/A</v>
      </c>
      <c r="P886" t="e">
        <f>VLOOKUP($B886,GLOBE_recoded!$A$1:$K$59,MATCH(Research_data!P$1,GLOBE_recoded!$A$1:$K$1,0),FALSE)</f>
        <v>#N/A</v>
      </c>
      <c r="Q886" t="e">
        <f>VLOOKUP($B886,GLOBE_recoded!$A$1:$K$59,MATCH(Research_data!Q$1,GLOBE_recoded!$A$1:$K$1,0),FALSE)</f>
        <v>#N/A</v>
      </c>
      <c r="R886" t="e">
        <f>VLOOKUP($B886,GLOBE_recoded!$A$1:$K$59,MATCH(Research_data!R$1,GLOBE_recoded!$A$1:$K$1,0),FALSE)</f>
        <v>#N/A</v>
      </c>
      <c r="S886" t="e">
        <f>VLOOKUP($B886,GLOBE_recoded!$A$1:$K$59,MATCH(Research_data!S$1,GLOBE_recoded!$A$1:$K$1,0),FALSE)</f>
        <v>#N/A</v>
      </c>
      <c r="T886" t="e">
        <f>VLOOKUP($B886,GLOBE_recoded!$A$1:$K$59,MATCH(Research_data!T$1,GLOBE_recoded!$A$1:$K$1,0),FALSE)</f>
        <v>#N/A</v>
      </c>
      <c r="U886" t="e">
        <f>VLOOKUP($B886,GLOBE_recoded!$A$1:$K$59,MATCH(Research_data!U$1,GLOBE_recoded!$A$1:$K$1,0),FALSE)</f>
        <v>#N/A</v>
      </c>
      <c r="V886" t="e">
        <f>VLOOKUP($B886,GLOBE_recoded!$A$1:$K$59,MATCH(Research_data!V$1,GLOBE_recoded!$A$1:$K$1,0),FALSE)</f>
        <v>#N/A</v>
      </c>
    </row>
    <row r="887" spans="1:22" x14ac:dyDescent="0.35">
      <c r="A887" t="s">
        <v>65</v>
      </c>
      <c r="B887" t="s">
        <v>288</v>
      </c>
      <c r="C887">
        <v>2022</v>
      </c>
      <c r="D887">
        <v>7.4489999999999998</v>
      </c>
      <c r="E887">
        <v>10.916</v>
      </c>
      <c r="F887">
        <v>0.98499999999999999</v>
      </c>
      <c r="G887">
        <v>72.075000000000003</v>
      </c>
      <c r="H887">
        <v>0.93600000000000005</v>
      </c>
      <c r="I887">
        <v>0.222</v>
      </c>
      <c r="J887">
        <v>0.69199999999999995</v>
      </c>
      <c r="K887">
        <v>0.76800000000000002</v>
      </c>
      <c r="L887">
        <v>0.17799999999999999</v>
      </c>
      <c r="M887" t="e">
        <f>VLOOKUP($B887,GLOBE_recoded!$A$1:$K$59,MATCH(Research_data!M$1,GLOBE_recoded!$A$1:$K$1,0),FALSE)</f>
        <v>#N/A</v>
      </c>
      <c r="N887" t="e">
        <f>VLOOKUP($B887,GLOBE_recoded!$A$1:$K$59,MATCH(Research_data!N$1,GLOBE_recoded!$A$1:$K$1,0),FALSE)</f>
        <v>#N/A</v>
      </c>
      <c r="O887" t="e">
        <f>VLOOKUP($B887,GLOBE_recoded!$A$1:$K$59,MATCH(Research_data!O$1,GLOBE_recoded!$A$1:$K$1,0),FALSE)</f>
        <v>#N/A</v>
      </c>
      <c r="P887" t="e">
        <f>VLOOKUP($B887,GLOBE_recoded!$A$1:$K$59,MATCH(Research_data!P$1,GLOBE_recoded!$A$1:$K$1,0),FALSE)</f>
        <v>#N/A</v>
      </c>
      <c r="Q887" t="e">
        <f>VLOOKUP($B887,GLOBE_recoded!$A$1:$K$59,MATCH(Research_data!Q$1,GLOBE_recoded!$A$1:$K$1,0),FALSE)</f>
        <v>#N/A</v>
      </c>
      <c r="R887" t="e">
        <f>VLOOKUP($B887,GLOBE_recoded!$A$1:$K$59,MATCH(Research_data!R$1,GLOBE_recoded!$A$1:$K$1,0),FALSE)</f>
        <v>#N/A</v>
      </c>
      <c r="S887" t="e">
        <f>VLOOKUP($B887,GLOBE_recoded!$A$1:$K$59,MATCH(Research_data!S$1,GLOBE_recoded!$A$1:$K$1,0),FALSE)</f>
        <v>#N/A</v>
      </c>
      <c r="T887" t="e">
        <f>VLOOKUP($B887,GLOBE_recoded!$A$1:$K$59,MATCH(Research_data!T$1,GLOBE_recoded!$A$1:$K$1,0),FALSE)</f>
        <v>#N/A</v>
      </c>
      <c r="U887" t="e">
        <f>VLOOKUP($B887,GLOBE_recoded!$A$1:$K$59,MATCH(Research_data!U$1,GLOBE_recoded!$A$1:$K$1,0),FALSE)</f>
        <v>#N/A</v>
      </c>
      <c r="V887" t="e">
        <f>VLOOKUP($B887,GLOBE_recoded!$A$1:$K$59,MATCH(Research_data!V$1,GLOBE_recoded!$A$1:$K$1,0),FALSE)</f>
        <v>#N/A</v>
      </c>
    </row>
    <row r="888" spans="1:22" x14ac:dyDescent="0.35">
      <c r="A888" t="s">
        <v>65</v>
      </c>
      <c r="B888" t="s">
        <v>288</v>
      </c>
      <c r="C888">
        <v>2023</v>
      </c>
      <c r="D888">
        <v>7.5620000000000003</v>
      </c>
      <c r="E888">
        <v>10.933999999999999</v>
      </c>
      <c r="F888">
        <v>0.97899999999999998</v>
      </c>
      <c r="G888">
        <v>72.099999999999994</v>
      </c>
      <c r="H888">
        <v>0.91800000000000004</v>
      </c>
      <c r="I888">
        <v>0.29899999999999999</v>
      </c>
      <c r="J888">
        <v>0.69699999999999995</v>
      </c>
      <c r="K888">
        <v>0.79300000000000004</v>
      </c>
      <c r="L888">
        <v>0.185</v>
      </c>
      <c r="M888" t="e">
        <f>VLOOKUP($B888,GLOBE_recoded!$A$1:$K$59,MATCH(Research_data!M$1,GLOBE_recoded!$A$1:$K$1,0),FALSE)</f>
        <v>#N/A</v>
      </c>
      <c r="N888" t="e">
        <f>VLOOKUP($B888,GLOBE_recoded!$A$1:$K$59,MATCH(Research_data!N$1,GLOBE_recoded!$A$1:$K$1,0),FALSE)</f>
        <v>#N/A</v>
      </c>
      <c r="O888" t="e">
        <f>VLOOKUP($B888,GLOBE_recoded!$A$1:$K$59,MATCH(Research_data!O$1,GLOBE_recoded!$A$1:$K$1,0),FALSE)</f>
        <v>#N/A</v>
      </c>
      <c r="P888" t="e">
        <f>VLOOKUP($B888,GLOBE_recoded!$A$1:$K$59,MATCH(Research_data!P$1,GLOBE_recoded!$A$1:$K$1,0),FALSE)</f>
        <v>#N/A</v>
      </c>
      <c r="Q888" t="e">
        <f>VLOOKUP($B888,GLOBE_recoded!$A$1:$K$59,MATCH(Research_data!Q$1,GLOBE_recoded!$A$1:$K$1,0),FALSE)</f>
        <v>#N/A</v>
      </c>
      <c r="R888" t="e">
        <f>VLOOKUP($B888,GLOBE_recoded!$A$1:$K$59,MATCH(Research_data!R$1,GLOBE_recoded!$A$1:$K$1,0),FALSE)</f>
        <v>#N/A</v>
      </c>
      <c r="S888" t="e">
        <f>VLOOKUP($B888,GLOBE_recoded!$A$1:$K$59,MATCH(Research_data!S$1,GLOBE_recoded!$A$1:$K$1,0),FALSE)</f>
        <v>#N/A</v>
      </c>
      <c r="T888" t="e">
        <f>VLOOKUP($B888,GLOBE_recoded!$A$1:$K$59,MATCH(Research_data!T$1,GLOBE_recoded!$A$1:$K$1,0),FALSE)</f>
        <v>#N/A</v>
      </c>
      <c r="U888" t="e">
        <f>VLOOKUP($B888,GLOBE_recoded!$A$1:$K$59,MATCH(Research_data!U$1,GLOBE_recoded!$A$1:$K$1,0),FALSE)</f>
        <v>#N/A</v>
      </c>
      <c r="V888" t="e">
        <f>VLOOKUP($B888,GLOBE_recoded!$A$1:$K$59,MATCH(Research_data!V$1,GLOBE_recoded!$A$1:$K$1,0),FALSE)</f>
        <v>#N/A</v>
      </c>
    </row>
    <row r="889" spans="1:22" x14ac:dyDescent="0.35">
      <c r="A889" t="s">
        <v>66</v>
      </c>
      <c r="B889" t="s">
        <v>183</v>
      </c>
      <c r="C889">
        <v>2006</v>
      </c>
      <c r="D889">
        <v>5.3479999999999999</v>
      </c>
      <c r="E889">
        <v>8.141</v>
      </c>
      <c r="F889">
        <v>0.70699999999999996</v>
      </c>
      <c r="G889">
        <v>55.86</v>
      </c>
      <c r="H889">
        <v>0.77400000000000002</v>
      </c>
      <c r="J889">
        <v>0.85499999999999998</v>
      </c>
      <c r="K889">
        <v>0.57599999999999996</v>
      </c>
      <c r="L889">
        <v>0.19900000000000001</v>
      </c>
      <c r="M889">
        <f>VLOOKUP($B889,GLOBE_recoded!$A$1:$K$59,MATCH(Research_data!M$1,GLOBE_recoded!$A$1:$K$1,0),FALSE)</f>
        <v>4.7268608414239477</v>
      </c>
      <c r="N889">
        <f>VLOOKUP($B889,GLOBE_recoded!$A$1:$K$59,MATCH(Research_data!N$1,GLOBE_recoded!$A$1:$K$1,0),FALSE)</f>
        <v>5.6019417475728153</v>
      </c>
      <c r="O889">
        <f>VLOOKUP($B889,GLOBE_recoded!$A$1:$K$59,MATCH(Research_data!O$1,GLOBE_recoded!$A$1:$K$1,0),FALSE)</f>
        <v>2.6398058252427186</v>
      </c>
      <c r="P889">
        <f>VLOOKUP($B889,GLOBE_recoded!$A$1:$K$59,MATCH(Research_data!P$1,GLOBE_recoded!$A$1:$K$1,0),FALSE)</f>
        <v>4.7127831715210355</v>
      </c>
      <c r="Q889">
        <f>VLOOKUP($B889,GLOBE_recoded!$A$1:$K$59,MATCH(Research_data!Q$1,GLOBE_recoded!$A$1:$K$1,0),FALSE)</f>
        <v>5.2815533980582527</v>
      </c>
      <c r="R889">
        <f>VLOOKUP($B889,GLOBE_recoded!$A$1:$K$59,MATCH(Research_data!R$1,GLOBE_recoded!$A$1:$K$1,0),FALSE)</f>
        <v>6.0485436893203888</v>
      </c>
      <c r="S889">
        <f>VLOOKUP($B889,GLOBE_recoded!$A$1:$K$59,MATCH(Research_data!S$1,GLOBE_recoded!$A$1:$K$1,0),FALSE)</f>
        <v>5.3195792880258894</v>
      </c>
      <c r="T889">
        <f>VLOOKUP($B889,GLOBE_recoded!$A$1:$K$59,MATCH(Research_data!T$1,GLOBE_recoded!$A$1:$K$1,0),FALSE)</f>
        <v>4.5063106796116488</v>
      </c>
      <c r="U889">
        <f>VLOOKUP($B889,GLOBE_recoded!$A$1:$K$59,MATCH(Research_data!U$1,GLOBE_recoded!$A$1:$K$1,0),FALSE)</f>
        <v>4.7605177993527521</v>
      </c>
      <c r="V889" t="str">
        <f>VLOOKUP($B889,GLOBE_recoded!$A$1:$K$59,MATCH(Research_data!V$1,GLOBE_recoded!$A$1:$K$1,0),FALSE)</f>
        <v>Southern Asia</v>
      </c>
    </row>
    <row r="890" spans="1:22" x14ac:dyDescent="0.35">
      <c r="A890" t="s">
        <v>66</v>
      </c>
      <c r="B890" t="s">
        <v>183</v>
      </c>
      <c r="C890">
        <v>2007</v>
      </c>
      <c r="D890">
        <v>5.0270000000000001</v>
      </c>
      <c r="E890">
        <v>8.1999999999999993</v>
      </c>
      <c r="F890">
        <v>0.56899999999999995</v>
      </c>
      <c r="G890">
        <v>56.22</v>
      </c>
      <c r="H890">
        <v>0.72899999999999998</v>
      </c>
      <c r="I890">
        <v>-5.6000000000000001E-2</v>
      </c>
      <c r="J890">
        <v>0.86199999999999999</v>
      </c>
      <c r="K890">
        <v>0.54100000000000004</v>
      </c>
      <c r="L890">
        <v>0.253</v>
      </c>
      <c r="M890">
        <f>VLOOKUP($B890,GLOBE_recoded!$A$1:$K$59,MATCH(Research_data!M$1,GLOBE_recoded!$A$1:$K$1,0),FALSE)</f>
        <v>4.7268608414239477</v>
      </c>
      <c r="N890">
        <f>VLOOKUP($B890,GLOBE_recoded!$A$1:$K$59,MATCH(Research_data!N$1,GLOBE_recoded!$A$1:$K$1,0),FALSE)</f>
        <v>5.6019417475728153</v>
      </c>
      <c r="O890">
        <f>VLOOKUP($B890,GLOBE_recoded!$A$1:$K$59,MATCH(Research_data!O$1,GLOBE_recoded!$A$1:$K$1,0),FALSE)</f>
        <v>2.6398058252427186</v>
      </c>
      <c r="P890">
        <f>VLOOKUP($B890,GLOBE_recoded!$A$1:$K$59,MATCH(Research_data!P$1,GLOBE_recoded!$A$1:$K$1,0),FALSE)</f>
        <v>4.7127831715210355</v>
      </c>
      <c r="Q890">
        <f>VLOOKUP($B890,GLOBE_recoded!$A$1:$K$59,MATCH(Research_data!Q$1,GLOBE_recoded!$A$1:$K$1,0),FALSE)</f>
        <v>5.2815533980582527</v>
      </c>
      <c r="R890">
        <f>VLOOKUP($B890,GLOBE_recoded!$A$1:$K$59,MATCH(Research_data!R$1,GLOBE_recoded!$A$1:$K$1,0),FALSE)</f>
        <v>6.0485436893203888</v>
      </c>
      <c r="S890">
        <f>VLOOKUP($B890,GLOBE_recoded!$A$1:$K$59,MATCH(Research_data!S$1,GLOBE_recoded!$A$1:$K$1,0),FALSE)</f>
        <v>5.3195792880258894</v>
      </c>
      <c r="T890">
        <f>VLOOKUP($B890,GLOBE_recoded!$A$1:$K$59,MATCH(Research_data!T$1,GLOBE_recoded!$A$1:$K$1,0),FALSE)</f>
        <v>4.5063106796116488</v>
      </c>
      <c r="U890">
        <f>VLOOKUP($B890,GLOBE_recoded!$A$1:$K$59,MATCH(Research_data!U$1,GLOBE_recoded!$A$1:$K$1,0),FALSE)</f>
        <v>4.7605177993527521</v>
      </c>
      <c r="V890" t="str">
        <f>VLOOKUP($B890,GLOBE_recoded!$A$1:$K$59,MATCH(Research_data!V$1,GLOBE_recoded!$A$1:$K$1,0),FALSE)</f>
        <v>Southern Asia</v>
      </c>
    </row>
    <row r="891" spans="1:22" x14ac:dyDescent="0.35">
      <c r="A891" t="s">
        <v>66</v>
      </c>
      <c r="B891" t="s">
        <v>183</v>
      </c>
      <c r="C891">
        <v>2008</v>
      </c>
      <c r="D891">
        <v>5.1459999999999999</v>
      </c>
      <c r="E891">
        <v>8.2159999999999993</v>
      </c>
      <c r="F891">
        <v>0.68400000000000005</v>
      </c>
      <c r="G891">
        <v>56.58</v>
      </c>
      <c r="H891">
        <v>0.75600000000000001</v>
      </c>
      <c r="I891">
        <v>-7.6999999999999999E-2</v>
      </c>
      <c r="J891">
        <v>0.89100000000000001</v>
      </c>
      <c r="K891">
        <v>0.57299999999999995</v>
      </c>
      <c r="L891">
        <v>0.25900000000000001</v>
      </c>
      <c r="M891">
        <f>VLOOKUP($B891,GLOBE_recoded!$A$1:$K$59,MATCH(Research_data!M$1,GLOBE_recoded!$A$1:$K$1,0),FALSE)</f>
        <v>4.7268608414239477</v>
      </c>
      <c r="N891">
        <f>VLOOKUP($B891,GLOBE_recoded!$A$1:$K$59,MATCH(Research_data!N$1,GLOBE_recoded!$A$1:$K$1,0),FALSE)</f>
        <v>5.6019417475728153</v>
      </c>
      <c r="O891">
        <f>VLOOKUP($B891,GLOBE_recoded!$A$1:$K$59,MATCH(Research_data!O$1,GLOBE_recoded!$A$1:$K$1,0),FALSE)</f>
        <v>2.6398058252427186</v>
      </c>
      <c r="P891">
        <f>VLOOKUP($B891,GLOBE_recoded!$A$1:$K$59,MATCH(Research_data!P$1,GLOBE_recoded!$A$1:$K$1,0),FALSE)</f>
        <v>4.7127831715210355</v>
      </c>
      <c r="Q891">
        <f>VLOOKUP($B891,GLOBE_recoded!$A$1:$K$59,MATCH(Research_data!Q$1,GLOBE_recoded!$A$1:$K$1,0),FALSE)</f>
        <v>5.2815533980582527</v>
      </c>
      <c r="R891">
        <f>VLOOKUP($B891,GLOBE_recoded!$A$1:$K$59,MATCH(Research_data!R$1,GLOBE_recoded!$A$1:$K$1,0),FALSE)</f>
        <v>6.0485436893203888</v>
      </c>
      <c r="S891">
        <f>VLOOKUP($B891,GLOBE_recoded!$A$1:$K$59,MATCH(Research_data!S$1,GLOBE_recoded!$A$1:$K$1,0),FALSE)</f>
        <v>5.3195792880258894</v>
      </c>
      <c r="T891">
        <f>VLOOKUP($B891,GLOBE_recoded!$A$1:$K$59,MATCH(Research_data!T$1,GLOBE_recoded!$A$1:$K$1,0),FALSE)</f>
        <v>4.5063106796116488</v>
      </c>
      <c r="U891">
        <f>VLOOKUP($B891,GLOBE_recoded!$A$1:$K$59,MATCH(Research_data!U$1,GLOBE_recoded!$A$1:$K$1,0),FALSE)</f>
        <v>4.7605177993527521</v>
      </c>
      <c r="V891" t="str">
        <f>VLOOKUP($B891,GLOBE_recoded!$A$1:$K$59,MATCH(Research_data!V$1,GLOBE_recoded!$A$1:$K$1,0),FALSE)</f>
        <v>Southern Asia</v>
      </c>
    </row>
    <row r="892" spans="1:22" x14ac:dyDescent="0.35">
      <c r="A892" t="s">
        <v>66</v>
      </c>
      <c r="B892" t="s">
        <v>183</v>
      </c>
      <c r="C892">
        <v>2009</v>
      </c>
      <c r="D892">
        <v>4.5220000000000002</v>
      </c>
      <c r="E892">
        <v>8.2780000000000005</v>
      </c>
      <c r="F892">
        <v>0.65300000000000002</v>
      </c>
      <c r="G892">
        <v>56.94</v>
      </c>
      <c r="H892">
        <v>0.67900000000000005</v>
      </c>
      <c r="I892">
        <v>-3.1E-2</v>
      </c>
      <c r="J892">
        <v>0.89500000000000002</v>
      </c>
      <c r="K892">
        <v>0.63900000000000001</v>
      </c>
      <c r="L892">
        <v>0.30099999999999999</v>
      </c>
      <c r="M892">
        <f>VLOOKUP($B892,GLOBE_recoded!$A$1:$K$59,MATCH(Research_data!M$1,GLOBE_recoded!$A$1:$K$1,0),FALSE)</f>
        <v>4.7268608414239477</v>
      </c>
      <c r="N892">
        <f>VLOOKUP($B892,GLOBE_recoded!$A$1:$K$59,MATCH(Research_data!N$1,GLOBE_recoded!$A$1:$K$1,0),FALSE)</f>
        <v>5.6019417475728153</v>
      </c>
      <c r="O892">
        <f>VLOOKUP($B892,GLOBE_recoded!$A$1:$K$59,MATCH(Research_data!O$1,GLOBE_recoded!$A$1:$K$1,0),FALSE)</f>
        <v>2.6398058252427186</v>
      </c>
      <c r="P892">
        <f>VLOOKUP($B892,GLOBE_recoded!$A$1:$K$59,MATCH(Research_data!P$1,GLOBE_recoded!$A$1:$K$1,0),FALSE)</f>
        <v>4.7127831715210355</v>
      </c>
      <c r="Q892">
        <f>VLOOKUP($B892,GLOBE_recoded!$A$1:$K$59,MATCH(Research_data!Q$1,GLOBE_recoded!$A$1:$K$1,0),FALSE)</f>
        <v>5.2815533980582527</v>
      </c>
      <c r="R892">
        <f>VLOOKUP($B892,GLOBE_recoded!$A$1:$K$59,MATCH(Research_data!R$1,GLOBE_recoded!$A$1:$K$1,0),FALSE)</f>
        <v>6.0485436893203888</v>
      </c>
      <c r="S892">
        <f>VLOOKUP($B892,GLOBE_recoded!$A$1:$K$59,MATCH(Research_data!S$1,GLOBE_recoded!$A$1:$K$1,0),FALSE)</f>
        <v>5.3195792880258894</v>
      </c>
      <c r="T892">
        <f>VLOOKUP($B892,GLOBE_recoded!$A$1:$K$59,MATCH(Research_data!T$1,GLOBE_recoded!$A$1:$K$1,0),FALSE)</f>
        <v>4.5063106796116488</v>
      </c>
      <c r="U892">
        <f>VLOOKUP($B892,GLOBE_recoded!$A$1:$K$59,MATCH(Research_data!U$1,GLOBE_recoded!$A$1:$K$1,0),FALSE)</f>
        <v>4.7605177993527521</v>
      </c>
      <c r="V892" t="str">
        <f>VLOOKUP($B892,GLOBE_recoded!$A$1:$K$59,MATCH(Research_data!V$1,GLOBE_recoded!$A$1:$K$1,0),FALSE)</f>
        <v>Southern Asia</v>
      </c>
    </row>
    <row r="893" spans="1:22" x14ac:dyDescent="0.35">
      <c r="A893" t="s">
        <v>66</v>
      </c>
      <c r="B893" t="s">
        <v>183</v>
      </c>
      <c r="C893">
        <v>2010</v>
      </c>
      <c r="D893">
        <v>4.9889999999999999</v>
      </c>
      <c r="E893">
        <v>8.3460000000000001</v>
      </c>
      <c r="F893">
        <v>0.60499999999999998</v>
      </c>
      <c r="G893">
        <v>57.3</v>
      </c>
      <c r="H893">
        <v>0.78300000000000003</v>
      </c>
      <c r="I893">
        <v>5.2999999999999999E-2</v>
      </c>
      <c r="J893">
        <v>0.86299999999999999</v>
      </c>
      <c r="K893">
        <v>0.57899999999999996</v>
      </c>
      <c r="L893">
        <v>0.26700000000000002</v>
      </c>
      <c r="M893">
        <f>VLOOKUP($B893,GLOBE_recoded!$A$1:$K$59,MATCH(Research_data!M$1,GLOBE_recoded!$A$1:$K$1,0),FALSE)</f>
        <v>4.7268608414239477</v>
      </c>
      <c r="N893">
        <f>VLOOKUP($B893,GLOBE_recoded!$A$1:$K$59,MATCH(Research_data!N$1,GLOBE_recoded!$A$1:$K$1,0),FALSE)</f>
        <v>5.6019417475728153</v>
      </c>
      <c r="O893">
        <f>VLOOKUP($B893,GLOBE_recoded!$A$1:$K$59,MATCH(Research_data!O$1,GLOBE_recoded!$A$1:$K$1,0),FALSE)</f>
        <v>2.6398058252427186</v>
      </c>
      <c r="P893">
        <f>VLOOKUP($B893,GLOBE_recoded!$A$1:$K$59,MATCH(Research_data!P$1,GLOBE_recoded!$A$1:$K$1,0),FALSE)</f>
        <v>4.7127831715210355</v>
      </c>
      <c r="Q893">
        <f>VLOOKUP($B893,GLOBE_recoded!$A$1:$K$59,MATCH(Research_data!Q$1,GLOBE_recoded!$A$1:$K$1,0),FALSE)</f>
        <v>5.2815533980582527</v>
      </c>
      <c r="R893">
        <f>VLOOKUP($B893,GLOBE_recoded!$A$1:$K$59,MATCH(Research_data!R$1,GLOBE_recoded!$A$1:$K$1,0),FALSE)</f>
        <v>6.0485436893203888</v>
      </c>
      <c r="S893">
        <f>VLOOKUP($B893,GLOBE_recoded!$A$1:$K$59,MATCH(Research_data!S$1,GLOBE_recoded!$A$1:$K$1,0),FALSE)</f>
        <v>5.3195792880258894</v>
      </c>
      <c r="T893">
        <f>VLOOKUP($B893,GLOBE_recoded!$A$1:$K$59,MATCH(Research_data!T$1,GLOBE_recoded!$A$1:$K$1,0),FALSE)</f>
        <v>4.5063106796116488</v>
      </c>
      <c r="U893">
        <f>VLOOKUP($B893,GLOBE_recoded!$A$1:$K$59,MATCH(Research_data!U$1,GLOBE_recoded!$A$1:$K$1,0),FALSE)</f>
        <v>4.7605177993527521</v>
      </c>
      <c r="V893" t="str">
        <f>VLOOKUP($B893,GLOBE_recoded!$A$1:$K$59,MATCH(Research_data!V$1,GLOBE_recoded!$A$1:$K$1,0),FALSE)</f>
        <v>Southern Asia</v>
      </c>
    </row>
    <row r="894" spans="1:22" x14ac:dyDescent="0.35">
      <c r="A894" t="s">
        <v>66</v>
      </c>
      <c r="B894" t="s">
        <v>183</v>
      </c>
      <c r="C894">
        <v>2011</v>
      </c>
      <c r="D894">
        <v>4.6349999999999998</v>
      </c>
      <c r="E894">
        <v>8.3829999999999991</v>
      </c>
      <c r="F894">
        <v>0.55300000000000005</v>
      </c>
      <c r="G894">
        <v>57.66</v>
      </c>
      <c r="H894">
        <v>0.83799999999999997</v>
      </c>
      <c r="I894">
        <v>-4.2999999999999997E-2</v>
      </c>
      <c r="J894">
        <v>0.90800000000000003</v>
      </c>
      <c r="K894">
        <v>0.48</v>
      </c>
      <c r="L894">
        <v>0.23200000000000001</v>
      </c>
      <c r="M894">
        <f>VLOOKUP($B894,GLOBE_recoded!$A$1:$K$59,MATCH(Research_data!M$1,GLOBE_recoded!$A$1:$K$1,0),FALSE)</f>
        <v>4.7268608414239477</v>
      </c>
      <c r="N894">
        <f>VLOOKUP($B894,GLOBE_recoded!$A$1:$K$59,MATCH(Research_data!N$1,GLOBE_recoded!$A$1:$K$1,0),FALSE)</f>
        <v>5.6019417475728153</v>
      </c>
      <c r="O894">
        <f>VLOOKUP($B894,GLOBE_recoded!$A$1:$K$59,MATCH(Research_data!O$1,GLOBE_recoded!$A$1:$K$1,0),FALSE)</f>
        <v>2.6398058252427186</v>
      </c>
      <c r="P894">
        <f>VLOOKUP($B894,GLOBE_recoded!$A$1:$K$59,MATCH(Research_data!P$1,GLOBE_recoded!$A$1:$K$1,0),FALSE)</f>
        <v>4.7127831715210355</v>
      </c>
      <c r="Q894">
        <f>VLOOKUP($B894,GLOBE_recoded!$A$1:$K$59,MATCH(Research_data!Q$1,GLOBE_recoded!$A$1:$K$1,0),FALSE)</f>
        <v>5.2815533980582527</v>
      </c>
      <c r="R894">
        <f>VLOOKUP($B894,GLOBE_recoded!$A$1:$K$59,MATCH(Research_data!R$1,GLOBE_recoded!$A$1:$K$1,0),FALSE)</f>
        <v>6.0485436893203888</v>
      </c>
      <c r="S894">
        <f>VLOOKUP($B894,GLOBE_recoded!$A$1:$K$59,MATCH(Research_data!S$1,GLOBE_recoded!$A$1:$K$1,0),FALSE)</f>
        <v>5.3195792880258894</v>
      </c>
      <c r="T894">
        <f>VLOOKUP($B894,GLOBE_recoded!$A$1:$K$59,MATCH(Research_data!T$1,GLOBE_recoded!$A$1:$K$1,0),FALSE)</f>
        <v>4.5063106796116488</v>
      </c>
      <c r="U894">
        <f>VLOOKUP($B894,GLOBE_recoded!$A$1:$K$59,MATCH(Research_data!U$1,GLOBE_recoded!$A$1:$K$1,0),FALSE)</f>
        <v>4.7605177993527521</v>
      </c>
      <c r="V894" t="str">
        <f>VLOOKUP($B894,GLOBE_recoded!$A$1:$K$59,MATCH(Research_data!V$1,GLOBE_recoded!$A$1:$K$1,0),FALSE)</f>
        <v>Southern Asia</v>
      </c>
    </row>
    <row r="895" spans="1:22" x14ac:dyDescent="0.35">
      <c r="A895" t="s">
        <v>66</v>
      </c>
      <c r="B895" t="s">
        <v>183</v>
      </c>
      <c r="C895">
        <v>2012</v>
      </c>
      <c r="D895">
        <v>4.72</v>
      </c>
      <c r="E895">
        <v>8.423</v>
      </c>
      <c r="F895">
        <v>0.51100000000000001</v>
      </c>
      <c r="G895">
        <v>58.02</v>
      </c>
      <c r="H895">
        <v>0.60899999999999999</v>
      </c>
      <c r="I895">
        <v>6.2E-2</v>
      </c>
      <c r="J895">
        <v>0.83</v>
      </c>
      <c r="K895">
        <v>0.54400000000000004</v>
      </c>
      <c r="L895">
        <v>0.29499999999999998</v>
      </c>
      <c r="M895">
        <f>VLOOKUP($B895,GLOBE_recoded!$A$1:$K$59,MATCH(Research_data!M$1,GLOBE_recoded!$A$1:$K$1,0),FALSE)</f>
        <v>4.7268608414239477</v>
      </c>
      <c r="N895">
        <f>VLOOKUP($B895,GLOBE_recoded!$A$1:$K$59,MATCH(Research_data!N$1,GLOBE_recoded!$A$1:$K$1,0),FALSE)</f>
        <v>5.6019417475728153</v>
      </c>
      <c r="O895">
        <f>VLOOKUP($B895,GLOBE_recoded!$A$1:$K$59,MATCH(Research_data!O$1,GLOBE_recoded!$A$1:$K$1,0),FALSE)</f>
        <v>2.6398058252427186</v>
      </c>
      <c r="P895">
        <f>VLOOKUP($B895,GLOBE_recoded!$A$1:$K$59,MATCH(Research_data!P$1,GLOBE_recoded!$A$1:$K$1,0),FALSE)</f>
        <v>4.7127831715210355</v>
      </c>
      <c r="Q895">
        <f>VLOOKUP($B895,GLOBE_recoded!$A$1:$K$59,MATCH(Research_data!Q$1,GLOBE_recoded!$A$1:$K$1,0),FALSE)</f>
        <v>5.2815533980582527</v>
      </c>
      <c r="R895">
        <f>VLOOKUP($B895,GLOBE_recoded!$A$1:$K$59,MATCH(Research_data!R$1,GLOBE_recoded!$A$1:$K$1,0),FALSE)</f>
        <v>6.0485436893203888</v>
      </c>
      <c r="S895">
        <f>VLOOKUP($B895,GLOBE_recoded!$A$1:$K$59,MATCH(Research_data!S$1,GLOBE_recoded!$A$1:$K$1,0),FALSE)</f>
        <v>5.3195792880258894</v>
      </c>
      <c r="T895">
        <f>VLOOKUP($B895,GLOBE_recoded!$A$1:$K$59,MATCH(Research_data!T$1,GLOBE_recoded!$A$1:$K$1,0),FALSE)</f>
        <v>4.5063106796116488</v>
      </c>
      <c r="U895">
        <f>VLOOKUP($B895,GLOBE_recoded!$A$1:$K$59,MATCH(Research_data!U$1,GLOBE_recoded!$A$1:$K$1,0),FALSE)</f>
        <v>4.7605177993527521</v>
      </c>
      <c r="V895" t="str">
        <f>VLOOKUP($B895,GLOBE_recoded!$A$1:$K$59,MATCH(Research_data!V$1,GLOBE_recoded!$A$1:$K$1,0),FALSE)</f>
        <v>Southern Asia</v>
      </c>
    </row>
    <row r="896" spans="1:22" x14ac:dyDescent="0.35">
      <c r="A896" t="s">
        <v>66</v>
      </c>
      <c r="B896" t="s">
        <v>183</v>
      </c>
      <c r="C896">
        <v>2013</v>
      </c>
      <c r="D896">
        <v>4.4279999999999999</v>
      </c>
      <c r="E896">
        <v>8.4719999999999995</v>
      </c>
      <c r="F896">
        <v>0.55300000000000005</v>
      </c>
      <c r="G896">
        <v>58.38</v>
      </c>
      <c r="H896">
        <v>0.74</v>
      </c>
      <c r="I896">
        <v>7.9000000000000001E-2</v>
      </c>
      <c r="J896">
        <v>0.83199999999999996</v>
      </c>
      <c r="K896">
        <v>0.60799999999999998</v>
      </c>
      <c r="L896">
        <v>0.33</v>
      </c>
      <c r="M896">
        <f>VLOOKUP($B896,GLOBE_recoded!$A$1:$K$59,MATCH(Research_data!M$1,GLOBE_recoded!$A$1:$K$1,0),FALSE)</f>
        <v>4.7268608414239477</v>
      </c>
      <c r="N896">
        <f>VLOOKUP($B896,GLOBE_recoded!$A$1:$K$59,MATCH(Research_data!N$1,GLOBE_recoded!$A$1:$K$1,0),FALSE)</f>
        <v>5.6019417475728153</v>
      </c>
      <c r="O896">
        <f>VLOOKUP($B896,GLOBE_recoded!$A$1:$K$59,MATCH(Research_data!O$1,GLOBE_recoded!$A$1:$K$1,0),FALSE)</f>
        <v>2.6398058252427186</v>
      </c>
      <c r="P896">
        <f>VLOOKUP($B896,GLOBE_recoded!$A$1:$K$59,MATCH(Research_data!P$1,GLOBE_recoded!$A$1:$K$1,0),FALSE)</f>
        <v>4.7127831715210355</v>
      </c>
      <c r="Q896">
        <f>VLOOKUP($B896,GLOBE_recoded!$A$1:$K$59,MATCH(Research_data!Q$1,GLOBE_recoded!$A$1:$K$1,0),FALSE)</f>
        <v>5.2815533980582527</v>
      </c>
      <c r="R896">
        <f>VLOOKUP($B896,GLOBE_recoded!$A$1:$K$59,MATCH(Research_data!R$1,GLOBE_recoded!$A$1:$K$1,0),FALSE)</f>
        <v>6.0485436893203888</v>
      </c>
      <c r="S896">
        <f>VLOOKUP($B896,GLOBE_recoded!$A$1:$K$59,MATCH(Research_data!S$1,GLOBE_recoded!$A$1:$K$1,0),FALSE)</f>
        <v>5.3195792880258894</v>
      </c>
      <c r="T896">
        <f>VLOOKUP($B896,GLOBE_recoded!$A$1:$K$59,MATCH(Research_data!T$1,GLOBE_recoded!$A$1:$K$1,0),FALSE)</f>
        <v>4.5063106796116488</v>
      </c>
      <c r="U896">
        <f>VLOOKUP($B896,GLOBE_recoded!$A$1:$K$59,MATCH(Research_data!U$1,GLOBE_recoded!$A$1:$K$1,0),FALSE)</f>
        <v>4.7605177993527521</v>
      </c>
      <c r="V896" t="str">
        <f>VLOOKUP($B896,GLOBE_recoded!$A$1:$K$59,MATCH(Research_data!V$1,GLOBE_recoded!$A$1:$K$1,0),FALSE)</f>
        <v>Southern Asia</v>
      </c>
    </row>
    <row r="897" spans="1:22" x14ac:dyDescent="0.35">
      <c r="A897" t="s">
        <v>66</v>
      </c>
      <c r="B897" t="s">
        <v>183</v>
      </c>
      <c r="C897">
        <v>2014</v>
      </c>
      <c r="D897">
        <v>4.4240000000000004</v>
      </c>
      <c r="E897">
        <v>8.5310000000000006</v>
      </c>
      <c r="F897">
        <v>0.621</v>
      </c>
      <c r="G897">
        <v>58.74</v>
      </c>
      <c r="H897">
        <v>0.80900000000000005</v>
      </c>
      <c r="I897">
        <v>-3.1E-2</v>
      </c>
      <c r="J897">
        <v>0.83199999999999996</v>
      </c>
      <c r="K897">
        <v>0.65100000000000002</v>
      </c>
      <c r="L897">
        <v>0.28499999999999998</v>
      </c>
      <c r="M897">
        <f>VLOOKUP($B897,GLOBE_recoded!$A$1:$K$59,MATCH(Research_data!M$1,GLOBE_recoded!$A$1:$K$1,0),FALSE)</f>
        <v>4.7268608414239477</v>
      </c>
      <c r="N897">
        <f>VLOOKUP($B897,GLOBE_recoded!$A$1:$K$59,MATCH(Research_data!N$1,GLOBE_recoded!$A$1:$K$1,0),FALSE)</f>
        <v>5.6019417475728153</v>
      </c>
      <c r="O897">
        <f>VLOOKUP($B897,GLOBE_recoded!$A$1:$K$59,MATCH(Research_data!O$1,GLOBE_recoded!$A$1:$K$1,0),FALSE)</f>
        <v>2.6398058252427186</v>
      </c>
      <c r="P897">
        <f>VLOOKUP($B897,GLOBE_recoded!$A$1:$K$59,MATCH(Research_data!P$1,GLOBE_recoded!$A$1:$K$1,0),FALSE)</f>
        <v>4.7127831715210355</v>
      </c>
      <c r="Q897">
        <f>VLOOKUP($B897,GLOBE_recoded!$A$1:$K$59,MATCH(Research_data!Q$1,GLOBE_recoded!$A$1:$K$1,0),FALSE)</f>
        <v>5.2815533980582527</v>
      </c>
      <c r="R897">
        <f>VLOOKUP($B897,GLOBE_recoded!$A$1:$K$59,MATCH(Research_data!R$1,GLOBE_recoded!$A$1:$K$1,0),FALSE)</f>
        <v>6.0485436893203888</v>
      </c>
      <c r="S897">
        <f>VLOOKUP($B897,GLOBE_recoded!$A$1:$K$59,MATCH(Research_data!S$1,GLOBE_recoded!$A$1:$K$1,0),FALSE)</f>
        <v>5.3195792880258894</v>
      </c>
      <c r="T897">
        <f>VLOOKUP($B897,GLOBE_recoded!$A$1:$K$59,MATCH(Research_data!T$1,GLOBE_recoded!$A$1:$K$1,0),FALSE)</f>
        <v>4.5063106796116488</v>
      </c>
      <c r="U897">
        <f>VLOOKUP($B897,GLOBE_recoded!$A$1:$K$59,MATCH(Research_data!U$1,GLOBE_recoded!$A$1:$K$1,0),FALSE)</f>
        <v>4.7605177993527521</v>
      </c>
      <c r="V897" t="str">
        <f>VLOOKUP($B897,GLOBE_recoded!$A$1:$K$59,MATCH(Research_data!V$1,GLOBE_recoded!$A$1:$K$1,0),FALSE)</f>
        <v>Southern Asia</v>
      </c>
    </row>
    <row r="898" spans="1:22" x14ac:dyDescent="0.35">
      <c r="A898" t="s">
        <v>66</v>
      </c>
      <c r="B898" t="s">
        <v>183</v>
      </c>
      <c r="C898">
        <v>2015</v>
      </c>
      <c r="D898">
        <v>4.3419999999999996</v>
      </c>
      <c r="E898">
        <v>8.5960000000000001</v>
      </c>
      <c r="F898">
        <v>0.61</v>
      </c>
      <c r="G898">
        <v>59.1</v>
      </c>
      <c r="H898">
        <v>0.77700000000000002</v>
      </c>
      <c r="I898">
        <v>-0.01</v>
      </c>
      <c r="J898">
        <v>0.77600000000000002</v>
      </c>
      <c r="K898">
        <v>0.65700000000000003</v>
      </c>
      <c r="L898">
        <v>0.32200000000000001</v>
      </c>
      <c r="M898">
        <f>VLOOKUP($B898,GLOBE_recoded!$A$1:$K$59,MATCH(Research_data!M$1,GLOBE_recoded!$A$1:$K$1,0),FALSE)</f>
        <v>4.7268608414239477</v>
      </c>
      <c r="N898">
        <f>VLOOKUP($B898,GLOBE_recoded!$A$1:$K$59,MATCH(Research_data!N$1,GLOBE_recoded!$A$1:$K$1,0),FALSE)</f>
        <v>5.6019417475728153</v>
      </c>
      <c r="O898">
        <f>VLOOKUP($B898,GLOBE_recoded!$A$1:$K$59,MATCH(Research_data!O$1,GLOBE_recoded!$A$1:$K$1,0),FALSE)</f>
        <v>2.6398058252427186</v>
      </c>
      <c r="P898">
        <f>VLOOKUP($B898,GLOBE_recoded!$A$1:$K$59,MATCH(Research_data!P$1,GLOBE_recoded!$A$1:$K$1,0),FALSE)</f>
        <v>4.7127831715210355</v>
      </c>
      <c r="Q898">
        <f>VLOOKUP($B898,GLOBE_recoded!$A$1:$K$59,MATCH(Research_data!Q$1,GLOBE_recoded!$A$1:$K$1,0),FALSE)</f>
        <v>5.2815533980582527</v>
      </c>
      <c r="R898">
        <f>VLOOKUP($B898,GLOBE_recoded!$A$1:$K$59,MATCH(Research_data!R$1,GLOBE_recoded!$A$1:$K$1,0),FALSE)</f>
        <v>6.0485436893203888</v>
      </c>
      <c r="S898">
        <f>VLOOKUP($B898,GLOBE_recoded!$A$1:$K$59,MATCH(Research_data!S$1,GLOBE_recoded!$A$1:$K$1,0),FALSE)</f>
        <v>5.3195792880258894</v>
      </c>
      <c r="T898">
        <f>VLOOKUP($B898,GLOBE_recoded!$A$1:$K$59,MATCH(Research_data!T$1,GLOBE_recoded!$A$1:$K$1,0),FALSE)</f>
        <v>4.5063106796116488</v>
      </c>
      <c r="U898">
        <f>VLOOKUP($B898,GLOBE_recoded!$A$1:$K$59,MATCH(Research_data!U$1,GLOBE_recoded!$A$1:$K$1,0),FALSE)</f>
        <v>4.7605177993527521</v>
      </c>
      <c r="V898" t="str">
        <f>VLOOKUP($B898,GLOBE_recoded!$A$1:$K$59,MATCH(Research_data!V$1,GLOBE_recoded!$A$1:$K$1,0),FALSE)</f>
        <v>Southern Asia</v>
      </c>
    </row>
    <row r="899" spans="1:22" x14ac:dyDescent="0.35">
      <c r="A899" t="s">
        <v>66</v>
      </c>
      <c r="B899" t="s">
        <v>183</v>
      </c>
      <c r="C899">
        <v>2016</v>
      </c>
      <c r="D899">
        <v>4.1790000000000003</v>
      </c>
      <c r="E899">
        <v>8.6639999999999997</v>
      </c>
      <c r="F899">
        <v>0.61399999999999999</v>
      </c>
      <c r="G899">
        <v>59.4</v>
      </c>
      <c r="H899">
        <v>0.82</v>
      </c>
      <c r="I899">
        <v>4.1000000000000002E-2</v>
      </c>
      <c r="J899">
        <v>0.76500000000000001</v>
      </c>
      <c r="K899">
        <v>0.64600000000000002</v>
      </c>
      <c r="L899">
        <v>0.34599999999999997</v>
      </c>
      <c r="M899">
        <f>VLOOKUP($B899,GLOBE_recoded!$A$1:$K$59,MATCH(Research_data!M$1,GLOBE_recoded!$A$1:$K$1,0),FALSE)</f>
        <v>4.7268608414239477</v>
      </c>
      <c r="N899">
        <f>VLOOKUP($B899,GLOBE_recoded!$A$1:$K$59,MATCH(Research_data!N$1,GLOBE_recoded!$A$1:$K$1,0),FALSE)</f>
        <v>5.6019417475728153</v>
      </c>
      <c r="O899">
        <f>VLOOKUP($B899,GLOBE_recoded!$A$1:$K$59,MATCH(Research_data!O$1,GLOBE_recoded!$A$1:$K$1,0),FALSE)</f>
        <v>2.6398058252427186</v>
      </c>
      <c r="P899">
        <f>VLOOKUP($B899,GLOBE_recoded!$A$1:$K$59,MATCH(Research_data!P$1,GLOBE_recoded!$A$1:$K$1,0),FALSE)</f>
        <v>4.7127831715210355</v>
      </c>
      <c r="Q899">
        <f>VLOOKUP($B899,GLOBE_recoded!$A$1:$K$59,MATCH(Research_data!Q$1,GLOBE_recoded!$A$1:$K$1,0),FALSE)</f>
        <v>5.2815533980582527</v>
      </c>
      <c r="R899">
        <f>VLOOKUP($B899,GLOBE_recoded!$A$1:$K$59,MATCH(Research_data!R$1,GLOBE_recoded!$A$1:$K$1,0),FALSE)</f>
        <v>6.0485436893203888</v>
      </c>
      <c r="S899">
        <f>VLOOKUP($B899,GLOBE_recoded!$A$1:$K$59,MATCH(Research_data!S$1,GLOBE_recoded!$A$1:$K$1,0),FALSE)</f>
        <v>5.3195792880258894</v>
      </c>
      <c r="T899">
        <f>VLOOKUP($B899,GLOBE_recoded!$A$1:$K$59,MATCH(Research_data!T$1,GLOBE_recoded!$A$1:$K$1,0),FALSE)</f>
        <v>4.5063106796116488</v>
      </c>
      <c r="U899">
        <f>VLOOKUP($B899,GLOBE_recoded!$A$1:$K$59,MATCH(Research_data!U$1,GLOBE_recoded!$A$1:$K$1,0),FALSE)</f>
        <v>4.7605177993527521</v>
      </c>
      <c r="V899" t="str">
        <f>VLOOKUP($B899,GLOBE_recoded!$A$1:$K$59,MATCH(Research_data!V$1,GLOBE_recoded!$A$1:$K$1,0),FALSE)</f>
        <v>Southern Asia</v>
      </c>
    </row>
    <row r="900" spans="1:22" x14ac:dyDescent="0.35">
      <c r="A900" t="s">
        <v>66</v>
      </c>
      <c r="B900" t="s">
        <v>183</v>
      </c>
      <c r="C900">
        <v>2017</v>
      </c>
      <c r="D900">
        <v>4.0460000000000003</v>
      </c>
      <c r="E900">
        <v>8.718</v>
      </c>
      <c r="F900">
        <v>0.60699999999999998</v>
      </c>
      <c r="G900">
        <v>59.7</v>
      </c>
      <c r="H900">
        <v>0.88600000000000001</v>
      </c>
      <c r="I900">
        <v>-4.5999999999999999E-2</v>
      </c>
      <c r="J900">
        <v>0.78100000000000003</v>
      </c>
      <c r="K900">
        <v>0.57899999999999996</v>
      </c>
      <c r="L900">
        <v>0.318</v>
      </c>
      <c r="M900">
        <f>VLOOKUP($B900,GLOBE_recoded!$A$1:$K$59,MATCH(Research_data!M$1,GLOBE_recoded!$A$1:$K$1,0),FALSE)</f>
        <v>4.7268608414239477</v>
      </c>
      <c r="N900">
        <f>VLOOKUP($B900,GLOBE_recoded!$A$1:$K$59,MATCH(Research_data!N$1,GLOBE_recoded!$A$1:$K$1,0),FALSE)</f>
        <v>5.6019417475728153</v>
      </c>
      <c r="O900">
        <f>VLOOKUP($B900,GLOBE_recoded!$A$1:$K$59,MATCH(Research_data!O$1,GLOBE_recoded!$A$1:$K$1,0),FALSE)</f>
        <v>2.6398058252427186</v>
      </c>
      <c r="P900">
        <f>VLOOKUP($B900,GLOBE_recoded!$A$1:$K$59,MATCH(Research_data!P$1,GLOBE_recoded!$A$1:$K$1,0),FALSE)</f>
        <v>4.7127831715210355</v>
      </c>
      <c r="Q900">
        <f>VLOOKUP($B900,GLOBE_recoded!$A$1:$K$59,MATCH(Research_data!Q$1,GLOBE_recoded!$A$1:$K$1,0),FALSE)</f>
        <v>5.2815533980582527</v>
      </c>
      <c r="R900">
        <f>VLOOKUP($B900,GLOBE_recoded!$A$1:$K$59,MATCH(Research_data!R$1,GLOBE_recoded!$A$1:$K$1,0),FALSE)</f>
        <v>6.0485436893203888</v>
      </c>
      <c r="S900">
        <f>VLOOKUP($B900,GLOBE_recoded!$A$1:$K$59,MATCH(Research_data!S$1,GLOBE_recoded!$A$1:$K$1,0),FALSE)</f>
        <v>5.3195792880258894</v>
      </c>
      <c r="T900">
        <f>VLOOKUP($B900,GLOBE_recoded!$A$1:$K$59,MATCH(Research_data!T$1,GLOBE_recoded!$A$1:$K$1,0),FALSE)</f>
        <v>4.5063106796116488</v>
      </c>
      <c r="U900">
        <f>VLOOKUP($B900,GLOBE_recoded!$A$1:$K$59,MATCH(Research_data!U$1,GLOBE_recoded!$A$1:$K$1,0),FALSE)</f>
        <v>4.7605177993527521</v>
      </c>
      <c r="V900" t="str">
        <f>VLOOKUP($B900,GLOBE_recoded!$A$1:$K$59,MATCH(Research_data!V$1,GLOBE_recoded!$A$1:$K$1,0),FALSE)</f>
        <v>Southern Asia</v>
      </c>
    </row>
    <row r="901" spans="1:22" x14ac:dyDescent="0.35">
      <c r="A901" t="s">
        <v>66</v>
      </c>
      <c r="B901" t="s">
        <v>183</v>
      </c>
      <c r="C901">
        <v>2018</v>
      </c>
      <c r="D901">
        <v>3.8180000000000001</v>
      </c>
      <c r="E901">
        <v>8.77</v>
      </c>
      <c r="F901">
        <v>0.63800000000000001</v>
      </c>
      <c r="G901">
        <v>60</v>
      </c>
      <c r="H901">
        <v>0.89</v>
      </c>
      <c r="I901">
        <v>0.08</v>
      </c>
      <c r="J901">
        <v>0.80500000000000005</v>
      </c>
      <c r="K901">
        <v>0.59099999999999997</v>
      </c>
      <c r="L901">
        <v>0.35699999999999998</v>
      </c>
      <c r="M901">
        <f>VLOOKUP($B901,GLOBE_recoded!$A$1:$K$59,MATCH(Research_data!M$1,GLOBE_recoded!$A$1:$K$1,0),FALSE)</f>
        <v>4.7268608414239477</v>
      </c>
      <c r="N901">
        <f>VLOOKUP($B901,GLOBE_recoded!$A$1:$K$59,MATCH(Research_data!N$1,GLOBE_recoded!$A$1:$K$1,0),FALSE)</f>
        <v>5.6019417475728153</v>
      </c>
      <c r="O901">
        <f>VLOOKUP($B901,GLOBE_recoded!$A$1:$K$59,MATCH(Research_data!O$1,GLOBE_recoded!$A$1:$K$1,0),FALSE)</f>
        <v>2.6398058252427186</v>
      </c>
      <c r="P901">
        <f>VLOOKUP($B901,GLOBE_recoded!$A$1:$K$59,MATCH(Research_data!P$1,GLOBE_recoded!$A$1:$K$1,0),FALSE)</f>
        <v>4.7127831715210355</v>
      </c>
      <c r="Q901">
        <f>VLOOKUP($B901,GLOBE_recoded!$A$1:$K$59,MATCH(Research_data!Q$1,GLOBE_recoded!$A$1:$K$1,0),FALSE)</f>
        <v>5.2815533980582527</v>
      </c>
      <c r="R901">
        <f>VLOOKUP($B901,GLOBE_recoded!$A$1:$K$59,MATCH(Research_data!R$1,GLOBE_recoded!$A$1:$K$1,0),FALSE)</f>
        <v>6.0485436893203888</v>
      </c>
      <c r="S901">
        <f>VLOOKUP($B901,GLOBE_recoded!$A$1:$K$59,MATCH(Research_data!S$1,GLOBE_recoded!$A$1:$K$1,0),FALSE)</f>
        <v>5.3195792880258894</v>
      </c>
      <c r="T901">
        <f>VLOOKUP($B901,GLOBE_recoded!$A$1:$K$59,MATCH(Research_data!T$1,GLOBE_recoded!$A$1:$K$1,0),FALSE)</f>
        <v>4.5063106796116488</v>
      </c>
      <c r="U901">
        <f>VLOOKUP($B901,GLOBE_recoded!$A$1:$K$59,MATCH(Research_data!U$1,GLOBE_recoded!$A$1:$K$1,0),FALSE)</f>
        <v>4.7605177993527521</v>
      </c>
      <c r="V901" t="str">
        <f>VLOOKUP($B901,GLOBE_recoded!$A$1:$K$59,MATCH(Research_data!V$1,GLOBE_recoded!$A$1:$K$1,0),FALSE)</f>
        <v>Southern Asia</v>
      </c>
    </row>
    <row r="902" spans="1:22" x14ac:dyDescent="0.35">
      <c r="A902" t="s">
        <v>66</v>
      </c>
      <c r="B902" t="s">
        <v>183</v>
      </c>
      <c r="C902">
        <v>2019</v>
      </c>
      <c r="D902">
        <v>3.2490000000000001</v>
      </c>
      <c r="E902">
        <v>8.7970000000000006</v>
      </c>
      <c r="F902">
        <v>0.56100000000000005</v>
      </c>
      <c r="G902">
        <v>60.3</v>
      </c>
      <c r="H902">
        <v>0.876</v>
      </c>
      <c r="I902">
        <v>0.108</v>
      </c>
      <c r="J902">
        <v>0.752</v>
      </c>
      <c r="K902">
        <v>0.56000000000000005</v>
      </c>
      <c r="L902">
        <v>0.46600000000000003</v>
      </c>
      <c r="M902">
        <f>VLOOKUP($B902,GLOBE_recoded!$A$1:$K$59,MATCH(Research_data!M$1,GLOBE_recoded!$A$1:$K$1,0),FALSE)</f>
        <v>4.7268608414239477</v>
      </c>
      <c r="N902">
        <f>VLOOKUP($B902,GLOBE_recoded!$A$1:$K$59,MATCH(Research_data!N$1,GLOBE_recoded!$A$1:$K$1,0),FALSE)</f>
        <v>5.6019417475728153</v>
      </c>
      <c r="O902">
        <f>VLOOKUP($B902,GLOBE_recoded!$A$1:$K$59,MATCH(Research_data!O$1,GLOBE_recoded!$A$1:$K$1,0),FALSE)</f>
        <v>2.6398058252427186</v>
      </c>
      <c r="P902">
        <f>VLOOKUP($B902,GLOBE_recoded!$A$1:$K$59,MATCH(Research_data!P$1,GLOBE_recoded!$A$1:$K$1,0),FALSE)</f>
        <v>4.7127831715210355</v>
      </c>
      <c r="Q902">
        <f>VLOOKUP($B902,GLOBE_recoded!$A$1:$K$59,MATCH(Research_data!Q$1,GLOBE_recoded!$A$1:$K$1,0),FALSE)</f>
        <v>5.2815533980582527</v>
      </c>
      <c r="R902">
        <f>VLOOKUP($B902,GLOBE_recoded!$A$1:$K$59,MATCH(Research_data!R$1,GLOBE_recoded!$A$1:$K$1,0),FALSE)</f>
        <v>6.0485436893203888</v>
      </c>
      <c r="S902">
        <f>VLOOKUP($B902,GLOBE_recoded!$A$1:$K$59,MATCH(Research_data!S$1,GLOBE_recoded!$A$1:$K$1,0),FALSE)</f>
        <v>5.3195792880258894</v>
      </c>
      <c r="T902">
        <f>VLOOKUP($B902,GLOBE_recoded!$A$1:$K$59,MATCH(Research_data!T$1,GLOBE_recoded!$A$1:$K$1,0),FALSE)</f>
        <v>4.5063106796116488</v>
      </c>
      <c r="U902">
        <f>VLOOKUP($B902,GLOBE_recoded!$A$1:$K$59,MATCH(Research_data!U$1,GLOBE_recoded!$A$1:$K$1,0),FALSE)</f>
        <v>4.7605177993527521</v>
      </c>
      <c r="V902" t="str">
        <f>VLOOKUP($B902,GLOBE_recoded!$A$1:$K$59,MATCH(Research_data!V$1,GLOBE_recoded!$A$1:$K$1,0),FALSE)</f>
        <v>Southern Asia</v>
      </c>
    </row>
    <row r="903" spans="1:22" x14ac:dyDescent="0.35">
      <c r="A903" t="s">
        <v>66</v>
      </c>
      <c r="B903" t="s">
        <v>183</v>
      </c>
      <c r="C903">
        <v>2020</v>
      </c>
      <c r="D903">
        <v>4.2240000000000002</v>
      </c>
      <c r="E903">
        <v>8.7279999999999998</v>
      </c>
      <c r="F903">
        <v>0.61599999999999999</v>
      </c>
      <c r="G903">
        <v>60.6</v>
      </c>
      <c r="H903">
        <v>0.90600000000000003</v>
      </c>
      <c r="I903">
        <v>6.8000000000000005E-2</v>
      </c>
      <c r="J903">
        <v>0.78</v>
      </c>
      <c r="K903">
        <v>0.68600000000000005</v>
      </c>
      <c r="L903">
        <v>0.38300000000000001</v>
      </c>
      <c r="M903">
        <f>VLOOKUP($B903,GLOBE_recoded!$A$1:$K$59,MATCH(Research_data!M$1,GLOBE_recoded!$A$1:$K$1,0),FALSE)</f>
        <v>4.7268608414239477</v>
      </c>
      <c r="N903">
        <f>VLOOKUP($B903,GLOBE_recoded!$A$1:$K$59,MATCH(Research_data!N$1,GLOBE_recoded!$A$1:$K$1,0),FALSE)</f>
        <v>5.6019417475728153</v>
      </c>
      <c r="O903">
        <f>VLOOKUP($B903,GLOBE_recoded!$A$1:$K$59,MATCH(Research_data!O$1,GLOBE_recoded!$A$1:$K$1,0),FALSE)</f>
        <v>2.6398058252427186</v>
      </c>
      <c r="P903">
        <f>VLOOKUP($B903,GLOBE_recoded!$A$1:$K$59,MATCH(Research_data!P$1,GLOBE_recoded!$A$1:$K$1,0),FALSE)</f>
        <v>4.7127831715210355</v>
      </c>
      <c r="Q903">
        <f>VLOOKUP($B903,GLOBE_recoded!$A$1:$K$59,MATCH(Research_data!Q$1,GLOBE_recoded!$A$1:$K$1,0),FALSE)</f>
        <v>5.2815533980582527</v>
      </c>
      <c r="R903">
        <f>VLOOKUP($B903,GLOBE_recoded!$A$1:$K$59,MATCH(Research_data!R$1,GLOBE_recoded!$A$1:$K$1,0),FALSE)</f>
        <v>6.0485436893203888</v>
      </c>
      <c r="S903">
        <f>VLOOKUP($B903,GLOBE_recoded!$A$1:$K$59,MATCH(Research_data!S$1,GLOBE_recoded!$A$1:$K$1,0),FALSE)</f>
        <v>5.3195792880258894</v>
      </c>
      <c r="T903">
        <f>VLOOKUP($B903,GLOBE_recoded!$A$1:$K$59,MATCH(Research_data!T$1,GLOBE_recoded!$A$1:$K$1,0),FALSE)</f>
        <v>4.5063106796116488</v>
      </c>
      <c r="U903">
        <f>VLOOKUP($B903,GLOBE_recoded!$A$1:$K$59,MATCH(Research_data!U$1,GLOBE_recoded!$A$1:$K$1,0),FALSE)</f>
        <v>4.7605177993527521</v>
      </c>
      <c r="V903" t="str">
        <f>VLOOKUP($B903,GLOBE_recoded!$A$1:$K$59,MATCH(Research_data!V$1,GLOBE_recoded!$A$1:$K$1,0),FALSE)</f>
        <v>Southern Asia</v>
      </c>
    </row>
    <row r="904" spans="1:22" x14ac:dyDescent="0.35">
      <c r="A904" t="s">
        <v>66</v>
      </c>
      <c r="B904" t="s">
        <v>183</v>
      </c>
      <c r="C904">
        <v>2021</v>
      </c>
      <c r="D904">
        <v>3.5579999999999998</v>
      </c>
      <c r="E904">
        <v>8.8059999999999992</v>
      </c>
      <c r="F904">
        <v>0.56999999999999995</v>
      </c>
      <c r="G904">
        <v>60.9</v>
      </c>
      <c r="H904">
        <v>0.86599999999999999</v>
      </c>
      <c r="I904">
        <v>5.1999999999999998E-2</v>
      </c>
      <c r="J904">
        <v>0.75700000000000001</v>
      </c>
      <c r="K904">
        <v>0.54700000000000004</v>
      </c>
      <c r="L904">
        <v>0.42899999999999999</v>
      </c>
      <c r="M904">
        <f>VLOOKUP($B904,GLOBE_recoded!$A$1:$K$59,MATCH(Research_data!M$1,GLOBE_recoded!$A$1:$K$1,0),FALSE)</f>
        <v>4.7268608414239477</v>
      </c>
      <c r="N904">
        <f>VLOOKUP($B904,GLOBE_recoded!$A$1:$K$59,MATCH(Research_data!N$1,GLOBE_recoded!$A$1:$K$1,0),FALSE)</f>
        <v>5.6019417475728153</v>
      </c>
      <c r="O904">
        <f>VLOOKUP($B904,GLOBE_recoded!$A$1:$K$59,MATCH(Research_data!O$1,GLOBE_recoded!$A$1:$K$1,0),FALSE)</f>
        <v>2.6398058252427186</v>
      </c>
      <c r="P904">
        <f>VLOOKUP($B904,GLOBE_recoded!$A$1:$K$59,MATCH(Research_data!P$1,GLOBE_recoded!$A$1:$K$1,0),FALSE)</f>
        <v>4.7127831715210355</v>
      </c>
      <c r="Q904">
        <f>VLOOKUP($B904,GLOBE_recoded!$A$1:$K$59,MATCH(Research_data!Q$1,GLOBE_recoded!$A$1:$K$1,0),FALSE)</f>
        <v>5.2815533980582527</v>
      </c>
      <c r="R904">
        <f>VLOOKUP($B904,GLOBE_recoded!$A$1:$K$59,MATCH(Research_data!R$1,GLOBE_recoded!$A$1:$K$1,0),FALSE)</f>
        <v>6.0485436893203888</v>
      </c>
      <c r="S904">
        <f>VLOOKUP($B904,GLOBE_recoded!$A$1:$K$59,MATCH(Research_data!S$1,GLOBE_recoded!$A$1:$K$1,0),FALSE)</f>
        <v>5.3195792880258894</v>
      </c>
      <c r="T904">
        <f>VLOOKUP($B904,GLOBE_recoded!$A$1:$K$59,MATCH(Research_data!T$1,GLOBE_recoded!$A$1:$K$1,0),FALSE)</f>
        <v>4.5063106796116488</v>
      </c>
      <c r="U904">
        <f>VLOOKUP($B904,GLOBE_recoded!$A$1:$K$59,MATCH(Research_data!U$1,GLOBE_recoded!$A$1:$K$1,0),FALSE)</f>
        <v>4.7605177993527521</v>
      </c>
      <c r="V904" t="str">
        <f>VLOOKUP($B904,GLOBE_recoded!$A$1:$K$59,MATCH(Research_data!V$1,GLOBE_recoded!$A$1:$K$1,0),FALSE)</f>
        <v>Southern Asia</v>
      </c>
    </row>
    <row r="905" spans="1:22" x14ac:dyDescent="0.35">
      <c r="A905" t="s">
        <v>66</v>
      </c>
      <c r="B905" t="s">
        <v>183</v>
      </c>
      <c r="C905">
        <v>2022</v>
      </c>
      <c r="D905">
        <v>3.93</v>
      </c>
      <c r="E905">
        <v>8.8670000000000009</v>
      </c>
      <c r="F905">
        <v>0.60799999999999998</v>
      </c>
      <c r="G905">
        <v>61.2</v>
      </c>
      <c r="H905">
        <v>0.89300000000000002</v>
      </c>
      <c r="I905">
        <v>8.5000000000000006E-2</v>
      </c>
      <c r="J905">
        <v>0.77100000000000002</v>
      </c>
      <c r="K905">
        <v>0.59599999999999997</v>
      </c>
      <c r="L905">
        <v>0.432</v>
      </c>
      <c r="M905">
        <f>VLOOKUP($B905,GLOBE_recoded!$A$1:$K$59,MATCH(Research_data!M$1,GLOBE_recoded!$A$1:$K$1,0),FALSE)</f>
        <v>4.7268608414239477</v>
      </c>
      <c r="N905">
        <f>VLOOKUP($B905,GLOBE_recoded!$A$1:$K$59,MATCH(Research_data!N$1,GLOBE_recoded!$A$1:$K$1,0),FALSE)</f>
        <v>5.6019417475728153</v>
      </c>
      <c r="O905">
        <f>VLOOKUP($B905,GLOBE_recoded!$A$1:$K$59,MATCH(Research_data!O$1,GLOBE_recoded!$A$1:$K$1,0),FALSE)</f>
        <v>2.6398058252427186</v>
      </c>
      <c r="P905">
        <f>VLOOKUP($B905,GLOBE_recoded!$A$1:$K$59,MATCH(Research_data!P$1,GLOBE_recoded!$A$1:$K$1,0),FALSE)</f>
        <v>4.7127831715210355</v>
      </c>
      <c r="Q905">
        <f>VLOOKUP($B905,GLOBE_recoded!$A$1:$K$59,MATCH(Research_data!Q$1,GLOBE_recoded!$A$1:$K$1,0),FALSE)</f>
        <v>5.2815533980582527</v>
      </c>
      <c r="R905">
        <f>VLOOKUP($B905,GLOBE_recoded!$A$1:$K$59,MATCH(Research_data!R$1,GLOBE_recoded!$A$1:$K$1,0),FALSE)</f>
        <v>6.0485436893203888</v>
      </c>
      <c r="S905">
        <f>VLOOKUP($B905,GLOBE_recoded!$A$1:$K$59,MATCH(Research_data!S$1,GLOBE_recoded!$A$1:$K$1,0),FALSE)</f>
        <v>5.3195792880258894</v>
      </c>
      <c r="T905">
        <f>VLOOKUP($B905,GLOBE_recoded!$A$1:$K$59,MATCH(Research_data!T$1,GLOBE_recoded!$A$1:$K$1,0),FALSE)</f>
        <v>4.5063106796116488</v>
      </c>
      <c r="U905">
        <f>VLOOKUP($B905,GLOBE_recoded!$A$1:$K$59,MATCH(Research_data!U$1,GLOBE_recoded!$A$1:$K$1,0),FALSE)</f>
        <v>4.7605177993527521</v>
      </c>
      <c r="V905" t="str">
        <f>VLOOKUP($B905,GLOBE_recoded!$A$1:$K$59,MATCH(Research_data!V$1,GLOBE_recoded!$A$1:$K$1,0),FALSE)</f>
        <v>Southern Asia</v>
      </c>
    </row>
    <row r="906" spans="1:22" x14ac:dyDescent="0.35">
      <c r="A906" t="s">
        <v>66</v>
      </c>
      <c r="B906" t="s">
        <v>183</v>
      </c>
      <c r="C906">
        <v>2023</v>
      </c>
      <c r="D906">
        <v>4.6760000000000002</v>
      </c>
      <c r="E906">
        <v>8.9190000000000005</v>
      </c>
      <c r="F906">
        <v>0.63300000000000001</v>
      </c>
      <c r="G906">
        <v>61.5</v>
      </c>
      <c r="H906">
        <v>0.9</v>
      </c>
      <c r="I906">
        <v>0.121</v>
      </c>
      <c r="J906">
        <v>0.77</v>
      </c>
      <c r="K906">
        <v>0.69899999999999995</v>
      </c>
      <c r="L906">
        <v>0.38900000000000001</v>
      </c>
      <c r="M906">
        <f>VLOOKUP($B906,GLOBE_recoded!$A$1:$K$59,MATCH(Research_data!M$1,GLOBE_recoded!$A$1:$K$1,0),FALSE)</f>
        <v>4.7268608414239477</v>
      </c>
      <c r="N906">
        <f>VLOOKUP($B906,GLOBE_recoded!$A$1:$K$59,MATCH(Research_data!N$1,GLOBE_recoded!$A$1:$K$1,0),FALSE)</f>
        <v>5.6019417475728153</v>
      </c>
      <c r="O906">
        <f>VLOOKUP($B906,GLOBE_recoded!$A$1:$K$59,MATCH(Research_data!O$1,GLOBE_recoded!$A$1:$K$1,0),FALSE)</f>
        <v>2.6398058252427186</v>
      </c>
      <c r="P906">
        <f>VLOOKUP($B906,GLOBE_recoded!$A$1:$K$59,MATCH(Research_data!P$1,GLOBE_recoded!$A$1:$K$1,0),FALSE)</f>
        <v>4.7127831715210355</v>
      </c>
      <c r="Q906">
        <f>VLOOKUP($B906,GLOBE_recoded!$A$1:$K$59,MATCH(Research_data!Q$1,GLOBE_recoded!$A$1:$K$1,0),FALSE)</f>
        <v>5.2815533980582527</v>
      </c>
      <c r="R906">
        <f>VLOOKUP($B906,GLOBE_recoded!$A$1:$K$59,MATCH(Research_data!R$1,GLOBE_recoded!$A$1:$K$1,0),FALSE)</f>
        <v>6.0485436893203888</v>
      </c>
      <c r="S906">
        <f>VLOOKUP($B906,GLOBE_recoded!$A$1:$K$59,MATCH(Research_data!S$1,GLOBE_recoded!$A$1:$K$1,0),FALSE)</f>
        <v>5.3195792880258894</v>
      </c>
      <c r="T906">
        <f>VLOOKUP($B906,GLOBE_recoded!$A$1:$K$59,MATCH(Research_data!T$1,GLOBE_recoded!$A$1:$K$1,0),FALSE)</f>
        <v>4.5063106796116488</v>
      </c>
      <c r="U906">
        <f>VLOOKUP($B906,GLOBE_recoded!$A$1:$K$59,MATCH(Research_data!U$1,GLOBE_recoded!$A$1:$K$1,0),FALSE)</f>
        <v>4.7605177993527521</v>
      </c>
      <c r="V906" t="str">
        <f>VLOOKUP($B906,GLOBE_recoded!$A$1:$K$59,MATCH(Research_data!V$1,GLOBE_recoded!$A$1:$K$1,0),FALSE)</f>
        <v>Southern Asia</v>
      </c>
    </row>
    <row r="907" spans="1:22" x14ac:dyDescent="0.35">
      <c r="A907" t="s">
        <v>67</v>
      </c>
      <c r="B907" t="s">
        <v>204</v>
      </c>
      <c r="C907">
        <v>2006</v>
      </c>
      <c r="D907">
        <v>4.9470000000000001</v>
      </c>
      <c r="E907">
        <v>8.8390000000000004</v>
      </c>
      <c r="F907">
        <v>0.77100000000000002</v>
      </c>
      <c r="G907">
        <v>60.32</v>
      </c>
      <c r="H907">
        <v>0.71299999999999997</v>
      </c>
      <c r="I907">
        <v>0.34300000000000003</v>
      </c>
      <c r="J907">
        <v>0.91500000000000004</v>
      </c>
      <c r="K907">
        <v>0.71499999999999997</v>
      </c>
      <c r="L907">
        <v>0.26600000000000001</v>
      </c>
      <c r="M907">
        <f>VLOOKUP($B907,GLOBE_recoded!$A$1:$K$59,MATCH(Research_data!M$1,GLOBE_recoded!$A$1:$K$1,0),FALSE)</f>
        <v>5.2288571428571409</v>
      </c>
      <c r="N907">
        <f>VLOOKUP($B907,GLOBE_recoded!$A$1:$K$59,MATCH(Research_data!N$1,GLOBE_recoded!$A$1:$K$1,0),FALSE)</f>
        <v>5.7014285714285711</v>
      </c>
      <c r="O907">
        <f>VLOOKUP($B907,GLOBE_recoded!$A$1:$K$59,MATCH(Research_data!O$1,GLOBE_recoded!$A$1:$K$1,0),FALSE)</f>
        <v>2.6874285714285708</v>
      </c>
      <c r="P907">
        <f>VLOOKUP($B907,GLOBE_recoded!$A$1:$K$59,MATCH(Research_data!P$1,GLOBE_recoded!$A$1:$K$1,0),FALSE)</f>
        <v>5.1847619047619045</v>
      </c>
      <c r="Q907">
        <f>VLOOKUP($B907,GLOBE_recoded!$A$1:$K$59,MATCH(Research_data!Q$1,GLOBE_recoded!$A$1:$K$1,0),FALSE)</f>
        <v>5.1557142857142857</v>
      </c>
      <c r="R907">
        <f>VLOOKUP($B907,GLOBE_recoded!$A$1:$K$59,MATCH(Research_data!R$1,GLOBE_recoded!$A$1:$K$1,0),FALSE)</f>
        <v>5.7266666666666666</v>
      </c>
      <c r="S907">
        <f>VLOOKUP($B907,GLOBE_recoded!$A$1:$K$59,MATCH(Research_data!S$1,GLOBE_recoded!$A$1:$K$1,0),FALSE)</f>
        <v>5.6709523809523805</v>
      </c>
      <c r="T907">
        <f>VLOOKUP($B907,GLOBE_recoded!$A$1:$K$59,MATCH(Research_data!T$1,GLOBE_recoded!$A$1:$K$1,0),FALSE)</f>
        <v>3.8920000000000026</v>
      </c>
      <c r="U907">
        <f>VLOOKUP($B907,GLOBE_recoded!$A$1:$K$59,MATCH(Research_data!U$1,GLOBE_recoded!$A$1:$K$1,0),FALSE)</f>
        <v>4.7161904761904747</v>
      </c>
      <c r="V907" t="str">
        <f>VLOOKUP($B907,GLOBE_recoded!$A$1:$K$59,MATCH(Research_data!V$1,GLOBE_recoded!$A$1:$K$1,0),FALSE)</f>
        <v>Southern Asia</v>
      </c>
    </row>
    <row r="908" spans="1:22" x14ac:dyDescent="0.35">
      <c r="A908" t="s">
        <v>67</v>
      </c>
      <c r="B908" t="s">
        <v>204</v>
      </c>
      <c r="C908">
        <v>2007</v>
      </c>
      <c r="D908">
        <v>5.101</v>
      </c>
      <c r="E908">
        <v>8.8879999999999999</v>
      </c>
      <c r="F908">
        <v>0.70399999999999996</v>
      </c>
      <c r="G908">
        <v>60.54</v>
      </c>
      <c r="H908">
        <v>0.60299999999999998</v>
      </c>
      <c r="I908">
        <v>0.307</v>
      </c>
      <c r="J908">
        <v>0.96</v>
      </c>
      <c r="K908">
        <v>0.69599999999999995</v>
      </c>
      <c r="L908">
        <v>0.24199999999999999</v>
      </c>
      <c r="M908">
        <f>VLOOKUP($B908,GLOBE_recoded!$A$1:$K$59,MATCH(Research_data!M$1,GLOBE_recoded!$A$1:$K$1,0),FALSE)</f>
        <v>5.2288571428571409</v>
      </c>
      <c r="N908">
        <f>VLOOKUP($B908,GLOBE_recoded!$A$1:$K$59,MATCH(Research_data!N$1,GLOBE_recoded!$A$1:$K$1,0),FALSE)</f>
        <v>5.7014285714285711</v>
      </c>
      <c r="O908">
        <f>VLOOKUP($B908,GLOBE_recoded!$A$1:$K$59,MATCH(Research_data!O$1,GLOBE_recoded!$A$1:$K$1,0),FALSE)</f>
        <v>2.6874285714285708</v>
      </c>
      <c r="P908">
        <f>VLOOKUP($B908,GLOBE_recoded!$A$1:$K$59,MATCH(Research_data!P$1,GLOBE_recoded!$A$1:$K$1,0),FALSE)</f>
        <v>5.1847619047619045</v>
      </c>
      <c r="Q908">
        <f>VLOOKUP($B908,GLOBE_recoded!$A$1:$K$59,MATCH(Research_data!Q$1,GLOBE_recoded!$A$1:$K$1,0),FALSE)</f>
        <v>5.1557142857142857</v>
      </c>
      <c r="R908">
        <f>VLOOKUP($B908,GLOBE_recoded!$A$1:$K$59,MATCH(Research_data!R$1,GLOBE_recoded!$A$1:$K$1,0),FALSE)</f>
        <v>5.7266666666666666</v>
      </c>
      <c r="S908">
        <f>VLOOKUP($B908,GLOBE_recoded!$A$1:$K$59,MATCH(Research_data!S$1,GLOBE_recoded!$A$1:$K$1,0),FALSE)</f>
        <v>5.6709523809523805</v>
      </c>
      <c r="T908">
        <f>VLOOKUP($B908,GLOBE_recoded!$A$1:$K$59,MATCH(Research_data!T$1,GLOBE_recoded!$A$1:$K$1,0),FALSE)</f>
        <v>3.8920000000000026</v>
      </c>
      <c r="U908">
        <f>VLOOKUP($B908,GLOBE_recoded!$A$1:$K$59,MATCH(Research_data!U$1,GLOBE_recoded!$A$1:$K$1,0),FALSE)</f>
        <v>4.7161904761904747</v>
      </c>
      <c r="V908" t="str">
        <f>VLOOKUP($B908,GLOBE_recoded!$A$1:$K$59,MATCH(Research_data!V$1,GLOBE_recoded!$A$1:$K$1,0),FALSE)</f>
        <v>Southern Asia</v>
      </c>
    </row>
    <row r="909" spans="1:22" x14ac:dyDescent="0.35">
      <c r="A909" t="s">
        <v>67</v>
      </c>
      <c r="B909" t="s">
        <v>204</v>
      </c>
      <c r="C909">
        <v>2008</v>
      </c>
      <c r="D909">
        <v>4.8150000000000004</v>
      </c>
      <c r="E909">
        <v>8.9329999999999998</v>
      </c>
      <c r="F909">
        <v>0.67500000000000004</v>
      </c>
      <c r="G909">
        <v>60.76</v>
      </c>
      <c r="H909">
        <v>0.59599999999999997</v>
      </c>
      <c r="I909">
        <v>0.16</v>
      </c>
      <c r="J909">
        <v>0.96799999999999997</v>
      </c>
      <c r="K909">
        <v>0.67500000000000004</v>
      </c>
      <c r="L909">
        <v>0.23899999999999999</v>
      </c>
      <c r="M909">
        <f>VLOOKUP($B909,GLOBE_recoded!$A$1:$K$59,MATCH(Research_data!M$1,GLOBE_recoded!$A$1:$K$1,0),FALSE)</f>
        <v>5.2288571428571409</v>
      </c>
      <c r="N909">
        <f>VLOOKUP($B909,GLOBE_recoded!$A$1:$K$59,MATCH(Research_data!N$1,GLOBE_recoded!$A$1:$K$1,0),FALSE)</f>
        <v>5.7014285714285711</v>
      </c>
      <c r="O909">
        <f>VLOOKUP($B909,GLOBE_recoded!$A$1:$K$59,MATCH(Research_data!O$1,GLOBE_recoded!$A$1:$K$1,0),FALSE)</f>
        <v>2.6874285714285708</v>
      </c>
      <c r="P909">
        <f>VLOOKUP($B909,GLOBE_recoded!$A$1:$K$59,MATCH(Research_data!P$1,GLOBE_recoded!$A$1:$K$1,0),FALSE)</f>
        <v>5.1847619047619045</v>
      </c>
      <c r="Q909">
        <f>VLOOKUP($B909,GLOBE_recoded!$A$1:$K$59,MATCH(Research_data!Q$1,GLOBE_recoded!$A$1:$K$1,0),FALSE)</f>
        <v>5.1557142857142857</v>
      </c>
      <c r="R909">
        <f>VLOOKUP($B909,GLOBE_recoded!$A$1:$K$59,MATCH(Research_data!R$1,GLOBE_recoded!$A$1:$K$1,0),FALSE)</f>
        <v>5.7266666666666666</v>
      </c>
      <c r="S909">
        <f>VLOOKUP($B909,GLOBE_recoded!$A$1:$K$59,MATCH(Research_data!S$1,GLOBE_recoded!$A$1:$K$1,0),FALSE)</f>
        <v>5.6709523809523805</v>
      </c>
      <c r="T909">
        <f>VLOOKUP($B909,GLOBE_recoded!$A$1:$K$59,MATCH(Research_data!T$1,GLOBE_recoded!$A$1:$K$1,0),FALSE)</f>
        <v>3.8920000000000026</v>
      </c>
      <c r="U909">
        <f>VLOOKUP($B909,GLOBE_recoded!$A$1:$K$59,MATCH(Research_data!U$1,GLOBE_recoded!$A$1:$K$1,0),FALSE)</f>
        <v>4.7161904761904747</v>
      </c>
      <c r="V909" t="str">
        <f>VLOOKUP($B909,GLOBE_recoded!$A$1:$K$59,MATCH(Research_data!V$1,GLOBE_recoded!$A$1:$K$1,0),FALSE)</f>
        <v>Southern Asia</v>
      </c>
    </row>
    <row r="910" spans="1:22" x14ac:dyDescent="0.35">
      <c r="A910" t="s">
        <v>67</v>
      </c>
      <c r="B910" t="s">
        <v>204</v>
      </c>
      <c r="C910">
        <v>2009</v>
      </c>
      <c r="D910">
        <v>5.4720000000000004</v>
      </c>
      <c r="E910">
        <v>8.9659999999999993</v>
      </c>
      <c r="F910">
        <v>0.77900000000000003</v>
      </c>
      <c r="G910">
        <v>60.98</v>
      </c>
      <c r="H910">
        <v>0.78400000000000003</v>
      </c>
      <c r="I910">
        <v>0.186</v>
      </c>
      <c r="J910">
        <v>0.91100000000000003</v>
      </c>
      <c r="K910">
        <v>0.76800000000000002</v>
      </c>
      <c r="L910">
        <v>0.193</v>
      </c>
      <c r="M910">
        <f>VLOOKUP($B910,GLOBE_recoded!$A$1:$K$59,MATCH(Research_data!M$1,GLOBE_recoded!$A$1:$K$1,0),FALSE)</f>
        <v>5.2288571428571409</v>
      </c>
      <c r="N910">
        <f>VLOOKUP($B910,GLOBE_recoded!$A$1:$K$59,MATCH(Research_data!N$1,GLOBE_recoded!$A$1:$K$1,0),FALSE)</f>
        <v>5.7014285714285711</v>
      </c>
      <c r="O910">
        <f>VLOOKUP($B910,GLOBE_recoded!$A$1:$K$59,MATCH(Research_data!O$1,GLOBE_recoded!$A$1:$K$1,0),FALSE)</f>
        <v>2.6874285714285708</v>
      </c>
      <c r="P910">
        <f>VLOOKUP($B910,GLOBE_recoded!$A$1:$K$59,MATCH(Research_data!P$1,GLOBE_recoded!$A$1:$K$1,0),FALSE)</f>
        <v>5.1847619047619045</v>
      </c>
      <c r="Q910">
        <f>VLOOKUP($B910,GLOBE_recoded!$A$1:$K$59,MATCH(Research_data!Q$1,GLOBE_recoded!$A$1:$K$1,0),FALSE)</f>
        <v>5.1557142857142857</v>
      </c>
      <c r="R910">
        <f>VLOOKUP($B910,GLOBE_recoded!$A$1:$K$59,MATCH(Research_data!R$1,GLOBE_recoded!$A$1:$K$1,0),FALSE)</f>
        <v>5.7266666666666666</v>
      </c>
      <c r="S910">
        <f>VLOOKUP($B910,GLOBE_recoded!$A$1:$K$59,MATCH(Research_data!S$1,GLOBE_recoded!$A$1:$K$1,0),FALSE)</f>
        <v>5.6709523809523805</v>
      </c>
      <c r="T910">
        <f>VLOOKUP($B910,GLOBE_recoded!$A$1:$K$59,MATCH(Research_data!T$1,GLOBE_recoded!$A$1:$K$1,0),FALSE)</f>
        <v>3.8920000000000026</v>
      </c>
      <c r="U910">
        <f>VLOOKUP($B910,GLOBE_recoded!$A$1:$K$59,MATCH(Research_data!U$1,GLOBE_recoded!$A$1:$K$1,0),FALSE)</f>
        <v>4.7161904761904747</v>
      </c>
      <c r="V910" t="str">
        <f>VLOOKUP($B910,GLOBE_recoded!$A$1:$K$59,MATCH(Research_data!V$1,GLOBE_recoded!$A$1:$K$1,0),FALSE)</f>
        <v>Southern Asia</v>
      </c>
    </row>
    <row r="911" spans="1:22" x14ac:dyDescent="0.35">
      <c r="A911" t="s">
        <v>67</v>
      </c>
      <c r="B911" t="s">
        <v>204</v>
      </c>
      <c r="C911">
        <v>2010</v>
      </c>
      <c r="D911">
        <v>5.4569999999999999</v>
      </c>
      <c r="E911">
        <v>9.0129999999999999</v>
      </c>
      <c r="F911">
        <v>0.81599999999999995</v>
      </c>
      <c r="G911">
        <v>61.2</v>
      </c>
      <c r="H911">
        <v>0.7</v>
      </c>
      <c r="I911">
        <v>0.443</v>
      </c>
      <c r="J911">
        <v>0.95399999999999996</v>
      </c>
      <c r="K911">
        <v>0.71699999999999997</v>
      </c>
      <c r="L911">
        <v>0.218</v>
      </c>
      <c r="M911">
        <f>VLOOKUP($B911,GLOBE_recoded!$A$1:$K$59,MATCH(Research_data!M$1,GLOBE_recoded!$A$1:$K$1,0),FALSE)</f>
        <v>5.2288571428571409</v>
      </c>
      <c r="N911">
        <f>VLOOKUP($B911,GLOBE_recoded!$A$1:$K$59,MATCH(Research_data!N$1,GLOBE_recoded!$A$1:$K$1,0),FALSE)</f>
        <v>5.7014285714285711</v>
      </c>
      <c r="O911">
        <f>VLOOKUP($B911,GLOBE_recoded!$A$1:$K$59,MATCH(Research_data!O$1,GLOBE_recoded!$A$1:$K$1,0),FALSE)</f>
        <v>2.6874285714285708</v>
      </c>
      <c r="P911">
        <f>VLOOKUP($B911,GLOBE_recoded!$A$1:$K$59,MATCH(Research_data!P$1,GLOBE_recoded!$A$1:$K$1,0),FALSE)</f>
        <v>5.1847619047619045</v>
      </c>
      <c r="Q911">
        <f>VLOOKUP($B911,GLOBE_recoded!$A$1:$K$59,MATCH(Research_data!Q$1,GLOBE_recoded!$A$1:$K$1,0),FALSE)</f>
        <v>5.1557142857142857</v>
      </c>
      <c r="R911">
        <f>VLOOKUP($B911,GLOBE_recoded!$A$1:$K$59,MATCH(Research_data!R$1,GLOBE_recoded!$A$1:$K$1,0),FALSE)</f>
        <v>5.7266666666666666</v>
      </c>
      <c r="S911">
        <f>VLOOKUP($B911,GLOBE_recoded!$A$1:$K$59,MATCH(Research_data!S$1,GLOBE_recoded!$A$1:$K$1,0),FALSE)</f>
        <v>5.6709523809523805</v>
      </c>
      <c r="T911">
        <f>VLOOKUP($B911,GLOBE_recoded!$A$1:$K$59,MATCH(Research_data!T$1,GLOBE_recoded!$A$1:$K$1,0),FALSE)</f>
        <v>3.8920000000000026</v>
      </c>
      <c r="U911">
        <f>VLOOKUP($B911,GLOBE_recoded!$A$1:$K$59,MATCH(Research_data!U$1,GLOBE_recoded!$A$1:$K$1,0),FALSE)</f>
        <v>4.7161904761904747</v>
      </c>
      <c r="V911" t="str">
        <f>VLOOKUP($B911,GLOBE_recoded!$A$1:$K$59,MATCH(Research_data!V$1,GLOBE_recoded!$A$1:$K$1,0),FALSE)</f>
        <v>Southern Asia</v>
      </c>
    </row>
    <row r="912" spans="1:22" x14ac:dyDescent="0.35">
      <c r="A912" t="s">
        <v>67</v>
      </c>
      <c r="B912" t="s">
        <v>204</v>
      </c>
      <c r="C912">
        <v>2011</v>
      </c>
      <c r="D912">
        <v>5.173</v>
      </c>
      <c r="E912">
        <v>9.0609999999999999</v>
      </c>
      <c r="F912">
        <v>0.82499999999999996</v>
      </c>
      <c r="G912">
        <v>61.42</v>
      </c>
      <c r="H912">
        <v>0.878</v>
      </c>
      <c r="I912">
        <v>0.433</v>
      </c>
      <c r="J912">
        <v>0.96199999999999997</v>
      </c>
      <c r="K912">
        <v>0.748</v>
      </c>
      <c r="L912">
        <v>0.27300000000000002</v>
      </c>
      <c r="M912">
        <f>VLOOKUP($B912,GLOBE_recoded!$A$1:$K$59,MATCH(Research_data!M$1,GLOBE_recoded!$A$1:$K$1,0),FALSE)</f>
        <v>5.2288571428571409</v>
      </c>
      <c r="N912">
        <f>VLOOKUP($B912,GLOBE_recoded!$A$1:$K$59,MATCH(Research_data!N$1,GLOBE_recoded!$A$1:$K$1,0),FALSE)</f>
        <v>5.7014285714285711</v>
      </c>
      <c r="O912">
        <f>VLOOKUP($B912,GLOBE_recoded!$A$1:$K$59,MATCH(Research_data!O$1,GLOBE_recoded!$A$1:$K$1,0),FALSE)</f>
        <v>2.6874285714285708</v>
      </c>
      <c r="P912">
        <f>VLOOKUP($B912,GLOBE_recoded!$A$1:$K$59,MATCH(Research_data!P$1,GLOBE_recoded!$A$1:$K$1,0),FALSE)</f>
        <v>5.1847619047619045</v>
      </c>
      <c r="Q912">
        <f>VLOOKUP($B912,GLOBE_recoded!$A$1:$K$59,MATCH(Research_data!Q$1,GLOBE_recoded!$A$1:$K$1,0),FALSE)</f>
        <v>5.1557142857142857</v>
      </c>
      <c r="R912">
        <f>VLOOKUP($B912,GLOBE_recoded!$A$1:$K$59,MATCH(Research_data!R$1,GLOBE_recoded!$A$1:$K$1,0),FALSE)</f>
        <v>5.7266666666666666</v>
      </c>
      <c r="S912">
        <f>VLOOKUP($B912,GLOBE_recoded!$A$1:$K$59,MATCH(Research_data!S$1,GLOBE_recoded!$A$1:$K$1,0),FALSE)</f>
        <v>5.6709523809523805</v>
      </c>
      <c r="T912">
        <f>VLOOKUP($B912,GLOBE_recoded!$A$1:$K$59,MATCH(Research_data!T$1,GLOBE_recoded!$A$1:$K$1,0),FALSE)</f>
        <v>3.8920000000000026</v>
      </c>
      <c r="U912">
        <f>VLOOKUP($B912,GLOBE_recoded!$A$1:$K$59,MATCH(Research_data!U$1,GLOBE_recoded!$A$1:$K$1,0),FALSE)</f>
        <v>4.7161904761904747</v>
      </c>
      <c r="V912" t="str">
        <f>VLOOKUP($B912,GLOBE_recoded!$A$1:$K$59,MATCH(Research_data!V$1,GLOBE_recoded!$A$1:$K$1,0),FALSE)</f>
        <v>Southern Asia</v>
      </c>
    </row>
    <row r="913" spans="1:22" x14ac:dyDescent="0.35">
      <c r="A913" t="s">
        <v>67</v>
      </c>
      <c r="B913" t="s">
        <v>204</v>
      </c>
      <c r="C913">
        <v>2012</v>
      </c>
      <c r="D913">
        <v>5.3680000000000003</v>
      </c>
      <c r="E913">
        <v>9.1069999999999993</v>
      </c>
      <c r="F913">
        <v>0.83399999999999996</v>
      </c>
      <c r="G913">
        <v>61.64</v>
      </c>
      <c r="H913">
        <v>0.77</v>
      </c>
      <c r="I913">
        <v>0.34899999999999998</v>
      </c>
      <c r="J913">
        <v>0.96199999999999997</v>
      </c>
      <c r="K913">
        <v>0.76400000000000001</v>
      </c>
      <c r="L913">
        <v>0.22900000000000001</v>
      </c>
      <c r="M913">
        <f>VLOOKUP($B913,GLOBE_recoded!$A$1:$K$59,MATCH(Research_data!M$1,GLOBE_recoded!$A$1:$K$1,0),FALSE)</f>
        <v>5.2288571428571409</v>
      </c>
      <c r="N913">
        <f>VLOOKUP($B913,GLOBE_recoded!$A$1:$K$59,MATCH(Research_data!N$1,GLOBE_recoded!$A$1:$K$1,0),FALSE)</f>
        <v>5.7014285714285711</v>
      </c>
      <c r="O913">
        <f>VLOOKUP($B913,GLOBE_recoded!$A$1:$K$59,MATCH(Research_data!O$1,GLOBE_recoded!$A$1:$K$1,0),FALSE)</f>
        <v>2.6874285714285708</v>
      </c>
      <c r="P913">
        <f>VLOOKUP($B913,GLOBE_recoded!$A$1:$K$59,MATCH(Research_data!P$1,GLOBE_recoded!$A$1:$K$1,0),FALSE)</f>
        <v>5.1847619047619045</v>
      </c>
      <c r="Q913">
        <f>VLOOKUP($B913,GLOBE_recoded!$A$1:$K$59,MATCH(Research_data!Q$1,GLOBE_recoded!$A$1:$K$1,0),FALSE)</f>
        <v>5.1557142857142857</v>
      </c>
      <c r="R913">
        <f>VLOOKUP($B913,GLOBE_recoded!$A$1:$K$59,MATCH(Research_data!R$1,GLOBE_recoded!$A$1:$K$1,0),FALSE)</f>
        <v>5.7266666666666666</v>
      </c>
      <c r="S913">
        <f>VLOOKUP($B913,GLOBE_recoded!$A$1:$K$59,MATCH(Research_data!S$1,GLOBE_recoded!$A$1:$K$1,0),FALSE)</f>
        <v>5.6709523809523805</v>
      </c>
      <c r="T913">
        <f>VLOOKUP($B913,GLOBE_recoded!$A$1:$K$59,MATCH(Research_data!T$1,GLOBE_recoded!$A$1:$K$1,0),FALSE)</f>
        <v>3.8920000000000026</v>
      </c>
      <c r="U913">
        <f>VLOOKUP($B913,GLOBE_recoded!$A$1:$K$59,MATCH(Research_data!U$1,GLOBE_recoded!$A$1:$K$1,0),FALSE)</f>
        <v>4.7161904761904747</v>
      </c>
      <c r="V913" t="str">
        <f>VLOOKUP($B913,GLOBE_recoded!$A$1:$K$59,MATCH(Research_data!V$1,GLOBE_recoded!$A$1:$K$1,0),FALSE)</f>
        <v>Southern Asia</v>
      </c>
    </row>
    <row r="914" spans="1:22" x14ac:dyDescent="0.35">
      <c r="A914" t="s">
        <v>67</v>
      </c>
      <c r="B914" t="s">
        <v>204</v>
      </c>
      <c r="C914">
        <v>2013</v>
      </c>
      <c r="D914">
        <v>5.2919999999999998</v>
      </c>
      <c r="E914">
        <v>9.1489999999999991</v>
      </c>
      <c r="F914">
        <v>0.79400000000000004</v>
      </c>
      <c r="G914">
        <v>61.86</v>
      </c>
      <c r="H914">
        <v>0.78100000000000003</v>
      </c>
      <c r="I914">
        <v>0.371</v>
      </c>
      <c r="J914">
        <v>0.97299999999999998</v>
      </c>
      <c r="K914">
        <v>0.77700000000000002</v>
      </c>
      <c r="L914">
        <v>0.249</v>
      </c>
      <c r="M914">
        <f>VLOOKUP($B914,GLOBE_recoded!$A$1:$K$59,MATCH(Research_data!M$1,GLOBE_recoded!$A$1:$K$1,0),FALSE)</f>
        <v>5.2288571428571409</v>
      </c>
      <c r="N914">
        <f>VLOOKUP($B914,GLOBE_recoded!$A$1:$K$59,MATCH(Research_data!N$1,GLOBE_recoded!$A$1:$K$1,0),FALSE)</f>
        <v>5.7014285714285711</v>
      </c>
      <c r="O914">
        <f>VLOOKUP($B914,GLOBE_recoded!$A$1:$K$59,MATCH(Research_data!O$1,GLOBE_recoded!$A$1:$K$1,0),FALSE)</f>
        <v>2.6874285714285708</v>
      </c>
      <c r="P914">
        <f>VLOOKUP($B914,GLOBE_recoded!$A$1:$K$59,MATCH(Research_data!P$1,GLOBE_recoded!$A$1:$K$1,0),FALSE)</f>
        <v>5.1847619047619045</v>
      </c>
      <c r="Q914">
        <f>VLOOKUP($B914,GLOBE_recoded!$A$1:$K$59,MATCH(Research_data!Q$1,GLOBE_recoded!$A$1:$K$1,0),FALSE)</f>
        <v>5.1557142857142857</v>
      </c>
      <c r="R914">
        <f>VLOOKUP($B914,GLOBE_recoded!$A$1:$K$59,MATCH(Research_data!R$1,GLOBE_recoded!$A$1:$K$1,0),FALSE)</f>
        <v>5.7266666666666666</v>
      </c>
      <c r="S914">
        <f>VLOOKUP($B914,GLOBE_recoded!$A$1:$K$59,MATCH(Research_data!S$1,GLOBE_recoded!$A$1:$K$1,0),FALSE)</f>
        <v>5.6709523809523805</v>
      </c>
      <c r="T914">
        <f>VLOOKUP($B914,GLOBE_recoded!$A$1:$K$59,MATCH(Research_data!T$1,GLOBE_recoded!$A$1:$K$1,0),FALSE)</f>
        <v>3.8920000000000026</v>
      </c>
      <c r="U914">
        <f>VLOOKUP($B914,GLOBE_recoded!$A$1:$K$59,MATCH(Research_data!U$1,GLOBE_recoded!$A$1:$K$1,0),FALSE)</f>
        <v>4.7161904761904747</v>
      </c>
      <c r="V914" t="str">
        <f>VLOOKUP($B914,GLOBE_recoded!$A$1:$K$59,MATCH(Research_data!V$1,GLOBE_recoded!$A$1:$K$1,0),FALSE)</f>
        <v>Southern Asia</v>
      </c>
    </row>
    <row r="915" spans="1:22" x14ac:dyDescent="0.35">
      <c r="A915" t="s">
        <v>67</v>
      </c>
      <c r="B915" t="s">
        <v>204</v>
      </c>
      <c r="C915">
        <v>2014</v>
      </c>
      <c r="D915">
        <v>5.5970000000000004</v>
      </c>
      <c r="E915">
        <v>9.1859999999999999</v>
      </c>
      <c r="F915">
        <v>0.90500000000000003</v>
      </c>
      <c r="G915">
        <v>62.08</v>
      </c>
      <c r="H915">
        <v>0.71899999999999997</v>
      </c>
      <c r="I915">
        <v>0.40300000000000002</v>
      </c>
      <c r="J915">
        <v>0.97</v>
      </c>
      <c r="K915">
        <v>0.75700000000000001</v>
      </c>
      <c r="L915">
        <v>0.24199999999999999</v>
      </c>
      <c r="M915">
        <f>VLOOKUP($B915,GLOBE_recoded!$A$1:$K$59,MATCH(Research_data!M$1,GLOBE_recoded!$A$1:$K$1,0),FALSE)</f>
        <v>5.2288571428571409</v>
      </c>
      <c r="N915">
        <f>VLOOKUP($B915,GLOBE_recoded!$A$1:$K$59,MATCH(Research_data!N$1,GLOBE_recoded!$A$1:$K$1,0),FALSE)</f>
        <v>5.7014285714285711</v>
      </c>
      <c r="O915">
        <f>VLOOKUP($B915,GLOBE_recoded!$A$1:$K$59,MATCH(Research_data!O$1,GLOBE_recoded!$A$1:$K$1,0),FALSE)</f>
        <v>2.6874285714285708</v>
      </c>
      <c r="P915">
        <f>VLOOKUP($B915,GLOBE_recoded!$A$1:$K$59,MATCH(Research_data!P$1,GLOBE_recoded!$A$1:$K$1,0),FALSE)</f>
        <v>5.1847619047619045</v>
      </c>
      <c r="Q915">
        <f>VLOOKUP($B915,GLOBE_recoded!$A$1:$K$59,MATCH(Research_data!Q$1,GLOBE_recoded!$A$1:$K$1,0),FALSE)</f>
        <v>5.1557142857142857</v>
      </c>
      <c r="R915">
        <f>VLOOKUP($B915,GLOBE_recoded!$A$1:$K$59,MATCH(Research_data!R$1,GLOBE_recoded!$A$1:$K$1,0),FALSE)</f>
        <v>5.7266666666666666</v>
      </c>
      <c r="S915">
        <f>VLOOKUP($B915,GLOBE_recoded!$A$1:$K$59,MATCH(Research_data!S$1,GLOBE_recoded!$A$1:$K$1,0),FALSE)</f>
        <v>5.6709523809523805</v>
      </c>
      <c r="T915">
        <f>VLOOKUP($B915,GLOBE_recoded!$A$1:$K$59,MATCH(Research_data!T$1,GLOBE_recoded!$A$1:$K$1,0),FALSE)</f>
        <v>3.8920000000000026</v>
      </c>
      <c r="U915">
        <f>VLOOKUP($B915,GLOBE_recoded!$A$1:$K$59,MATCH(Research_data!U$1,GLOBE_recoded!$A$1:$K$1,0),FALSE)</f>
        <v>4.7161904761904747</v>
      </c>
      <c r="V915" t="str">
        <f>VLOOKUP($B915,GLOBE_recoded!$A$1:$K$59,MATCH(Research_data!V$1,GLOBE_recoded!$A$1:$K$1,0),FALSE)</f>
        <v>Southern Asia</v>
      </c>
    </row>
    <row r="916" spans="1:22" x14ac:dyDescent="0.35">
      <c r="A916" t="s">
        <v>67</v>
      </c>
      <c r="B916" t="s">
        <v>204</v>
      </c>
      <c r="C916">
        <v>2015</v>
      </c>
      <c r="D916">
        <v>5.0430000000000001</v>
      </c>
      <c r="E916">
        <v>9.2219999999999995</v>
      </c>
      <c r="F916">
        <v>0.80900000000000005</v>
      </c>
      <c r="G916">
        <v>62.3</v>
      </c>
      <c r="H916">
        <v>0.77900000000000003</v>
      </c>
      <c r="I916">
        <v>0.46600000000000003</v>
      </c>
      <c r="J916">
        <v>0.94599999999999995</v>
      </c>
      <c r="K916">
        <v>0.79600000000000004</v>
      </c>
      <c r="L916">
        <v>0.27400000000000002</v>
      </c>
      <c r="M916">
        <f>VLOOKUP($B916,GLOBE_recoded!$A$1:$K$59,MATCH(Research_data!M$1,GLOBE_recoded!$A$1:$K$1,0),FALSE)</f>
        <v>5.2288571428571409</v>
      </c>
      <c r="N916">
        <f>VLOOKUP($B916,GLOBE_recoded!$A$1:$K$59,MATCH(Research_data!N$1,GLOBE_recoded!$A$1:$K$1,0),FALSE)</f>
        <v>5.7014285714285711</v>
      </c>
      <c r="O916">
        <f>VLOOKUP($B916,GLOBE_recoded!$A$1:$K$59,MATCH(Research_data!O$1,GLOBE_recoded!$A$1:$K$1,0),FALSE)</f>
        <v>2.6874285714285708</v>
      </c>
      <c r="P916">
        <f>VLOOKUP($B916,GLOBE_recoded!$A$1:$K$59,MATCH(Research_data!P$1,GLOBE_recoded!$A$1:$K$1,0),FALSE)</f>
        <v>5.1847619047619045</v>
      </c>
      <c r="Q916">
        <f>VLOOKUP($B916,GLOBE_recoded!$A$1:$K$59,MATCH(Research_data!Q$1,GLOBE_recoded!$A$1:$K$1,0),FALSE)</f>
        <v>5.1557142857142857</v>
      </c>
      <c r="R916">
        <f>VLOOKUP($B916,GLOBE_recoded!$A$1:$K$59,MATCH(Research_data!R$1,GLOBE_recoded!$A$1:$K$1,0),FALSE)</f>
        <v>5.7266666666666666</v>
      </c>
      <c r="S916">
        <f>VLOOKUP($B916,GLOBE_recoded!$A$1:$K$59,MATCH(Research_data!S$1,GLOBE_recoded!$A$1:$K$1,0),FALSE)</f>
        <v>5.6709523809523805</v>
      </c>
      <c r="T916">
        <f>VLOOKUP($B916,GLOBE_recoded!$A$1:$K$59,MATCH(Research_data!T$1,GLOBE_recoded!$A$1:$K$1,0),FALSE)</f>
        <v>3.8920000000000026</v>
      </c>
      <c r="U916">
        <f>VLOOKUP($B916,GLOBE_recoded!$A$1:$K$59,MATCH(Research_data!U$1,GLOBE_recoded!$A$1:$K$1,0),FALSE)</f>
        <v>4.7161904761904747</v>
      </c>
      <c r="V916" t="str">
        <f>VLOOKUP($B916,GLOBE_recoded!$A$1:$K$59,MATCH(Research_data!V$1,GLOBE_recoded!$A$1:$K$1,0),FALSE)</f>
        <v>Southern Asia</v>
      </c>
    </row>
    <row r="917" spans="1:22" x14ac:dyDescent="0.35">
      <c r="A917" t="s">
        <v>67</v>
      </c>
      <c r="B917" t="s">
        <v>204</v>
      </c>
      <c r="C917">
        <v>2016</v>
      </c>
      <c r="D917">
        <v>5.1360000000000001</v>
      </c>
      <c r="E917">
        <v>9.2609999999999992</v>
      </c>
      <c r="F917">
        <v>0.79200000000000004</v>
      </c>
      <c r="G917">
        <v>62.424999999999997</v>
      </c>
      <c r="H917">
        <v>0.83</v>
      </c>
      <c r="I917">
        <v>0.49399999999999999</v>
      </c>
      <c r="J917">
        <v>0.89</v>
      </c>
      <c r="K917">
        <v>0.748</v>
      </c>
      <c r="L917">
        <v>0.34200000000000003</v>
      </c>
      <c r="M917">
        <f>VLOOKUP($B917,GLOBE_recoded!$A$1:$K$59,MATCH(Research_data!M$1,GLOBE_recoded!$A$1:$K$1,0),FALSE)</f>
        <v>5.2288571428571409</v>
      </c>
      <c r="N917">
        <f>VLOOKUP($B917,GLOBE_recoded!$A$1:$K$59,MATCH(Research_data!N$1,GLOBE_recoded!$A$1:$K$1,0),FALSE)</f>
        <v>5.7014285714285711</v>
      </c>
      <c r="O917">
        <f>VLOOKUP($B917,GLOBE_recoded!$A$1:$K$59,MATCH(Research_data!O$1,GLOBE_recoded!$A$1:$K$1,0),FALSE)</f>
        <v>2.6874285714285708</v>
      </c>
      <c r="P917">
        <f>VLOOKUP($B917,GLOBE_recoded!$A$1:$K$59,MATCH(Research_data!P$1,GLOBE_recoded!$A$1:$K$1,0),FALSE)</f>
        <v>5.1847619047619045</v>
      </c>
      <c r="Q917">
        <f>VLOOKUP($B917,GLOBE_recoded!$A$1:$K$59,MATCH(Research_data!Q$1,GLOBE_recoded!$A$1:$K$1,0),FALSE)</f>
        <v>5.1557142857142857</v>
      </c>
      <c r="R917">
        <f>VLOOKUP($B917,GLOBE_recoded!$A$1:$K$59,MATCH(Research_data!R$1,GLOBE_recoded!$A$1:$K$1,0),FALSE)</f>
        <v>5.7266666666666666</v>
      </c>
      <c r="S917">
        <f>VLOOKUP($B917,GLOBE_recoded!$A$1:$K$59,MATCH(Research_data!S$1,GLOBE_recoded!$A$1:$K$1,0),FALSE)</f>
        <v>5.6709523809523805</v>
      </c>
      <c r="T917">
        <f>VLOOKUP($B917,GLOBE_recoded!$A$1:$K$59,MATCH(Research_data!T$1,GLOBE_recoded!$A$1:$K$1,0),FALSE)</f>
        <v>3.8920000000000026</v>
      </c>
      <c r="U917">
        <f>VLOOKUP($B917,GLOBE_recoded!$A$1:$K$59,MATCH(Research_data!U$1,GLOBE_recoded!$A$1:$K$1,0),FALSE)</f>
        <v>4.7161904761904747</v>
      </c>
      <c r="V917" t="str">
        <f>VLOOKUP($B917,GLOBE_recoded!$A$1:$K$59,MATCH(Research_data!V$1,GLOBE_recoded!$A$1:$K$1,0),FALSE)</f>
        <v>Southern Asia</v>
      </c>
    </row>
    <row r="918" spans="1:22" x14ac:dyDescent="0.35">
      <c r="A918" t="s">
        <v>67</v>
      </c>
      <c r="B918" t="s">
        <v>204</v>
      </c>
      <c r="C918">
        <v>2017</v>
      </c>
      <c r="D918">
        <v>5.0979999999999999</v>
      </c>
      <c r="E918">
        <v>9.3000000000000007</v>
      </c>
      <c r="F918">
        <v>0.79600000000000004</v>
      </c>
      <c r="G918">
        <v>62.55</v>
      </c>
      <c r="H918">
        <v>0.86499999999999999</v>
      </c>
      <c r="I918">
        <v>0.48199999999999998</v>
      </c>
      <c r="J918">
        <v>0.9</v>
      </c>
      <c r="K918">
        <v>0.78100000000000003</v>
      </c>
      <c r="L918">
        <v>0.31900000000000001</v>
      </c>
      <c r="M918">
        <f>VLOOKUP($B918,GLOBE_recoded!$A$1:$K$59,MATCH(Research_data!M$1,GLOBE_recoded!$A$1:$K$1,0),FALSE)</f>
        <v>5.2288571428571409</v>
      </c>
      <c r="N918">
        <f>VLOOKUP($B918,GLOBE_recoded!$A$1:$K$59,MATCH(Research_data!N$1,GLOBE_recoded!$A$1:$K$1,0),FALSE)</f>
        <v>5.7014285714285711</v>
      </c>
      <c r="O918">
        <f>VLOOKUP($B918,GLOBE_recoded!$A$1:$K$59,MATCH(Research_data!O$1,GLOBE_recoded!$A$1:$K$1,0),FALSE)</f>
        <v>2.6874285714285708</v>
      </c>
      <c r="P918">
        <f>VLOOKUP($B918,GLOBE_recoded!$A$1:$K$59,MATCH(Research_data!P$1,GLOBE_recoded!$A$1:$K$1,0),FALSE)</f>
        <v>5.1847619047619045</v>
      </c>
      <c r="Q918">
        <f>VLOOKUP($B918,GLOBE_recoded!$A$1:$K$59,MATCH(Research_data!Q$1,GLOBE_recoded!$A$1:$K$1,0),FALSE)</f>
        <v>5.1557142857142857</v>
      </c>
      <c r="R918">
        <f>VLOOKUP($B918,GLOBE_recoded!$A$1:$K$59,MATCH(Research_data!R$1,GLOBE_recoded!$A$1:$K$1,0),FALSE)</f>
        <v>5.7266666666666666</v>
      </c>
      <c r="S918">
        <f>VLOOKUP($B918,GLOBE_recoded!$A$1:$K$59,MATCH(Research_data!S$1,GLOBE_recoded!$A$1:$K$1,0),FALSE)</f>
        <v>5.6709523809523805</v>
      </c>
      <c r="T918">
        <f>VLOOKUP($B918,GLOBE_recoded!$A$1:$K$59,MATCH(Research_data!T$1,GLOBE_recoded!$A$1:$K$1,0),FALSE)</f>
        <v>3.8920000000000026</v>
      </c>
      <c r="U918">
        <f>VLOOKUP($B918,GLOBE_recoded!$A$1:$K$59,MATCH(Research_data!U$1,GLOBE_recoded!$A$1:$K$1,0),FALSE)</f>
        <v>4.7161904761904747</v>
      </c>
      <c r="V918" t="str">
        <f>VLOOKUP($B918,GLOBE_recoded!$A$1:$K$59,MATCH(Research_data!V$1,GLOBE_recoded!$A$1:$K$1,0),FALSE)</f>
        <v>Southern Asia</v>
      </c>
    </row>
    <row r="919" spans="1:22" x14ac:dyDescent="0.35">
      <c r="A919" t="s">
        <v>67</v>
      </c>
      <c r="B919" t="s">
        <v>204</v>
      </c>
      <c r="C919">
        <v>2018</v>
      </c>
      <c r="D919">
        <v>5.34</v>
      </c>
      <c r="E919">
        <v>9.3409999999999993</v>
      </c>
      <c r="F919">
        <v>0.80900000000000005</v>
      </c>
      <c r="G919">
        <v>62.674999999999997</v>
      </c>
      <c r="H919">
        <v>0.879</v>
      </c>
      <c r="I919">
        <v>0.50600000000000001</v>
      </c>
      <c r="J919">
        <v>0.86799999999999999</v>
      </c>
      <c r="K919">
        <v>0.79600000000000004</v>
      </c>
      <c r="L919">
        <v>0.29599999999999999</v>
      </c>
      <c r="M919">
        <f>VLOOKUP($B919,GLOBE_recoded!$A$1:$K$59,MATCH(Research_data!M$1,GLOBE_recoded!$A$1:$K$1,0),FALSE)</f>
        <v>5.2288571428571409</v>
      </c>
      <c r="N919">
        <f>VLOOKUP($B919,GLOBE_recoded!$A$1:$K$59,MATCH(Research_data!N$1,GLOBE_recoded!$A$1:$K$1,0),FALSE)</f>
        <v>5.7014285714285711</v>
      </c>
      <c r="O919">
        <f>VLOOKUP($B919,GLOBE_recoded!$A$1:$K$59,MATCH(Research_data!O$1,GLOBE_recoded!$A$1:$K$1,0),FALSE)</f>
        <v>2.6874285714285708</v>
      </c>
      <c r="P919">
        <f>VLOOKUP($B919,GLOBE_recoded!$A$1:$K$59,MATCH(Research_data!P$1,GLOBE_recoded!$A$1:$K$1,0),FALSE)</f>
        <v>5.1847619047619045</v>
      </c>
      <c r="Q919">
        <f>VLOOKUP($B919,GLOBE_recoded!$A$1:$K$59,MATCH(Research_data!Q$1,GLOBE_recoded!$A$1:$K$1,0),FALSE)</f>
        <v>5.1557142857142857</v>
      </c>
      <c r="R919">
        <f>VLOOKUP($B919,GLOBE_recoded!$A$1:$K$59,MATCH(Research_data!R$1,GLOBE_recoded!$A$1:$K$1,0),FALSE)</f>
        <v>5.7266666666666666</v>
      </c>
      <c r="S919">
        <f>VLOOKUP($B919,GLOBE_recoded!$A$1:$K$59,MATCH(Research_data!S$1,GLOBE_recoded!$A$1:$K$1,0),FALSE)</f>
        <v>5.6709523809523805</v>
      </c>
      <c r="T919">
        <f>VLOOKUP($B919,GLOBE_recoded!$A$1:$K$59,MATCH(Research_data!T$1,GLOBE_recoded!$A$1:$K$1,0),FALSE)</f>
        <v>3.8920000000000026</v>
      </c>
      <c r="U919">
        <f>VLOOKUP($B919,GLOBE_recoded!$A$1:$K$59,MATCH(Research_data!U$1,GLOBE_recoded!$A$1:$K$1,0),FALSE)</f>
        <v>4.7161904761904747</v>
      </c>
      <c r="V919" t="str">
        <f>VLOOKUP($B919,GLOBE_recoded!$A$1:$K$59,MATCH(Research_data!V$1,GLOBE_recoded!$A$1:$K$1,0),FALSE)</f>
        <v>Southern Asia</v>
      </c>
    </row>
    <row r="920" spans="1:22" x14ac:dyDescent="0.35">
      <c r="A920" t="s">
        <v>67</v>
      </c>
      <c r="B920" t="s">
        <v>204</v>
      </c>
      <c r="C920">
        <v>2019</v>
      </c>
      <c r="D920">
        <v>5.3470000000000004</v>
      </c>
      <c r="E920">
        <v>9.3810000000000002</v>
      </c>
      <c r="F920">
        <v>0.80200000000000005</v>
      </c>
      <c r="G920">
        <v>62.8</v>
      </c>
      <c r="H920">
        <v>0.86599999999999999</v>
      </c>
      <c r="I920">
        <v>0.54900000000000004</v>
      </c>
      <c r="J920">
        <v>0.86099999999999999</v>
      </c>
      <c r="K920">
        <v>0.8</v>
      </c>
      <c r="L920">
        <v>0.30199999999999999</v>
      </c>
      <c r="M920">
        <f>VLOOKUP($B920,GLOBE_recoded!$A$1:$K$59,MATCH(Research_data!M$1,GLOBE_recoded!$A$1:$K$1,0),FALSE)</f>
        <v>5.2288571428571409</v>
      </c>
      <c r="N920">
        <f>VLOOKUP($B920,GLOBE_recoded!$A$1:$K$59,MATCH(Research_data!N$1,GLOBE_recoded!$A$1:$K$1,0),FALSE)</f>
        <v>5.7014285714285711</v>
      </c>
      <c r="O920">
        <f>VLOOKUP($B920,GLOBE_recoded!$A$1:$K$59,MATCH(Research_data!O$1,GLOBE_recoded!$A$1:$K$1,0),FALSE)</f>
        <v>2.6874285714285708</v>
      </c>
      <c r="P920">
        <f>VLOOKUP($B920,GLOBE_recoded!$A$1:$K$59,MATCH(Research_data!P$1,GLOBE_recoded!$A$1:$K$1,0),FALSE)</f>
        <v>5.1847619047619045</v>
      </c>
      <c r="Q920">
        <f>VLOOKUP($B920,GLOBE_recoded!$A$1:$K$59,MATCH(Research_data!Q$1,GLOBE_recoded!$A$1:$K$1,0),FALSE)</f>
        <v>5.1557142857142857</v>
      </c>
      <c r="R920">
        <f>VLOOKUP($B920,GLOBE_recoded!$A$1:$K$59,MATCH(Research_data!R$1,GLOBE_recoded!$A$1:$K$1,0),FALSE)</f>
        <v>5.7266666666666666</v>
      </c>
      <c r="S920">
        <f>VLOOKUP($B920,GLOBE_recoded!$A$1:$K$59,MATCH(Research_data!S$1,GLOBE_recoded!$A$1:$K$1,0),FALSE)</f>
        <v>5.6709523809523805</v>
      </c>
      <c r="T920">
        <f>VLOOKUP($B920,GLOBE_recoded!$A$1:$K$59,MATCH(Research_data!T$1,GLOBE_recoded!$A$1:$K$1,0),FALSE)</f>
        <v>3.8920000000000026</v>
      </c>
      <c r="U920">
        <f>VLOOKUP($B920,GLOBE_recoded!$A$1:$K$59,MATCH(Research_data!U$1,GLOBE_recoded!$A$1:$K$1,0),FALSE)</f>
        <v>4.7161904761904747</v>
      </c>
      <c r="V920" t="str">
        <f>VLOOKUP($B920,GLOBE_recoded!$A$1:$K$59,MATCH(Research_data!V$1,GLOBE_recoded!$A$1:$K$1,0),FALSE)</f>
        <v>Southern Asia</v>
      </c>
    </row>
    <row r="921" spans="1:22" x14ac:dyDescent="0.35">
      <c r="A921" t="s">
        <v>67</v>
      </c>
      <c r="B921" t="s">
        <v>204</v>
      </c>
      <c r="C921">
        <v>2020</v>
      </c>
      <c r="D921">
        <v>4.8280000000000003</v>
      </c>
      <c r="E921">
        <v>9.3510000000000009</v>
      </c>
      <c r="F921">
        <v>0.751</v>
      </c>
      <c r="G921">
        <v>62.924999999999997</v>
      </c>
      <c r="H921">
        <v>0.85299999999999998</v>
      </c>
      <c r="I921">
        <v>0.52900000000000003</v>
      </c>
      <c r="J921">
        <v>0.91400000000000003</v>
      </c>
      <c r="K921">
        <v>0.74199999999999999</v>
      </c>
      <c r="L921">
        <v>0.35099999999999998</v>
      </c>
      <c r="M921">
        <f>VLOOKUP($B921,GLOBE_recoded!$A$1:$K$59,MATCH(Research_data!M$1,GLOBE_recoded!$A$1:$K$1,0),FALSE)</f>
        <v>5.2288571428571409</v>
      </c>
      <c r="N921">
        <f>VLOOKUP($B921,GLOBE_recoded!$A$1:$K$59,MATCH(Research_data!N$1,GLOBE_recoded!$A$1:$K$1,0),FALSE)</f>
        <v>5.7014285714285711</v>
      </c>
      <c r="O921">
        <f>VLOOKUP($B921,GLOBE_recoded!$A$1:$K$59,MATCH(Research_data!O$1,GLOBE_recoded!$A$1:$K$1,0),FALSE)</f>
        <v>2.6874285714285708</v>
      </c>
      <c r="P921">
        <f>VLOOKUP($B921,GLOBE_recoded!$A$1:$K$59,MATCH(Research_data!P$1,GLOBE_recoded!$A$1:$K$1,0),FALSE)</f>
        <v>5.1847619047619045</v>
      </c>
      <c r="Q921">
        <f>VLOOKUP($B921,GLOBE_recoded!$A$1:$K$59,MATCH(Research_data!Q$1,GLOBE_recoded!$A$1:$K$1,0),FALSE)</f>
        <v>5.1557142857142857</v>
      </c>
      <c r="R921">
        <f>VLOOKUP($B921,GLOBE_recoded!$A$1:$K$59,MATCH(Research_data!R$1,GLOBE_recoded!$A$1:$K$1,0),FALSE)</f>
        <v>5.7266666666666666</v>
      </c>
      <c r="S921">
        <f>VLOOKUP($B921,GLOBE_recoded!$A$1:$K$59,MATCH(Research_data!S$1,GLOBE_recoded!$A$1:$K$1,0),FALSE)</f>
        <v>5.6709523809523805</v>
      </c>
      <c r="T921">
        <f>VLOOKUP($B921,GLOBE_recoded!$A$1:$K$59,MATCH(Research_data!T$1,GLOBE_recoded!$A$1:$K$1,0),FALSE)</f>
        <v>3.8920000000000026</v>
      </c>
      <c r="U921">
        <f>VLOOKUP($B921,GLOBE_recoded!$A$1:$K$59,MATCH(Research_data!U$1,GLOBE_recoded!$A$1:$K$1,0),FALSE)</f>
        <v>4.7161904761904747</v>
      </c>
      <c r="V921" t="str">
        <f>VLOOKUP($B921,GLOBE_recoded!$A$1:$K$59,MATCH(Research_data!V$1,GLOBE_recoded!$A$1:$K$1,0),FALSE)</f>
        <v>Southern Asia</v>
      </c>
    </row>
    <row r="922" spans="1:22" x14ac:dyDescent="0.35">
      <c r="A922" t="s">
        <v>67</v>
      </c>
      <c r="B922" t="s">
        <v>204</v>
      </c>
      <c r="C922">
        <v>2021</v>
      </c>
      <c r="D922">
        <v>5.4329999999999998</v>
      </c>
      <c r="E922">
        <v>9.3810000000000002</v>
      </c>
      <c r="F922">
        <v>0.81699999999999995</v>
      </c>
      <c r="G922">
        <v>63.05</v>
      </c>
      <c r="H922">
        <v>0.88500000000000001</v>
      </c>
      <c r="I922">
        <v>0.54</v>
      </c>
      <c r="J922">
        <v>0.84499999999999997</v>
      </c>
      <c r="K922">
        <v>0.79900000000000004</v>
      </c>
      <c r="L922">
        <v>0.27300000000000002</v>
      </c>
      <c r="M922">
        <f>VLOOKUP($B922,GLOBE_recoded!$A$1:$K$59,MATCH(Research_data!M$1,GLOBE_recoded!$A$1:$K$1,0),FALSE)</f>
        <v>5.2288571428571409</v>
      </c>
      <c r="N922">
        <f>VLOOKUP($B922,GLOBE_recoded!$A$1:$K$59,MATCH(Research_data!N$1,GLOBE_recoded!$A$1:$K$1,0),FALSE)</f>
        <v>5.7014285714285711</v>
      </c>
      <c r="O922">
        <f>VLOOKUP($B922,GLOBE_recoded!$A$1:$K$59,MATCH(Research_data!O$1,GLOBE_recoded!$A$1:$K$1,0),FALSE)</f>
        <v>2.6874285714285708</v>
      </c>
      <c r="P922">
        <f>VLOOKUP($B922,GLOBE_recoded!$A$1:$K$59,MATCH(Research_data!P$1,GLOBE_recoded!$A$1:$K$1,0),FALSE)</f>
        <v>5.1847619047619045</v>
      </c>
      <c r="Q922">
        <f>VLOOKUP($B922,GLOBE_recoded!$A$1:$K$59,MATCH(Research_data!Q$1,GLOBE_recoded!$A$1:$K$1,0),FALSE)</f>
        <v>5.1557142857142857</v>
      </c>
      <c r="R922">
        <f>VLOOKUP($B922,GLOBE_recoded!$A$1:$K$59,MATCH(Research_data!R$1,GLOBE_recoded!$A$1:$K$1,0),FALSE)</f>
        <v>5.7266666666666666</v>
      </c>
      <c r="S922">
        <f>VLOOKUP($B922,GLOBE_recoded!$A$1:$K$59,MATCH(Research_data!S$1,GLOBE_recoded!$A$1:$K$1,0),FALSE)</f>
        <v>5.6709523809523805</v>
      </c>
      <c r="T922">
        <f>VLOOKUP($B922,GLOBE_recoded!$A$1:$K$59,MATCH(Research_data!T$1,GLOBE_recoded!$A$1:$K$1,0),FALSE)</f>
        <v>3.8920000000000026</v>
      </c>
      <c r="U922">
        <f>VLOOKUP($B922,GLOBE_recoded!$A$1:$K$59,MATCH(Research_data!U$1,GLOBE_recoded!$A$1:$K$1,0),FALSE)</f>
        <v>4.7161904761904747</v>
      </c>
      <c r="V922" t="str">
        <f>VLOOKUP($B922,GLOBE_recoded!$A$1:$K$59,MATCH(Research_data!V$1,GLOBE_recoded!$A$1:$K$1,0),FALSE)</f>
        <v>Southern Asia</v>
      </c>
    </row>
    <row r="923" spans="1:22" x14ac:dyDescent="0.35">
      <c r="A923" t="s">
        <v>67</v>
      </c>
      <c r="B923" t="s">
        <v>204</v>
      </c>
      <c r="C923">
        <v>2022</v>
      </c>
      <c r="D923">
        <v>5.585</v>
      </c>
      <c r="E923">
        <v>9.4260000000000002</v>
      </c>
      <c r="F923">
        <v>0.83399999999999996</v>
      </c>
      <c r="G923">
        <v>63.174999999999997</v>
      </c>
      <c r="H923">
        <v>0.90300000000000002</v>
      </c>
      <c r="I923">
        <v>0.51600000000000001</v>
      </c>
      <c r="J923">
        <v>0.86199999999999999</v>
      </c>
      <c r="K923">
        <v>0.81799999999999995</v>
      </c>
      <c r="L923">
        <v>0.26900000000000002</v>
      </c>
      <c r="M923">
        <f>VLOOKUP($B923,GLOBE_recoded!$A$1:$K$59,MATCH(Research_data!M$1,GLOBE_recoded!$A$1:$K$1,0),FALSE)</f>
        <v>5.2288571428571409</v>
      </c>
      <c r="N923">
        <f>VLOOKUP($B923,GLOBE_recoded!$A$1:$K$59,MATCH(Research_data!N$1,GLOBE_recoded!$A$1:$K$1,0),FALSE)</f>
        <v>5.7014285714285711</v>
      </c>
      <c r="O923">
        <f>VLOOKUP($B923,GLOBE_recoded!$A$1:$K$59,MATCH(Research_data!O$1,GLOBE_recoded!$A$1:$K$1,0),FALSE)</f>
        <v>2.6874285714285708</v>
      </c>
      <c r="P923">
        <f>VLOOKUP($B923,GLOBE_recoded!$A$1:$K$59,MATCH(Research_data!P$1,GLOBE_recoded!$A$1:$K$1,0),FALSE)</f>
        <v>5.1847619047619045</v>
      </c>
      <c r="Q923">
        <f>VLOOKUP($B923,GLOBE_recoded!$A$1:$K$59,MATCH(Research_data!Q$1,GLOBE_recoded!$A$1:$K$1,0),FALSE)</f>
        <v>5.1557142857142857</v>
      </c>
      <c r="R923">
        <f>VLOOKUP($B923,GLOBE_recoded!$A$1:$K$59,MATCH(Research_data!R$1,GLOBE_recoded!$A$1:$K$1,0),FALSE)</f>
        <v>5.7266666666666666</v>
      </c>
      <c r="S923">
        <f>VLOOKUP($B923,GLOBE_recoded!$A$1:$K$59,MATCH(Research_data!S$1,GLOBE_recoded!$A$1:$K$1,0),FALSE)</f>
        <v>5.6709523809523805</v>
      </c>
      <c r="T923">
        <f>VLOOKUP($B923,GLOBE_recoded!$A$1:$K$59,MATCH(Research_data!T$1,GLOBE_recoded!$A$1:$K$1,0),FALSE)</f>
        <v>3.8920000000000026</v>
      </c>
      <c r="U923">
        <f>VLOOKUP($B923,GLOBE_recoded!$A$1:$K$59,MATCH(Research_data!U$1,GLOBE_recoded!$A$1:$K$1,0),FALSE)</f>
        <v>4.7161904761904747</v>
      </c>
      <c r="V923" t="str">
        <f>VLOOKUP($B923,GLOBE_recoded!$A$1:$K$59,MATCH(Research_data!V$1,GLOBE_recoded!$A$1:$K$1,0),FALSE)</f>
        <v>Southern Asia</v>
      </c>
    </row>
    <row r="924" spans="1:22" x14ac:dyDescent="0.35">
      <c r="A924" t="s">
        <v>67</v>
      </c>
      <c r="B924" t="s">
        <v>204</v>
      </c>
      <c r="C924">
        <v>2023</v>
      </c>
      <c r="D924">
        <v>5.6950000000000003</v>
      </c>
      <c r="E924">
        <v>9.4659999999999993</v>
      </c>
      <c r="F924">
        <v>0.78100000000000003</v>
      </c>
      <c r="G924">
        <v>63.3</v>
      </c>
      <c r="H924">
        <v>0.9</v>
      </c>
      <c r="I924">
        <v>0.59</v>
      </c>
      <c r="J924">
        <v>0.86599999999999999</v>
      </c>
      <c r="K924">
        <v>0.81399999999999995</v>
      </c>
      <c r="L924">
        <v>0.28899999999999998</v>
      </c>
      <c r="M924">
        <f>VLOOKUP($B924,GLOBE_recoded!$A$1:$K$59,MATCH(Research_data!M$1,GLOBE_recoded!$A$1:$K$1,0),FALSE)</f>
        <v>5.2288571428571409</v>
      </c>
      <c r="N924">
        <f>VLOOKUP($B924,GLOBE_recoded!$A$1:$K$59,MATCH(Research_data!N$1,GLOBE_recoded!$A$1:$K$1,0),FALSE)</f>
        <v>5.7014285714285711</v>
      </c>
      <c r="O924">
        <f>VLOOKUP($B924,GLOBE_recoded!$A$1:$K$59,MATCH(Research_data!O$1,GLOBE_recoded!$A$1:$K$1,0),FALSE)</f>
        <v>2.6874285714285708</v>
      </c>
      <c r="P924">
        <f>VLOOKUP($B924,GLOBE_recoded!$A$1:$K$59,MATCH(Research_data!P$1,GLOBE_recoded!$A$1:$K$1,0),FALSE)</f>
        <v>5.1847619047619045</v>
      </c>
      <c r="Q924">
        <f>VLOOKUP($B924,GLOBE_recoded!$A$1:$K$59,MATCH(Research_data!Q$1,GLOBE_recoded!$A$1:$K$1,0),FALSE)</f>
        <v>5.1557142857142857</v>
      </c>
      <c r="R924">
        <f>VLOOKUP($B924,GLOBE_recoded!$A$1:$K$59,MATCH(Research_data!R$1,GLOBE_recoded!$A$1:$K$1,0),FALSE)</f>
        <v>5.7266666666666666</v>
      </c>
      <c r="S924">
        <f>VLOOKUP($B924,GLOBE_recoded!$A$1:$K$59,MATCH(Research_data!S$1,GLOBE_recoded!$A$1:$K$1,0),FALSE)</f>
        <v>5.6709523809523805</v>
      </c>
      <c r="T924">
        <f>VLOOKUP($B924,GLOBE_recoded!$A$1:$K$59,MATCH(Research_data!T$1,GLOBE_recoded!$A$1:$K$1,0),FALSE)</f>
        <v>3.8920000000000026</v>
      </c>
      <c r="U924">
        <f>VLOOKUP($B924,GLOBE_recoded!$A$1:$K$59,MATCH(Research_data!U$1,GLOBE_recoded!$A$1:$K$1,0),FALSE)</f>
        <v>4.7161904761904747</v>
      </c>
      <c r="V924" t="str">
        <f>VLOOKUP($B924,GLOBE_recoded!$A$1:$K$59,MATCH(Research_data!V$1,GLOBE_recoded!$A$1:$K$1,0),FALSE)</f>
        <v>Southern Asia</v>
      </c>
    </row>
    <row r="925" spans="1:22" x14ac:dyDescent="0.35">
      <c r="A925" t="s">
        <v>68</v>
      </c>
      <c r="B925" t="s">
        <v>194</v>
      </c>
      <c r="C925">
        <v>2005</v>
      </c>
      <c r="D925">
        <v>5.3079999999999998</v>
      </c>
      <c r="E925">
        <v>9.4979999999999993</v>
      </c>
      <c r="F925">
        <v>0.76600000000000001</v>
      </c>
      <c r="G925">
        <v>64.3</v>
      </c>
      <c r="H925">
        <v>0.65100000000000002</v>
      </c>
      <c r="J925">
        <v>0.63600000000000001</v>
      </c>
      <c r="K925">
        <v>0.51500000000000001</v>
      </c>
      <c r="L925">
        <v>0.45600000000000002</v>
      </c>
      <c r="M925">
        <f>VLOOKUP($B925,GLOBE_recoded!$A$1:$K$59,MATCH(Research_data!M$1,GLOBE_recoded!$A$1:$K$1,0),FALSE)</f>
        <v>5.3625850340000003</v>
      </c>
      <c r="N925">
        <f>VLOOKUP($B925,GLOBE_recoded!$A$1:$K$59,MATCH(Research_data!N$1,GLOBE_recoded!$A$1:$K$1,0),FALSE)</f>
        <v>5.8365709460000001</v>
      </c>
      <c r="O925">
        <f>VLOOKUP($B925,GLOBE_recoded!$A$1:$K$59,MATCH(Research_data!O$1,GLOBE_recoded!$A$1:$K$1,0),FALSE)</f>
        <v>2.8037904120000001</v>
      </c>
      <c r="P925">
        <f>VLOOKUP($B925,GLOBE_recoded!$A$1:$K$59,MATCH(Research_data!P$1,GLOBE_recoded!$A$1:$K$1,0),FALSE)</f>
        <v>5.5395189</v>
      </c>
      <c r="Q925">
        <f>VLOOKUP($B925,GLOBE_recoded!$A$1:$K$59,MATCH(Research_data!Q$1,GLOBE_recoded!$A$1:$K$1,0),FALSE)</f>
        <v>5.6142611679999996</v>
      </c>
      <c r="R925">
        <f>VLOOKUP($B925,GLOBE_recoded!$A$1:$K$59,MATCH(Research_data!R$1,GLOBE_recoded!$A$1:$K$1,0),FALSE)</f>
        <v>6.0809523810000004</v>
      </c>
      <c r="S925">
        <f>VLOOKUP($B925,GLOBE_recoded!$A$1:$K$59,MATCH(Research_data!S$1,GLOBE_recoded!$A$1:$K$1,0),FALSE)</f>
        <v>5.8640939599999999</v>
      </c>
      <c r="T925">
        <f>VLOOKUP($B925,GLOBE_recoded!$A$1:$K$59,MATCH(Research_data!T$1,GLOBE_recoded!$A$1:$K$1,0),FALSE)</f>
        <v>3.7469723180000001</v>
      </c>
      <c r="U925">
        <f>VLOOKUP($B925,GLOBE_recoded!$A$1:$K$59,MATCH(Research_data!U$1,GLOBE_recoded!$A$1:$K$1,0),FALSE)</f>
        <v>4.9899328860000001</v>
      </c>
      <c r="V925" t="str">
        <f>VLOOKUP($B925,GLOBE_recoded!$A$1:$K$59,MATCH(Research_data!V$1,GLOBE_recoded!$A$1:$K$1,0),FALSE)</f>
        <v>Middle East</v>
      </c>
    </row>
    <row r="926" spans="1:22" x14ac:dyDescent="0.35">
      <c r="A926" t="s">
        <v>68</v>
      </c>
      <c r="B926" t="s">
        <v>194</v>
      </c>
      <c r="C926">
        <v>2007</v>
      </c>
      <c r="D926">
        <v>5.3360000000000003</v>
      </c>
      <c r="E926">
        <v>9.5950000000000006</v>
      </c>
      <c r="F926">
        <v>0.71799999999999997</v>
      </c>
      <c r="G926">
        <v>64.58</v>
      </c>
      <c r="H926">
        <v>0.53300000000000003</v>
      </c>
      <c r="I926">
        <v>4.2999999999999997E-2</v>
      </c>
      <c r="J926">
        <v>0.872</v>
      </c>
      <c r="K926">
        <v>0.55300000000000005</v>
      </c>
      <c r="L926">
        <v>0.36099999999999999</v>
      </c>
      <c r="M926">
        <f>VLOOKUP($B926,GLOBE_recoded!$A$1:$K$59,MATCH(Research_data!M$1,GLOBE_recoded!$A$1:$K$1,0),FALSE)</f>
        <v>5.3625850340000003</v>
      </c>
      <c r="N926">
        <f>VLOOKUP($B926,GLOBE_recoded!$A$1:$K$59,MATCH(Research_data!N$1,GLOBE_recoded!$A$1:$K$1,0),FALSE)</f>
        <v>5.8365709460000001</v>
      </c>
      <c r="O926">
        <f>VLOOKUP($B926,GLOBE_recoded!$A$1:$K$59,MATCH(Research_data!O$1,GLOBE_recoded!$A$1:$K$1,0),FALSE)</f>
        <v>2.8037904120000001</v>
      </c>
      <c r="P926">
        <f>VLOOKUP($B926,GLOBE_recoded!$A$1:$K$59,MATCH(Research_data!P$1,GLOBE_recoded!$A$1:$K$1,0),FALSE)</f>
        <v>5.5395189</v>
      </c>
      <c r="Q926">
        <f>VLOOKUP($B926,GLOBE_recoded!$A$1:$K$59,MATCH(Research_data!Q$1,GLOBE_recoded!$A$1:$K$1,0),FALSE)</f>
        <v>5.6142611679999996</v>
      </c>
      <c r="R926">
        <f>VLOOKUP($B926,GLOBE_recoded!$A$1:$K$59,MATCH(Research_data!R$1,GLOBE_recoded!$A$1:$K$1,0),FALSE)</f>
        <v>6.0809523810000004</v>
      </c>
      <c r="S926">
        <f>VLOOKUP($B926,GLOBE_recoded!$A$1:$K$59,MATCH(Research_data!S$1,GLOBE_recoded!$A$1:$K$1,0),FALSE)</f>
        <v>5.8640939599999999</v>
      </c>
      <c r="T926">
        <f>VLOOKUP($B926,GLOBE_recoded!$A$1:$K$59,MATCH(Research_data!T$1,GLOBE_recoded!$A$1:$K$1,0),FALSE)</f>
        <v>3.7469723180000001</v>
      </c>
      <c r="U926">
        <f>VLOOKUP($B926,GLOBE_recoded!$A$1:$K$59,MATCH(Research_data!U$1,GLOBE_recoded!$A$1:$K$1,0),FALSE)</f>
        <v>4.9899328860000001</v>
      </c>
      <c r="V926" t="str">
        <f>VLOOKUP($B926,GLOBE_recoded!$A$1:$K$59,MATCH(Research_data!V$1,GLOBE_recoded!$A$1:$K$1,0),FALSE)</f>
        <v>Middle East</v>
      </c>
    </row>
    <row r="927" spans="1:22" x14ac:dyDescent="0.35">
      <c r="A927" t="s">
        <v>68</v>
      </c>
      <c r="B927" t="s">
        <v>194</v>
      </c>
      <c r="C927">
        <v>2008</v>
      </c>
      <c r="D927">
        <v>5.1289999999999996</v>
      </c>
      <c r="E927">
        <v>9.5839999999999996</v>
      </c>
      <c r="F927">
        <v>0.63300000000000001</v>
      </c>
      <c r="G927">
        <v>64.72</v>
      </c>
      <c r="H927">
        <v>0.60099999999999998</v>
      </c>
      <c r="I927">
        <v>0.04</v>
      </c>
      <c r="J927">
        <v>0.86799999999999999</v>
      </c>
      <c r="K927">
        <v>0.54100000000000004</v>
      </c>
      <c r="L927">
        <v>0.34499999999999997</v>
      </c>
      <c r="M927">
        <f>VLOOKUP($B927,GLOBE_recoded!$A$1:$K$59,MATCH(Research_data!M$1,GLOBE_recoded!$A$1:$K$1,0),FALSE)</f>
        <v>5.3625850340000003</v>
      </c>
      <c r="N927">
        <f>VLOOKUP($B927,GLOBE_recoded!$A$1:$K$59,MATCH(Research_data!N$1,GLOBE_recoded!$A$1:$K$1,0),FALSE)</f>
        <v>5.8365709460000001</v>
      </c>
      <c r="O927">
        <f>VLOOKUP($B927,GLOBE_recoded!$A$1:$K$59,MATCH(Research_data!O$1,GLOBE_recoded!$A$1:$K$1,0),FALSE)</f>
        <v>2.8037904120000001</v>
      </c>
      <c r="P927">
        <f>VLOOKUP($B927,GLOBE_recoded!$A$1:$K$59,MATCH(Research_data!P$1,GLOBE_recoded!$A$1:$K$1,0),FALSE)</f>
        <v>5.5395189</v>
      </c>
      <c r="Q927">
        <f>VLOOKUP($B927,GLOBE_recoded!$A$1:$K$59,MATCH(Research_data!Q$1,GLOBE_recoded!$A$1:$K$1,0),FALSE)</f>
        <v>5.6142611679999996</v>
      </c>
      <c r="R927">
        <f>VLOOKUP($B927,GLOBE_recoded!$A$1:$K$59,MATCH(Research_data!R$1,GLOBE_recoded!$A$1:$K$1,0),FALSE)</f>
        <v>6.0809523810000004</v>
      </c>
      <c r="S927">
        <f>VLOOKUP($B927,GLOBE_recoded!$A$1:$K$59,MATCH(Research_data!S$1,GLOBE_recoded!$A$1:$K$1,0),FALSE)</f>
        <v>5.8640939599999999</v>
      </c>
      <c r="T927">
        <f>VLOOKUP($B927,GLOBE_recoded!$A$1:$K$59,MATCH(Research_data!T$1,GLOBE_recoded!$A$1:$K$1,0),FALSE)</f>
        <v>3.7469723180000001</v>
      </c>
      <c r="U927">
        <f>VLOOKUP($B927,GLOBE_recoded!$A$1:$K$59,MATCH(Research_data!U$1,GLOBE_recoded!$A$1:$K$1,0),FALSE)</f>
        <v>4.9899328860000001</v>
      </c>
      <c r="V927" t="str">
        <f>VLOOKUP($B927,GLOBE_recoded!$A$1:$K$59,MATCH(Research_data!V$1,GLOBE_recoded!$A$1:$K$1,0),FALSE)</f>
        <v>Middle East</v>
      </c>
    </row>
    <row r="928" spans="1:22" x14ac:dyDescent="0.35">
      <c r="A928" t="s">
        <v>68</v>
      </c>
      <c r="B928" t="s">
        <v>194</v>
      </c>
      <c r="C928">
        <v>2011</v>
      </c>
      <c r="D928">
        <v>4.7679999999999998</v>
      </c>
      <c r="E928">
        <v>9.6359999999999992</v>
      </c>
      <c r="F928">
        <v>0.58199999999999996</v>
      </c>
      <c r="G928">
        <v>65.14</v>
      </c>
      <c r="H928">
        <v>0.79800000000000004</v>
      </c>
      <c r="I928">
        <v>0.188</v>
      </c>
      <c r="J928">
        <v>0.66500000000000004</v>
      </c>
      <c r="K928">
        <v>0.51300000000000001</v>
      </c>
      <c r="L928">
        <v>0.35899999999999999</v>
      </c>
      <c r="M928">
        <f>VLOOKUP($B928,GLOBE_recoded!$A$1:$K$59,MATCH(Research_data!M$1,GLOBE_recoded!$A$1:$K$1,0),FALSE)</f>
        <v>5.3625850340000003</v>
      </c>
      <c r="N928">
        <f>VLOOKUP($B928,GLOBE_recoded!$A$1:$K$59,MATCH(Research_data!N$1,GLOBE_recoded!$A$1:$K$1,0),FALSE)</f>
        <v>5.8365709460000001</v>
      </c>
      <c r="O928">
        <f>VLOOKUP($B928,GLOBE_recoded!$A$1:$K$59,MATCH(Research_data!O$1,GLOBE_recoded!$A$1:$K$1,0),FALSE)</f>
        <v>2.8037904120000001</v>
      </c>
      <c r="P928">
        <f>VLOOKUP($B928,GLOBE_recoded!$A$1:$K$59,MATCH(Research_data!P$1,GLOBE_recoded!$A$1:$K$1,0),FALSE)</f>
        <v>5.5395189</v>
      </c>
      <c r="Q928">
        <f>VLOOKUP($B928,GLOBE_recoded!$A$1:$K$59,MATCH(Research_data!Q$1,GLOBE_recoded!$A$1:$K$1,0),FALSE)</f>
        <v>5.6142611679999996</v>
      </c>
      <c r="R928">
        <f>VLOOKUP($B928,GLOBE_recoded!$A$1:$K$59,MATCH(Research_data!R$1,GLOBE_recoded!$A$1:$K$1,0),FALSE)</f>
        <v>6.0809523810000004</v>
      </c>
      <c r="S928">
        <f>VLOOKUP($B928,GLOBE_recoded!$A$1:$K$59,MATCH(Research_data!S$1,GLOBE_recoded!$A$1:$K$1,0),FALSE)</f>
        <v>5.8640939599999999</v>
      </c>
      <c r="T928">
        <f>VLOOKUP($B928,GLOBE_recoded!$A$1:$K$59,MATCH(Research_data!T$1,GLOBE_recoded!$A$1:$K$1,0),FALSE)</f>
        <v>3.7469723180000001</v>
      </c>
      <c r="U928">
        <f>VLOOKUP($B928,GLOBE_recoded!$A$1:$K$59,MATCH(Research_data!U$1,GLOBE_recoded!$A$1:$K$1,0),FALSE)</f>
        <v>4.9899328860000001</v>
      </c>
      <c r="V928" t="str">
        <f>VLOOKUP($B928,GLOBE_recoded!$A$1:$K$59,MATCH(Research_data!V$1,GLOBE_recoded!$A$1:$K$1,0),FALSE)</f>
        <v>Middle East</v>
      </c>
    </row>
    <row r="929" spans="1:22" x14ac:dyDescent="0.35">
      <c r="A929" t="s">
        <v>68</v>
      </c>
      <c r="B929" t="s">
        <v>194</v>
      </c>
      <c r="C929">
        <v>2012</v>
      </c>
      <c r="D929">
        <v>4.609</v>
      </c>
      <c r="E929">
        <v>9.5850000000000009</v>
      </c>
      <c r="F929">
        <v>0.6</v>
      </c>
      <c r="G929">
        <v>65.28</v>
      </c>
      <c r="H929">
        <v>0.76400000000000001</v>
      </c>
      <c r="J929">
        <v>0.67800000000000005</v>
      </c>
      <c r="K929">
        <v>0.52900000000000003</v>
      </c>
      <c r="L929">
        <v>0.52500000000000002</v>
      </c>
      <c r="M929">
        <f>VLOOKUP($B929,GLOBE_recoded!$A$1:$K$59,MATCH(Research_data!M$1,GLOBE_recoded!$A$1:$K$1,0),FALSE)</f>
        <v>5.3625850340000003</v>
      </c>
      <c r="N929">
        <f>VLOOKUP($B929,GLOBE_recoded!$A$1:$K$59,MATCH(Research_data!N$1,GLOBE_recoded!$A$1:$K$1,0),FALSE)</f>
        <v>5.8365709460000001</v>
      </c>
      <c r="O929">
        <f>VLOOKUP($B929,GLOBE_recoded!$A$1:$K$59,MATCH(Research_data!O$1,GLOBE_recoded!$A$1:$K$1,0),FALSE)</f>
        <v>2.8037904120000001</v>
      </c>
      <c r="P929">
        <f>VLOOKUP($B929,GLOBE_recoded!$A$1:$K$59,MATCH(Research_data!P$1,GLOBE_recoded!$A$1:$K$1,0),FALSE)</f>
        <v>5.5395189</v>
      </c>
      <c r="Q929">
        <f>VLOOKUP($B929,GLOBE_recoded!$A$1:$K$59,MATCH(Research_data!Q$1,GLOBE_recoded!$A$1:$K$1,0),FALSE)</f>
        <v>5.6142611679999996</v>
      </c>
      <c r="R929">
        <f>VLOOKUP($B929,GLOBE_recoded!$A$1:$K$59,MATCH(Research_data!R$1,GLOBE_recoded!$A$1:$K$1,0),FALSE)</f>
        <v>6.0809523810000004</v>
      </c>
      <c r="S929">
        <f>VLOOKUP($B929,GLOBE_recoded!$A$1:$K$59,MATCH(Research_data!S$1,GLOBE_recoded!$A$1:$K$1,0),FALSE)</f>
        <v>5.8640939599999999</v>
      </c>
      <c r="T929">
        <f>VLOOKUP($B929,GLOBE_recoded!$A$1:$K$59,MATCH(Research_data!T$1,GLOBE_recoded!$A$1:$K$1,0),FALSE)</f>
        <v>3.7469723180000001</v>
      </c>
      <c r="U929">
        <f>VLOOKUP($B929,GLOBE_recoded!$A$1:$K$59,MATCH(Research_data!U$1,GLOBE_recoded!$A$1:$K$1,0),FALSE)</f>
        <v>4.9899328860000001</v>
      </c>
      <c r="V929" t="str">
        <f>VLOOKUP($B929,GLOBE_recoded!$A$1:$K$59,MATCH(Research_data!V$1,GLOBE_recoded!$A$1:$K$1,0),FALSE)</f>
        <v>Middle East</v>
      </c>
    </row>
    <row r="930" spans="1:22" x14ac:dyDescent="0.35">
      <c r="A930" t="s">
        <v>68</v>
      </c>
      <c r="B930" t="s">
        <v>194</v>
      </c>
      <c r="C930">
        <v>2013</v>
      </c>
      <c r="D930">
        <v>5.14</v>
      </c>
      <c r="E930">
        <v>9.5549999999999997</v>
      </c>
      <c r="F930">
        <v>0.66400000000000003</v>
      </c>
      <c r="G930">
        <v>65.42</v>
      </c>
      <c r="H930">
        <v>0.73</v>
      </c>
      <c r="I930">
        <v>0.20200000000000001</v>
      </c>
      <c r="J930">
        <v>0.68500000000000005</v>
      </c>
      <c r="K930">
        <v>0.57499999999999996</v>
      </c>
      <c r="L930">
        <v>0.55200000000000005</v>
      </c>
      <c r="M930">
        <f>VLOOKUP($B930,GLOBE_recoded!$A$1:$K$59,MATCH(Research_data!M$1,GLOBE_recoded!$A$1:$K$1,0),FALSE)</f>
        <v>5.3625850340000003</v>
      </c>
      <c r="N930">
        <f>VLOOKUP($B930,GLOBE_recoded!$A$1:$K$59,MATCH(Research_data!N$1,GLOBE_recoded!$A$1:$K$1,0),FALSE)</f>
        <v>5.8365709460000001</v>
      </c>
      <c r="O930">
        <f>VLOOKUP($B930,GLOBE_recoded!$A$1:$K$59,MATCH(Research_data!O$1,GLOBE_recoded!$A$1:$K$1,0),FALSE)</f>
        <v>2.8037904120000001</v>
      </c>
      <c r="P930">
        <f>VLOOKUP($B930,GLOBE_recoded!$A$1:$K$59,MATCH(Research_data!P$1,GLOBE_recoded!$A$1:$K$1,0),FALSE)</f>
        <v>5.5395189</v>
      </c>
      <c r="Q930">
        <f>VLOOKUP($B930,GLOBE_recoded!$A$1:$K$59,MATCH(Research_data!Q$1,GLOBE_recoded!$A$1:$K$1,0),FALSE)</f>
        <v>5.6142611679999996</v>
      </c>
      <c r="R930">
        <f>VLOOKUP($B930,GLOBE_recoded!$A$1:$K$59,MATCH(Research_data!R$1,GLOBE_recoded!$A$1:$K$1,0),FALSE)</f>
        <v>6.0809523810000004</v>
      </c>
      <c r="S930">
        <f>VLOOKUP($B930,GLOBE_recoded!$A$1:$K$59,MATCH(Research_data!S$1,GLOBE_recoded!$A$1:$K$1,0),FALSE)</f>
        <v>5.8640939599999999</v>
      </c>
      <c r="T930">
        <f>VLOOKUP($B930,GLOBE_recoded!$A$1:$K$59,MATCH(Research_data!T$1,GLOBE_recoded!$A$1:$K$1,0),FALSE)</f>
        <v>3.7469723180000001</v>
      </c>
      <c r="U930">
        <f>VLOOKUP($B930,GLOBE_recoded!$A$1:$K$59,MATCH(Research_data!U$1,GLOBE_recoded!$A$1:$K$1,0),FALSE)</f>
        <v>4.9899328860000001</v>
      </c>
      <c r="V930" t="str">
        <f>VLOOKUP($B930,GLOBE_recoded!$A$1:$K$59,MATCH(Research_data!V$1,GLOBE_recoded!$A$1:$K$1,0),FALSE)</f>
        <v>Middle East</v>
      </c>
    </row>
    <row r="931" spans="1:22" x14ac:dyDescent="0.35">
      <c r="A931" t="s">
        <v>68</v>
      </c>
      <c r="B931" t="s">
        <v>194</v>
      </c>
      <c r="C931">
        <v>2014</v>
      </c>
      <c r="D931">
        <v>4.6820000000000004</v>
      </c>
      <c r="E931">
        <v>9.5850000000000009</v>
      </c>
      <c r="F931">
        <v>0.64400000000000002</v>
      </c>
      <c r="G931">
        <v>65.56</v>
      </c>
      <c r="H931">
        <v>0.76700000000000002</v>
      </c>
      <c r="I931">
        <v>0.22700000000000001</v>
      </c>
      <c r="J931">
        <v>0.64</v>
      </c>
      <c r="K931">
        <v>0.55000000000000004</v>
      </c>
      <c r="L931">
        <v>0.51200000000000001</v>
      </c>
      <c r="M931">
        <f>VLOOKUP($B931,GLOBE_recoded!$A$1:$K$59,MATCH(Research_data!M$1,GLOBE_recoded!$A$1:$K$1,0),FALSE)</f>
        <v>5.3625850340000003</v>
      </c>
      <c r="N931">
        <f>VLOOKUP($B931,GLOBE_recoded!$A$1:$K$59,MATCH(Research_data!N$1,GLOBE_recoded!$A$1:$K$1,0),FALSE)</f>
        <v>5.8365709460000001</v>
      </c>
      <c r="O931">
        <f>VLOOKUP($B931,GLOBE_recoded!$A$1:$K$59,MATCH(Research_data!O$1,GLOBE_recoded!$A$1:$K$1,0),FALSE)</f>
        <v>2.8037904120000001</v>
      </c>
      <c r="P931">
        <f>VLOOKUP($B931,GLOBE_recoded!$A$1:$K$59,MATCH(Research_data!P$1,GLOBE_recoded!$A$1:$K$1,0),FALSE)</f>
        <v>5.5395189</v>
      </c>
      <c r="Q931">
        <f>VLOOKUP($B931,GLOBE_recoded!$A$1:$K$59,MATCH(Research_data!Q$1,GLOBE_recoded!$A$1:$K$1,0),FALSE)</f>
        <v>5.6142611679999996</v>
      </c>
      <c r="R931">
        <f>VLOOKUP($B931,GLOBE_recoded!$A$1:$K$59,MATCH(Research_data!R$1,GLOBE_recoded!$A$1:$K$1,0),FALSE)</f>
        <v>6.0809523810000004</v>
      </c>
      <c r="S931">
        <f>VLOOKUP($B931,GLOBE_recoded!$A$1:$K$59,MATCH(Research_data!S$1,GLOBE_recoded!$A$1:$K$1,0),FALSE)</f>
        <v>5.8640939599999999</v>
      </c>
      <c r="T931">
        <f>VLOOKUP($B931,GLOBE_recoded!$A$1:$K$59,MATCH(Research_data!T$1,GLOBE_recoded!$A$1:$K$1,0),FALSE)</f>
        <v>3.7469723180000001</v>
      </c>
      <c r="U931">
        <f>VLOOKUP($B931,GLOBE_recoded!$A$1:$K$59,MATCH(Research_data!U$1,GLOBE_recoded!$A$1:$K$1,0),FALSE)</f>
        <v>4.9899328860000001</v>
      </c>
      <c r="V931" t="str">
        <f>VLOOKUP($B931,GLOBE_recoded!$A$1:$K$59,MATCH(Research_data!V$1,GLOBE_recoded!$A$1:$K$1,0),FALSE)</f>
        <v>Middle East</v>
      </c>
    </row>
    <row r="932" spans="1:22" x14ac:dyDescent="0.35">
      <c r="A932" t="s">
        <v>68</v>
      </c>
      <c r="B932" t="s">
        <v>194</v>
      </c>
      <c r="C932">
        <v>2015</v>
      </c>
      <c r="D932">
        <v>4.75</v>
      </c>
      <c r="E932">
        <v>9.548</v>
      </c>
      <c r="F932">
        <v>0.57199999999999995</v>
      </c>
      <c r="G932">
        <v>65.7</v>
      </c>
      <c r="H932">
        <v>0.78</v>
      </c>
      <c r="I932">
        <v>0.16400000000000001</v>
      </c>
      <c r="J932">
        <v>0.69899999999999995</v>
      </c>
      <c r="K932">
        <v>0.54800000000000004</v>
      </c>
      <c r="L932">
        <v>0.52</v>
      </c>
      <c r="M932">
        <f>VLOOKUP($B932,GLOBE_recoded!$A$1:$K$59,MATCH(Research_data!M$1,GLOBE_recoded!$A$1:$K$1,0),FALSE)</f>
        <v>5.3625850340000003</v>
      </c>
      <c r="N932">
        <f>VLOOKUP($B932,GLOBE_recoded!$A$1:$K$59,MATCH(Research_data!N$1,GLOBE_recoded!$A$1:$K$1,0),FALSE)</f>
        <v>5.8365709460000001</v>
      </c>
      <c r="O932">
        <f>VLOOKUP($B932,GLOBE_recoded!$A$1:$K$59,MATCH(Research_data!O$1,GLOBE_recoded!$A$1:$K$1,0),FALSE)</f>
        <v>2.8037904120000001</v>
      </c>
      <c r="P932">
        <f>VLOOKUP($B932,GLOBE_recoded!$A$1:$K$59,MATCH(Research_data!P$1,GLOBE_recoded!$A$1:$K$1,0),FALSE)</f>
        <v>5.5395189</v>
      </c>
      <c r="Q932">
        <f>VLOOKUP($B932,GLOBE_recoded!$A$1:$K$59,MATCH(Research_data!Q$1,GLOBE_recoded!$A$1:$K$1,0),FALSE)</f>
        <v>5.6142611679999996</v>
      </c>
      <c r="R932">
        <f>VLOOKUP($B932,GLOBE_recoded!$A$1:$K$59,MATCH(Research_data!R$1,GLOBE_recoded!$A$1:$K$1,0),FALSE)</f>
        <v>6.0809523810000004</v>
      </c>
      <c r="S932">
        <f>VLOOKUP($B932,GLOBE_recoded!$A$1:$K$59,MATCH(Research_data!S$1,GLOBE_recoded!$A$1:$K$1,0),FALSE)</f>
        <v>5.8640939599999999</v>
      </c>
      <c r="T932">
        <f>VLOOKUP($B932,GLOBE_recoded!$A$1:$K$59,MATCH(Research_data!T$1,GLOBE_recoded!$A$1:$K$1,0),FALSE)</f>
        <v>3.7469723180000001</v>
      </c>
      <c r="U932">
        <f>VLOOKUP($B932,GLOBE_recoded!$A$1:$K$59,MATCH(Research_data!U$1,GLOBE_recoded!$A$1:$K$1,0),FALSE)</f>
        <v>4.9899328860000001</v>
      </c>
      <c r="V932" t="str">
        <f>VLOOKUP($B932,GLOBE_recoded!$A$1:$K$59,MATCH(Research_data!V$1,GLOBE_recoded!$A$1:$K$1,0),FALSE)</f>
        <v>Middle East</v>
      </c>
    </row>
    <row r="933" spans="1:22" x14ac:dyDescent="0.35">
      <c r="A933" t="s">
        <v>68</v>
      </c>
      <c r="B933" t="s">
        <v>194</v>
      </c>
      <c r="C933">
        <v>2016</v>
      </c>
      <c r="D933">
        <v>4.6529999999999996</v>
      </c>
      <c r="E933">
        <v>9.6140000000000008</v>
      </c>
      <c r="F933">
        <v>0.56599999999999995</v>
      </c>
      <c r="G933">
        <v>65.849999999999994</v>
      </c>
      <c r="H933">
        <v>0.77300000000000002</v>
      </c>
      <c r="I933">
        <v>0.17599999999999999</v>
      </c>
      <c r="J933">
        <v>0.71299999999999997</v>
      </c>
      <c r="K933">
        <v>0.59199999999999997</v>
      </c>
      <c r="L933">
        <v>0.52600000000000002</v>
      </c>
      <c r="M933">
        <f>VLOOKUP($B933,GLOBE_recoded!$A$1:$K$59,MATCH(Research_data!M$1,GLOBE_recoded!$A$1:$K$1,0),FALSE)</f>
        <v>5.3625850340000003</v>
      </c>
      <c r="N933">
        <f>VLOOKUP($B933,GLOBE_recoded!$A$1:$K$59,MATCH(Research_data!N$1,GLOBE_recoded!$A$1:$K$1,0),FALSE)</f>
        <v>5.8365709460000001</v>
      </c>
      <c r="O933">
        <f>VLOOKUP($B933,GLOBE_recoded!$A$1:$K$59,MATCH(Research_data!O$1,GLOBE_recoded!$A$1:$K$1,0),FALSE)</f>
        <v>2.8037904120000001</v>
      </c>
      <c r="P933">
        <f>VLOOKUP($B933,GLOBE_recoded!$A$1:$K$59,MATCH(Research_data!P$1,GLOBE_recoded!$A$1:$K$1,0),FALSE)</f>
        <v>5.5395189</v>
      </c>
      <c r="Q933">
        <f>VLOOKUP($B933,GLOBE_recoded!$A$1:$K$59,MATCH(Research_data!Q$1,GLOBE_recoded!$A$1:$K$1,0),FALSE)</f>
        <v>5.6142611679999996</v>
      </c>
      <c r="R933">
        <f>VLOOKUP($B933,GLOBE_recoded!$A$1:$K$59,MATCH(Research_data!R$1,GLOBE_recoded!$A$1:$K$1,0),FALSE)</f>
        <v>6.0809523810000004</v>
      </c>
      <c r="S933">
        <f>VLOOKUP($B933,GLOBE_recoded!$A$1:$K$59,MATCH(Research_data!S$1,GLOBE_recoded!$A$1:$K$1,0),FALSE)</f>
        <v>5.8640939599999999</v>
      </c>
      <c r="T933">
        <f>VLOOKUP($B933,GLOBE_recoded!$A$1:$K$59,MATCH(Research_data!T$1,GLOBE_recoded!$A$1:$K$1,0),FALSE)</f>
        <v>3.7469723180000001</v>
      </c>
      <c r="U933">
        <f>VLOOKUP($B933,GLOBE_recoded!$A$1:$K$59,MATCH(Research_data!U$1,GLOBE_recoded!$A$1:$K$1,0),FALSE)</f>
        <v>4.9899328860000001</v>
      </c>
      <c r="V933" t="str">
        <f>VLOOKUP($B933,GLOBE_recoded!$A$1:$K$59,MATCH(Research_data!V$1,GLOBE_recoded!$A$1:$K$1,0),FALSE)</f>
        <v>Middle East</v>
      </c>
    </row>
    <row r="934" spans="1:22" x14ac:dyDescent="0.35">
      <c r="A934" t="s">
        <v>68</v>
      </c>
      <c r="B934" t="s">
        <v>194</v>
      </c>
      <c r="C934">
        <v>2017</v>
      </c>
      <c r="D934">
        <v>4.7169999999999996</v>
      </c>
      <c r="E934">
        <v>9.6270000000000007</v>
      </c>
      <c r="F934">
        <v>0.71399999999999997</v>
      </c>
      <c r="G934">
        <v>66</v>
      </c>
      <c r="H934">
        <v>0.73099999999999998</v>
      </c>
      <c r="I934">
        <v>0.21</v>
      </c>
      <c r="J934">
        <v>0.71499999999999997</v>
      </c>
      <c r="K934">
        <v>0.59</v>
      </c>
      <c r="L934">
        <v>0.439</v>
      </c>
      <c r="M934">
        <f>VLOOKUP($B934,GLOBE_recoded!$A$1:$K$59,MATCH(Research_data!M$1,GLOBE_recoded!$A$1:$K$1,0),FALSE)</f>
        <v>5.3625850340000003</v>
      </c>
      <c r="N934">
        <f>VLOOKUP($B934,GLOBE_recoded!$A$1:$K$59,MATCH(Research_data!N$1,GLOBE_recoded!$A$1:$K$1,0),FALSE)</f>
        <v>5.8365709460000001</v>
      </c>
      <c r="O934">
        <f>VLOOKUP($B934,GLOBE_recoded!$A$1:$K$59,MATCH(Research_data!O$1,GLOBE_recoded!$A$1:$K$1,0),FALSE)</f>
        <v>2.8037904120000001</v>
      </c>
      <c r="P934">
        <f>VLOOKUP($B934,GLOBE_recoded!$A$1:$K$59,MATCH(Research_data!P$1,GLOBE_recoded!$A$1:$K$1,0),FALSE)</f>
        <v>5.5395189</v>
      </c>
      <c r="Q934">
        <f>VLOOKUP($B934,GLOBE_recoded!$A$1:$K$59,MATCH(Research_data!Q$1,GLOBE_recoded!$A$1:$K$1,0),FALSE)</f>
        <v>5.6142611679999996</v>
      </c>
      <c r="R934">
        <f>VLOOKUP($B934,GLOBE_recoded!$A$1:$K$59,MATCH(Research_data!R$1,GLOBE_recoded!$A$1:$K$1,0),FALSE)</f>
        <v>6.0809523810000004</v>
      </c>
      <c r="S934">
        <f>VLOOKUP($B934,GLOBE_recoded!$A$1:$K$59,MATCH(Research_data!S$1,GLOBE_recoded!$A$1:$K$1,0),FALSE)</f>
        <v>5.8640939599999999</v>
      </c>
      <c r="T934">
        <f>VLOOKUP($B934,GLOBE_recoded!$A$1:$K$59,MATCH(Research_data!T$1,GLOBE_recoded!$A$1:$K$1,0),FALSE)</f>
        <v>3.7469723180000001</v>
      </c>
      <c r="U934">
        <f>VLOOKUP($B934,GLOBE_recoded!$A$1:$K$59,MATCH(Research_data!U$1,GLOBE_recoded!$A$1:$K$1,0),FALSE)</f>
        <v>4.9899328860000001</v>
      </c>
      <c r="V934" t="str">
        <f>VLOOKUP($B934,GLOBE_recoded!$A$1:$K$59,MATCH(Research_data!V$1,GLOBE_recoded!$A$1:$K$1,0),FALSE)</f>
        <v>Middle East</v>
      </c>
    </row>
    <row r="935" spans="1:22" x14ac:dyDescent="0.35">
      <c r="A935" t="s">
        <v>68</v>
      </c>
      <c r="B935" t="s">
        <v>194</v>
      </c>
      <c r="C935">
        <v>2018</v>
      </c>
      <c r="D935">
        <v>4.2779999999999996</v>
      </c>
      <c r="E935">
        <v>9.5909999999999993</v>
      </c>
      <c r="F935">
        <v>0.67400000000000004</v>
      </c>
      <c r="G935">
        <v>66.150000000000006</v>
      </c>
      <c r="H935">
        <v>0.60299999999999998</v>
      </c>
      <c r="I935">
        <v>7.2999999999999995E-2</v>
      </c>
      <c r="J935">
        <v>0.70299999999999996</v>
      </c>
      <c r="K935">
        <v>0.48199999999999998</v>
      </c>
      <c r="L935">
        <v>0.49299999999999999</v>
      </c>
      <c r="M935">
        <f>VLOOKUP($B935,GLOBE_recoded!$A$1:$K$59,MATCH(Research_data!M$1,GLOBE_recoded!$A$1:$K$1,0),FALSE)</f>
        <v>5.3625850340000003</v>
      </c>
      <c r="N935">
        <f>VLOOKUP($B935,GLOBE_recoded!$A$1:$K$59,MATCH(Research_data!N$1,GLOBE_recoded!$A$1:$K$1,0),FALSE)</f>
        <v>5.8365709460000001</v>
      </c>
      <c r="O935">
        <f>VLOOKUP($B935,GLOBE_recoded!$A$1:$K$59,MATCH(Research_data!O$1,GLOBE_recoded!$A$1:$K$1,0),FALSE)</f>
        <v>2.8037904120000001</v>
      </c>
      <c r="P935">
        <f>VLOOKUP($B935,GLOBE_recoded!$A$1:$K$59,MATCH(Research_data!P$1,GLOBE_recoded!$A$1:$K$1,0),FALSE)</f>
        <v>5.5395189</v>
      </c>
      <c r="Q935">
        <f>VLOOKUP($B935,GLOBE_recoded!$A$1:$K$59,MATCH(Research_data!Q$1,GLOBE_recoded!$A$1:$K$1,0),FALSE)</f>
        <v>5.6142611679999996</v>
      </c>
      <c r="R935">
        <f>VLOOKUP($B935,GLOBE_recoded!$A$1:$K$59,MATCH(Research_data!R$1,GLOBE_recoded!$A$1:$K$1,0),FALSE)</f>
        <v>6.0809523810000004</v>
      </c>
      <c r="S935">
        <f>VLOOKUP($B935,GLOBE_recoded!$A$1:$K$59,MATCH(Research_data!S$1,GLOBE_recoded!$A$1:$K$1,0),FALSE)</f>
        <v>5.8640939599999999</v>
      </c>
      <c r="T935">
        <f>VLOOKUP($B935,GLOBE_recoded!$A$1:$K$59,MATCH(Research_data!T$1,GLOBE_recoded!$A$1:$K$1,0),FALSE)</f>
        <v>3.7469723180000001</v>
      </c>
      <c r="U935">
        <f>VLOOKUP($B935,GLOBE_recoded!$A$1:$K$59,MATCH(Research_data!U$1,GLOBE_recoded!$A$1:$K$1,0),FALSE)</f>
        <v>4.9899328860000001</v>
      </c>
      <c r="V935" t="str">
        <f>VLOOKUP($B935,GLOBE_recoded!$A$1:$K$59,MATCH(Research_data!V$1,GLOBE_recoded!$A$1:$K$1,0),FALSE)</f>
        <v>Middle East</v>
      </c>
    </row>
    <row r="936" spans="1:22" x14ac:dyDescent="0.35">
      <c r="A936" t="s">
        <v>68</v>
      </c>
      <c r="B936" t="s">
        <v>194</v>
      </c>
      <c r="C936">
        <v>2019</v>
      </c>
      <c r="D936">
        <v>5.0060000000000002</v>
      </c>
      <c r="E936">
        <v>9.5530000000000008</v>
      </c>
      <c r="F936">
        <v>0.69799999999999995</v>
      </c>
      <c r="G936">
        <v>66.3</v>
      </c>
      <c r="H936">
        <v>0.623</v>
      </c>
      <c r="I936">
        <v>0.128</v>
      </c>
      <c r="J936">
        <v>0.72799999999999998</v>
      </c>
      <c r="K936">
        <v>0.52500000000000002</v>
      </c>
      <c r="L936">
        <v>0.44900000000000001</v>
      </c>
      <c r="M936">
        <f>VLOOKUP($B936,GLOBE_recoded!$A$1:$K$59,MATCH(Research_data!M$1,GLOBE_recoded!$A$1:$K$1,0),FALSE)</f>
        <v>5.3625850340000003</v>
      </c>
      <c r="N936">
        <f>VLOOKUP($B936,GLOBE_recoded!$A$1:$K$59,MATCH(Research_data!N$1,GLOBE_recoded!$A$1:$K$1,0),FALSE)</f>
        <v>5.8365709460000001</v>
      </c>
      <c r="O936">
        <f>VLOOKUP($B936,GLOBE_recoded!$A$1:$K$59,MATCH(Research_data!O$1,GLOBE_recoded!$A$1:$K$1,0),FALSE)</f>
        <v>2.8037904120000001</v>
      </c>
      <c r="P936">
        <f>VLOOKUP($B936,GLOBE_recoded!$A$1:$K$59,MATCH(Research_data!P$1,GLOBE_recoded!$A$1:$K$1,0),FALSE)</f>
        <v>5.5395189</v>
      </c>
      <c r="Q936">
        <f>VLOOKUP($B936,GLOBE_recoded!$A$1:$K$59,MATCH(Research_data!Q$1,GLOBE_recoded!$A$1:$K$1,0),FALSE)</f>
        <v>5.6142611679999996</v>
      </c>
      <c r="R936">
        <f>VLOOKUP($B936,GLOBE_recoded!$A$1:$K$59,MATCH(Research_data!R$1,GLOBE_recoded!$A$1:$K$1,0),FALSE)</f>
        <v>6.0809523810000004</v>
      </c>
      <c r="S936">
        <f>VLOOKUP($B936,GLOBE_recoded!$A$1:$K$59,MATCH(Research_data!S$1,GLOBE_recoded!$A$1:$K$1,0),FALSE)</f>
        <v>5.8640939599999999</v>
      </c>
      <c r="T936">
        <f>VLOOKUP($B936,GLOBE_recoded!$A$1:$K$59,MATCH(Research_data!T$1,GLOBE_recoded!$A$1:$K$1,0),FALSE)</f>
        <v>3.7469723180000001</v>
      </c>
      <c r="U936">
        <f>VLOOKUP($B936,GLOBE_recoded!$A$1:$K$59,MATCH(Research_data!U$1,GLOBE_recoded!$A$1:$K$1,0),FALSE)</f>
        <v>4.9899328860000001</v>
      </c>
      <c r="V936" t="str">
        <f>VLOOKUP($B936,GLOBE_recoded!$A$1:$K$59,MATCH(Research_data!V$1,GLOBE_recoded!$A$1:$K$1,0),FALSE)</f>
        <v>Middle East</v>
      </c>
    </row>
    <row r="937" spans="1:22" x14ac:dyDescent="0.35">
      <c r="A937" t="s">
        <v>68</v>
      </c>
      <c r="B937" t="s">
        <v>194</v>
      </c>
      <c r="C937">
        <v>2020</v>
      </c>
      <c r="D937">
        <v>4.8650000000000002</v>
      </c>
      <c r="E937">
        <v>9.577</v>
      </c>
      <c r="F937">
        <v>0.75700000000000001</v>
      </c>
      <c r="G937">
        <v>66.45</v>
      </c>
      <c r="H937">
        <v>0.6</v>
      </c>
      <c r="I937">
        <v>0.13</v>
      </c>
      <c r="J937">
        <v>0.71</v>
      </c>
      <c r="K937">
        <v>0.505</v>
      </c>
      <c r="L937">
        <v>0.47</v>
      </c>
      <c r="M937">
        <f>VLOOKUP($B937,GLOBE_recoded!$A$1:$K$59,MATCH(Research_data!M$1,GLOBE_recoded!$A$1:$K$1,0),FALSE)</f>
        <v>5.3625850340000003</v>
      </c>
      <c r="N937">
        <f>VLOOKUP($B937,GLOBE_recoded!$A$1:$K$59,MATCH(Research_data!N$1,GLOBE_recoded!$A$1:$K$1,0),FALSE)</f>
        <v>5.8365709460000001</v>
      </c>
      <c r="O937">
        <f>VLOOKUP($B937,GLOBE_recoded!$A$1:$K$59,MATCH(Research_data!O$1,GLOBE_recoded!$A$1:$K$1,0),FALSE)</f>
        <v>2.8037904120000001</v>
      </c>
      <c r="P937">
        <f>VLOOKUP($B937,GLOBE_recoded!$A$1:$K$59,MATCH(Research_data!P$1,GLOBE_recoded!$A$1:$K$1,0),FALSE)</f>
        <v>5.5395189</v>
      </c>
      <c r="Q937">
        <f>VLOOKUP($B937,GLOBE_recoded!$A$1:$K$59,MATCH(Research_data!Q$1,GLOBE_recoded!$A$1:$K$1,0),FALSE)</f>
        <v>5.6142611679999996</v>
      </c>
      <c r="R937">
        <f>VLOOKUP($B937,GLOBE_recoded!$A$1:$K$59,MATCH(Research_data!R$1,GLOBE_recoded!$A$1:$K$1,0),FALSE)</f>
        <v>6.0809523810000004</v>
      </c>
      <c r="S937">
        <f>VLOOKUP($B937,GLOBE_recoded!$A$1:$K$59,MATCH(Research_data!S$1,GLOBE_recoded!$A$1:$K$1,0),FALSE)</f>
        <v>5.8640939599999999</v>
      </c>
      <c r="T937">
        <f>VLOOKUP($B937,GLOBE_recoded!$A$1:$K$59,MATCH(Research_data!T$1,GLOBE_recoded!$A$1:$K$1,0),FALSE)</f>
        <v>3.7469723180000001</v>
      </c>
      <c r="U937">
        <f>VLOOKUP($B937,GLOBE_recoded!$A$1:$K$59,MATCH(Research_data!U$1,GLOBE_recoded!$A$1:$K$1,0),FALSE)</f>
        <v>4.9899328860000001</v>
      </c>
      <c r="V937" t="str">
        <f>VLOOKUP($B937,GLOBE_recoded!$A$1:$K$59,MATCH(Research_data!V$1,GLOBE_recoded!$A$1:$K$1,0),FALSE)</f>
        <v>Middle East</v>
      </c>
    </row>
    <row r="938" spans="1:22" x14ac:dyDescent="0.35">
      <c r="A938" t="s">
        <v>68</v>
      </c>
      <c r="B938" t="s">
        <v>194</v>
      </c>
      <c r="C938">
        <v>2021</v>
      </c>
      <c r="D938">
        <v>4.7880000000000003</v>
      </c>
      <c r="E938">
        <v>9.6159999999999997</v>
      </c>
      <c r="F938">
        <v>0.77100000000000002</v>
      </c>
      <c r="G938">
        <v>66.599999999999994</v>
      </c>
      <c r="H938">
        <v>0.60899999999999999</v>
      </c>
      <c r="I938">
        <v>0.17199999999999999</v>
      </c>
      <c r="J938">
        <v>0.76100000000000001</v>
      </c>
      <c r="K938">
        <v>0.51800000000000002</v>
      </c>
      <c r="L938">
        <v>0.42699999999999999</v>
      </c>
      <c r="M938">
        <f>VLOOKUP($B938,GLOBE_recoded!$A$1:$K$59,MATCH(Research_data!M$1,GLOBE_recoded!$A$1:$K$1,0),FALSE)</f>
        <v>5.3625850340000003</v>
      </c>
      <c r="N938">
        <f>VLOOKUP($B938,GLOBE_recoded!$A$1:$K$59,MATCH(Research_data!N$1,GLOBE_recoded!$A$1:$K$1,0),FALSE)</f>
        <v>5.8365709460000001</v>
      </c>
      <c r="O938">
        <f>VLOOKUP($B938,GLOBE_recoded!$A$1:$K$59,MATCH(Research_data!O$1,GLOBE_recoded!$A$1:$K$1,0),FALSE)</f>
        <v>2.8037904120000001</v>
      </c>
      <c r="P938">
        <f>VLOOKUP($B938,GLOBE_recoded!$A$1:$K$59,MATCH(Research_data!P$1,GLOBE_recoded!$A$1:$K$1,0),FALSE)</f>
        <v>5.5395189</v>
      </c>
      <c r="Q938">
        <f>VLOOKUP($B938,GLOBE_recoded!$A$1:$K$59,MATCH(Research_data!Q$1,GLOBE_recoded!$A$1:$K$1,0),FALSE)</f>
        <v>5.6142611679999996</v>
      </c>
      <c r="R938">
        <f>VLOOKUP($B938,GLOBE_recoded!$A$1:$K$59,MATCH(Research_data!R$1,GLOBE_recoded!$A$1:$K$1,0),FALSE)</f>
        <v>6.0809523810000004</v>
      </c>
      <c r="S938">
        <f>VLOOKUP($B938,GLOBE_recoded!$A$1:$K$59,MATCH(Research_data!S$1,GLOBE_recoded!$A$1:$K$1,0),FALSE)</f>
        <v>5.8640939599999999</v>
      </c>
      <c r="T938">
        <f>VLOOKUP($B938,GLOBE_recoded!$A$1:$K$59,MATCH(Research_data!T$1,GLOBE_recoded!$A$1:$K$1,0),FALSE)</f>
        <v>3.7469723180000001</v>
      </c>
      <c r="U938">
        <f>VLOOKUP($B938,GLOBE_recoded!$A$1:$K$59,MATCH(Research_data!U$1,GLOBE_recoded!$A$1:$K$1,0),FALSE)</f>
        <v>4.9899328860000001</v>
      </c>
      <c r="V938" t="str">
        <f>VLOOKUP($B938,GLOBE_recoded!$A$1:$K$59,MATCH(Research_data!V$1,GLOBE_recoded!$A$1:$K$1,0),FALSE)</f>
        <v>Middle East</v>
      </c>
    </row>
    <row r="939" spans="1:22" x14ac:dyDescent="0.35">
      <c r="A939" t="s">
        <v>68</v>
      </c>
      <c r="B939" t="s">
        <v>194</v>
      </c>
      <c r="C939">
        <v>2022</v>
      </c>
      <c r="D939">
        <v>4.9770000000000003</v>
      </c>
      <c r="E939">
        <v>9.6359999999999992</v>
      </c>
      <c r="F939">
        <v>0.8</v>
      </c>
      <c r="G939">
        <v>66.75</v>
      </c>
      <c r="H939">
        <v>0.56999999999999995</v>
      </c>
      <c r="I939">
        <v>0.20899999999999999</v>
      </c>
      <c r="J939">
        <v>0.76600000000000001</v>
      </c>
      <c r="K939">
        <v>0.52100000000000002</v>
      </c>
      <c r="L939">
        <v>0.46600000000000003</v>
      </c>
      <c r="M939">
        <f>VLOOKUP($B939,GLOBE_recoded!$A$1:$K$59,MATCH(Research_data!M$1,GLOBE_recoded!$A$1:$K$1,0),FALSE)</f>
        <v>5.3625850340000003</v>
      </c>
      <c r="N939">
        <f>VLOOKUP($B939,GLOBE_recoded!$A$1:$K$59,MATCH(Research_data!N$1,GLOBE_recoded!$A$1:$K$1,0),FALSE)</f>
        <v>5.8365709460000001</v>
      </c>
      <c r="O939">
        <f>VLOOKUP($B939,GLOBE_recoded!$A$1:$K$59,MATCH(Research_data!O$1,GLOBE_recoded!$A$1:$K$1,0),FALSE)</f>
        <v>2.8037904120000001</v>
      </c>
      <c r="P939">
        <f>VLOOKUP($B939,GLOBE_recoded!$A$1:$K$59,MATCH(Research_data!P$1,GLOBE_recoded!$A$1:$K$1,0),FALSE)</f>
        <v>5.5395189</v>
      </c>
      <c r="Q939">
        <f>VLOOKUP($B939,GLOBE_recoded!$A$1:$K$59,MATCH(Research_data!Q$1,GLOBE_recoded!$A$1:$K$1,0),FALSE)</f>
        <v>5.6142611679999996</v>
      </c>
      <c r="R939">
        <f>VLOOKUP($B939,GLOBE_recoded!$A$1:$K$59,MATCH(Research_data!R$1,GLOBE_recoded!$A$1:$K$1,0),FALSE)</f>
        <v>6.0809523810000004</v>
      </c>
      <c r="S939">
        <f>VLOOKUP($B939,GLOBE_recoded!$A$1:$K$59,MATCH(Research_data!S$1,GLOBE_recoded!$A$1:$K$1,0),FALSE)</f>
        <v>5.8640939599999999</v>
      </c>
      <c r="T939">
        <f>VLOOKUP($B939,GLOBE_recoded!$A$1:$K$59,MATCH(Research_data!T$1,GLOBE_recoded!$A$1:$K$1,0),FALSE)</f>
        <v>3.7469723180000001</v>
      </c>
      <c r="U939">
        <f>VLOOKUP($B939,GLOBE_recoded!$A$1:$K$59,MATCH(Research_data!U$1,GLOBE_recoded!$A$1:$K$1,0),FALSE)</f>
        <v>4.9899328860000001</v>
      </c>
      <c r="V939" t="str">
        <f>VLOOKUP($B939,GLOBE_recoded!$A$1:$K$59,MATCH(Research_data!V$1,GLOBE_recoded!$A$1:$K$1,0),FALSE)</f>
        <v>Middle East</v>
      </c>
    </row>
    <row r="940" spans="1:22" x14ac:dyDescent="0.35">
      <c r="A940" t="s">
        <v>68</v>
      </c>
      <c r="B940" t="s">
        <v>194</v>
      </c>
      <c r="C940">
        <v>2023</v>
      </c>
      <c r="D940">
        <v>5.0039999999999996</v>
      </c>
      <c r="E940">
        <v>9.6509999999999998</v>
      </c>
      <c r="F940">
        <v>0.80900000000000005</v>
      </c>
      <c r="G940">
        <v>66.900000000000006</v>
      </c>
      <c r="H940">
        <v>0.61499999999999999</v>
      </c>
      <c r="I940">
        <v>0.254</v>
      </c>
      <c r="J940">
        <v>0.76400000000000001</v>
      </c>
      <c r="K940">
        <v>0.53300000000000003</v>
      </c>
      <c r="L940">
        <v>0.42499999999999999</v>
      </c>
      <c r="M940">
        <f>VLOOKUP($B940,GLOBE_recoded!$A$1:$K$59,MATCH(Research_data!M$1,GLOBE_recoded!$A$1:$K$1,0),FALSE)</f>
        <v>5.3625850340000003</v>
      </c>
      <c r="N940">
        <f>VLOOKUP($B940,GLOBE_recoded!$A$1:$K$59,MATCH(Research_data!N$1,GLOBE_recoded!$A$1:$K$1,0),FALSE)</f>
        <v>5.8365709460000001</v>
      </c>
      <c r="O940">
        <f>VLOOKUP($B940,GLOBE_recoded!$A$1:$K$59,MATCH(Research_data!O$1,GLOBE_recoded!$A$1:$K$1,0),FALSE)</f>
        <v>2.8037904120000001</v>
      </c>
      <c r="P940">
        <f>VLOOKUP($B940,GLOBE_recoded!$A$1:$K$59,MATCH(Research_data!P$1,GLOBE_recoded!$A$1:$K$1,0),FALSE)</f>
        <v>5.5395189</v>
      </c>
      <c r="Q940">
        <f>VLOOKUP($B940,GLOBE_recoded!$A$1:$K$59,MATCH(Research_data!Q$1,GLOBE_recoded!$A$1:$K$1,0),FALSE)</f>
        <v>5.6142611679999996</v>
      </c>
      <c r="R940">
        <f>VLOOKUP($B940,GLOBE_recoded!$A$1:$K$59,MATCH(Research_data!R$1,GLOBE_recoded!$A$1:$K$1,0),FALSE)</f>
        <v>6.0809523810000004</v>
      </c>
      <c r="S940">
        <f>VLOOKUP($B940,GLOBE_recoded!$A$1:$K$59,MATCH(Research_data!S$1,GLOBE_recoded!$A$1:$K$1,0),FALSE)</f>
        <v>5.8640939599999999</v>
      </c>
      <c r="T940">
        <f>VLOOKUP($B940,GLOBE_recoded!$A$1:$K$59,MATCH(Research_data!T$1,GLOBE_recoded!$A$1:$K$1,0),FALSE)</f>
        <v>3.7469723180000001</v>
      </c>
      <c r="U940">
        <f>VLOOKUP($B940,GLOBE_recoded!$A$1:$K$59,MATCH(Research_data!U$1,GLOBE_recoded!$A$1:$K$1,0),FALSE)</f>
        <v>4.9899328860000001</v>
      </c>
      <c r="V940" t="str">
        <f>VLOOKUP($B940,GLOBE_recoded!$A$1:$K$59,MATCH(Research_data!V$1,GLOBE_recoded!$A$1:$K$1,0),FALSE)</f>
        <v>Middle East</v>
      </c>
    </row>
    <row r="941" spans="1:22" x14ac:dyDescent="0.35">
      <c r="A941" t="s">
        <v>69</v>
      </c>
      <c r="B941" t="s">
        <v>289</v>
      </c>
      <c r="C941">
        <v>2008</v>
      </c>
      <c r="D941">
        <v>4.59</v>
      </c>
      <c r="E941">
        <v>8.9819999999999993</v>
      </c>
      <c r="F941">
        <v>0.74399999999999999</v>
      </c>
      <c r="G941">
        <v>60.94</v>
      </c>
      <c r="H941">
        <v>0.38600000000000001</v>
      </c>
      <c r="I941">
        <v>-6.0999999999999999E-2</v>
      </c>
      <c r="J941">
        <v>0.91</v>
      </c>
      <c r="K941">
        <v>0.53200000000000003</v>
      </c>
      <c r="L941">
        <v>0.44800000000000001</v>
      </c>
      <c r="M941" t="e">
        <f>VLOOKUP($B941,GLOBE_recoded!$A$1:$K$59,MATCH(Research_data!M$1,GLOBE_recoded!$A$1:$K$1,0),FALSE)</f>
        <v>#N/A</v>
      </c>
      <c r="N941" t="e">
        <f>VLOOKUP($B941,GLOBE_recoded!$A$1:$K$59,MATCH(Research_data!N$1,GLOBE_recoded!$A$1:$K$1,0),FALSE)</f>
        <v>#N/A</v>
      </c>
      <c r="O941" t="e">
        <f>VLOOKUP($B941,GLOBE_recoded!$A$1:$K$59,MATCH(Research_data!O$1,GLOBE_recoded!$A$1:$K$1,0),FALSE)</f>
        <v>#N/A</v>
      </c>
      <c r="P941" t="e">
        <f>VLOOKUP($B941,GLOBE_recoded!$A$1:$K$59,MATCH(Research_data!P$1,GLOBE_recoded!$A$1:$K$1,0),FALSE)</f>
        <v>#N/A</v>
      </c>
      <c r="Q941" t="e">
        <f>VLOOKUP($B941,GLOBE_recoded!$A$1:$K$59,MATCH(Research_data!Q$1,GLOBE_recoded!$A$1:$K$1,0),FALSE)</f>
        <v>#N/A</v>
      </c>
      <c r="R941" t="e">
        <f>VLOOKUP($B941,GLOBE_recoded!$A$1:$K$59,MATCH(Research_data!R$1,GLOBE_recoded!$A$1:$K$1,0),FALSE)</f>
        <v>#N/A</v>
      </c>
      <c r="S941" t="e">
        <f>VLOOKUP($B941,GLOBE_recoded!$A$1:$K$59,MATCH(Research_data!S$1,GLOBE_recoded!$A$1:$K$1,0),FALSE)</f>
        <v>#N/A</v>
      </c>
      <c r="T941" t="e">
        <f>VLOOKUP($B941,GLOBE_recoded!$A$1:$K$59,MATCH(Research_data!T$1,GLOBE_recoded!$A$1:$K$1,0),FALSE)</f>
        <v>#N/A</v>
      </c>
      <c r="U941" t="e">
        <f>VLOOKUP($B941,GLOBE_recoded!$A$1:$K$59,MATCH(Research_data!U$1,GLOBE_recoded!$A$1:$K$1,0),FALSE)</f>
        <v>#N/A</v>
      </c>
      <c r="V941" t="e">
        <f>VLOOKUP($B941,GLOBE_recoded!$A$1:$K$59,MATCH(Research_data!V$1,GLOBE_recoded!$A$1:$K$1,0),FALSE)</f>
        <v>#N/A</v>
      </c>
    </row>
    <row r="942" spans="1:22" x14ac:dyDescent="0.35">
      <c r="A942" t="s">
        <v>69</v>
      </c>
      <c r="B942" t="s">
        <v>289</v>
      </c>
      <c r="C942">
        <v>2009</v>
      </c>
      <c r="D942">
        <v>4.7750000000000004</v>
      </c>
      <c r="E942">
        <v>8.9789999999999992</v>
      </c>
      <c r="F942">
        <v>0.86199999999999999</v>
      </c>
      <c r="G942">
        <v>60.92</v>
      </c>
      <c r="H942">
        <v>0.43099999999999999</v>
      </c>
      <c r="I942">
        <v>-0.19800000000000001</v>
      </c>
      <c r="J942">
        <v>0.85399999999999998</v>
      </c>
      <c r="K942">
        <v>0.504</v>
      </c>
      <c r="L942">
        <v>0.40400000000000003</v>
      </c>
      <c r="M942" t="e">
        <f>VLOOKUP($B942,GLOBE_recoded!$A$1:$K$59,MATCH(Research_data!M$1,GLOBE_recoded!$A$1:$K$1,0),FALSE)</f>
        <v>#N/A</v>
      </c>
      <c r="N942" t="e">
        <f>VLOOKUP($B942,GLOBE_recoded!$A$1:$K$59,MATCH(Research_data!N$1,GLOBE_recoded!$A$1:$K$1,0),FALSE)</f>
        <v>#N/A</v>
      </c>
      <c r="O942" t="e">
        <f>VLOOKUP($B942,GLOBE_recoded!$A$1:$K$59,MATCH(Research_data!O$1,GLOBE_recoded!$A$1:$K$1,0),FALSE)</f>
        <v>#N/A</v>
      </c>
      <c r="P942" t="e">
        <f>VLOOKUP($B942,GLOBE_recoded!$A$1:$K$59,MATCH(Research_data!P$1,GLOBE_recoded!$A$1:$K$1,0),FALSE)</f>
        <v>#N/A</v>
      </c>
      <c r="Q942" t="e">
        <f>VLOOKUP($B942,GLOBE_recoded!$A$1:$K$59,MATCH(Research_data!Q$1,GLOBE_recoded!$A$1:$K$1,0),FALSE)</f>
        <v>#N/A</v>
      </c>
      <c r="R942" t="e">
        <f>VLOOKUP($B942,GLOBE_recoded!$A$1:$K$59,MATCH(Research_data!R$1,GLOBE_recoded!$A$1:$K$1,0),FALSE)</f>
        <v>#N/A</v>
      </c>
      <c r="S942" t="e">
        <f>VLOOKUP($B942,GLOBE_recoded!$A$1:$K$59,MATCH(Research_data!S$1,GLOBE_recoded!$A$1:$K$1,0),FALSE)</f>
        <v>#N/A</v>
      </c>
      <c r="T942" t="e">
        <f>VLOOKUP($B942,GLOBE_recoded!$A$1:$K$59,MATCH(Research_data!T$1,GLOBE_recoded!$A$1:$K$1,0),FALSE)</f>
        <v>#N/A</v>
      </c>
      <c r="U942" t="e">
        <f>VLOOKUP($B942,GLOBE_recoded!$A$1:$K$59,MATCH(Research_data!U$1,GLOBE_recoded!$A$1:$K$1,0),FALSE)</f>
        <v>#N/A</v>
      </c>
      <c r="V942" t="e">
        <f>VLOOKUP($B942,GLOBE_recoded!$A$1:$K$59,MATCH(Research_data!V$1,GLOBE_recoded!$A$1:$K$1,0),FALSE)</f>
        <v>#N/A</v>
      </c>
    </row>
    <row r="943" spans="1:22" x14ac:dyDescent="0.35">
      <c r="A943" t="s">
        <v>69</v>
      </c>
      <c r="B943" t="s">
        <v>289</v>
      </c>
      <c r="C943">
        <v>2010</v>
      </c>
      <c r="D943">
        <v>5.0650000000000004</v>
      </c>
      <c r="E943">
        <v>9.0090000000000003</v>
      </c>
      <c r="F943">
        <v>0.85399999999999998</v>
      </c>
      <c r="G943">
        <v>60.9</v>
      </c>
      <c r="H943">
        <v>0.41899999999999998</v>
      </c>
      <c r="I943">
        <v>-0.123</v>
      </c>
      <c r="J943">
        <v>0.85899999999999999</v>
      </c>
      <c r="K943">
        <v>0.497</v>
      </c>
      <c r="L943">
        <v>0.43099999999999999</v>
      </c>
      <c r="M943" t="e">
        <f>VLOOKUP($B943,GLOBE_recoded!$A$1:$K$59,MATCH(Research_data!M$1,GLOBE_recoded!$A$1:$K$1,0),FALSE)</f>
        <v>#N/A</v>
      </c>
      <c r="N943" t="e">
        <f>VLOOKUP($B943,GLOBE_recoded!$A$1:$K$59,MATCH(Research_data!N$1,GLOBE_recoded!$A$1:$K$1,0),FALSE)</f>
        <v>#N/A</v>
      </c>
      <c r="O943" t="e">
        <f>VLOOKUP($B943,GLOBE_recoded!$A$1:$K$59,MATCH(Research_data!O$1,GLOBE_recoded!$A$1:$K$1,0),FALSE)</f>
        <v>#N/A</v>
      </c>
      <c r="P943" t="e">
        <f>VLOOKUP($B943,GLOBE_recoded!$A$1:$K$59,MATCH(Research_data!P$1,GLOBE_recoded!$A$1:$K$1,0),FALSE)</f>
        <v>#N/A</v>
      </c>
      <c r="Q943" t="e">
        <f>VLOOKUP($B943,GLOBE_recoded!$A$1:$K$59,MATCH(Research_data!Q$1,GLOBE_recoded!$A$1:$K$1,0),FALSE)</f>
        <v>#N/A</v>
      </c>
      <c r="R943" t="e">
        <f>VLOOKUP($B943,GLOBE_recoded!$A$1:$K$59,MATCH(Research_data!R$1,GLOBE_recoded!$A$1:$K$1,0),FALSE)</f>
        <v>#N/A</v>
      </c>
      <c r="S943" t="e">
        <f>VLOOKUP($B943,GLOBE_recoded!$A$1:$K$59,MATCH(Research_data!S$1,GLOBE_recoded!$A$1:$K$1,0),FALSE)</f>
        <v>#N/A</v>
      </c>
      <c r="T943" t="e">
        <f>VLOOKUP($B943,GLOBE_recoded!$A$1:$K$59,MATCH(Research_data!T$1,GLOBE_recoded!$A$1:$K$1,0),FALSE)</f>
        <v>#N/A</v>
      </c>
      <c r="U943" t="e">
        <f>VLOOKUP($B943,GLOBE_recoded!$A$1:$K$59,MATCH(Research_data!U$1,GLOBE_recoded!$A$1:$K$1,0),FALSE)</f>
        <v>#N/A</v>
      </c>
      <c r="V943" t="e">
        <f>VLOOKUP($B943,GLOBE_recoded!$A$1:$K$59,MATCH(Research_data!V$1,GLOBE_recoded!$A$1:$K$1,0),FALSE)</f>
        <v>#N/A</v>
      </c>
    </row>
    <row r="944" spans="1:22" x14ac:dyDescent="0.35">
      <c r="A944" t="s">
        <v>69</v>
      </c>
      <c r="B944" t="s">
        <v>289</v>
      </c>
      <c r="C944">
        <v>2011</v>
      </c>
      <c r="D944">
        <v>4.7249999999999996</v>
      </c>
      <c r="E944">
        <v>9.0470000000000006</v>
      </c>
      <c r="F944">
        <v>0.751</v>
      </c>
      <c r="G944">
        <v>60.88</v>
      </c>
      <c r="H944">
        <v>0.34699999999999998</v>
      </c>
      <c r="I944">
        <v>-6.8000000000000005E-2</v>
      </c>
      <c r="J944">
        <v>0.78</v>
      </c>
      <c r="K944">
        <v>0.47299999999999998</v>
      </c>
      <c r="L944">
        <v>0.55700000000000005</v>
      </c>
      <c r="M944" t="e">
        <f>VLOOKUP($B944,GLOBE_recoded!$A$1:$K$59,MATCH(Research_data!M$1,GLOBE_recoded!$A$1:$K$1,0),FALSE)</f>
        <v>#N/A</v>
      </c>
      <c r="N944" t="e">
        <f>VLOOKUP($B944,GLOBE_recoded!$A$1:$K$59,MATCH(Research_data!N$1,GLOBE_recoded!$A$1:$K$1,0),FALSE)</f>
        <v>#N/A</v>
      </c>
      <c r="O944" t="e">
        <f>VLOOKUP($B944,GLOBE_recoded!$A$1:$K$59,MATCH(Research_data!O$1,GLOBE_recoded!$A$1:$K$1,0),FALSE)</f>
        <v>#N/A</v>
      </c>
      <c r="P944" t="e">
        <f>VLOOKUP($B944,GLOBE_recoded!$A$1:$K$59,MATCH(Research_data!P$1,GLOBE_recoded!$A$1:$K$1,0),FALSE)</f>
        <v>#N/A</v>
      </c>
      <c r="Q944" t="e">
        <f>VLOOKUP($B944,GLOBE_recoded!$A$1:$K$59,MATCH(Research_data!Q$1,GLOBE_recoded!$A$1:$K$1,0),FALSE)</f>
        <v>#N/A</v>
      </c>
      <c r="R944" t="e">
        <f>VLOOKUP($B944,GLOBE_recoded!$A$1:$K$59,MATCH(Research_data!R$1,GLOBE_recoded!$A$1:$K$1,0),FALSE)</f>
        <v>#N/A</v>
      </c>
      <c r="S944" t="e">
        <f>VLOOKUP($B944,GLOBE_recoded!$A$1:$K$59,MATCH(Research_data!S$1,GLOBE_recoded!$A$1:$K$1,0),FALSE)</f>
        <v>#N/A</v>
      </c>
      <c r="T944" t="e">
        <f>VLOOKUP($B944,GLOBE_recoded!$A$1:$K$59,MATCH(Research_data!T$1,GLOBE_recoded!$A$1:$K$1,0),FALSE)</f>
        <v>#N/A</v>
      </c>
      <c r="U944" t="e">
        <f>VLOOKUP($B944,GLOBE_recoded!$A$1:$K$59,MATCH(Research_data!U$1,GLOBE_recoded!$A$1:$K$1,0),FALSE)</f>
        <v>#N/A</v>
      </c>
      <c r="V944" t="e">
        <f>VLOOKUP($B944,GLOBE_recoded!$A$1:$K$59,MATCH(Research_data!V$1,GLOBE_recoded!$A$1:$K$1,0),FALSE)</f>
        <v>#N/A</v>
      </c>
    </row>
    <row r="945" spans="1:22" x14ac:dyDescent="0.35">
      <c r="A945" t="s">
        <v>69</v>
      </c>
      <c r="B945" t="s">
        <v>289</v>
      </c>
      <c r="C945">
        <v>2012</v>
      </c>
      <c r="D945">
        <v>4.66</v>
      </c>
      <c r="E945">
        <v>9.1329999999999991</v>
      </c>
      <c r="F945">
        <v>0.73</v>
      </c>
      <c r="G945">
        <v>60.86</v>
      </c>
      <c r="H945">
        <v>0.315</v>
      </c>
      <c r="I945">
        <v>-1.7999999999999999E-2</v>
      </c>
      <c r="J945">
        <v>0.78900000000000003</v>
      </c>
      <c r="K945">
        <v>0.41</v>
      </c>
      <c r="L945">
        <v>0.44900000000000001</v>
      </c>
      <c r="M945" t="e">
        <f>VLOOKUP($B945,GLOBE_recoded!$A$1:$K$59,MATCH(Research_data!M$1,GLOBE_recoded!$A$1:$K$1,0),FALSE)</f>
        <v>#N/A</v>
      </c>
      <c r="N945" t="e">
        <f>VLOOKUP($B945,GLOBE_recoded!$A$1:$K$59,MATCH(Research_data!N$1,GLOBE_recoded!$A$1:$K$1,0),FALSE)</f>
        <v>#N/A</v>
      </c>
      <c r="O945" t="e">
        <f>VLOOKUP($B945,GLOBE_recoded!$A$1:$K$59,MATCH(Research_data!O$1,GLOBE_recoded!$A$1:$K$1,0),FALSE)</f>
        <v>#N/A</v>
      </c>
      <c r="P945" t="e">
        <f>VLOOKUP($B945,GLOBE_recoded!$A$1:$K$59,MATCH(Research_data!P$1,GLOBE_recoded!$A$1:$K$1,0),FALSE)</f>
        <v>#N/A</v>
      </c>
      <c r="Q945" t="e">
        <f>VLOOKUP($B945,GLOBE_recoded!$A$1:$K$59,MATCH(Research_data!Q$1,GLOBE_recoded!$A$1:$K$1,0),FALSE)</f>
        <v>#N/A</v>
      </c>
      <c r="R945" t="e">
        <f>VLOOKUP($B945,GLOBE_recoded!$A$1:$K$59,MATCH(Research_data!R$1,GLOBE_recoded!$A$1:$K$1,0),FALSE)</f>
        <v>#N/A</v>
      </c>
      <c r="S945" t="e">
        <f>VLOOKUP($B945,GLOBE_recoded!$A$1:$K$59,MATCH(Research_data!S$1,GLOBE_recoded!$A$1:$K$1,0),FALSE)</f>
        <v>#N/A</v>
      </c>
      <c r="T945" t="e">
        <f>VLOOKUP($B945,GLOBE_recoded!$A$1:$K$59,MATCH(Research_data!T$1,GLOBE_recoded!$A$1:$K$1,0),FALSE)</f>
        <v>#N/A</v>
      </c>
      <c r="U945" t="e">
        <f>VLOOKUP($B945,GLOBE_recoded!$A$1:$K$59,MATCH(Research_data!U$1,GLOBE_recoded!$A$1:$K$1,0),FALSE)</f>
        <v>#N/A</v>
      </c>
      <c r="V945" t="e">
        <f>VLOOKUP($B945,GLOBE_recoded!$A$1:$K$59,MATCH(Research_data!V$1,GLOBE_recoded!$A$1:$K$1,0),FALSE)</f>
        <v>#N/A</v>
      </c>
    </row>
    <row r="946" spans="1:22" x14ac:dyDescent="0.35">
      <c r="A946" t="s">
        <v>69</v>
      </c>
      <c r="B946" t="s">
        <v>289</v>
      </c>
      <c r="C946">
        <v>2013</v>
      </c>
      <c r="D946">
        <v>4.7249999999999996</v>
      </c>
      <c r="E946">
        <v>9.1590000000000007</v>
      </c>
      <c r="F946">
        <v>0.72799999999999998</v>
      </c>
      <c r="G946">
        <v>60.84</v>
      </c>
      <c r="I946">
        <v>-4.7E-2</v>
      </c>
      <c r="J946">
        <v>0.71</v>
      </c>
      <c r="L946">
        <v>0.55400000000000005</v>
      </c>
      <c r="M946" t="e">
        <f>VLOOKUP($B946,GLOBE_recoded!$A$1:$K$59,MATCH(Research_data!M$1,GLOBE_recoded!$A$1:$K$1,0),FALSE)</f>
        <v>#N/A</v>
      </c>
      <c r="N946" t="e">
        <f>VLOOKUP($B946,GLOBE_recoded!$A$1:$K$59,MATCH(Research_data!N$1,GLOBE_recoded!$A$1:$K$1,0),FALSE)</f>
        <v>#N/A</v>
      </c>
      <c r="O946" t="e">
        <f>VLOOKUP($B946,GLOBE_recoded!$A$1:$K$59,MATCH(Research_data!O$1,GLOBE_recoded!$A$1:$K$1,0),FALSE)</f>
        <v>#N/A</v>
      </c>
      <c r="P946" t="e">
        <f>VLOOKUP($B946,GLOBE_recoded!$A$1:$K$59,MATCH(Research_data!P$1,GLOBE_recoded!$A$1:$K$1,0),FALSE)</f>
        <v>#N/A</v>
      </c>
      <c r="Q946" t="e">
        <f>VLOOKUP($B946,GLOBE_recoded!$A$1:$K$59,MATCH(Research_data!Q$1,GLOBE_recoded!$A$1:$K$1,0),FALSE)</f>
        <v>#N/A</v>
      </c>
      <c r="R946" t="e">
        <f>VLOOKUP($B946,GLOBE_recoded!$A$1:$K$59,MATCH(Research_data!R$1,GLOBE_recoded!$A$1:$K$1,0),FALSE)</f>
        <v>#N/A</v>
      </c>
      <c r="S946" t="e">
        <f>VLOOKUP($B946,GLOBE_recoded!$A$1:$K$59,MATCH(Research_data!S$1,GLOBE_recoded!$A$1:$K$1,0),FALSE)</f>
        <v>#N/A</v>
      </c>
      <c r="T946" t="e">
        <f>VLOOKUP($B946,GLOBE_recoded!$A$1:$K$59,MATCH(Research_data!T$1,GLOBE_recoded!$A$1:$K$1,0),FALSE)</f>
        <v>#N/A</v>
      </c>
      <c r="U946" t="e">
        <f>VLOOKUP($B946,GLOBE_recoded!$A$1:$K$59,MATCH(Research_data!U$1,GLOBE_recoded!$A$1:$K$1,0),FALSE)</f>
        <v>#N/A</v>
      </c>
      <c r="V946" t="e">
        <f>VLOOKUP($B946,GLOBE_recoded!$A$1:$K$59,MATCH(Research_data!V$1,GLOBE_recoded!$A$1:$K$1,0),FALSE)</f>
        <v>#N/A</v>
      </c>
    </row>
    <row r="947" spans="1:22" x14ac:dyDescent="0.35">
      <c r="A947" t="s">
        <v>69</v>
      </c>
      <c r="B947" t="s">
        <v>289</v>
      </c>
      <c r="C947">
        <v>2014</v>
      </c>
      <c r="D947">
        <v>4.5419999999999998</v>
      </c>
      <c r="E947">
        <v>9.1259999999999994</v>
      </c>
      <c r="F947">
        <v>0.72499999999999998</v>
      </c>
      <c r="G947">
        <v>60.82</v>
      </c>
      <c r="H947">
        <v>0.64600000000000002</v>
      </c>
      <c r="I947">
        <v>2E-3</v>
      </c>
      <c r="J947">
        <v>0.72599999999999998</v>
      </c>
      <c r="K947">
        <v>0.53900000000000003</v>
      </c>
      <c r="L947">
        <v>0.56399999999999995</v>
      </c>
      <c r="M947" t="e">
        <f>VLOOKUP($B947,GLOBE_recoded!$A$1:$K$59,MATCH(Research_data!M$1,GLOBE_recoded!$A$1:$K$1,0),FALSE)</f>
        <v>#N/A</v>
      </c>
      <c r="N947" t="e">
        <f>VLOOKUP($B947,GLOBE_recoded!$A$1:$K$59,MATCH(Research_data!N$1,GLOBE_recoded!$A$1:$K$1,0),FALSE)</f>
        <v>#N/A</v>
      </c>
      <c r="O947" t="e">
        <f>VLOOKUP($B947,GLOBE_recoded!$A$1:$K$59,MATCH(Research_data!O$1,GLOBE_recoded!$A$1:$K$1,0),FALSE)</f>
        <v>#N/A</v>
      </c>
      <c r="P947" t="e">
        <f>VLOOKUP($B947,GLOBE_recoded!$A$1:$K$59,MATCH(Research_data!P$1,GLOBE_recoded!$A$1:$K$1,0),FALSE)</f>
        <v>#N/A</v>
      </c>
      <c r="Q947" t="e">
        <f>VLOOKUP($B947,GLOBE_recoded!$A$1:$K$59,MATCH(Research_data!Q$1,GLOBE_recoded!$A$1:$K$1,0),FALSE)</f>
        <v>#N/A</v>
      </c>
      <c r="R947" t="e">
        <f>VLOOKUP($B947,GLOBE_recoded!$A$1:$K$59,MATCH(Research_data!R$1,GLOBE_recoded!$A$1:$K$1,0),FALSE)</f>
        <v>#N/A</v>
      </c>
      <c r="S947" t="e">
        <f>VLOOKUP($B947,GLOBE_recoded!$A$1:$K$59,MATCH(Research_data!S$1,GLOBE_recoded!$A$1:$K$1,0),FALSE)</f>
        <v>#N/A</v>
      </c>
      <c r="T947" t="e">
        <f>VLOOKUP($B947,GLOBE_recoded!$A$1:$K$59,MATCH(Research_data!T$1,GLOBE_recoded!$A$1:$K$1,0),FALSE)</f>
        <v>#N/A</v>
      </c>
      <c r="U947" t="e">
        <f>VLOOKUP($B947,GLOBE_recoded!$A$1:$K$59,MATCH(Research_data!U$1,GLOBE_recoded!$A$1:$K$1,0),FALSE)</f>
        <v>#N/A</v>
      </c>
      <c r="V947" t="e">
        <f>VLOOKUP($B947,GLOBE_recoded!$A$1:$K$59,MATCH(Research_data!V$1,GLOBE_recoded!$A$1:$K$1,0),FALSE)</f>
        <v>#N/A</v>
      </c>
    </row>
    <row r="948" spans="1:22" x14ac:dyDescent="0.35">
      <c r="A948" t="s">
        <v>69</v>
      </c>
      <c r="B948" t="s">
        <v>289</v>
      </c>
      <c r="C948">
        <v>2015</v>
      </c>
      <c r="D948">
        <v>4.4930000000000003</v>
      </c>
      <c r="E948">
        <v>9.1449999999999996</v>
      </c>
      <c r="F948">
        <v>0.68400000000000005</v>
      </c>
      <c r="G948">
        <v>60.8</v>
      </c>
      <c r="H948">
        <v>0.59899999999999998</v>
      </c>
      <c r="I948">
        <v>2.1000000000000001E-2</v>
      </c>
      <c r="J948">
        <v>0.76200000000000001</v>
      </c>
      <c r="K948">
        <v>0.47799999999999998</v>
      </c>
      <c r="L948">
        <v>0.58099999999999996</v>
      </c>
      <c r="M948" t="e">
        <f>VLOOKUP($B948,GLOBE_recoded!$A$1:$K$59,MATCH(Research_data!M$1,GLOBE_recoded!$A$1:$K$1,0),FALSE)</f>
        <v>#N/A</v>
      </c>
      <c r="N948" t="e">
        <f>VLOOKUP($B948,GLOBE_recoded!$A$1:$K$59,MATCH(Research_data!N$1,GLOBE_recoded!$A$1:$K$1,0),FALSE)</f>
        <v>#N/A</v>
      </c>
      <c r="O948" t="e">
        <f>VLOOKUP($B948,GLOBE_recoded!$A$1:$K$59,MATCH(Research_data!O$1,GLOBE_recoded!$A$1:$K$1,0),FALSE)</f>
        <v>#N/A</v>
      </c>
      <c r="P948" t="e">
        <f>VLOOKUP($B948,GLOBE_recoded!$A$1:$K$59,MATCH(Research_data!P$1,GLOBE_recoded!$A$1:$K$1,0),FALSE)</f>
        <v>#N/A</v>
      </c>
      <c r="Q948" t="e">
        <f>VLOOKUP($B948,GLOBE_recoded!$A$1:$K$59,MATCH(Research_data!Q$1,GLOBE_recoded!$A$1:$K$1,0),FALSE)</f>
        <v>#N/A</v>
      </c>
      <c r="R948" t="e">
        <f>VLOOKUP($B948,GLOBE_recoded!$A$1:$K$59,MATCH(Research_data!R$1,GLOBE_recoded!$A$1:$K$1,0),FALSE)</f>
        <v>#N/A</v>
      </c>
      <c r="S948" t="e">
        <f>VLOOKUP($B948,GLOBE_recoded!$A$1:$K$59,MATCH(Research_data!S$1,GLOBE_recoded!$A$1:$K$1,0),FALSE)</f>
        <v>#N/A</v>
      </c>
      <c r="T948" t="e">
        <f>VLOOKUP($B948,GLOBE_recoded!$A$1:$K$59,MATCH(Research_data!T$1,GLOBE_recoded!$A$1:$K$1,0),FALSE)</f>
        <v>#N/A</v>
      </c>
      <c r="U948" t="e">
        <f>VLOOKUP($B948,GLOBE_recoded!$A$1:$K$59,MATCH(Research_data!U$1,GLOBE_recoded!$A$1:$K$1,0),FALSE)</f>
        <v>#N/A</v>
      </c>
      <c r="V948" t="e">
        <f>VLOOKUP($B948,GLOBE_recoded!$A$1:$K$59,MATCH(Research_data!V$1,GLOBE_recoded!$A$1:$K$1,0),FALSE)</f>
        <v>#N/A</v>
      </c>
    </row>
    <row r="949" spans="1:22" x14ac:dyDescent="0.35">
      <c r="A949" t="s">
        <v>69</v>
      </c>
      <c r="B949" t="s">
        <v>289</v>
      </c>
      <c r="C949">
        <v>2016</v>
      </c>
      <c r="D949">
        <v>4.4130000000000003</v>
      </c>
      <c r="E949">
        <v>9.25</v>
      </c>
      <c r="F949">
        <v>0.71899999999999997</v>
      </c>
      <c r="G949">
        <v>61.274999999999999</v>
      </c>
      <c r="H949">
        <v>0.66600000000000004</v>
      </c>
      <c r="I949">
        <v>-0.05</v>
      </c>
      <c r="J949">
        <v>0.79900000000000004</v>
      </c>
      <c r="K949">
        <v>0.47099999999999997</v>
      </c>
      <c r="L949">
        <v>0.56999999999999995</v>
      </c>
      <c r="M949" t="e">
        <f>VLOOKUP($B949,GLOBE_recoded!$A$1:$K$59,MATCH(Research_data!M$1,GLOBE_recoded!$A$1:$K$1,0),FALSE)</f>
        <v>#N/A</v>
      </c>
      <c r="N949" t="e">
        <f>VLOOKUP($B949,GLOBE_recoded!$A$1:$K$59,MATCH(Research_data!N$1,GLOBE_recoded!$A$1:$K$1,0),FALSE)</f>
        <v>#N/A</v>
      </c>
      <c r="O949" t="e">
        <f>VLOOKUP($B949,GLOBE_recoded!$A$1:$K$59,MATCH(Research_data!O$1,GLOBE_recoded!$A$1:$K$1,0),FALSE)</f>
        <v>#N/A</v>
      </c>
      <c r="P949" t="e">
        <f>VLOOKUP($B949,GLOBE_recoded!$A$1:$K$59,MATCH(Research_data!P$1,GLOBE_recoded!$A$1:$K$1,0),FALSE)</f>
        <v>#N/A</v>
      </c>
      <c r="Q949" t="e">
        <f>VLOOKUP($B949,GLOBE_recoded!$A$1:$K$59,MATCH(Research_data!Q$1,GLOBE_recoded!$A$1:$K$1,0),FALSE)</f>
        <v>#N/A</v>
      </c>
      <c r="R949" t="e">
        <f>VLOOKUP($B949,GLOBE_recoded!$A$1:$K$59,MATCH(Research_data!R$1,GLOBE_recoded!$A$1:$K$1,0),FALSE)</f>
        <v>#N/A</v>
      </c>
      <c r="S949" t="e">
        <f>VLOOKUP($B949,GLOBE_recoded!$A$1:$K$59,MATCH(Research_data!S$1,GLOBE_recoded!$A$1:$K$1,0),FALSE)</f>
        <v>#N/A</v>
      </c>
      <c r="T949" t="e">
        <f>VLOOKUP($B949,GLOBE_recoded!$A$1:$K$59,MATCH(Research_data!T$1,GLOBE_recoded!$A$1:$K$1,0),FALSE)</f>
        <v>#N/A</v>
      </c>
      <c r="U949" t="e">
        <f>VLOOKUP($B949,GLOBE_recoded!$A$1:$K$59,MATCH(Research_data!U$1,GLOBE_recoded!$A$1:$K$1,0),FALSE)</f>
        <v>#N/A</v>
      </c>
      <c r="V949" t="e">
        <f>VLOOKUP($B949,GLOBE_recoded!$A$1:$K$59,MATCH(Research_data!V$1,GLOBE_recoded!$A$1:$K$1,0),FALSE)</f>
        <v>#N/A</v>
      </c>
    </row>
    <row r="950" spans="1:22" x14ac:dyDescent="0.35">
      <c r="A950" t="s">
        <v>69</v>
      </c>
      <c r="B950" t="s">
        <v>289</v>
      </c>
      <c r="C950">
        <v>2017</v>
      </c>
      <c r="D950">
        <v>4.4619999999999997</v>
      </c>
      <c r="E950">
        <v>9.2080000000000002</v>
      </c>
      <c r="F950">
        <v>0.69499999999999995</v>
      </c>
      <c r="G950">
        <v>61.75</v>
      </c>
      <c r="H950">
        <v>0.628</v>
      </c>
      <c r="I950">
        <v>1E-3</v>
      </c>
      <c r="J950">
        <v>0.75700000000000001</v>
      </c>
      <c r="K950">
        <v>0.48699999999999999</v>
      </c>
      <c r="L950">
        <v>0.59099999999999997</v>
      </c>
      <c r="M950" t="e">
        <f>VLOOKUP($B950,GLOBE_recoded!$A$1:$K$59,MATCH(Research_data!M$1,GLOBE_recoded!$A$1:$K$1,0),FALSE)</f>
        <v>#N/A</v>
      </c>
      <c r="N950" t="e">
        <f>VLOOKUP($B950,GLOBE_recoded!$A$1:$K$59,MATCH(Research_data!N$1,GLOBE_recoded!$A$1:$K$1,0),FALSE)</f>
        <v>#N/A</v>
      </c>
      <c r="O950" t="e">
        <f>VLOOKUP($B950,GLOBE_recoded!$A$1:$K$59,MATCH(Research_data!O$1,GLOBE_recoded!$A$1:$K$1,0),FALSE)</f>
        <v>#N/A</v>
      </c>
      <c r="P950" t="e">
        <f>VLOOKUP($B950,GLOBE_recoded!$A$1:$K$59,MATCH(Research_data!P$1,GLOBE_recoded!$A$1:$K$1,0),FALSE)</f>
        <v>#N/A</v>
      </c>
      <c r="Q950" t="e">
        <f>VLOOKUP($B950,GLOBE_recoded!$A$1:$K$59,MATCH(Research_data!Q$1,GLOBE_recoded!$A$1:$K$1,0),FALSE)</f>
        <v>#N/A</v>
      </c>
      <c r="R950" t="e">
        <f>VLOOKUP($B950,GLOBE_recoded!$A$1:$K$59,MATCH(Research_data!R$1,GLOBE_recoded!$A$1:$K$1,0),FALSE)</f>
        <v>#N/A</v>
      </c>
      <c r="S950" t="e">
        <f>VLOOKUP($B950,GLOBE_recoded!$A$1:$K$59,MATCH(Research_data!S$1,GLOBE_recoded!$A$1:$K$1,0),FALSE)</f>
        <v>#N/A</v>
      </c>
      <c r="T950" t="e">
        <f>VLOOKUP($B950,GLOBE_recoded!$A$1:$K$59,MATCH(Research_data!T$1,GLOBE_recoded!$A$1:$K$1,0),FALSE)</f>
        <v>#N/A</v>
      </c>
      <c r="U950" t="e">
        <f>VLOOKUP($B950,GLOBE_recoded!$A$1:$K$59,MATCH(Research_data!U$1,GLOBE_recoded!$A$1:$K$1,0),FALSE)</f>
        <v>#N/A</v>
      </c>
      <c r="V950" t="e">
        <f>VLOOKUP($B950,GLOBE_recoded!$A$1:$K$59,MATCH(Research_data!V$1,GLOBE_recoded!$A$1:$K$1,0),FALSE)</f>
        <v>#N/A</v>
      </c>
    </row>
    <row r="951" spans="1:22" x14ac:dyDescent="0.35">
      <c r="A951" t="s">
        <v>69</v>
      </c>
      <c r="B951" t="s">
        <v>289</v>
      </c>
      <c r="C951">
        <v>2018</v>
      </c>
      <c r="D951">
        <v>4.8860000000000001</v>
      </c>
      <c r="E951">
        <v>9.2100000000000009</v>
      </c>
      <c r="F951">
        <v>0.76400000000000001</v>
      </c>
      <c r="G951">
        <v>62.225000000000001</v>
      </c>
      <c r="H951">
        <v>0.59799999999999998</v>
      </c>
      <c r="I951">
        <v>-6.9000000000000006E-2</v>
      </c>
      <c r="J951">
        <v>0.88700000000000001</v>
      </c>
      <c r="K951">
        <v>0.55200000000000005</v>
      </c>
      <c r="L951">
        <v>0.48199999999999998</v>
      </c>
      <c r="M951" t="e">
        <f>VLOOKUP($B951,GLOBE_recoded!$A$1:$K$59,MATCH(Research_data!M$1,GLOBE_recoded!$A$1:$K$1,0),FALSE)</f>
        <v>#N/A</v>
      </c>
      <c r="N951" t="e">
        <f>VLOOKUP($B951,GLOBE_recoded!$A$1:$K$59,MATCH(Research_data!N$1,GLOBE_recoded!$A$1:$K$1,0),FALSE)</f>
        <v>#N/A</v>
      </c>
      <c r="O951" t="e">
        <f>VLOOKUP($B951,GLOBE_recoded!$A$1:$K$59,MATCH(Research_data!O$1,GLOBE_recoded!$A$1:$K$1,0),FALSE)</f>
        <v>#N/A</v>
      </c>
      <c r="P951" t="e">
        <f>VLOOKUP($B951,GLOBE_recoded!$A$1:$K$59,MATCH(Research_data!P$1,GLOBE_recoded!$A$1:$K$1,0),FALSE)</f>
        <v>#N/A</v>
      </c>
      <c r="Q951" t="e">
        <f>VLOOKUP($B951,GLOBE_recoded!$A$1:$K$59,MATCH(Research_data!Q$1,GLOBE_recoded!$A$1:$K$1,0),FALSE)</f>
        <v>#N/A</v>
      </c>
      <c r="R951" t="e">
        <f>VLOOKUP($B951,GLOBE_recoded!$A$1:$K$59,MATCH(Research_data!R$1,GLOBE_recoded!$A$1:$K$1,0),FALSE)</f>
        <v>#N/A</v>
      </c>
      <c r="S951" t="e">
        <f>VLOOKUP($B951,GLOBE_recoded!$A$1:$K$59,MATCH(Research_data!S$1,GLOBE_recoded!$A$1:$K$1,0),FALSE)</f>
        <v>#N/A</v>
      </c>
      <c r="T951" t="e">
        <f>VLOOKUP($B951,GLOBE_recoded!$A$1:$K$59,MATCH(Research_data!T$1,GLOBE_recoded!$A$1:$K$1,0),FALSE)</f>
        <v>#N/A</v>
      </c>
      <c r="U951" t="e">
        <f>VLOOKUP($B951,GLOBE_recoded!$A$1:$K$59,MATCH(Research_data!U$1,GLOBE_recoded!$A$1:$K$1,0),FALSE)</f>
        <v>#N/A</v>
      </c>
      <c r="V951" t="e">
        <f>VLOOKUP($B951,GLOBE_recoded!$A$1:$K$59,MATCH(Research_data!V$1,GLOBE_recoded!$A$1:$K$1,0),FALSE)</f>
        <v>#N/A</v>
      </c>
    </row>
    <row r="952" spans="1:22" x14ac:dyDescent="0.35">
      <c r="A952" t="s">
        <v>69</v>
      </c>
      <c r="B952" t="s">
        <v>289</v>
      </c>
      <c r="C952">
        <v>2020</v>
      </c>
      <c r="D952">
        <v>4.7850000000000001</v>
      </c>
      <c r="E952">
        <v>9.0879999999999992</v>
      </c>
      <c r="F952">
        <v>0.70799999999999996</v>
      </c>
      <c r="G952">
        <v>63.174999999999997</v>
      </c>
      <c r="H952">
        <v>0.7</v>
      </c>
      <c r="I952">
        <v>-2.1000000000000001E-2</v>
      </c>
      <c r="J952">
        <v>0.84899999999999998</v>
      </c>
      <c r="K952">
        <v>0.58499999999999996</v>
      </c>
      <c r="L952">
        <v>0.53200000000000003</v>
      </c>
      <c r="M952" t="e">
        <f>VLOOKUP($B952,GLOBE_recoded!$A$1:$K$59,MATCH(Research_data!M$1,GLOBE_recoded!$A$1:$K$1,0),FALSE)</f>
        <v>#N/A</v>
      </c>
      <c r="N952" t="e">
        <f>VLOOKUP($B952,GLOBE_recoded!$A$1:$K$59,MATCH(Research_data!N$1,GLOBE_recoded!$A$1:$K$1,0),FALSE)</f>
        <v>#N/A</v>
      </c>
      <c r="O952" t="e">
        <f>VLOOKUP($B952,GLOBE_recoded!$A$1:$K$59,MATCH(Research_data!O$1,GLOBE_recoded!$A$1:$K$1,0),FALSE)</f>
        <v>#N/A</v>
      </c>
      <c r="P952" t="e">
        <f>VLOOKUP($B952,GLOBE_recoded!$A$1:$K$59,MATCH(Research_data!P$1,GLOBE_recoded!$A$1:$K$1,0),FALSE)</f>
        <v>#N/A</v>
      </c>
      <c r="Q952" t="e">
        <f>VLOOKUP($B952,GLOBE_recoded!$A$1:$K$59,MATCH(Research_data!Q$1,GLOBE_recoded!$A$1:$K$1,0),FALSE)</f>
        <v>#N/A</v>
      </c>
      <c r="R952" t="e">
        <f>VLOOKUP($B952,GLOBE_recoded!$A$1:$K$59,MATCH(Research_data!R$1,GLOBE_recoded!$A$1:$K$1,0),FALSE)</f>
        <v>#N/A</v>
      </c>
      <c r="S952" t="e">
        <f>VLOOKUP($B952,GLOBE_recoded!$A$1:$K$59,MATCH(Research_data!S$1,GLOBE_recoded!$A$1:$K$1,0),FALSE)</f>
        <v>#N/A</v>
      </c>
      <c r="T952" t="e">
        <f>VLOOKUP($B952,GLOBE_recoded!$A$1:$K$59,MATCH(Research_data!T$1,GLOBE_recoded!$A$1:$K$1,0),FALSE)</f>
        <v>#N/A</v>
      </c>
      <c r="U952" t="e">
        <f>VLOOKUP($B952,GLOBE_recoded!$A$1:$K$59,MATCH(Research_data!U$1,GLOBE_recoded!$A$1:$K$1,0),FALSE)</f>
        <v>#N/A</v>
      </c>
      <c r="V952" t="e">
        <f>VLOOKUP($B952,GLOBE_recoded!$A$1:$K$59,MATCH(Research_data!V$1,GLOBE_recoded!$A$1:$K$1,0),FALSE)</f>
        <v>#N/A</v>
      </c>
    </row>
    <row r="953" spans="1:22" x14ac:dyDescent="0.35">
      <c r="A953" t="s">
        <v>69</v>
      </c>
      <c r="B953" t="s">
        <v>289</v>
      </c>
      <c r="C953">
        <v>2021</v>
      </c>
      <c r="D953">
        <v>5.0940000000000003</v>
      </c>
      <c r="E953">
        <v>9.0809999999999995</v>
      </c>
      <c r="F953">
        <v>0.73</v>
      </c>
      <c r="G953">
        <v>63.65</v>
      </c>
      <c r="H953">
        <v>0.59399999999999997</v>
      </c>
      <c r="I953">
        <v>6.0000000000000001E-3</v>
      </c>
      <c r="J953">
        <v>0.90100000000000002</v>
      </c>
      <c r="K953">
        <v>0.57699999999999996</v>
      </c>
      <c r="L953">
        <v>0.47399999999999998</v>
      </c>
      <c r="M953" t="e">
        <f>VLOOKUP($B953,GLOBE_recoded!$A$1:$K$59,MATCH(Research_data!M$1,GLOBE_recoded!$A$1:$K$1,0),FALSE)</f>
        <v>#N/A</v>
      </c>
      <c r="N953" t="e">
        <f>VLOOKUP($B953,GLOBE_recoded!$A$1:$K$59,MATCH(Research_data!N$1,GLOBE_recoded!$A$1:$K$1,0),FALSE)</f>
        <v>#N/A</v>
      </c>
      <c r="O953" t="e">
        <f>VLOOKUP($B953,GLOBE_recoded!$A$1:$K$59,MATCH(Research_data!O$1,GLOBE_recoded!$A$1:$K$1,0),FALSE)</f>
        <v>#N/A</v>
      </c>
      <c r="P953" t="e">
        <f>VLOOKUP($B953,GLOBE_recoded!$A$1:$K$59,MATCH(Research_data!P$1,GLOBE_recoded!$A$1:$K$1,0),FALSE)</f>
        <v>#N/A</v>
      </c>
      <c r="Q953" t="e">
        <f>VLOOKUP($B953,GLOBE_recoded!$A$1:$K$59,MATCH(Research_data!Q$1,GLOBE_recoded!$A$1:$K$1,0),FALSE)</f>
        <v>#N/A</v>
      </c>
      <c r="R953" t="e">
        <f>VLOOKUP($B953,GLOBE_recoded!$A$1:$K$59,MATCH(Research_data!R$1,GLOBE_recoded!$A$1:$K$1,0),FALSE)</f>
        <v>#N/A</v>
      </c>
      <c r="S953" t="e">
        <f>VLOOKUP($B953,GLOBE_recoded!$A$1:$K$59,MATCH(Research_data!S$1,GLOBE_recoded!$A$1:$K$1,0),FALSE)</f>
        <v>#N/A</v>
      </c>
      <c r="T953" t="e">
        <f>VLOOKUP($B953,GLOBE_recoded!$A$1:$K$59,MATCH(Research_data!T$1,GLOBE_recoded!$A$1:$K$1,0),FALSE)</f>
        <v>#N/A</v>
      </c>
      <c r="U953" t="e">
        <f>VLOOKUP($B953,GLOBE_recoded!$A$1:$K$59,MATCH(Research_data!U$1,GLOBE_recoded!$A$1:$K$1,0),FALSE)</f>
        <v>#N/A</v>
      </c>
      <c r="V953" t="e">
        <f>VLOOKUP($B953,GLOBE_recoded!$A$1:$K$59,MATCH(Research_data!V$1,GLOBE_recoded!$A$1:$K$1,0),FALSE)</f>
        <v>#N/A</v>
      </c>
    </row>
    <row r="954" spans="1:22" x14ac:dyDescent="0.35">
      <c r="A954" t="s">
        <v>69</v>
      </c>
      <c r="B954" t="s">
        <v>289</v>
      </c>
      <c r="C954">
        <v>2022</v>
      </c>
      <c r="D954">
        <v>4.9279999999999999</v>
      </c>
      <c r="E954">
        <v>9.1270000000000007</v>
      </c>
      <c r="F954">
        <v>0.753</v>
      </c>
      <c r="G954">
        <v>64.125</v>
      </c>
      <c r="H954">
        <v>0.66100000000000003</v>
      </c>
      <c r="I954">
        <v>6.8000000000000005E-2</v>
      </c>
      <c r="J954">
        <v>0.85499999999999998</v>
      </c>
      <c r="K954">
        <v>0.56499999999999995</v>
      </c>
      <c r="L954">
        <v>0.499</v>
      </c>
      <c r="M954" t="e">
        <f>VLOOKUP($B954,GLOBE_recoded!$A$1:$K$59,MATCH(Research_data!M$1,GLOBE_recoded!$A$1:$K$1,0),FALSE)</f>
        <v>#N/A</v>
      </c>
      <c r="N954" t="e">
        <f>VLOOKUP($B954,GLOBE_recoded!$A$1:$K$59,MATCH(Research_data!N$1,GLOBE_recoded!$A$1:$K$1,0),FALSE)</f>
        <v>#N/A</v>
      </c>
      <c r="O954" t="e">
        <f>VLOOKUP($B954,GLOBE_recoded!$A$1:$K$59,MATCH(Research_data!O$1,GLOBE_recoded!$A$1:$K$1,0),FALSE)</f>
        <v>#N/A</v>
      </c>
      <c r="P954" t="e">
        <f>VLOOKUP($B954,GLOBE_recoded!$A$1:$K$59,MATCH(Research_data!P$1,GLOBE_recoded!$A$1:$K$1,0),FALSE)</f>
        <v>#N/A</v>
      </c>
      <c r="Q954" t="e">
        <f>VLOOKUP($B954,GLOBE_recoded!$A$1:$K$59,MATCH(Research_data!Q$1,GLOBE_recoded!$A$1:$K$1,0),FALSE)</f>
        <v>#N/A</v>
      </c>
      <c r="R954" t="e">
        <f>VLOOKUP($B954,GLOBE_recoded!$A$1:$K$59,MATCH(Research_data!R$1,GLOBE_recoded!$A$1:$K$1,0),FALSE)</f>
        <v>#N/A</v>
      </c>
      <c r="S954" t="e">
        <f>VLOOKUP($B954,GLOBE_recoded!$A$1:$K$59,MATCH(Research_data!S$1,GLOBE_recoded!$A$1:$K$1,0),FALSE)</f>
        <v>#N/A</v>
      </c>
      <c r="T954" t="e">
        <f>VLOOKUP($B954,GLOBE_recoded!$A$1:$K$59,MATCH(Research_data!T$1,GLOBE_recoded!$A$1:$K$1,0),FALSE)</f>
        <v>#N/A</v>
      </c>
      <c r="U954" t="e">
        <f>VLOOKUP($B954,GLOBE_recoded!$A$1:$K$59,MATCH(Research_data!U$1,GLOBE_recoded!$A$1:$K$1,0),FALSE)</f>
        <v>#N/A</v>
      </c>
      <c r="V954" t="e">
        <f>VLOOKUP($B954,GLOBE_recoded!$A$1:$K$59,MATCH(Research_data!V$1,GLOBE_recoded!$A$1:$K$1,0),FALSE)</f>
        <v>#N/A</v>
      </c>
    </row>
    <row r="955" spans="1:22" x14ac:dyDescent="0.35">
      <c r="A955" t="s">
        <v>69</v>
      </c>
      <c r="B955" t="s">
        <v>289</v>
      </c>
      <c r="C955">
        <v>2023</v>
      </c>
      <c r="D955">
        <v>5.4749999999999996</v>
      </c>
      <c r="E955">
        <v>9.093</v>
      </c>
      <c r="F955">
        <v>0.73399999999999999</v>
      </c>
      <c r="G955">
        <v>64.599999999999994</v>
      </c>
      <c r="H955">
        <v>0.65800000000000003</v>
      </c>
      <c r="I955">
        <v>-1.7000000000000001E-2</v>
      </c>
      <c r="J955">
        <v>0.85099999999999998</v>
      </c>
      <c r="K955">
        <v>0.58699999999999997</v>
      </c>
      <c r="L955">
        <v>0.46899999999999997</v>
      </c>
      <c r="M955" t="e">
        <f>VLOOKUP($B955,GLOBE_recoded!$A$1:$K$59,MATCH(Research_data!M$1,GLOBE_recoded!$A$1:$K$1,0),FALSE)</f>
        <v>#N/A</v>
      </c>
      <c r="N955" t="e">
        <f>VLOOKUP($B955,GLOBE_recoded!$A$1:$K$59,MATCH(Research_data!N$1,GLOBE_recoded!$A$1:$K$1,0),FALSE)</f>
        <v>#N/A</v>
      </c>
      <c r="O955" t="e">
        <f>VLOOKUP($B955,GLOBE_recoded!$A$1:$K$59,MATCH(Research_data!O$1,GLOBE_recoded!$A$1:$K$1,0),FALSE)</f>
        <v>#N/A</v>
      </c>
      <c r="P955" t="e">
        <f>VLOOKUP($B955,GLOBE_recoded!$A$1:$K$59,MATCH(Research_data!P$1,GLOBE_recoded!$A$1:$K$1,0),FALSE)</f>
        <v>#N/A</v>
      </c>
      <c r="Q955" t="e">
        <f>VLOOKUP($B955,GLOBE_recoded!$A$1:$K$59,MATCH(Research_data!Q$1,GLOBE_recoded!$A$1:$K$1,0),FALSE)</f>
        <v>#N/A</v>
      </c>
      <c r="R955" t="e">
        <f>VLOOKUP($B955,GLOBE_recoded!$A$1:$K$59,MATCH(Research_data!R$1,GLOBE_recoded!$A$1:$K$1,0),FALSE)</f>
        <v>#N/A</v>
      </c>
      <c r="S955" t="e">
        <f>VLOOKUP($B955,GLOBE_recoded!$A$1:$K$59,MATCH(Research_data!S$1,GLOBE_recoded!$A$1:$K$1,0),FALSE)</f>
        <v>#N/A</v>
      </c>
      <c r="T955" t="e">
        <f>VLOOKUP($B955,GLOBE_recoded!$A$1:$K$59,MATCH(Research_data!T$1,GLOBE_recoded!$A$1:$K$1,0),FALSE)</f>
        <v>#N/A</v>
      </c>
      <c r="U955" t="e">
        <f>VLOOKUP($B955,GLOBE_recoded!$A$1:$K$59,MATCH(Research_data!U$1,GLOBE_recoded!$A$1:$K$1,0),FALSE)</f>
        <v>#N/A</v>
      </c>
      <c r="V955" t="e">
        <f>VLOOKUP($B955,GLOBE_recoded!$A$1:$K$59,MATCH(Research_data!V$1,GLOBE_recoded!$A$1:$K$1,0),FALSE)</f>
        <v>#N/A</v>
      </c>
    </row>
    <row r="956" spans="1:22" x14ac:dyDescent="0.35">
      <c r="A956" t="s">
        <v>70</v>
      </c>
      <c r="B956" t="s">
        <v>223</v>
      </c>
      <c r="C956">
        <v>2006</v>
      </c>
      <c r="D956">
        <v>7.1440000000000001</v>
      </c>
      <c r="E956">
        <v>10.984999999999999</v>
      </c>
      <c r="F956">
        <v>0.96699999999999997</v>
      </c>
      <c r="G956">
        <v>69.62</v>
      </c>
      <c r="H956">
        <v>0.94299999999999995</v>
      </c>
      <c r="I956">
        <v>0.23499999999999999</v>
      </c>
      <c r="J956">
        <v>0.47299999999999998</v>
      </c>
      <c r="K956">
        <v>0.81499999999999995</v>
      </c>
      <c r="L956">
        <v>0.20899999999999999</v>
      </c>
      <c r="M956">
        <f>VLOOKUP($B956,GLOBE_recoded!$A$1:$K$59,MATCH(Research_data!M$1,GLOBE_recoded!$A$1:$K$1,0),FALSE)</f>
        <v>4.0195945945945946</v>
      </c>
      <c r="N956">
        <f>VLOOKUP($B956,GLOBE_recoded!$A$1:$K$59,MATCH(Research_data!N$1,GLOBE_recoded!$A$1:$K$1,0),FALSE)</f>
        <v>5.2162162162162158</v>
      </c>
      <c r="O956">
        <f>VLOOKUP($B956,GLOBE_recoded!$A$1:$K$59,MATCH(Research_data!O$1,GLOBE_recoded!$A$1:$K$1,0),FALSE)</f>
        <v>2.7054054054054051</v>
      </c>
      <c r="P956">
        <f>VLOOKUP($B956,GLOBE_recoded!$A$1:$K$59,MATCH(Research_data!P$1,GLOBE_recoded!$A$1:$K$1,0),FALSE)</f>
        <v>4.5878378378378377</v>
      </c>
      <c r="Q956">
        <f>VLOOKUP($B956,GLOBE_recoded!$A$1:$K$59,MATCH(Research_data!Q$1,GLOBE_recoded!$A$1:$K$1,0),FALSE)</f>
        <v>5.4695945945945947</v>
      </c>
      <c r="R956">
        <f>VLOOKUP($B956,GLOBE_recoded!$A$1:$K$59,MATCH(Research_data!R$1,GLOBE_recoded!$A$1:$K$1,0),FALSE)</f>
        <v>5.9797297297297298</v>
      </c>
      <c r="S956">
        <f>VLOOKUP($B956,GLOBE_recoded!$A$1:$K$59,MATCH(Research_data!S$1,GLOBE_recoded!$A$1:$K$1,0),FALSE)</f>
        <v>5.7364864864864868</v>
      </c>
      <c r="T956">
        <f>VLOOKUP($B956,GLOBE_recoded!$A$1:$K$59,MATCH(Research_data!T$1,GLOBE_recoded!$A$1:$K$1,0),FALSE)</f>
        <v>5.1445945945945946</v>
      </c>
      <c r="U956">
        <f>VLOOKUP($B956,GLOBE_recoded!$A$1:$K$59,MATCH(Research_data!U$1,GLOBE_recoded!$A$1:$K$1,0),FALSE)</f>
        <v>3.9932432432432425</v>
      </c>
      <c r="V956" t="str">
        <f>VLOOKUP($B956,GLOBE_recoded!$A$1:$K$59,MATCH(Research_data!V$1,GLOBE_recoded!$A$1:$K$1,0),FALSE)</f>
        <v>Anglo</v>
      </c>
    </row>
    <row r="957" spans="1:22" x14ac:dyDescent="0.35">
      <c r="A957" t="s">
        <v>70</v>
      </c>
      <c r="B957" t="s">
        <v>223</v>
      </c>
      <c r="C957">
        <v>2008</v>
      </c>
      <c r="D957">
        <v>7.5679999999999996</v>
      </c>
      <c r="E957">
        <v>10.941000000000001</v>
      </c>
      <c r="F957">
        <v>0.98299999999999998</v>
      </c>
      <c r="G957">
        <v>69.86</v>
      </c>
      <c r="H957">
        <v>0.89400000000000002</v>
      </c>
      <c r="I957">
        <v>0.315</v>
      </c>
      <c r="J957">
        <v>0.48699999999999999</v>
      </c>
      <c r="K957">
        <v>0.745</v>
      </c>
      <c r="L957">
        <v>0.14799999999999999</v>
      </c>
      <c r="M957">
        <f>VLOOKUP($B957,GLOBE_recoded!$A$1:$K$59,MATCH(Research_data!M$1,GLOBE_recoded!$A$1:$K$1,0),FALSE)</f>
        <v>4.0195945945945946</v>
      </c>
      <c r="N957">
        <f>VLOOKUP($B957,GLOBE_recoded!$A$1:$K$59,MATCH(Research_data!N$1,GLOBE_recoded!$A$1:$K$1,0),FALSE)</f>
        <v>5.2162162162162158</v>
      </c>
      <c r="O957">
        <f>VLOOKUP($B957,GLOBE_recoded!$A$1:$K$59,MATCH(Research_data!O$1,GLOBE_recoded!$A$1:$K$1,0),FALSE)</f>
        <v>2.7054054054054051</v>
      </c>
      <c r="P957">
        <f>VLOOKUP($B957,GLOBE_recoded!$A$1:$K$59,MATCH(Research_data!P$1,GLOBE_recoded!$A$1:$K$1,0),FALSE)</f>
        <v>4.5878378378378377</v>
      </c>
      <c r="Q957">
        <f>VLOOKUP($B957,GLOBE_recoded!$A$1:$K$59,MATCH(Research_data!Q$1,GLOBE_recoded!$A$1:$K$1,0),FALSE)</f>
        <v>5.4695945945945947</v>
      </c>
      <c r="R957">
        <f>VLOOKUP($B957,GLOBE_recoded!$A$1:$K$59,MATCH(Research_data!R$1,GLOBE_recoded!$A$1:$K$1,0),FALSE)</f>
        <v>5.9797297297297298</v>
      </c>
      <c r="S957">
        <f>VLOOKUP($B957,GLOBE_recoded!$A$1:$K$59,MATCH(Research_data!S$1,GLOBE_recoded!$A$1:$K$1,0),FALSE)</f>
        <v>5.7364864864864868</v>
      </c>
      <c r="T957">
        <f>VLOOKUP($B957,GLOBE_recoded!$A$1:$K$59,MATCH(Research_data!T$1,GLOBE_recoded!$A$1:$K$1,0),FALSE)</f>
        <v>5.1445945945945946</v>
      </c>
      <c r="U957">
        <f>VLOOKUP($B957,GLOBE_recoded!$A$1:$K$59,MATCH(Research_data!U$1,GLOBE_recoded!$A$1:$K$1,0),FALSE)</f>
        <v>3.9932432432432425</v>
      </c>
      <c r="V957" t="str">
        <f>VLOOKUP($B957,GLOBE_recoded!$A$1:$K$59,MATCH(Research_data!V$1,GLOBE_recoded!$A$1:$K$1,0),FALSE)</f>
        <v>Anglo</v>
      </c>
    </row>
    <row r="958" spans="1:22" x14ac:dyDescent="0.35">
      <c r="A958" t="s">
        <v>70</v>
      </c>
      <c r="B958" t="s">
        <v>223</v>
      </c>
      <c r="C958">
        <v>2009</v>
      </c>
      <c r="D958">
        <v>7.0460000000000003</v>
      </c>
      <c r="E958">
        <v>10.879</v>
      </c>
      <c r="F958">
        <v>0.95899999999999996</v>
      </c>
      <c r="G958">
        <v>69.98</v>
      </c>
      <c r="H958">
        <v>0.83499999999999996</v>
      </c>
      <c r="I958">
        <v>0.308</v>
      </c>
      <c r="J958">
        <v>0.57999999999999996</v>
      </c>
      <c r="K958">
        <v>0.745</v>
      </c>
      <c r="L958">
        <v>0.23300000000000001</v>
      </c>
      <c r="M958">
        <f>VLOOKUP($B958,GLOBE_recoded!$A$1:$K$59,MATCH(Research_data!M$1,GLOBE_recoded!$A$1:$K$1,0),FALSE)</f>
        <v>4.0195945945945946</v>
      </c>
      <c r="N958">
        <f>VLOOKUP($B958,GLOBE_recoded!$A$1:$K$59,MATCH(Research_data!N$1,GLOBE_recoded!$A$1:$K$1,0),FALSE)</f>
        <v>5.2162162162162158</v>
      </c>
      <c r="O958">
        <f>VLOOKUP($B958,GLOBE_recoded!$A$1:$K$59,MATCH(Research_data!O$1,GLOBE_recoded!$A$1:$K$1,0),FALSE)</f>
        <v>2.7054054054054051</v>
      </c>
      <c r="P958">
        <f>VLOOKUP($B958,GLOBE_recoded!$A$1:$K$59,MATCH(Research_data!P$1,GLOBE_recoded!$A$1:$K$1,0),FALSE)</f>
        <v>4.5878378378378377</v>
      </c>
      <c r="Q958">
        <f>VLOOKUP($B958,GLOBE_recoded!$A$1:$K$59,MATCH(Research_data!Q$1,GLOBE_recoded!$A$1:$K$1,0),FALSE)</f>
        <v>5.4695945945945947</v>
      </c>
      <c r="R958">
        <f>VLOOKUP($B958,GLOBE_recoded!$A$1:$K$59,MATCH(Research_data!R$1,GLOBE_recoded!$A$1:$K$1,0),FALSE)</f>
        <v>5.9797297297297298</v>
      </c>
      <c r="S958">
        <f>VLOOKUP($B958,GLOBE_recoded!$A$1:$K$59,MATCH(Research_data!S$1,GLOBE_recoded!$A$1:$K$1,0),FALSE)</f>
        <v>5.7364864864864868</v>
      </c>
      <c r="T958">
        <f>VLOOKUP($B958,GLOBE_recoded!$A$1:$K$59,MATCH(Research_data!T$1,GLOBE_recoded!$A$1:$K$1,0),FALSE)</f>
        <v>5.1445945945945946</v>
      </c>
      <c r="U958">
        <f>VLOOKUP($B958,GLOBE_recoded!$A$1:$K$59,MATCH(Research_data!U$1,GLOBE_recoded!$A$1:$K$1,0),FALSE)</f>
        <v>3.9932432432432425</v>
      </c>
      <c r="V958" t="str">
        <f>VLOOKUP($B958,GLOBE_recoded!$A$1:$K$59,MATCH(Research_data!V$1,GLOBE_recoded!$A$1:$K$1,0),FALSE)</f>
        <v>Anglo</v>
      </c>
    </row>
    <row r="959" spans="1:22" x14ac:dyDescent="0.35">
      <c r="A959" t="s">
        <v>70</v>
      </c>
      <c r="B959" t="s">
        <v>223</v>
      </c>
      <c r="C959">
        <v>2010</v>
      </c>
      <c r="D959">
        <v>7.2569999999999997</v>
      </c>
      <c r="E959">
        <v>10.89</v>
      </c>
      <c r="F959">
        <v>0.97299999999999998</v>
      </c>
      <c r="G959">
        <v>70.099999999999994</v>
      </c>
      <c r="H959">
        <v>0.85599999999999998</v>
      </c>
      <c r="I959">
        <v>0.34100000000000003</v>
      </c>
      <c r="J959">
        <v>0.61799999999999999</v>
      </c>
      <c r="K959">
        <v>0.76300000000000001</v>
      </c>
      <c r="L959">
        <v>0.20100000000000001</v>
      </c>
      <c r="M959">
        <f>VLOOKUP($B959,GLOBE_recoded!$A$1:$K$59,MATCH(Research_data!M$1,GLOBE_recoded!$A$1:$K$1,0),FALSE)</f>
        <v>4.0195945945945946</v>
      </c>
      <c r="N959">
        <f>VLOOKUP($B959,GLOBE_recoded!$A$1:$K$59,MATCH(Research_data!N$1,GLOBE_recoded!$A$1:$K$1,0),FALSE)</f>
        <v>5.2162162162162158</v>
      </c>
      <c r="O959">
        <f>VLOOKUP($B959,GLOBE_recoded!$A$1:$K$59,MATCH(Research_data!O$1,GLOBE_recoded!$A$1:$K$1,0),FALSE)</f>
        <v>2.7054054054054051</v>
      </c>
      <c r="P959">
        <f>VLOOKUP($B959,GLOBE_recoded!$A$1:$K$59,MATCH(Research_data!P$1,GLOBE_recoded!$A$1:$K$1,0),FALSE)</f>
        <v>4.5878378378378377</v>
      </c>
      <c r="Q959">
        <f>VLOOKUP($B959,GLOBE_recoded!$A$1:$K$59,MATCH(Research_data!Q$1,GLOBE_recoded!$A$1:$K$1,0),FALSE)</f>
        <v>5.4695945945945947</v>
      </c>
      <c r="R959">
        <f>VLOOKUP($B959,GLOBE_recoded!$A$1:$K$59,MATCH(Research_data!R$1,GLOBE_recoded!$A$1:$K$1,0),FALSE)</f>
        <v>5.9797297297297298</v>
      </c>
      <c r="S959">
        <f>VLOOKUP($B959,GLOBE_recoded!$A$1:$K$59,MATCH(Research_data!S$1,GLOBE_recoded!$A$1:$K$1,0),FALSE)</f>
        <v>5.7364864864864868</v>
      </c>
      <c r="T959">
        <f>VLOOKUP($B959,GLOBE_recoded!$A$1:$K$59,MATCH(Research_data!T$1,GLOBE_recoded!$A$1:$K$1,0),FALSE)</f>
        <v>5.1445945945945946</v>
      </c>
      <c r="U959">
        <f>VLOOKUP($B959,GLOBE_recoded!$A$1:$K$59,MATCH(Research_data!U$1,GLOBE_recoded!$A$1:$K$1,0),FALSE)</f>
        <v>3.9932432432432425</v>
      </c>
      <c r="V959" t="str">
        <f>VLOOKUP($B959,GLOBE_recoded!$A$1:$K$59,MATCH(Research_data!V$1,GLOBE_recoded!$A$1:$K$1,0),FALSE)</f>
        <v>Anglo</v>
      </c>
    </row>
    <row r="960" spans="1:22" x14ac:dyDescent="0.35">
      <c r="A960" t="s">
        <v>70</v>
      </c>
      <c r="B960" t="s">
        <v>223</v>
      </c>
      <c r="C960">
        <v>2011</v>
      </c>
      <c r="D960">
        <v>7.0069999999999997</v>
      </c>
      <c r="E960">
        <v>10.894</v>
      </c>
      <c r="F960">
        <v>0.97699999999999998</v>
      </c>
      <c r="G960">
        <v>70.22</v>
      </c>
      <c r="H960">
        <v>0.95199999999999996</v>
      </c>
      <c r="I960">
        <v>0.376</v>
      </c>
      <c r="J960">
        <v>0.59</v>
      </c>
      <c r="K960">
        <v>0.78600000000000003</v>
      </c>
      <c r="L960">
        <v>0.19</v>
      </c>
      <c r="M960">
        <f>VLOOKUP($B960,GLOBE_recoded!$A$1:$K$59,MATCH(Research_data!M$1,GLOBE_recoded!$A$1:$K$1,0),FALSE)</f>
        <v>4.0195945945945946</v>
      </c>
      <c r="N960">
        <f>VLOOKUP($B960,GLOBE_recoded!$A$1:$K$59,MATCH(Research_data!N$1,GLOBE_recoded!$A$1:$K$1,0),FALSE)</f>
        <v>5.2162162162162158</v>
      </c>
      <c r="O960">
        <f>VLOOKUP($B960,GLOBE_recoded!$A$1:$K$59,MATCH(Research_data!O$1,GLOBE_recoded!$A$1:$K$1,0),FALSE)</f>
        <v>2.7054054054054051</v>
      </c>
      <c r="P960">
        <f>VLOOKUP($B960,GLOBE_recoded!$A$1:$K$59,MATCH(Research_data!P$1,GLOBE_recoded!$A$1:$K$1,0),FALSE)</f>
        <v>4.5878378378378377</v>
      </c>
      <c r="Q960">
        <f>VLOOKUP($B960,GLOBE_recoded!$A$1:$K$59,MATCH(Research_data!Q$1,GLOBE_recoded!$A$1:$K$1,0),FALSE)</f>
        <v>5.4695945945945947</v>
      </c>
      <c r="R960">
        <f>VLOOKUP($B960,GLOBE_recoded!$A$1:$K$59,MATCH(Research_data!R$1,GLOBE_recoded!$A$1:$K$1,0),FALSE)</f>
        <v>5.9797297297297298</v>
      </c>
      <c r="S960">
        <f>VLOOKUP($B960,GLOBE_recoded!$A$1:$K$59,MATCH(Research_data!S$1,GLOBE_recoded!$A$1:$K$1,0),FALSE)</f>
        <v>5.7364864864864868</v>
      </c>
      <c r="T960">
        <f>VLOOKUP($B960,GLOBE_recoded!$A$1:$K$59,MATCH(Research_data!T$1,GLOBE_recoded!$A$1:$K$1,0),FALSE)</f>
        <v>5.1445945945945946</v>
      </c>
      <c r="U960">
        <f>VLOOKUP($B960,GLOBE_recoded!$A$1:$K$59,MATCH(Research_data!U$1,GLOBE_recoded!$A$1:$K$1,0),FALSE)</f>
        <v>3.9932432432432425</v>
      </c>
      <c r="V960" t="str">
        <f>VLOOKUP($B960,GLOBE_recoded!$A$1:$K$59,MATCH(Research_data!V$1,GLOBE_recoded!$A$1:$K$1,0),FALSE)</f>
        <v>Anglo</v>
      </c>
    </row>
    <row r="961" spans="1:22" x14ac:dyDescent="0.35">
      <c r="A961" t="s">
        <v>70</v>
      </c>
      <c r="B961" t="s">
        <v>223</v>
      </c>
      <c r="C961">
        <v>2012</v>
      </c>
      <c r="D961">
        <v>6.9649999999999999</v>
      </c>
      <c r="E961">
        <v>10.89</v>
      </c>
      <c r="F961">
        <v>0.96199999999999997</v>
      </c>
      <c r="G961">
        <v>70.34</v>
      </c>
      <c r="H961">
        <v>0.90200000000000002</v>
      </c>
      <c r="I961">
        <v>0.29499999999999998</v>
      </c>
      <c r="J961">
        <v>0.57299999999999995</v>
      </c>
      <c r="K961">
        <v>0.72099999999999997</v>
      </c>
      <c r="L961">
        <v>0.23699999999999999</v>
      </c>
      <c r="M961">
        <f>VLOOKUP($B961,GLOBE_recoded!$A$1:$K$59,MATCH(Research_data!M$1,GLOBE_recoded!$A$1:$K$1,0),FALSE)</f>
        <v>4.0195945945945946</v>
      </c>
      <c r="N961">
        <f>VLOOKUP($B961,GLOBE_recoded!$A$1:$K$59,MATCH(Research_data!N$1,GLOBE_recoded!$A$1:$K$1,0),FALSE)</f>
        <v>5.2162162162162158</v>
      </c>
      <c r="O961">
        <f>VLOOKUP($B961,GLOBE_recoded!$A$1:$K$59,MATCH(Research_data!O$1,GLOBE_recoded!$A$1:$K$1,0),FALSE)</f>
        <v>2.7054054054054051</v>
      </c>
      <c r="P961">
        <f>VLOOKUP($B961,GLOBE_recoded!$A$1:$K$59,MATCH(Research_data!P$1,GLOBE_recoded!$A$1:$K$1,0),FALSE)</f>
        <v>4.5878378378378377</v>
      </c>
      <c r="Q961">
        <f>VLOOKUP($B961,GLOBE_recoded!$A$1:$K$59,MATCH(Research_data!Q$1,GLOBE_recoded!$A$1:$K$1,0),FALSE)</f>
        <v>5.4695945945945947</v>
      </c>
      <c r="R961">
        <f>VLOOKUP($B961,GLOBE_recoded!$A$1:$K$59,MATCH(Research_data!R$1,GLOBE_recoded!$A$1:$K$1,0),FALSE)</f>
        <v>5.9797297297297298</v>
      </c>
      <c r="S961">
        <f>VLOOKUP($B961,GLOBE_recoded!$A$1:$K$59,MATCH(Research_data!S$1,GLOBE_recoded!$A$1:$K$1,0),FALSE)</f>
        <v>5.7364864864864868</v>
      </c>
      <c r="T961">
        <f>VLOOKUP($B961,GLOBE_recoded!$A$1:$K$59,MATCH(Research_data!T$1,GLOBE_recoded!$A$1:$K$1,0),FALSE)</f>
        <v>5.1445945945945946</v>
      </c>
      <c r="U961">
        <f>VLOOKUP($B961,GLOBE_recoded!$A$1:$K$59,MATCH(Research_data!U$1,GLOBE_recoded!$A$1:$K$1,0),FALSE)</f>
        <v>3.9932432432432425</v>
      </c>
      <c r="V961" t="str">
        <f>VLOOKUP($B961,GLOBE_recoded!$A$1:$K$59,MATCH(Research_data!V$1,GLOBE_recoded!$A$1:$K$1,0),FALSE)</f>
        <v>Anglo</v>
      </c>
    </row>
    <row r="962" spans="1:22" x14ac:dyDescent="0.35">
      <c r="A962" t="s">
        <v>70</v>
      </c>
      <c r="B962" t="s">
        <v>223</v>
      </c>
      <c r="C962">
        <v>2013</v>
      </c>
      <c r="D962">
        <v>6.76</v>
      </c>
      <c r="E962">
        <v>10.896000000000001</v>
      </c>
      <c r="F962">
        <v>0.95499999999999996</v>
      </c>
      <c r="G962">
        <v>70.459999999999994</v>
      </c>
      <c r="H962">
        <v>0.88400000000000001</v>
      </c>
      <c r="I962">
        <v>0.32500000000000001</v>
      </c>
      <c r="J962">
        <v>0.55800000000000005</v>
      </c>
      <c r="K962">
        <v>0.74399999999999999</v>
      </c>
      <c r="L962">
        <v>0.245</v>
      </c>
      <c r="M962">
        <f>VLOOKUP($B962,GLOBE_recoded!$A$1:$K$59,MATCH(Research_data!M$1,GLOBE_recoded!$A$1:$K$1,0),FALSE)</f>
        <v>4.0195945945945946</v>
      </c>
      <c r="N962">
        <f>VLOOKUP($B962,GLOBE_recoded!$A$1:$K$59,MATCH(Research_data!N$1,GLOBE_recoded!$A$1:$K$1,0),FALSE)</f>
        <v>5.2162162162162158</v>
      </c>
      <c r="O962">
        <f>VLOOKUP($B962,GLOBE_recoded!$A$1:$K$59,MATCH(Research_data!O$1,GLOBE_recoded!$A$1:$K$1,0),FALSE)</f>
        <v>2.7054054054054051</v>
      </c>
      <c r="P962">
        <f>VLOOKUP($B962,GLOBE_recoded!$A$1:$K$59,MATCH(Research_data!P$1,GLOBE_recoded!$A$1:$K$1,0),FALSE)</f>
        <v>4.5878378378378377</v>
      </c>
      <c r="Q962">
        <f>VLOOKUP($B962,GLOBE_recoded!$A$1:$K$59,MATCH(Research_data!Q$1,GLOBE_recoded!$A$1:$K$1,0),FALSE)</f>
        <v>5.4695945945945947</v>
      </c>
      <c r="R962">
        <f>VLOOKUP($B962,GLOBE_recoded!$A$1:$K$59,MATCH(Research_data!R$1,GLOBE_recoded!$A$1:$K$1,0),FALSE)</f>
        <v>5.9797297297297298</v>
      </c>
      <c r="S962">
        <f>VLOOKUP($B962,GLOBE_recoded!$A$1:$K$59,MATCH(Research_data!S$1,GLOBE_recoded!$A$1:$K$1,0),FALSE)</f>
        <v>5.7364864864864868</v>
      </c>
      <c r="T962">
        <f>VLOOKUP($B962,GLOBE_recoded!$A$1:$K$59,MATCH(Research_data!T$1,GLOBE_recoded!$A$1:$K$1,0),FALSE)</f>
        <v>5.1445945945945946</v>
      </c>
      <c r="U962">
        <f>VLOOKUP($B962,GLOBE_recoded!$A$1:$K$59,MATCH(Research_data!U$1,GLOBE_recoded!$A$1:$K$1,0),FALSE)</f>
        <v>3.9932432432432425</v>
      </c>
      <c r="V962" t="str">
        <f>VLOOKUP($B962,GLOBE_recoded!$A$1:$K$59,MATCH(Research_data!V$1,GLOBE_recoded!$A$1:$K$1,0),FALSE)</f>
        <v>Anglo</v>
      </c>
    </row>
    <row r="963" spans="1:22" x14ac:dyDescent="0.35">
      <c r="A963" t="s">
        <v>70</v>
      </c>
      <c r="B963" t="s">
        <v>223</v>
      </c>
      <c r="C963">
        <v>2014</v>
      </c>
      <c r="D963">
        <v>7.0179999999999998</v>
      </c>
      <c r="E963">
        <v>10.971</v>
      </c>
      <c r="F963">
        <v>0.96799999999999997</v>
      </c>
      <c r="G963">
        <v>70.58</v>
      </c>
      <c r="H963">
        <v>0.92200000000000004</v>
      </c>
      <c r="I963">
        <v>0.25700000000000001</v>
      </c>
      <c r="J963">
        <v>0.40600000000000003</v>
      </c>
      <c r="K963">
        <v>0.73599999999999999</v>
      </c>
      <c r="L963">
        <v>0.22900000000000001</v>
      </c>
      <c r="M963">
        <f>VLOOKUP($B963,GLOBE_recoded!$A$1:$K$59,MATCH(Research_data!M$1,GLOBE_recoded!$A$1:$K$1,0),FALSE)</f>
        <v>4.0195945945945946</v>
      </c>
      <c r="N963">
        <f>VLOOKUP($B963,GLOBE_recoded!$A$1:$K$59,MATCH(Research_data!N$1,GLOBE_recoded!$A$1:$K$1,0),FALSE)</f>
        <v>5.2162162162162158</v>
      </c>
      <c r="O963">
        <f>VLOOKUP($B963,GLOBE_recoded!$A$1:$K$59,MATCH(Research_data!O$1,GLOBE_recoded!$A$1:$K$1,0),FALSE)</f>
        <v>2.7054054054054051</v>
      </c>
      <c r="P963">
        <f>VLOOKUP($B963,GLOBE_recoded!$A$1:$K$59,MATCH(Research_data!P$1,GLOBE_recoded!$A$1:$K$1,0),FALSE)</f>
        <v>4.5878378378378377</v>
      </c>
      <c r="Q963">
        <f>VLOOKUP($B963,GLOBE_recoded!$A$1:$K$59,MATCH(Research_data!Q$1,GLOBE_recoded!$A$1:$K$1,0),FALSE)</f>
        <v>5.4695945945945947</v>
      </c>
      <c r="R963">
        <f>VLOOKUP($B963,GLOBE_recoded!$A$1:$K$59,MATCH(Research_data!R$1,GLOBE_recoded!$A$1:$K$1,0),FALSE)</f>
        <v>5.9797297297297298</v>
      </c>
      <c r="S963">
        <f>VLOOKUP($B963,GLOBE_recoded!$A$1:$K$59,MATCH(Research_data!S$1,GLOBE_recoded!$A$1:$K$1,0),FALSE)</f>
        <v>5.7364864864864868</v>
      </c>
      <c r="T963">
        <f>VLOOKUP($B963,GLOBE_recoded!$A$1:$K$59,MATCH(Research_data!T$1,GLOBE_recoded!$A$1:$K$1,0),FALSE)</f>
        <v>5.1445945945945946</v>
      </c>
      <c r="U963">
        <f>VLOOKUP($B963,GLOBE_recoded!$A$1:$K$59,MATCH(Research_data!U$1,GLOBE_recoded!$A$1:$K$1,0),FALSE)</f>
        <v>3.9932432432432425</v>
      </c>
      <c r="V963" t="str">
        <f>VLOOKUP($B963,GLOBE_recoded!$A$1:$K$59,MATCH(Research_data!V$1,GLOBE_recoded!$A$1:$K$1,0),FALSE)</f>
        <v>Anglo</v>
      </c>
    </row>
    <row r="964" spans="1:22" x14ac:dyDescent="0.35">
      <c r="A964" t="s">
        <v>70</v>
      </c>
      <c r="B964" t="s">
        <v>223</v>
      </c>
      <c r="C964">
        <v>2015</v>
      </c>
      <c r="D964">
        <v>6.83</v>
      </c>
      <c r="E964">
        <v>11.18</v>
      </c>
      <c r="F964">
        <v>0.95299999999999996</v>
      </c>
      <c r="G964">
        <v>70.7</v>
      </c>
      <c r="H964">
        <v>0.89200000000000002</v>
      </c>
      <c r="I964">
        <v>0.22600000000000001</v>
      </c>
      <c r="J964">
        <v>0.40899999999999997</v>
      </c>
      <c r="K964">
        <v>0.748</v>
      </c>
      <c r="L964">
        <v>0.22500000000000001</v>
      </c>
      <c r="M964">
        <f>VLOOKUP($B964,GLOBE_recoded!$A$1:$K$59,MATCH(Research_data!M$1,GLOBE_recoded!$A$1:$K$1,0),FALSE)</f>
        <v>4.0195945945945946</v>
      </c>
      <c r="N964">
        <f>VLOOKUP($B964,GLOBE_recoded!$A$1:$K$59,MATCH(Research_data!N$1,GLOBE_recoded!$A$1:$K$1,0),FALSE)</f>
        <v>5.2162162162162158</v>
      </c>
      <c r="O964">
        <f>VLOOKUP($B964,GLOBE_recoded!$A$1:$K$59,MATCH(Research_data!O$1,GLOBE_recoded!$A$1:$K$1,0),FALSE)</f>
        <v>2.7054054054054051</v>
      </c>
      <c r="P964">
        <f>VLOOKUP($B964,GLOBE_recoded!$A$1:$K$59,MATCH(Research_data!P$1,GLOBE_recoded!$A$1:$K$1,0),FALSE)</f>
        <v>4.5878378378378377</v>
      </c>
      <c r="Q964">
        <f>VLOOKUP($B964,GLOBE_recoded!$A$1:$K$59,MATCH(Research_data!Q$1,GLOBE_recoded!$A$1:$K$1,0),FALSE)</f>
        <v>5.4695945945945947</v>
      </c>
      <c r="R964">
        <f>VLOOKUP($B964,GLOBE_recoded!$A$1:$K$59,MATCH(Research_data!R$1,GLOBE_recoded!$A$1:$K$1,0),FALSE)</f>
        <v>5.9797297297297298</v>
      </c>
      <c r="S964">
        <f>VLOOKUP($B964,GLOBE_recoded!$A$1:$K$59,MATCH(Research_data!S$1,GLOBE_recoded!$A$1:$K$1,0),FALSE)</f>
        <v>5.7364864864864868</v>
      </c>
      <c r="T964">
        <f>VLOOKUP($B964,GLOBE_recoded!$A$1:$K$59,MATCH(Research_data!T$1,GLOBE_recoded!$A$1:$K$1,0),FALSE)</f>
        <v>5.1445945945945946</v>
      </c>
      <c r="U964">
        <f>VLOOKUP($B964,GLOBE_recoded!$A$1:$K$59,MATCH(Research_data!U$1,GLOBE_recoded!$A$1:$K$1,0),FALSE)</f>
        <v>3.9932432432432425</v>
      </c>
      <c r="V964" t="str">
        <f>VLOOKUP($B964,GLOBE_recoded!$A$1:$K$59,MATCH(Research_data!V$1,GLOBE_recoded!$A$1:$K$1,0),FALSE)</f>
        <v>Anglo</v>
      </c>
    </row>
    <row r="965" spans="1:22" x14ac:dyDescent="0.35">
      <c r="A965" t="s">
        <v>70</v>
      </c>
      <c r="B965" t="s">
        <v>223</v>
      </c>
      <c r="C965">
        <v>2016</v>
      </c>
      <c r="D965">
        <v>7.0410000000000004</v>
      </c>
      <c r="E965">
        <v>11.189</v>
      </c>
      <c r="F965">
        <v>0.95799999999999996</v>
      </c>
      <c r="G965">
        <v>70.8</v>
      </c>
      <c r="H965">
        <v>0.875</v>
      </c>
      <c r="I965">
        <v>0.16900000000000001</v>
      </c>
      <c r="J965">
        <v>0.39900000000000002</v>
      </c>
      <c r="K965">
        <v>0.74399999999999999</v>
      </c>
      <c r="L965">
        <v>0.21099999999999999</v>
      </c>
      <c r="M965">
        <f>VLOOKUP($B965,GLOBE_recoded!$A$1:$K$59,MATCH(Research_data!M$1,GLOBE_recoded!$A$1:$K$1,0),FALSE)</f>
        <v>4.0195945945945946</v>
      </c>
      <c r="N965">
        <f>VLOOKUP($B965,GLOBE_recoded!$A$1:$K$59,MATCH(Research_data!N$1,GLOBE_recoded!$A$1:$K$1,0),FALSE)</f>
        <v>5.2162162162162158</v>
      </c>
      <c r="O965">
        <f>VLOOKUP($B965,GLOBE_recoded!$A$1:$K$59,MATCH(Research_data!O$1,GLOBE_recoded!$A$1:$K$1,0),FALSE)</f>
        <v>2.7054054054054051</v>
      </c>
      <c r="P965">
        <f>VLOOKUP($B965,GLOBE_recoded!$A$1:$K$59,MATCH(Research_data!P$1,GLOBE_recoded!$A$1:$K$1,0),FALSE)</f>
        <v>4.5878378378378377</v>
      </c>
      <c r="Q965">
        <f>VLOOKUP($B965,GLOBE_recoded!$A$1:$K$59,MATCH(Research_data!Q$1,GLOBE_recoded!$A$1:$K$1,0),FALSE)</f>
        <v>5.4695945945945947</v>
      </c>
      <c r="R965">
        <f>VLOOKUP($B965,GLOBE_recoded!$A$1:$K$59,MATCH(Research_data!R$1,GLOBE_recoded!$A$1:$K$1,0),FALSE)</f>
        <v>5.9797297297297298</v>
      </c>
      <c r="S965">
        <f>VLOOKUP($B965,GLOBE_recoded!$A$1:$K$59,MATCH(Research_data!S$1,GLOBE_recoded!$A$1:$K$1,0),FALSE)</f>
        <v>5.7364864864864868</v>
      </c>
      <c r="T965">
        <f>VLOOKUP($B965,GLOBE_recoded!$A$1:$K$59,MATCH(Research_data!T$1,GLOBE_recoded!$A$1:$K$1,0),FALSE)</f>
        <v>5.1445945945945946</v>
      </c>
      <c r="U965">
        <f>VLOOKUP($B965,GLOBE_recoded!$A$1:$K$59,MATCH(Research_data!U$1,GLOBE_recoded!$A$1:$K$1,0),FALSE)</f>
        <v>3.9932432432432425</v>
      </c>
      <c r="V965" t="str">
        <f>VLOOKUP($B965,GLOBE_recoded!$A$1:$K$59,MATCH(Research_data!V$1,GLOBE_recoded!$A$1:$K$1,0),FALSE)</f>
        <v>Anglo</v>
      </c>
    </row>
    <row r="966" spans="1:22" x14ac:dyDescent="0.35">
      <c r="A966" t="s">
        <v>70</v>
      </c>
      <c r="B966" t="s">
        <v>223</v>
      </c>
      <c r="C966">
        <v>2017</v>
      </c>
      <c r="D966">
        <v>7.06</v>
      </c>
      <c r="E966">
        <v>11.263999999999999</v>
      </c>
      <c r="F966">
        <v>0.94299999999999995</v>
      </c>
      <c r="G966">
        <v>70.900000000000006</v>
      </c>
      <c r="H966">
        <v>0.90500000000000003</v>
      </c>
      <c r="I966">
        <v>0.21</v>
      </c>
      <c r="J966">
        <v>0.33700000000000002</v>
      </c>
      <c r="K966">
        <v>0.77100000000000002</v>
      </c>
      <c r="L966">
        <v>0.21299999999999999</v>
      </c>
      <c r="M966">
        <f>VLOOKUP($B966,GLOBE_recoded!$A$1:$K$59,MATCH(Research_data!M$1,GLOBE_recoded!$A$1:$K$1,0),FALSE)</f>
        <v>4.0195945945945946</v>
      </c>
      <c r="N966">
        <f>VLOOKUP($B966,GLOBE_recoded!$A$1:$K$59,MATCH(Research_data!N$1,GLOBE_recoded!$A$1:$K$1,0),FALSE)</f>
        <v>5.2162162162162158</v>
      </c>
      <c r="O966">
        <f>VLOOKUP($B966,GLOBE_recoded!$A$1:$K$59,MATCH(Research_data!O$1,GLOBE_recoded!$A$1:$K$1,0),FALSE)</f>
        <v>2.7054054054054051</v>
      </c>
      <c r="P966">
        <f>VLOOKUP($B966,GLOBE_recoded!$A$1:$K$59,MATCH(Research_data!P$1,GLOBE_recoded!$A$1:$K$1,0),FALSE)</f>
        <v>4.5878378378378377</v>
      </c>
      <c r="Q966">
        <f>VLOOKUP($B966,GLOBE_recoded!$A$1:$K$59,MATCH(Research_data!Q$1,GLOBE_recoded!$A$1:$K$1,0),FALSE)</f>
        <v>5.4695945945945947</v>
      </c>
      <c r="R966">
        <f>VLOOKUP($B966,GLOBE_recoded!$A$1:$K$59,MATCH(Research_data!R$1,GLOBE_recoded!$A$1:$K$1,0),FALSE)</f>
        <v>5.9797297297297298</v>
      </c>
      <c r="S966">
        <f>VLOOKUP($B966,GLOBE_recoded!$A$1:$K$59,MATCH(Research_data!S$1,GLOBE_recoded!$A$1:$K$1,0),FALSE)</f>
        <v>5.7364864864864868</v>
      </c>
      <c r="T966">
        <f>VLOOKUP($B966,GLOBE_recoded!$A$1:$K$59,MATCH(Research_data!T$1,GLOBE_recoded!$A$1:$K$1,0),FALSE)</f>
        <v>5.1445945945945946</v>
      </c>
      <c r="U966">
        <f>VLOOKUP($B966,GLOBE_recoded!$A$1:$K$59,MATCH(Research_data!U$1,GLOBE_recoded!$A$1:$K$1,0),FALSE)</f>
        <v>3.9932432432432425</v>
      </c>
      <c r="V966" t="str">
        <f>VLOOKUP($B966,GLOBE_recoded!$A$1:$K$59,MATCH(Research_data!V$1,GLOBE_recoded!$A$1:$K$1,0),FALSE)</f>
        <v>Anglo</v>
      </c>
    </row>
    <row r="967" spans="1:22" x14ac:dyDescent="0.35">
      <c r="A967" t="s">
        <v>70</v>
      </c>
      <c r="B967" t="s">
        <v>223</v>
      </c>
      <c r="C967">
        <v>2018</v>
      </c>
      <c r="D967">
        <v>6.9619999999999997</v>
      </c>
      <c r="E967">
        <v>11.334</v>
      </c>
      <c r="F967">
        <v>0.93799999999999994</v>
      </c>
      <c r="G967">
        <v>71</v>
      </c>
      <c r="H967">
        <v>0.86099999999999999</v>
      </c>
      <c r="I967">
        <v>0.13800000000000001</v>
      </c>
      <c r="J967">
        <v>0.36199999999999999</v>
      </c>
      <c r="K967">
        <v>0.754</v>
      </c>
      <c r="L967">
        <v>0.21299999999999999</v>
      </c>
      <c r="M967">
        <f>VLOOKUP($B967,GLOBE_recoded!$A$1:$K$59,MATCH(Research_data!M$1,GLOBE_recoded!$A$1:$K$1,0),FALSE)</f>
        <v>4.0195945945945946</v>
      </c>
      <c r="N967">
        <f>VLOOKUP($B967,GLOBE_recoded!$A$1:$K$59,MATCH(Research_data!N$1,GLOBE_recoded!$A$1:$K$1,0),FALSE)</f>
        <v>5.2162162162162158</v>
      </c>
      <c r="O967">
        <f>VLOOKUP($B967,GLOBE_recoded!$A$1:$K$59,MATCH(Research_data!O$1,GLOBE_recoded!$A$1:$K$1,0),FALSE)</f>
        <v>2.7054054054054051</v>
      </c>
      <c r="P967">
        <f>VLOOKUP($B967,GLOBE_recoded!$A$1:$K$59,MATCH(Research_data!P$1,GLOBE_recoded!$A$1:$K$1,0),FALSE)</f>
        <v>4.5878378378378377</v>
      </c>
      <c r="Q967">
        <f>VLOOKUP($B967,GLOBE_recoded!$A$1:$K$59,MATCH(Research_data!Q$1,GLOBE_recoded!$A$1:$K$1,0),FALSE)</f>
        <v>5.4695945945945947</v>
      </c>
      <c r="R967">
        <f>VLOOKUP($B967,GLOBE_recoded!$A$1:$K$59,MATCH(Research_data!R$1,GLOBE_recoded!$A$1:$K$1,0),FALSE)</f>
        <v>5.9797297297297298</v>
      </c>
      <c r="S967">
        <f>VLOOKUP($B967,GLOBE_recoded!$A$1:$K$59,MATCH(Research_data!S$1,GLOBE_recoded!$A$1:$K$1,0),FALSE)</f>
        <v>5.7364864864864868</v>
      </c>
      <c r="T967">
        <f>VLOOKUP($B967,GLOBE_recoded!$A$1:$K$59,MATCH(Research_data!T$1,GLOBE_recoded!$A$1:$K$1,0),FALSE)</f>
        <v>5.1445945945945946</v>
      </c>
      <c r="U967">
        <f>VLOOKUP($B967,GLOBE_recoded!$A$1:$K$59,MATCH(Research_data!U$1,GLOBE_recoded!$A$1:$K$1,0),FALSE)</f>
        <v>3.9932432432432425</v>
      </c>
      <c r="V967" t="str">
        <f>VLOOKUP($B967,GLOBE_recoded!$A$1:$K$59,MATCH(Research_data!V$1,GLOBE_recoded!$A$1:$K$1,0),FALSE)</f>
        <v>Anglo</v>
      </c>
    </row>
    <row r="968" spans="1:22" x14ac:dyDescent="0.35">
      <c r="A968" t="s">
        <v>70</v>
      </c>
      <c r="B968" t="s">
        <v>223</v>
      </c>
      <c r="C968">
        <v>2019</v>
      </c>
      <c r="D968">
        <v>7.2549999999999999</v>
      </c>
      <c r="E968">
        <v>11.372999999999999</v>
      </c>
      <c r="F968">
        <v>0.94399999999999995</v>
      </c>
      <c r="G968">
        <v>71.099999999999994</v>
      </c>
      <c r="H968">
        <v>0.89200000000000002</v>
      </c>
      <c r="I968">
        <v>6.7000000000000004E-2</v>
      </c>
      <c r="J968">
        <v>0.373</v>
      </c>
      <c r="K968">
        <v>0.75800000000000001</v>
      </c>
      <c r="L968">
        <v>0.223</v>
      </c>
      <c r="M968">
        <f>VLOOKUP($B968,GLOBE_recoded!$A$1:$K$59,MATCH(Research_data!M$1,GLOBE_recoded!$A$1:$K$1,0),FALSE)</f>
        <v>4.0195945945945946</v>
      </c>
      <c r="N968">
        <f>VLOOKUP($B968,GLOBE_recoded!$A$1:$K$59,MATCH(Research_data!N$1,GLOBE_recoded!$A$1:$K$1,0),FALSE)</f>
        <v>5.2162162162162158</v>
      </c>
      <c r="O968">
        <f>VLOOKUP($B968,GLOBE_recoded!$A$1:$K$59,MATCH(Research_data!O$1,GLOBE_recoded!$A$1:$K$1,0),FALSE)</f>
        <v>2.7054054054054051</v>
      </c>
      <c r="P968">
        <f>VLOOKUP($B968,GLOBE_recoded!$A$1:$K$59,MATCH(Research_data!P$1,GLOBE_recoded!$A$1:$K$1,0),FALSE)</f>
        <v>4.5878378378378377</v>
      </c>
      <c r="Q968">
        <f>VLOOKUP($B968,GLOBE_recoded!$A$1:$K$59,MATCH(Research_data!Q$1,GLOBE_recoded!$A$1:$K$1,0),FALSE)</f>
        <v>5.4695945945945947</v>
      </c>
      <c r="R968">
        <f>VLOOKUP($B968,GLOBE_recoded!$A$1:$K$59,MATCH(Research_data!R$1,GLOBE_recoded!$A$1:$K$1,0),FALSE)</f>
        <v>5.9797297297297298</v>
      </c>
      <c r="S968">
        <f>VLOOKUP($B968,GLOBE_recoded!$A$1:$K$59,MATCH(Research_data!S$1,GLOBE_recoded!$A$1:$K$1,0),FALSE)</f>
        <v>5.7364864864864868</v>
      </c>
      <c r="T968">
        <f>VLOOKUP($B968,GLOBE_recoded!$A$1:$K$59,MATCH(Research_data!T$1,GLOBE_recoded!$A$1:$K$1,0),FALSE)</f>
        <v>5.1445945945945946</v>
      </c>
      <c r="U968">
        <f>VLOOKUP($B968,GLOBE_recoded!$A$1:$K$59,MATCH(Research_data!U$1,GLOBE_recoded!$A$1:$K$1,0),FALSE)</f>
        <v>3.9932432432432425</v>
      </c>
      <c r="V968" t="str">
        <f>VLOOKUP($B968,GLOBE_recoded!$A$1:$K$59,MATCH(Research_data!V$1,GLOBE_recoded!$A$1:$K$1,0),FALSE)</f>
        <v>Anglo</v>
      </c>
    </row>
    <row r="969" spans="1:22" x14ac:dyDescent="0.35">
      <c r="A969" t="s">
        <v>70</v>
      </c>
      <c r="B969" t="s">
        <v>223</v>
      </c>
      <c r="C969">
        <v>2020</v>
      </c>
      <c r="D969">
        <v>7.0350000000000001</v>
      </c>
      <c r="E969">
        <v>11.423</v>
      </c>
      <c r="F969">
        <v>0.96</v>
      </c>
      <c r="G969">
        <v>71.2</v>
      </c>
      <c r="H969">
        <v>0.88200000000000001</v>
      </c>
      <c r="I969">
        <v>0</v>
      </c>
      <c r="J969">
        <v>0.35599999999999998</v>
      </c>
      <c r="K969">
        <v>0.753</v>
      </c>
      <c r="L969">
        <v>0.246</v>
      </c>
      <c r="M969">
        <f>VLOOKUP($B969,GLOBE_recoded!$A$1:$K$59,MATCH(Research_data!M$1,GLOBE_recoded!$A$1:$K$1,0),FALSE)</f>
        <v>4.0195945945945946</v>
      </c>
      <c r="N969">
        <f>VLOOKUP($B969,GLOBE_recoded!$A$1:$K$59,MATCH(Research_data!N$1,GLOBE_recoded!$A$1:$K$1,0),FALSE)</f>
        <v>5.2162162162162158</v>
      </c>
      <c r="O969">
        <f>VLOOKUP($B969,GLOBE_recoded!$A$1:$K$59,MATCH(Research_data!O$1,GLOBE_recoded!$A$1:$K$1,0),FALSE)</f>
        <v>2.7054054054054051</v>
      </c>
      <c r="P969">
        <f>VLOOKUP($B969,GLOBE_recoded!$A$1:$K$59,MATCH(Research_data!P$1,GLOBE_recoded!$A$1:$K$1,0),FALSE)</f>
        <v>4.5878378378378377</v>
      </c>
      <c r="Q969">
        <f>VLOOKUP($B969,GLOBE_recoded!$A$1:$K$59,MATCH(Research_data!Q$1,GLOBE_recoded!$A$1:$K$1,0),FALSE)</f>
        <v>5.4695945945945947</v>
      </c>
      <c r="R969">
        <f>VLOOKUP($B969,GLOBE_recoded!$A$1:$K$59,MATCH(Research_data!R$1,GLOBE_recoded!$A$1:$K$1,0),FALSE)</f>
        <v>5.9797297297297298</v>
      </c>
      <c r="S969">
        <f>VLOOKUP($B969,GLOBE_recoded!$A$1:$K$59,MATCH(Research_data!S$1,GLOBE_recoded!$A$1:$K$1,0),FALSE)</f>
        <v>5.7364864864864868</v>
      </c>
      <c r="T969">
        <f>VLOOKUP($B969,GLOBE_recoded!$A$1:$K$59,MATCH(Research_data!T$1,GLOBE_recoded!$A$1:$K$1,0),FALSE)</f>
        <v>5.1445945945945946</v>
      </c>
      <c r="U969">
        <f>VLOOKUP($B969,GLOBE_recoded!$A$1:$K$59,MATCH(Research_data!U$1,GLOBE_recoded!$A$1:$K$1,0),FALSE)</f>
        <v>3.9932432432432425</v>
      </c>
      <c r="V969" t="str">
        <f>VLOOKUP($B969,GLOBE_recoded!$A$1:$K$59,MATCH(Research_data!V$1,GLOBE_recoded!$A$1:$K$1,0),FALSE)</f>
        <v>Anglo</v>
      </c>
    </row>
    <row r="970" spans="1:22" x14ac:dyDescent="0.35">
      <c r="A970" t="s">
        <v>70</v>
      </c>
      <c r="B970" t="s">
        <v>223</v>
      </c>
      <c r="C970">
        <v>2021</v>
      </c>
      <c r="D970">
        <v>6.8280000000000003</v>
      </c>
      <c r="E970">
        <v>11.54</v>
      </c>
      <c r="F970">
        <v>0.85</v>
      </c>
      <c r="G970">
        <v>71.3</v>
      </c>
      <c r="H970">
        <v>0.84599999999999997</v>
      </c>
      <c r="I970">
        <v>0.13100000000000001</v>
      </c>
      <c r="J970">
        <v>0.36</v>
      </c>
      <c r="K970">
        <v>0.73299999999999998</v>
      </c>
      <c r="L970">
        <v>0.245</v>
      </c>
      <c r="M970">
        <f>VLOOKUP($B970,GLOBE_recoded!$A$1:$K$59,MATCH(Research_data!M$1,GLOBE_recoded!$A$1:$K$1,0),FALSE)</f>
        <v>4.0195945945945946</v>
      </c>
      <c r="N970">
        <f>VLOOKUP($B970,GLOBE_recoded!$A$1:$K$59,MATCH(Research_data!N$1,GLOBE_recoded!$A$1:$K$1,0),FALSE)</f>
        <v>5.2162162162162158</v>
      </c>
      <c r="O970">
        <f>VLOOKUP($B970,GLOBE_recoded!$A$1:$K$59,MATCH(Research_data!O$1,GLOBE_recoded!$A$1:$K$1,0),FALSE)</f>
        <v>2.7054054054054051</v>
      </c>
      <c r="P970">
        <f>VLOOKUP($B970,GLOBE_recoded!$A$1:$K$59,MATCH(Research_data!P$1,GLOBE_recoded!$A$1:$K$1,0),FALSE)</f>
        <v>4.5878378378378377</v>
      </c>
      <c r="Q970">
        <f>VLOOKUP($B970,GLOBE_recoded!$A$1:$K$59,MATCH(Research_data!Q$1,GLOBE_recoded!$A$1:$K$1,0),FALSE)</f>
        <v>5.4695945945945947</v>
      </c>
      <c r="R970">
        <f>VLOOKUP($B970,GLOBE_recoded!$A$1:$K$59,MATCH(Research_data!R$1,GLOBE_recoded!$A$1:$K$1,0),FALSE)</f>
        <v>5.9797297297297298</v>
      </c>
      <c r="S970">
        <f>VLOOKUP($B970,GLOBE_recoded!$A$1:$K$59,MATCH(Research_data!S$1,GLOBE_recoded!$A$1:$K$1,0),FALSE)</f>
        <v>5.7364864864864868</v>
      </c>
      <c r="T970">
        <f>VLOOKUP($B970,GLOBE_recoded!$A$1:$K$59,MATCH(Research_data!T$1,GLOBE_recoded!$A$1:$K$1,0),FALSE)</f>
        <v>5.1445945945945946</v>
      </c>
      <c r="U970">
        <f>VLOOKUP($B970,GLOBE_recoded!$A$1:$K$59,MATCH(Research_data!U$1,GLOBE_recoded!$A$1:$K$1,0),FALSE)</f>
        <v>3.9932432432432425</v>
      </c>
      <c r="V970" t="str">
        <f>VLOOKUP($B970,GLOBE_recoded!$A$1:$K$59,MATCH(Research_data!V$1,GLOBE_recoded!$A$1:$K$1,0),FALSE)</f>
        <v>Anglo</v>
      </c>
    </row>
    <row r="971" spans="1:22" x14ac:dyDescent="0.35">
      <c r="A971" t="s">
        <v>70</v>
      </c>
      <c r="B971" t="s">
        <v>223</v>
      </c>
      <c r="C971">
        <v>2022</v>
      </c>
      <c r="D971">
        <v>6.87</v>
      </c>
      <c r="E971">
        <v>11.643000000000001</v>
      </c>
      <c r="F971">
        <v>0.90600000000000003</v>
      </c>
      <c r="G971">
        <v>71.400000000000006</v>
      </c>
      <c r="H971">
        <v>0.89500000000000002</v>
      </c>
      <c r="I971">
        <v>0.13800000000000001</v>
      </c>
      <c r="J971">
        <v>0.35799999999999998</v>
      </c>
      <c r="K971">
        <v>0.73799999999999999</v>
      </c>
      <c r="L971">
        <v>0.23400000000000001</v>
      </c>
      <c r="M971">
        <f>VLOOKUP($B971,GLOBE_recoded!$A$1:$K$59,MATCH(Research_data!M$1,GLOBE_recoded!$A$1:$K$1,0),FALSE)</f>
        <v>4.0195945945945946</v>
      </c>
      <c r="N971">
        <f>VLOOKUP($B971,GLOBE_recoded!$A$1:$K$59,MATCH(Research_data!N$1,GLOBE_recoded!$A$1:$K$1,0),FALSE)</f>
        <v>5.2162162162162158</v>
      </c>
      <c r="O971">
        <f>VLOOKUP($B971,GLOBE_recoded!$A$1:$K$59,MATCH(Research_data!O$1,GLOBE_recoded!$A$1:$K$1,0),FALSE)</f>
        <v>2.7054054054054051</v>
      </c>
      <c r="P971">
        <f>VLOOKUP($B971,GLOBE_recoded!$A$1:$K$59,MATCH(Research_data!P$1,GLOBE_recoded!$A$1:$K$1,0),FALSE)</f>
        <v>4.5878378378378377</v>
      </c>
      <c r="Q971">
        <f>VLOOKUP($B971,GLOBE_recoded!$A$1:$K$59,MATCH(Research_data!Q$1,GLOBE_recoded!$A$1:$K$1,0),FALSE)</f>
        <v>5.4695945945945947</v>
      </c>
      <c r="R971">
        <f>VLOOKUP($B971,GLOBE_recoded!$A$1:$K$59,MATCH(Research_data!R$1,GLOBE_recoded!$A$1:$K$1,0),FALSE)</f>
        <v>5.9797297297297298</v>
      </c>
      <c r="S971">
        <f>VLOOKUP($B971,GLOBE_recoded!$A$1:$K$59,MATCH(Research_data!S$1,GLOBE_recoded!$A$1:$K$1,0),FALSE)</f>
        <v>5.7364864864864868</v>
      </c>
      <c r="T971">
        <f>VLOOKUP($B971,GLOBE_recoded!$A$1:$K$59,MATCH(Research_data!T$1,GLOBE_recoded!$A$1:$K$1,0),FALSE)</f>
        <v>5.1445945945945946</v>
      </c>
      <c r="U971">
        <f>VLOOKUP($B971,GLOBE_recoded!$A$1:$K$59,MATCH(Research_data!U$1,GLOBE_recoded!$A$1:$K$1,0),FALSE)</f>
        <v>3.9932432432432425</v>
      </c>
      <c r="V971" t="str">
        <f>VLOOKUP($B971,GLOBE_recoded!$A$1:$K$59,MATCH(Research_data!V$1,GLOBE_recoded!$A$1:$K$1,0),FALSE)</f>
        <v>Anglo</v>
      </c>
    </row>
    <row r="972" spans="1:22" x14ac:dyDescent="0.35">
      <c r="A972" t="s">
        <v>70</v>
      </c>
      <c r="B972" t="s">
        <v>223</v>
      </c>
      <c r="C972">
        <v>2023</v>
      </c>
      <c r="D972">
        <v>6.8170000000000002</v>
      </c>
      <c r="E972">
        <v>11.676</v>
      </c>
      <c r="F972">
        <v>0.92100000000000004</v>
      </c>
      <c r="G972">
        <v>71.5</v>
      </c>
      <c r="H972">
        <v>0.90300000000000002</v>
      </c>
      <c r="I972">
        <v>0.182</v>
      </c>
      <c r="J972">
        <v>0.373</v>
      </c>
      <c r="K972">
        <v>0.74199999999999999</v>
      </c>
      <c r="L972">
        <v>0.245</v>
      </c>
      <c r="M972">
        <f>VLOOKUP($B972,GLOBE_recoded!$A$1:$K$59,MATCH(Research_data!M$1,GLOBE_recoded!$A$1:$K$1,0),FALSE)</f>
        <v>4.0195945945945946</v>
      </c>
      <c r="N972">
        <f>VLOOKUP($B972,GLOBE_recoded!$A$1:$K$59,MATCH(Research_data!N$1,GLOBE_recoded!$A$1:$K$1,0),FALSE)</f>
        <v>5.2162162162162158</v>
      </c>
      <c r="O972">
        <f>VLOOKUP($B972,GLOBE_recoded!$A$1:$K$59,MATCH(Research_data!O$1,GLOBE_recoded!$A$1:$K$1,0),FALSE)</f>
        <v>2.7054054054054051</v>
      </c>
      <c r="P972">
        <f>VLOOKUP($B972,GLOBE_recoded!$A$1:$K$59,MATCH(Research_data!P$1,GLOBE_recoded!$A$1:$K$1,0),FALSE)</f>
        <v>4.5878378378378377</v>
      </c>
      <c r="Q972">
        <f>VLOOKUP($B972,GLOBE_recoded!$A$1:$K$59,MATCH(Research_data!Q$1,GLOBE_recoded!$A$1:$K$1,0),FALSE)</f>
        <v>5.4695945945945947</v>
      </c>
      <c r="R972">
        <f>VLOOKUP($B972,GLOBE_recoded!$A$1:$K$59,MATCH(Research_data!R$1,GLOBE_recoded!$A$1:$K$1,0),FALSE)</f>
        <v>5.9797297297297298</v>
      </c>
      <c r="S972">
        <f>VLOOKUP($B972,GLOBE_recoded!$A$1:$K$59,MATCH(Research_data!S$1,GLOBE_recoded!$A$1:$K$1,0),FALSE)</f>
        <v>5.7364864864864868</v>
      </c>
      <c r="T972">
        <f>VLOOKUP($B972,GLOBE_recoded!$A$1:$K$59,MATCH(Research_data!T$1,GLOBE_recoded!$A$1:$K$1,0),FALSE)</f>
        <v>5.1445945945945946</v>
      </c>
      <c r="U972">
        <f>VLOOKUP($B972,GLOBE_recoded!$A$1:$K$59,MATCH(Research_data!U$1,GLOBE_recoded!$A$1:$K$1,0),FALSE)</f>
        <v>3.9932432432432425</v>
      </c>
      <c r="V972" t="str">
        <f>VLOOKUP($B972,GLOBE_recoded!$A$1:$K$59,MATCH(Research_data!V$1,GLOBE_recoded!$A$1:$K$1,0),FALSE)</f>
        <v>Anglo</v>
      </c>
    </row>
    <row r="973" spans="1:22" x14ac:dyDescent="0.35">
      <c r="A973" t="s">
        <v>71</v>
      </c>
      <c r="B973" t="s">
        <v>199</v>
      </c>
      <c r="C973">
        <v>2006</v>
      </c>
      <c r="D973">
        <v>7.173</v>
      </c>
      <c r="E973">
        <v>10.368</v>
      </c>
      <c r="F973">
        <v>0.92700000000000005</v>
      </c>
      <c r="G973">
        <v>71.08</v>
      </c>
      <c r="H973">
        <v>0.81699999999999995</v>
      </c>
      <c r="J973">
        <v>0.90500000000000003</v>
      </c>
      <c r="K973">
        <v>0.63900000000000001</v>
      </c>
      <c r="L973">
        <v>0.308</v>
      </c>
      <c r="M973">
        <f>VLOOKUP($B973,GLOBE_recoded!$A$1:$K$59,MATCH(Research_data!M$1,GLOBE_recoded!$A$1:$K$1,0),FALSE)</f>
        <v>4.3826388888888888</v>
      </c>
      <c r="N973">
        <f>VLOOKUP($B973,GLOBE_recoded!$A$1:$K$59,MATCH(Research_data!N$1,GLOBE_recoded!$A$1:$K$1,0),FALSE)</f>
        <v>5.2453703703703702</v>
      </c>
      <c r="O973">
        <f>VLOOKUP($B973,GLOBE_recoded!$A$1:$K$59,MATCH(Research_data!O$1,GLOBE_recoded!$A$1:$K$1,0),FALSE)</f>
        <v>2.7194444444444446</v>
      </c>
      <c r="P973">
        <f>VLOOKUP($B973,GLOBE_recoded!$A$1:$K$59,MATCH(Research_data!P$1,GLOBE_recoded!$A$1:$K$1,0),FALSE)</f>
        <v>4.2673611111111107</v>
      </c>
      <c r="Q973">
        <f>VLOOKUP($B973,GLOBE_recoded!$A$1:$K$59,MATCH(Research_data!Q$1,GLOBE_recoded!$A$1:$K$1,0),FALSE)</f>
        <v>5.6168981481481479</v>
      </c>
      <c r="R973">
        <f>VLOOKUP($B973,GLOBE_recoded!$A$1:$K$59,MATCH(Research_data!R$1,GLOBE_recoded!$A$1:$K$1,0),FALSE)</f>
        <v>5.7476851851851851</v>
      </c>
      <c r="S973">
        <f>VLOOKUP($B973,GLOBE_recoded!$A$1:$K$59,MATCH(Research_data!S$1,GLOBE_recoded!$A$1:$K$1,0),FALSE)</f>
        <v>5.7546296296296298</v>
      </c>
      <c r="T973">
        <f>VLOOKUP($B973,GLOBE_recoded!$A$1:$K$59,MATCH(Research_data!T$1,GLOBE_recoded!$A$1:$K$1,0),FALSE)</f>
        <v>4.709645061728394</v>
      </c>
      <c r="U973">
        <f>VLOOKUP($B973,GLOBE_recoded!$A$1:$K$59,MATCH(Research_data!U$1,GLOBE_recoded!$A$1:$K$1,0),FALSE)</f>
        <v>3.7592592592592613</v>
      </c>
      <c r="V973" t="str">
        <f>VLOOKUP($B973,GLOBE_recoded!$A$1:$K$59,MATCH(Research_data!V$1,GLOBE_recoded!$A$1:$K$1,0),FALSE)</f>
        <v>Latin Europe</v>
      </c>
    </row>
    <row r="974" spans="1:22" x14ac:dyDescent="0.35">
      <c r="A974" t="s">
        <v>71</v>
      </c>
      <c r="B974" t="s">
        <v>199</v>
      </c>
      <c r="C974">
        <v>2007</v>
      </c>
      <c r="D974">
        <v>6.8410000000000002</v>
      </c>
      <c r="E974">
        <v>10.407999999999999</v>
      </c>
      <c r="F974">
        <v>0.86799999999999999</v>
      </c>
      <c r="G974">
        <v>71.16</v>
      </c>
      <c r="H974">
        <v>0.68300000000000005</v>
      </c>
      <c r="I974">
        <v>0.215</v>
      </c>
      <c r="J974">
        <v>0.86799999999999999</v>
      </c>
      <c r="K974">
        <v>0.64200000000000002</v>
      </c>
      <c r="L974">
        <v>0.32</v>
      </c>
      <c r="M974">
        <f>VLOOKUP($B974,GLOBE_recoded!$A$1:$K$59,MATCH(Research_data!M$1,GLOBE_recoded!$A$1:$K$1,0),FALSE)</f>
        <v>4.3826388888888888</v>
      </c>
      <c r="N974">
        <f>VLOOKUP($B974,GLOBE_recoded!$A$1:$K$59,MATCH(Research_data!N$1,GLOBE_recoded!$A$1:$K$1,0),FALSE)</f>
        <v>5.2453703703703702</v>
      </c>
      <c r="O974">
        <f>VLOOKUP($B974,GLOBE_recoded!$A$1:$K$59,MATCH(Research_data!O$1,GLOBE_recoded!$A$1:$K$1,0),FALSE)</f>
        <v>2.7194444444444446</v>
      </c>
      <c r="P974">
        <f>VLOOKUP($B974,GLOBE_recoded!$A$1:$K$59,MATCH(Research_data!P$1,GLOBE_recoded!$A$1:$K$1,0),FALSE)</f>
        <v>4.2673611111111107</v>
      </c>
      <c r="Q974">
        <f>VLOOKUP($B974,GLOBE_recoded!$A$1:$K$59,MATCH(Research_data!Q$1,GLOBE_recoded!$A$1:$K$1,0),FALSE)</f>
        <v>5.6168981481481479</v>
      </c>
      <c r="R974">
        <f>VLOOKUP($B974,GLOBE_recoded!$A$1:$K$59,MATCH(Research_data!R$1,GLOBE_recoded!$A$1:$K$1,0),FALSE)</f>
        <v>5.7476851851851851</v>
      </c>
      <c r="S974">
        <f>VLOOKUP($B974,GLOBE_recoded!$A$1:$K$59,MATCH(Research_data!S$1,GLOBE_recoded!$A$1:$K$1,0),FALSE)</f>
        <v>5.7546296296296298</v>
      </c>
      <c r="T974">
        <f>VLOOKUP($B974,GLOBE_recoded!$A$1:$K$59,MATCH(Research_data!T$1,GLOBE_recoded!$A$1:$K$1,0),FALSE)</f>
        <v>4.709645061728394</v>
      </c>
      <c r="U974">
        <f>VLOOKUP($B974,GLOBE_recoded!$A$1:$K$59,MATCH(Research_data!U$1,GLOBE_recoded!$A$1:$K$1,0),FALSE)</f>
        <v>3.7592592592592613</v>
      </c>
      <c r="V974" t="str">
        <f>VLOOKUP($B974,GLOBE_recoded!$A$1:$K$59,MATCH(Research_data!V$1,GLOBE_recoded!$A$1:$K$1,0),FALSE)</f>
        <v>Latin Europe</v>
      </c>
    </row>
    <row r="975" spans="1:22" x14ac:dyDescent="0.35">
      <c r="A975" t="s">
        <v>71</v>
      </c>
      <c r="B975" t="s">
        <v>199</v>
      </c>
      <c r="C975">
        <v>2008</v>
      </c>
      <c r="D975">
        <v>7.2610000000000001</v>
      </c>
      <c r="E975">
        <v>10.423</v>
      </c>
      <c r="F975">
        <v>0.85899999999999999</v>
      </c>
      <c r="G975">
        <v>71.239999999999995</v>
      </c>
      <c r="H975">
        <v>0.66300000000000003</v>
      </c>
      <c r="I975">
        <v>0.13400000000000001</v>
      </c>
      <c r="J975">
        <v>0.89800000000000002</v>
      </c>
      <c r="K975">
        <v>0.63500000000000001</v>
      </c>
      <c r="L975">
        <v>0.34899999999999998</v>
      </c>
      <c r="M975">
        <f>VLOOKUP($B975,GLOBE_recoded!$A$1:$K$59,MATCH(Research_data!M$1,GLOBE_recoded!$A$1:$K$1,0),FALSE)</f>
        <v>4.3826388888888888</v>
      </c>
      <c r="N975">
        <f>VLOOKUP($B975,GLOBE_recoded!$A$1:$K$59,MATCH(Research_data!N$1,GLOBE_recoded!$A$1:$K$1,0),FALSE)</f>
        <v>5.2453703703703702</v>
      </c>
      <c r="O975">
        <f>VLOOKUP($B975,GLOBE_recoded!$A$1:$K$59,MATCH(Research_data!O$1,GLOBE_recoded!$A$1:$K$1,0),FALSE)</f>
        <v>2.7194444444444446</v>
      </c>
      <c r="P975">
        <f>VLOOKUP($B975,GLOBE_recoded!$A$1:$K$59,MATCH(Research_data!P$1,GLOBE_recoded!$A$1:$K$1,0),FALSE)</f>
        <v>4.2673611111111107</v>
      </c>
      <c r="Q975">
        <f>VLOOKUP($B975,GLOBE_recoded!$A$1:$K$59,MATCH(Research_data!Q$1,GLOBE_recoded!$A$1:$K$1,0),FALSE)</f>
        <v>5.6168981481481479</v>
      </c>
      <c r="R975">
        <f>VLOOKUP($B975,GLOBE_recoded!$A$1:$K$59,MATCH(Research_data!R$1,GLOBE_recoded!$A$1:$K$1,0),FALSE)</f>
        <v>5.7476851851851851</v>
      </c>
      <c r="S975">
        <f>VLOOKUP($B975,GLOBE_recoded!$A$1:$K$59,MATCH(Research_data!S$1,GLOBE_recoded!$A$1:$K$1,0),FALSE)</f>
        <v>5.7546296296296298</v>
      </c>
      <c r="T975">
        <f>VLOOKUP($B975,GLOBE_recoded!$A$1:$K$59,MATCH(Research_data!T$1,GLOBE_recoded!$A$1:$K$1,0),FALSE)</f>
        <v>4.709645061728394</v>
      </c>
      <c r="U975">
        <f>VLOOKUP($B975,GLOBE_recoded!$A$1:$K$59,MATCH(Research_data!U$1,GLOBE_recoded!$A$1:$K$1,0),FALSE)</f>
        <v>3.7592592592592613</v>
      </c>
      <c r="V975" t="str">
        <f>VLOOKUP($B975,GLOBE_recoded!$A$1:$K$59,MATCH(Research_data!V$1,GLOBE_recoded!$A$1:$K$1,0),FALSE)</f>
        <v>Latin Europe</v>
      </c>
    </row>
    <row r="976" spans="1:22" x14ac:dyDescent="0.35">
      <c r="A976" t="s">
        <v>71</v>
      </c>
      <c r="B976" t="s">
        <v>199</v>
      </c>
      <c r="C976">
        <v>2009</v>
      </c>
      <c r="D976">
        <v>7.3529999999999998</v>
      </c>
      <c r="E976">
        <v>10.407999999999999</v>
      </c>
      <c r="F976">
        <v>0.93700000000000006</v>
      </c>
      <c r="G976">
        <v>71.319999999999993</v>
      </c>
      <c r="H976">
        <v>0.59299999999999997</v>
      </c>
      <c r="I976">
        <v>0.16700000000000001</v>
      </c>
      <c r="J976">
        <v>0.92300000000000004</v>
      </c>
      <c r="K976">
        <v>0.62</v>
      </c>
      <c r="L976">
        <v>0.32700000000000001</v>
      </c>
      <c r="M976">
        <f>VLOOKUP($B976,GLOBE_recoded!$A$1:$K$59,MATCH(Research_data!M$1,GLOBE_recoded!$A$1:$K$1,0),FALSE)</f>
        <v>4.3826388888888888</v>
      </c>
      <c r="N976">
        <f>VLOOKUP($B976,GLOBE_recoded!$A$1:$K$59,MATCH(Research_data!N$1,GLOBE_recoded!$A$1:$K$1,0),FALSE)</f>
        <v>5.2453703703703702</v>
      </c>
      <c r="O976">
        <f>VLOOKUP($B976,GLOBE_recoded!$A$1:$K$59,MATCH(Research_data!O$1,GLOBE_recoded!$A$1:$K$1,0),FALSE)</f>
        <v>2.7194444444444446</v>
      </c>
      <c r="P976">
        <f>VLOOKUP($B976,GLOBE_recoded!$A$1:$K$59,MATCH(Research_data!P$1,GLOBE_recoded!$A$1:$K$1,0),FALSE)</f>
        <v>4.2673611111111107</v>
      </c>
      <c r="Q976">
        <f>VLOOKUP($B976,GLOBE_recoded!$A$1:$K$59,MATCH(Research_data!Q$1,GLOBE_recoded!$A$1:$K$1,0),FALSE)</f>
        <v>5.6168981481481479</v>
      </c>
      <c r="R976">
        <f>VLOOKUP($B976,GLOBE_recoded!$A$1:$K$59,MATCH(Research_data!R$1,GLOBE_recoded!$A$1:$K$1,0),FALSE)</f>
        <v>5.7476851851851851</v>
      </c>
      <c r="S976">
        <f>VLOOKUP($B976,GLOBE_recoded!$A$1:$K$59,MATCH(Research_data!S$1,GLOBE_recoded!$A$1:$K$1,0),FALSE)</f>
        <v>5.7546296296296298</v>
      </c>
      <c r="T976">
        <f>VLOOKUP($B976,GLOBE_recoded!$A$1:$K$59,MATCH(Research_data!T$1,GLOBE_recoded!$A$1:$K$1,0),FALSE)</f>
        <v>4.709645061728394</v>
      </c>
      <c r="U976">
        <f>VLOOKUP($B976,GLOBE_recoded!$A$1:$K$59,MATCH(Research_data!U$1,GLOBE_recoded!$A$1:$K$1,0),FALSE)</f>
        <v>3.7592592592592613</v>
      </c>
      <c r="V976" t="str">
        <f>VLOOKUP($B976,GLOBE_recoded!$A$1:$K$59,MATCH(Research_data!V$1,GLOBE_recoded!$A$1:$K$1,0),FALSE)</f>
        <v>Latin Europe</v>
      </c>
    </row>
    <row r="977" spans="1:22" x14ac:dyDescent="0.35">
      <c r="A977" t="s">
        <v>71</v>
      </c>
      <c r="B977" t="s">
        <v>199</v>
      </c>
      <c r="C977">
        <v>2010</v>
      </c>
      <c r="D977">
        <v>7.359</v>
      </c>
      <c r="E977">
        <v>10.444000000000001</v>
      </c>
      <c r="F977">
        <v>0.88200000000000001</v>
      </c>
      <c r="G977">
        <v>71.400000000000006</v>
      </c>
      <c r="H977">
        <v>0.56100000000000005</v>
      </c>
      <c r="I977">
        <v>0.14499999999999999</v>
      </c>
      <c r="J977">
        <v>0.90200000000000002</v>
      </c>
      <c r="K977">
        <v>0.628</v>
      </c>
      <c r="L977">
        <v>0.36199999999999999</v>
      </c>
      <c r="M977">
        <f>VLOOKUP($B977,GLOBE_recoded!$A$1:$K$59,MATCH(Research_data!M$1,GLOBE_recoded!$A$1:$K$1,0),FALSE)</f>
        <v>4.3826388888888888</v>
      </c>
      <c r="N977">
        <f>VLOOKUP($B977,GLOBE_recoded!$A$1:$K$59,MATCH(Research_data!N$1,GLOBE_recoded!$A$1:$K$1,0),FALSE)</f>
        <v>5.2453703703703702</v>
      </c>
      <c r="O977">
        <f>VLOOKUP($B977,GLOBE_recoded!$A$1:$K$59,MATCH(Research_data!O$1,GLOBE_recoded!$A$1:$K$1,0),FALSE)</f>
        <v>2.7194444444444446</v>
      </c>
      <c r="P977">
        <f>VLOOKUP($B977,GLOBE_recoded!$A$1:$K$59,MATCH(Research_data!P$1,GLOBE_recoded!$A$1:$K$1,0),FALSE)</f>
        <v>4.2673611111111107</v>
      </c>
      <c r="Q977">
        <f>VLOOKUP($B977,GLOBE_recoded!$A$1:$K$59,MATCH(Research_data!Q$1,GLOBE_recoded!$A$1:$K$1,0),FALSE)</f>
        <v>5.6168981481481479</v>
      </c>
      <c r="R977">
        <f>VLOOKUP($B977,GLOBE_recoded!$A$1:$K$59,MATCH(Research_data!R$1,GLOBE_recoded!$A$1:$K$1,0),FALSE)</f>
        <v>5.7476851851851851</v>
      </c>
      <c r="S977">
        <f>VLOOKUP($B977,GLOBE_recoded!$A$1:$K$59,MATCH(Research_data!S$1,GLOBE_recoded!$A$1:$K$1,0),FALSE)</f>
        <v>5.7546296296296298</v>
      </c>
      <c r="T977">
        <f>VLOOKUP($B977,GLOBE_recoded!$A$1:$K$59,MATCH(Research_data!T$1,GLOBE_recoded!$A$1:$K$1,0),FALSE)</f>
        <v>4.709645061728394</v>
      </c>
      <c r="U977">
        <f>VLOOKUP($B977,GLOBE_recoded!$A$1:$K$59,MATCH(Research_data!U$1,GLOBE_recoded!$A$1:$K$1,0),FALSE)</f>
        <v>3.7592592592592613</v>
      </c>
      <c r="V977" t="str">
        <f>VLOOKUP($B977,GLOBE_recoded!$A$1:$K$59,MATCH(Research_data!V$1,GLOBE_recoded!$A$1:$K$1,0),FALSE)</f>
        <v>Latin Europe</v>
      </c>
    </row>
    <row r="978" spans="1:22" x14ac:dyDescent="0.35">
      <c r="A978" t="s">
        <v>71</v>
      </c>
      <c r="B978" t="s">
        <v>199</v>
      </c>
      <c r="C978">
        <v>2011</v>
      </c>
      <c r="D978">
        <v>7.4329999999999998</v>
      </c>
      <c r="E978">
        <v>10.48</v>
      </c>
      <c r="F978">
        <v>0.89300000000000002</v>
      </c>
      <c r="G978">
        <v>71.48</v>
      </c>
      <c r="H978">
        <v>0.72199999999999998</v>
      </c>
      <c r="I978">
        <v>0.13600000000000001</v>
      </c>
      <c r="J978">
        <v>0.89100000000000001</v>
      </c>
      <c r="K978">
        <v>0.65400000000000003</v>
      </c>
      <c r="L978">
        <v>0.38400000000000001</v>
      </c>
      <c r="M978">
        <f>VLOOKUP($B978,GLOBE_recoded!$A$1:$K$59,MATCH(Research_data!M$1,GLOBE_recoded!$A$1:$K$1,0),FALSE)</f>
        <v>4.3826388888888888</v>
      </c>
      <c r="N978">
        <f>VLOOKUP($B978,GLOBE_recoded!$A$1:$K$59,MATCH(Research_data!N$1,GLOBE_recoded!$A$1:$K$1,0),FALSE)</f>
        <v>5.2453703703703702</v>
      </c>
      <c r="O978">
        <f>VLOOKUP($B978,GLOBE_recoded!$A$1:$K$59,MATCH(Research_data!O$1,GLOBE_recoded!$A$1:$K$1,0),FALSE)</f>
        <v>2.7194444444444446</v>
      </c>
      <c r="P978">
        <f>VLOOKUP($B978,GLOBE_recoded!$A$1:$K$59,MATCH(Research_data!P$1,GLOBE_recoded!$A$1:$K$1,0),FALSE)</f>
        <v>4.2673611111111107</v>
      </c>
      <c r="Q978">
        <f>VLOOKUP($B978,GLOBE_recoded!$A$1:$K$59,MATCH(Research_data!Q$1,GLOBE_recoded!$A$1:$K$1,0),FALSE)</f>
        <v>5.6168981481481479</v>
      </c>
      <c r="R978">
        <f>VLOOKUP($B978,GLOBE_recoded!$A$1:$K$59,MATCH(Research_data!R$1,GLOBE_recoded!$A$1:$K$1,0),FALSE)</f>
        <v>5.7476851851851851</v>
      </c>
      <c r="S978">
        <f>VLOOKUP($B978,GLOBE_recoded!$A$1:$K$59,MATCH(Research_data!S$1,GLOBE_recoded!$A$1:$K$1,0),FALSE)</f>
        <v>5.7546296296296298</v>
      </c>
      <c r="T978">
        <f>VLOOKUP($B978,GLOBE_recoded!$A$1:$K$59,MATCH(Research_data!T$1,GLOBE_recoded!$A$1:$K$1,0),FALSE)</f>
        <v>4.709645061728394</v>
      </c>
      <c r="U978">
        <f>VLOOKUP($B978,GLOBE_recoded!$A$1:$K$59,MATCH(Research_data!U$1,GLOBE_recoded!$A$1:$K$1,0),FALSE)</f>
        <v>3.7592592592592613</v>
      </c>
      <c r="V978" t="str">
        <f>VLOOKUP($B978,GLOBE_recoded!$A$1:$K$59,MATCH(Research_data!V$1,GLOBE_recoded!$A$1:$K$1,0),FALSE)</f>
        <v>Latin Europe</v>
      </c>
    </row>
    <row r="979" spans="1:22" x14ac:dyDescent="0.35">
      <c r="A979" t="s">
        <v>71</v>
      </c>
      <c r="B979" t="s">
        <v>199</v>
      </c>
      <c r="C979">
        <v>2012</v>
      </c>
      <c r="D979">
        <v>7.1109999999999998</v>
      </c>
      <c r="E979">
        <v>10.487</v>
      </c>
      <c r="F979">
        <v>0.90300000000000002</v>
      </c>
      <c r="G979">
        <v>71.56</v>
      </c>
      <c r="H979">
        <v>0.68100000000000005</v>
      </c>
      <c r="I979">
        <v>0.14699999999999999</v>
      </c>
      <c r="J979">
        <v>0.86199999999999999</v>
      </c>
      <c r="K979">
        <v>0.61099999999999999</v>
      </c>
      <c r="L979">
        <v>0.31900000000000001</v>
      </c>
      <c r="M979">
        <f>VLOOKUP($B979,GLOBE_recoded!$A$1:$K$59,MATCH(Research_data!M$1,GLOBE_recoded!$A$1:$K$1,0),FALSE)</f>
        <v>4.3826388888888888</v>
      </c>
      <c r="N979">
        <f>VLOOKUP($B979,GLOBE_recoded!$A$1:$K$59,MATCH(Research_data!N$1,GLOBE_recoded!$A$1:$K$1,0),FALSE)</f>
        <v>5.2453703703703702</v>
      </c>
      <c r="O979">
        <f>VLOOKUP($B979,GLOBE_recoded!$A$1:$K$59,MATCH(Research_data!O$1,GLOBE_recoded!$A$1:$K$1,0),FALSE)</f>
        <v>2.7194444444444446</v>
      </c>
      <c r="P979">
        <f>VLOOKUP($B979,GLOBE_recoded!$A$1:$K$59,MATCH(Research_data!P$1,GLOBE_recoded!$A$1:$K$1,0),FALSE)</f>
        <v>4.2673611111111107</v>
      </c>
      <c r="Q979">
        <f>VLOOKUP($B979,GLOBE_recoded!$A$1:$K$59,MATCH(Research_data!Q$1,GLOBE_recoded!$A$1:$K$1,0),FALSE)</f>
        <v>5.6168981481481479</v>
      </c>
      <c r="R979">
        <f>VLOOKUP($B979,GLOBE_recoded!$A$1:$K$59,MATCH(Research_data!R$1,GLOBE_recoded!$A$1:$K$1,0),FALSE)</f>
        <v>5.7476851851851851</v>
      </c>
      <c r="S979">
        <f>VLOOKUP($B979,GLOBE_recoded!$A$1:$K$59,MATCH(Research_data!S$1,GLOBE_recoded!$A$1:$K$1,0),FALSE)</f>
        <v>5.7546296296296298</v>
      </c>
      <c r="T979">
        <f>VLOOKUP($B979,GLOBE_recoded!$A$1:$K$59,MATCH(Research_data!T$1,GLOBE_recoded!$A$1:$K$1,0),FALSE)</f>
        <v>4.709645061728394</v>
      </c>
      <c r="U979">
        <f>VLOOKUP($B979,GLOBE_recoded!$A$1:$K$59,MATCH(Research_data!U$1,GLOBE_recoded!$A$1:$K$1,0),FALSE)</f>
        <v>3.7592592592592613</v>
      </c>
      <c r="V979" t="str">
        <f>VLOOKUP($B979,GLOBE_recoded!$A$1:$K$59,MATCH(Research_data!V$1,GLOBE_recoded!$A$1:$K$1,0),FALSE)</f>
        <v>Latin Europe</v>
      </c>
    </row>
    <row r="980" spans="1:22" x14ac:dyDescent="0.35">
      <c r="A980" t="s">
        <v>71</v>
      </c>
      <c r="B980" t="s">
        <v>199</v>
      </c>
      <c r="C980">
        <v>2013</v>
      </c>
      <c r="D980">
        <v>7.3209999999999997</v>
      </c>
      <c r="E980">
        <v>10.512</v>
      </c>
      <c r="F980">
        <v>0.90900000000000003</v>
      </c>
      <c r="G980">
        <v>71.64</v>
      </c>
      <c r="H980">
        <v>0.73899999999999999</v>
      </c>
      <c r="I980">
        <v>0.14499999999999999</v>
      </c>
      <c r="J980">
        <v>0.84899999999999998</v>
      </c>
      <c r="K980">
        <v>0.64900000000000002</v>
      </c>
      <c r="L980">
        <v>0.40899999999999997</v>
      </c>
      <c r="M980">
        <f>VLOOKUP($B980,GLOBE_recoded!$A$1:$K$59,MATCH(Research_data!M$1,GLOBE_recoded!$A$1:$K$1,0),FALSE)</f>
        <v>4.3826388888888888</v>
      </c>
      <c r="N980">
        <f>VLOOKUP($B980,GLOBE_recoded!$A$1:$K$59,MATCH(Research_data!N$1,GLOBE_recoded!$A$1:$K$1,0),FALSE)</f>
        <v>5.2453703703703702</v>
      </c>
      <c r="O980">
        <f>VLOOKUP($B980,GLOBE_recoded!$A$1:$K$59,MATCH(Research_data!O$1,GLOBE_recoded!$A$1:$K$1,0),FALSE)</f>
        <v>2.7194444444444446</v>
      </c>
      <c r="P980">
        <f>VLOOKUP($B980,GLOBE_recoded!$A$1:$K$59,MATCH(Research_data!P$1,GLOBE_recoded!$A$1:$K$1,0),FALSE)</f>
        <v>4.2673611111111107</v>
      </c>
      <c r="Q980">
        <f>VLOOKUP($B980,GLOBE_recoded!$A$1:$K$59,MATCH(Research_data!Q$1,GLOBE_recoded!$A$1:$K$1,0),FALSE)</f>
        <v>5.6168981481481479</v>
      </c>
      <c r="R980">
        <f>VLOOKUP($B980,GLOBE_recoded!$A$1:$K$59,MATCH(Research_data!R$1,GLOBE_recoded!$A$1:$K$1,0),FALSE)</f>
        <v>5.7476851851851851</v>
      </c>
      <c r="S980">
        <f>VLOOKUP($B980,GLOBE_recoded!$A$1:$K$59,MATCH(Research_data!S$1,GLOBE_recoded!$A$1:$K$1,0),FALSE)</f>
        <v>5.7546296296296298</v>
      </c>
      <c r="T980">
        <f>VLOOKUP($B980,GLOBE_recoded!$A$1:$K$59,MATCH(Research_data!T$1,GLOBE_recoded!$A$1:$K$1,0),FALSE)</f>
        <v>4.709645061728394</v>
      </c>
      <c r="U980">
        <f>VLOOKUP($B980,GLOBE_recoded!$A$1:$K$59,MATCH(Research_data!U$1,GLOBE_recoded!$A$1:$K$1,0),FALSE)</f>
        <v>3.7592592592592613</v>
      </c>
      <c r="V980" t="str">
        <f>VLOOKUP($B980,GLOBE_recoded!$A$1:$K$59,MATCH(Research_data!V$1,GLOBE_recoded!$A$1:$K$1,0),FALSE)</f>
        <v>Latin Europe</v>
      </c>
    </row>
    <row r="981" spans="1:22" x14ac:dyDescent="0.35">
      <c r="A981" t="s">
        <v>71</v>
      </c>
      <c r="B981" t="s">
        <v>199</v>
      </c>
      <c r="C981">
        <v>2014</v>
      </c>
      <c r="D981">
        <v>7.4009999999999998</v>
      </c>
      <c r="E981">
        <v>10.531000000000001</v>
      </c>
      <c r="F981">
        <v>0.88900000000000001</v>
      </c>
      <c r="G981">
        <v>71.72</v>
      </c>
      <c r="H981">
        <v>0.70699999999999996</v>
      </c>
      <c r="I981">
        <v>8.7999999999999995E-2</v>
      </c>
      <c r="J981">
        <v>0.81799999999999995</v>
      </c>
      <c r="K981">
        <v>0.56699999999999995</v>
      </c>
      <c r="L981">
        <v>0.27100000000000002</v>
      </c>
      <c r="M981">
        <f>VLOOKUP($B981,GLOBE_recoded!$A$1:$K$59,MATCH(Research_data!M$1,GLOBE_recoded!$A$1:$K$1,0),FALSE)</f>
        <v>4.3826388888888888</v>
      </c>
      <c r="N981">
        <f>VLOOKUP($B981,GLOBE_recoded!$A$1:$K$59,MATCH(Research_data!N$1,GLOBE_recoded!$A$1:$K$1,0),FALSE)</f>
        <v>5.2453703703703702</v>
      </c>
      <c r="O981">
        <f>VLOOKUP($B981,GLOBE_recoded!$A$1:$K$59,MATCH(Research_data!O$1,GLOBE_recoded!$A$1:$K$1,0),FALSE)</f>
        <v>2.7194444444444446</v>
      </c>
      <c r="P981">
        <f>VLOOKUP($B981,GLOBE_recoded!$A$1:$K$59,MATCH(Research_data!P$1,GLOBE_recoded!$A$1:$K$1,0),FALSE)</f>
        <v>4.2673611111111107</v>
      </c>
      <c r="Q981">
        <f>VLOOKUP($B981,GLOBE_recoded!$A$1:$K$59,MATCH(Research_data!Q$1,GLOBE_recoded!$A$1:$K$1,0),FALSE)</f>
        <v>5.6168981481481479</v>
      </c>
      <c r="R981">
        <f>VLOOKUP($B981,GLOBE_recoded!$A$1:$K$59,MATCH(Research_data!R$1,GLOBE_recoded!$A$1:$K$1,0),FALSE)</f>
        <v>5.7476851851851851</v>
      </c>
      <c r="S981">
        <f>VLOOKUP($B981,GLOBE_recoded!$A$1:$K$59,MATCH(Research_data!S$1,GLOBE_recoded!$A$1:$K$1,0),FALSE)</f>
        <v>5.7546296296296298</v>
      </c>
      <c r="T981">
        <f>VLOOKUP($B981,GLOBE_recoded!$A$1:$K$59,MATCH(Research_data!T$1,GLOBE_recoded!$A$1:$K$1,0),FALSE)</f>
        <v>4.709645061728394</v>
      </c>
      <c r="U981">
        <f>VLOOKUP($B981,GLOBE_recoded!$A$1:$K$59,MATCH(Research_data!U$1,GLOBE_recoded!$A$1:$K$1,0),FALSE)</f>
        <v>3.7592592592592613</v>
      </c>
      <c r="V981" t="str">
        <f>VLOOKUP($B981,GLOBE_recoded!$A$1:$K$59,MATCH(Research_data!V$1,GLOBE_recoded!$A$1:$K$1,0),FALSE)</f>
        <v>Latin Europe</v>
      </c>
    </row>
    <row r="982" spans="1:22" x14ac:dyDescent="0.35">
      <c r="A982" t="s">
        <v>71</v>
      </c>
      <c r="B982" t="s">
        <v>199</v>
      </c>
      <c r="C982">
        <v>2015</v>
      </c>
      <c r="D982">
        <v>7.0789999999999997</v>
      </c>
      <c r="E982">
        <v>10.536</v>
      </c>
      <c r="F982">
        <v>0.86399999999999999</v>
      </c>
      <c r="G982">
        <v>71.8</v>
      </c>
      <c r="H982">
        <v>0.753</v>
      </c>
      <c r="I982">
        <v>0.10299999999999999</v>
      </c>
      <c r="J982">
        <v>0.78900000000000003</v>
      </c>
      <c r="K982">
        <v>0.65200000000000002</v>
      </c>
      <c r="L982">
        <v>0.25600000000000001</v>
      </c>
      <c r="M982">
        <f>VLOOKUP($B982,GLOBE_recoded!$A$1:$K$59,MATCH(Research_data!M$1,GLOBE_recoded!$A$1:$K$1,0),FALSE)</f>
        <v>4.3826388888888888</v>
      </c>
      <c r="N982">
        <f>VLOOKUP($B982,GLOBE_recoded!$A$1:$K$59,MATCH(Research_data!N$1,GLOBE_recoded!$A$1:$K$1,0),FALSE)</f>
        <v>5.2453703703703702</v>
      </c>
      <c r="O982">
        <f>VLOOKUP($B982,GLOBE_recoded!$A$1:$K$59,MATCH(Research_data!O$1,GLOBE_recoded!$A$1:$K$1,0),FALSE)</f>
        <v>2.7194444444444446</v>
      </c>
      <c r="P982">
        <f>VLOOKUP($B982,GLOBE_recoded!$A$1:$K$59,MATCH(Research_data!P$1,GLOBE_recoded!$A$1:$K$1,0),FALSE)</f>
        <v>4.2673611111111107</v>
      </c>
      <c r="Q982">
        <f>VLOOKUP($B982,GLOBE_recoded!$A$1:$K$59,MATCH(Research_data!Q$1,GLOBE_recoded!$A$1:$K$1,0),FALSE)</f>
        <v>5.6168981481481479</v>
      </c>
      <c r="R982">
        <f>VLOOKUP($B982,GLOBE_recoded!$A$1:$K$59,MATCH(Research_data!R$1,GLOBE_recoded!$A$1:$K$1,0),FALSE)</f>
        <v>5.7476851851851851</v>
      </c>
      <c r="S982">
        <f>VLOOKUP($B982,GLOBE_recoded!$A$1:$K$59,MATCH(Research_data!S$1,GLOBE_recoded!$A$1:$K$1,0),FALSE)</f>
        <v>5.7546296296296298</v>
      </c>
      <c r="T982">
        <f>VLOOKUP($B982,GLOBE_recoded!$A$1:$K$59,MATCH(Research_data!T$1,GLOBE_recoded!$A$1:$K$1,0),FALSE)</f>
        <v>4.709645061728394</v>
      </c>
      <c r="U982">
        <f>VLOOKUP($B982,GLOBE_recoded!$A$1:$K$59,MATCH(Research_data!U$1,GLOBE_recoded!$A$1:$K$1,0),FALSE)</f>
        <v>3.7592592592592613</v>
      </c>
      <c r="V982" t="str">
        <f>VLOOKUP($B982,GLOBE_recoded!$A$1:$K$59,MATCH(Research_data!V$1,GLOBE_recoded!$A$1:$K$1,0),FALSE)</f>
        <v>Latin Europe</v>
      </c>
    </row>
    <row r="983" spans="1:22" x14ac:dyDescent="0.35">
      <c r="A983" t="s">
        <v>71</v>
      </c>
      <c r="B983" t="s">
        <v>199</v>
      </c>
      <c r="C983">
        <v>2016</v>
      </c>
      <c r="D983">
        <v>7.1589999999999998</v>
      </c>
      <c r="E983">
        <v>10.56</v>
      </c>
      <c r="F983">
        <v>0.89</v>
      </c>
      <c r="G983">
        <v>71.95</v>
      </c>
      <c r="H983">
        <v>0.77200000000000002</v>
      </c>
      <c r="I983">
        <v>0.14699999999999999</v>
      </c>
      <c r="J983">
        <v>0.80400000000000005</v>
      </c>
      <c r="K983">
        <v>0.60199999999999998</v>
      </c>
      <c r="L983">
        <v>0.26300000000000001</v>
      </c>
      <c r="M983">
        <f>VLOOKUP($B983,GLOBE_recoded!$A$1:$K$59,MATCH(Research_data!M$1,GLOBE_recoded!$A$1:$K$1,0),FALSE)</f>
        <v>4.3826388888888888</v>
      </c>
      <c r="N983">
        <f>VLOOKUP($B983,GLOBE_recoded!$A$1:$K$59,MATCH(Research_data!N$1,GLOBE_recoded!$A$1:$K$1,0),FALSE)</f>
        <v>5.2453703703703702</v>
      </c>
      <c r="O983">
        <f>VLOOKUP($B983,GLOBE_recoded!$A$1:$K$59,MATCH(Research_data!O$1,GLOBE_recoded!$A$1:$K$1,0),FALSE)</f>
        <v>2.7194444444444446</v>
      </c>
      <c r="P983">
        <f>VLOOKUP($B983,GLOBE_recoded!$A$1:$K$59,MATCH(Research_data!P$1,GLOBE_recoded!$A$1:$K$1,0),FALSE)</f>
        <v>4.2673611111111107</v>
      </c>
      <c r="Q983">
        <f>VLOOKUP($B983,GLOBE_recoded!$A$1:$K$59,MATCH(Research_data!Q$1,GLOBE_recoded!$A$1:$K$1,0),FALSE)</f>
        <v>5.6168981481481479</v>
      </c>
      <c r="R983">
        <f>VLOOKUP($B983,GLOBE_recoded!$A$1:$K$59,MATCH(Research_data!R$1,GLOBE_recoded!$A$1:$K$1,0),FALSE)</f>
        <v>5.7476851851851851</v>
      </c>
      <c r="S983">
        <f>VLOOKUP($B983,GLOBE_recoded!$A$1:$K$59,MATCH(Research_data!S$1,GLOBE_recoded!$A$1:$K$1,0),FALSE)</f>
        <v>5.7546296296296298</v>
      </c>
      <c r="T983">
        <f>VLOOKUP($B983,GLOBE_recoded!$A$1:$K$59,MATCH(Research_data!T$1,GLOBE_recoded!$A$1:$K$1,0),FALSE)</f>
        <v>4.709645061728394</v>
      </c>
      <c r="U983">
        <f>VLOOKUP($B983,GLOBE_recoded!$A$1:$K$59,MATCH(Research_data!U$1,GLOBE_recoded!$A$1:$K$1,0),FALSE)</f>
        <v>3.7592592592592613</v>
      </c>
      <c r="V983" t="str">
        <f>VLOOKUP($B983,GLOBE_recoded!$A$1:$K$59,MATCH(Research_data!V$1,GLOBE_recoded!$A$1:$K$1,0),FALSE)</f>
        <v>Latin Europe</v>
      </c>
    </row>
    <row r="984" spans="1:22" x14ac:dyDescent="0.35">
      <c r="A984" t="s">
        <v>71</v>
      </c>
      <c r="B984" t="s">
        <v>199</v>
      </c>
      <c r="C984">
        <v>2017</v>
      </c>
      <c r="D984">
        <v>7.3310000000000004</v>
      </c>
      <c r="E984">
        <v>10.583</v>
      </c>
      <c r="F984">
        <v>0.91600000000000004</v>
      </c>
      <c r="G984">
        <v>72.099999999999994</v>
      </c>
      <c r="H984">
        <v>0.76800000000000002</v>
      </c>
      <c r="I984">
        <v>0.13800000000000001</v>
      </c>
      <c r="J984">
        <v>0.79300000000000004</v>
      </c>
      <c r="K984">
        <v>0.621</v>
      </c>
      <c r="L984">
        <v>0.27600000000000002</v>
      </c>
      <c r="M984">
        <f>VLOOKUP($B984,GLOBE_recoded!$A$1:$K$59,MATCH(Research_data!M$1,GLOBE_recoded!$A$1:$K$1,0),FALSE)</f>
        <v>4.3826388888888888</v>
      </c>
      <c r="N984">
        <f>VLOOKUP($B984,GLOBE_recoded!$A$1:$K$59,MATCH(Research_data!N$1,GLOBE_recoded!$A$1:$K$1,0),FALSE)</f>
        <v>5.2453703703703702</v>
      </c>
      <c r="O984">
        <f>VLOOKUP($B984,GLOBE_recoded!$A$1:$K$59,MATCH(Research_data!O$1,GLOBE_recoded!$A$1:$K$1,0),FALSE)</f>
        <v>2.7194444444444446</v>
      </c>
      <c r="P984">
        <f>VLOOKUP($B984,GLOBE_recoded!$A$1:$K$59,MATCH(Research_data!P$1,GLOBE_recoded!$A$1:$K$1,0),FALSE)</f>
        <v>4.2673611111111107</v>
      </c>
      <c r="Q984">
        <f>VLOOKUP($B984,GLOBE_recoded!$A$1:$K$59,MATCH(Research_data!Q$1,GLOBE_recoded!$A$1:$K$1,0),FALSE)</f>
        <v>5.6168981481481479</v>
      </c>
      <c r="R984">
        <f>VLOOKUP($B984,GLOBE_recoded!$A$1:$K$59,MATCH(Research_data!R$1,GLOBE_recoded!$A$1:$K$1,0),FALSE)</f>
        <v>5.7476851851851851</v>
      </c>
      <c r="S984">
        <f>VLOOKUP($B984,GLOBE_recoded!$A$1:$K$59,MATCH(Research_data!S$1,GLOBE_recoded!$A$1:$K$1,0),FALSE)</f>
        <v>5.7546296296296298</v>
      </c>
      <c r="T984">
        <f>VLOOKUP($B984,GLOBE_recoded!$A$1:$K$59,MATCH(Research_data!T$1,GLOBE_recoded!$A$1:$K$1,0),FALSE)</f>
        <v>4.709645061728394</v>
      </c>
      <c r="U984">
        <f>VLOOKUP($B984,GLOBE_recoded!$A$1:$K$59,MATCH(Research_data!U$1,GLOBE_recoded!$A$1:$K$1,0),FALSE)</f>
        <v>3.7592592592592613</v>
      </c>
      <c r="V984" t="str">
        <f>VLOOKUP($B984,GLOBE_recoded!$A$1:$K$59,MATCH(Research_data!V$1,GLOBE_recoded!$A$1:$K$1,0),FALSE)</f>
        <v>Latin Europe</v>
      </c>
    </row>
    <row r="985" spans="1:22" x14ac:dyDescent="0.35">
      <c r="A985" t="s">
        <v>71</v>
      </c>
      <c r="B985" t="s">
        <v>199</v>
      </c>
      <c r="C985">
        <v>2018</v>
      </c>
      <c r="D985">
        <v>6.9269999999999996</v>
      </c>
      <c r="E985">
        <v>10.603</v>
      </c>
      <c r="F985">
        <v>0.91</v>
      </c>
      <c r="G985">
        <v>72.25</v>
      </c>
      <c r="H985">
        <v>0.72499999999999998</v>
      </c>
      <c r="I985">
        <v>4.8000000000000001E-2</v>
      </c>
      <c r="J985">
        <v>0.77</v>
      </c>
      <c r="K985">
        <v>0.61199999999999999</v>
      </c>
      <c r="L985">
        <v>0.28199999999999997</v>
      </c>
      <c r="M985">
        <f>VLOOKUP($B985,GLOBE_recoded!$A$1:$K$59,MATCH(Research_data!M$1,GLOBE_recoded!$A$1:$K$1,0),FALSE)</f>
        <v>4.3826388888888888</v>
      </c>
      <c r="N985">
        <f>VLOOKUP($B985,GLOBE_recoded!$A$1:$K$59,MATCH(Research_data!N$1,GLOBE_recoded!$A$1:$K$1,0),FALSE)</f>
        <v>5.2453703703703702</v>
      </c>
      <c r="O985">
        <f>VLOOKUP($B985,GLOBE_recoded!$A$1:$K$59,MATCH(Research_data!O$1,GLOBE_recoded!$A$1:$K$1,0),FALSE)</f>
        <v>2.7194444444444446</v>
      </c>
      <c r="P985">
        <f>VLOOKUP($B985,GLOBE_recoded!$A$1:$K$59,MATCH(Research_data!P$1,GLOBE_recoded!$A$1:$K$1,0),FALSE)</f>
        <v>4.2673611111111107</v>
      </c>
      <c r="Q985">
        <f>VLOOKUP($B985,GLOBE_recoded!$A$1:$K$59,MATCH(Research_data!Q$1,GLOBE_recoded!$A$1:$K$1,0),FALSE)</f>
        <v>5.6168981481481479</v>
      </c>
      <c r="R985">
        <f>VLOOKUP($B985,GLOBE_recoded!$A$1:$K$59,MATCH(Research_data!R$1,GLOBE_recoded!$A$1:$K$1,0),FALSE)</f>
        <v>5.7476851851851851</v>
      </c>
      <c r="S985">
        <f>VLOOKUP($B985,GLOBE_recoded!$A$1:$K$59,MATCH(Research_data!S$1,GLOBE_recoded!$A$1:$K$1,0),FALSE)</f>
        <v>5.7546296296296298</v>
      </c>
      <c r="T985">
        <f>VLOOKUP($B985,GLOBE_recoded!$A$1:$K$59,MATCH(Research_data!T$1,GLOBE_recoded!$A$1:$K$1,0),FALSE)</f>
        <v>4.709645061728394</v>
      </c>
      <c r="U985">
        <f>VLOOKUP($B985,GLOBE_recoded!$A$1:$K$59,MATCH(Research_data!U$1,GLOBE_recoded!$A$1:$K$1,0),FALSE)</f>
        <v>3.7592592592592613</v>
      </c>
      <c r="V985" t="str">
        <f>VLOOKUP($B985,GLOBE_recoded!$A$1:$K$59,MATCH(Research_data!V$1,GLOBE_recoded!$A$1:$K$1,0),FALSE)</f>
        <v>Latin Europe</v>
      </c>
    </row>
    <row r="986" spans="1:22" x14ac:dyDescent="0.35">
      <c r="A986" t="s">
        <v>71</v>
      </c>
      <c r="B986" t="s">
        <v>199</v>
      </c>
      <c r="C986">
        <v>2019</v>
      </c>
      <c r="D986">
        <v>7.3319999999999999</v>
      </c>
      <c r="E986">
        <v>10.625</v>
      </c>
      <c r="F986">
        <v>0.94599999999999995</v>
      </c>
      <c r="G986">
        <v>72.400000000000006</v>
      </c>
      <c r="H986">
        <v>0.83399999999999996</v>
      </c>
      <c r="I986">
        <v>7.8E-2</v>
      </c>
      <c r="J986">
        <v>0.74299999999999999</v>
      </c>
      <c r="K986">
        <v>0.59799999999999998</v>
      </c>
      <c r="L986">
        <v>0.26600000000000001</v>
      </c>
      <c r="M986">
        <f>VLOOKUP($B986,GLOBE_recoded!$A$1:$K$59,MATCH(Research_data!M$1,GLOBE_recoded!$A$1:$K$1,0),FALSE)</f>
        <v>4.3826388888888888</v>
      </c>
      <c r="N986">
        <f>VLOOKUP($B986,GLOBE_recoded!$A$1:$K$59,MATCH(Research_data!N$1,GLOBE_recoded!$A$1:$K$1,0),FALSE)</f>
        <v>5.2453703703703702</v>
      </c>
      <c r="O986">
        <f>VLOOKUP($B986,GLOBE_recoded!$A$1:$K$59,MATCH(Research_data!O$1,GLOBE_recoded!$A$1:$K$1,0),FALSE)</f>
        <v>2.7194444444444446</v>
      </c>
      <c r="P986">
        <f>VLOOKUP($B986,GLOBE_recoded!$A$1:$K$59,MATCH(Research_data!P$1,GLOBE_recoded!$A$1:$K$1,0),FALSE)</f>
        <v>4.2673611111111107</v>
      </c>
      <c r="Q986">
        <f>VLOOKUP($B986,GLOBE_recoded!$A$1:$K$59,MATCH(Research_data!Q$1,GLOBE_recoded!$A$1:$K$1,0),FALSE)</f>
        <v>5.6168981481481479</v>
      </c>
      <c r="R986">
        <f>VLOOKUP($B986,GLOBE_recoded!$A$1:$K$59,MATCH(Research_data!R$1,GLOBE_recoded!$A$1:$K$1,0),FALSE)</f>
        <v>5.7476851851851851</v>
      </c>
      <c r="S986">
        <f>VLOOKUP($B986,GLOBE_recoded!$A$1:$K$59,MATCH(Research_data!S$1,GLOBE_recoded!$A$1:$K$1,0),FALSE)</f>
        <v>5.7546296296296298</v>
      </c>
      <c r="T986">
        <f>VLOOKUP($B986,GLOBE_recoded!$A$1:$K$59,MATCH(Research_data!T$1,GLOBE_recoded!$A$1:$K$1,0),FALSE)</f>
        <v>4.709645061728394</v>
      </c>
      <c r="U986">
        <f>VLOOKUP($B986,GLOBE_recoded!$A$1:$K$59,MATCH(Research_data!U$1,GLOBE_recoded!$A$1:$K$1,0),FALSE)</f>
        <v>3.7592592592592613</v>
      </c>
      <c r="V986" t="str">
        <f>VLOOKUP($B986,GLOBE_recoded!$A$1:$K$59,MATCH(Research_data!V$1,GLOBE_recoded!$A$1:$K$1,0),FALSE)</f>
        <v>Latin Europe</v>
      </c>
    </row>
    <row r="987" spans="1:22" x14ac:dyDescent="0.35">
      <c r="A987" t="s">
        <v>71</v>
      </c>
      <c r="B987" t="s">
        <v>199</v>
      </c>
      <c r="C987">
        <v>2020</v>
      </c>
      <c r="D987">
        <v>7.1950000000000003</v>
      </c>
      <c r="E987">
        <v>10.589</v>
      </c>
      <c r="F987">
        <v>0.95899999999999996</v>
      </c>
      <c r="G987">
        <v>72.55</v>
      </c>
      <c r="H987">
        <v>0.83099999999999996</v>
      </c>
      <c r="I987">
        <v>-5.8999999999999997E-2</v>
      </c>
      <c r="J987">
        <v>0.748</v>
      </c>
      <c r="K987">
        <v>0.56399999999999995</v>
      </c>
      <c r="L987">
        <v>0.24299999999999999</v>
      </c>
      <c r="M987">
        <f>VLOOKUP($B987,GLOBE_recoded!$A$1:$K$59,MATCH(Research_data!M$1,GLOBE_recoded!$A$1:$K$1,0),FALSE)</f>
        <v>4.3826388888888888</v>
      </c>
      <c r="N987">
        <f>VLOOKUP($B987,GLOBE_recoded!$A$1:$K$59,MATCH(Research_data!N$1,GLOBE_recoded!$A$1:$K$1,0),FALSE)</f>
        <v>5.2453703703703702</v>
      </c>
      <c r="O987">
        <f>VLOOKUP($B987,GLOBE_recoded!$A$1:$K$59,MATCH(Research_data!O$1,GLOBE_recoded!$A$1:$K$1,0),FALSE)</f>
        <v>2.7194444444444446</v>
      </c>
      <c r="P987">
        <f>VLOOKUP($B987,GLOBE_recoded!$A$1:$K$59,MATCH(Research_data!P$1,GLOBE_recoded!$A$1:$K$1,0),FALSE)</f>
        <v>4.2673611111111107</v>
      </c>
      <c r="Q987">
        <f>VLOOKUP($B987,GLOBE_recoded!$A$1:$K$59,MATCH(Research_data!Q$1,GLOBE_recoded!$A$1:$K$1,0),FALSE)</f>
        <v>5.6168981481481479</v>
      </c>
      <c r="R987">
        <f>VLOOKUP($B987,GLOBE_recoded!$A$1:$K$59,MATCH(Research_data!R$1,GLOBE_recoded!$A$1:$K$1,0),FALSE)</f>
        <v>5.7476851851851851</v>
      </c>
      <c r="S987">
        <f>VLOOKUP($B987,GLOBE_recoded!$A$1:$K$59,MATCH(Research_data!S$1,GLOBE_recoded!$A$1:$K$1,0),FALSE)</f>
        <v>5.7546296296296298</v>
      </c>
      <c r="T987">
        <f>VLOOKUP($B987,GLOBE_recoded!$A$1:$K$59,MATCH(Research_data!T$1,GLOBE_recoded!$A$1:$K$1,0),FALSE)</f>
        <v>4.709645061728394</v>
      </c>
      <c r="U987">
        <f>VLOOKUP($B987,GLOBE_recoded!$A$1:$K$59,MATCH(Research_data!U$1,GLOBE_recoded!$A$1:$K$1,0),FALSE)</f>
        <v>3.7592592592592613</v>
      </c>
      <c r="V987" t="str">
        <f>VLOOKUP($B987,GLOBE_recoded!$A$1:$K$59,MATCH(Research_data!V$1,GLOBE_recoded!$A$1:$K$1,0),FALSE)</f>
        <v>Latin Europe</v>
      </c>
    </row>
    <row r="988" spans="1:22" x14ac:dyDescent="0.35">
      <c r="A988" t="s">
        <v>71</v>
      </c>
      <c r="B988" t="s">
        <v>199</v>
      </c>
      <c r="C988">
        <v>2021</v>
      </c>
      <c r="D988">
        <v>7.5780000000000003</v>
      </c>
      <c r="E988">
        <v>10.654999999999999</v>
      </c>
      <c r="F988">
        <v>0.91700000000000004</v>
      </c>
      <c r="G988">
        <v>72.7</v>
      </c>
      <c r="H988">
        <v>0.82</v>
      </c>
      <c r="I988">
        <v>-8.0000000000000002E-3</v>
      </c>
      <c r="J988">
        <v>0.72599999999999998</v>
      </c>
      <c r="K988">
        <v>0.55800000000000005</v>
      </c>
      <c r="L988">
        <v>0.217</v>
      </c>
      <c r="M988">
        <f>VLOOKUP($B988,GLOBE_recoded!$A$1:$K$59,MATCH(Research_data!M$1,GLOBE_recoded!$A$1:$K$1,0),FALSE)</f>
        <v>4.3826388888888888</v>
      </c>
      <c r="N988">
        <f>VLOOKUP($B988,GLOBE_recoded!$A$1:$K$59,MATCH(Research_data!N$1,GLOBE_recoded!$A$1:$K$1,0),FALSE)</f>
        <v>5.2453703703703702</v>
      </c>
      <c r="O988">
        <f>VLOOKUP($B988,GLOBE_recoded!$A$1:$K$59,MATCH(Research_data!O$1,GLOBE_recoded!$A$1:$K$1,0),FALSE)</f>
        <v>2.7194444444444446</v>
      </c>
      <c r="P988">
        <f>VLOOKUP($B988,GLOBE_recoded!$A$1:$K$59,MATCH(Research_data!P$1,GLOBE_recoded!$A$1:$K$1,0),FALSE)</f>
        <v>4.2673611111111107</v>
      </c>
      <c r="Q988">
        <f>VLOOKUP($B988,GLOBE_recoded!$A$1:$K$59,MATCH(Research_data!Q$1,GLOBE_recoded!$A$1:$K$1,0),FALSE)</f>
        <v>5.6168981481481479</v>
      </c>
      <c r="R988">
        <f>VLOOKUP($B988,GLOBE_recoded!$A$1:$K$59,MATCH(Research_data!R$1,GLOBE_recoded!$A$1:$K$1,0),FALSE)</f>
        <v>5.7476851851851851</v>
      </c>
      <c r="S988">
        <f>VLOOKUP($B988,GLOBE_recoded!$A$1:$K$59,MATCH(Research_data!S$1,GLOBE_recoded!$A$1:$K$1,0),FALSE)</f>
        <v>5.7546296296296298</v>
      </c>
      <c r="T988">
        <f>VLOOKUP($B988,GLOBE_recoded!$A$1:$K$59,MATCH(Research_data!T$1,GLOBE_recoded!$A$1:$K$1,0),FALSE)</f>
        <v>4.709645061728394</v>
      </c>
      <c r="U988">
        <f>VLOOKUP($B988,GLOBE_recoded!$A$1:$K$59,MATCH(Research_data!U$1,GLOBE_recoded!$A$1:$K$1,0),FALSE)</f>
        <v>3.7592592592592613</v>
      </c>
      <c r="V988" t="str">
        <f>VLOOKUP($B988,GLOBE_recoded!$A$1:$K$59,MATCH(Research_data!V$1,GLOBE_recoded!$A$1:$K$1,0),FALSE)</f>
        <v>Latin Europe</v>
      </c>
    </row>
    <row r="989" spans="1:22" x14ac:dyDescent="0.35">
      <c r="A989" t="s">
        <v>71</v>
      </c>
      <c r="B989" t="s">
        <v>199</v>
      </c>
      <c r="C989">
        <v>2022</v>
      </c>
      <c r="D989">
        <v>7.6619999999999999</v>
      </c>
      <c r="E989">
        <v>10.698</v>
      </c>
      <c r="F989">
        <v>0.95399999999999996</v>
      </c>
      <c r="G989">
        <v>72.849999999999994</v>
      </c>
      <c r="H989">
        <v>0.77500000000000002</v>
      </c>
      <c r="I989">
        <v>-7.0000000000000001E-3</v>
      </c>
      <c r="J989">
        <v>0.65500000000000003</v>
      </c>
      <c r="K989">
        <v>0.58299999999999996</v>
      </c>
      <c r="L989">
        <v>0.183</v>
      </c>
      <c r="M989">
        <f>VLOOKUP($B989,GLOBE_recoded!$A$1:$K$59,MATCH(Research_data!M$1,GLOBE_recoded!$A$1:$K$1,0),FALSE)</f>
        <v>4.3826388888888888</v>
      </c>
      <c r="N989">
        <f>VLOOKUP($B989,GLOBE_recoded!$A$1:$K$59,MATCH(Research_data!N$1,GLOBE_recoded!$A$1:$K$1,0),FALSE)</f>
        <v>5.2453703703703702</v>
      </c>
      <c r="O989">
        <f>VLOOKUP($B989,GLOBE_recoded!$A$1:$K$59,MATCH(Research_data!O$1,GLOBE_recoded!$A$1:$K$1,0),FALSE)</f>
        <v>2.7194444444444446</v>
      </c>
      <c r="P989">
        <f>VLOOKUP($B989,GLOBE_recoded!$A$1:$K$59,MATCH(Research_data!P$1,GLOBE_recoded!$A$1:$K$1,0),FALSE)</f>
        <v>4.2673611111111107</v>
      </c>
      <c r="Q989">
        <f>VLOOKUP($B989,GLOBE_recoded!$A$1:$K$59,MATCH(Research_data!Q$1,GLOBE_recoded!$A$1:$K$1,0),FALSE)</f>
        <v>5.6168981481481479</v>
      </c>
      <c r="R989">
        <f>VLOOKUP($B989,GLOBE_recoded!$A$1:$K$59,MATCH(Research_data!R$1,GLOBE_recoded!$A$1:$K$1,0),FALSE)</f>
        <v>5.7476851851851851</v>
      </c>
      <c r="S989">
        <f>VLOOKUP($B989,GLOBE_recoded!$A$1:$K$59,MATCH(Research_data!S$1,GLOBE_recoded!$A$1:$K$1,0),FALSE)</f>
        <v>5.7546296296296298</v>
      </c>
      <c r="T989">
        <f>VLOOKUP($B989,GLOBE_recoded!$A$1:$K$59,MATCH(Research_data!T$1,GLOBE_recoded!$A$1:$K$1,0),FALSE)</f>
        <v>4.709645061728394</v>
      </c>
      <c r="U989">
        <f>VLOOKUP($B989,GLOBE_recoded!$A$1:$K$59,MATCH(Research_data!U$1,GLOBE_recoded!$A$1:$K$1,0),FALSE)</f>
        <v>3.7592592592592613</v>
      </c>
      <c r="V989" t="str">
        <f>VLOOKUP($B989,GLOBE_recoded!$A$1:$K$59,MATCH(Research_data!V$1,GLOBE_recoded!$A$1:$K$1,0),FALSE)</f>
        <v>Latin Europe</v>
      </c>
    </row>
    <row r="990" spans="1:22" x14ac:dyDescent="0.35">
      <c r="A990" t="s">
        <v>71</v>
      </c>
      <c r="B990" t="s">
        <v>199</v>
      </c>
      <c r="C990">
        <v>2023</v>
      </c>
      <c r="D990">
        <v>6.7830000000000004</v>
      </c>
      <c r="E990">
        <v>10.707000000000001</v>
      </c>
      <c r="F990">
        <v>0.95199999999999996</v>
      </c>
      <c r="G990">
        <v>73</v>
      </c>
      <c r="H990">
        <v>0.79700000000000004</v>
      </c>
      <c r="I990">
        <v>0.14599999999999999</v>
      </c>
      <c r="J990">
        <v>0.63600000000000001</v>
      </c>
      <c r="K990">
        <v>0.48399999999999999</v>
      </c>
      <c r="L990">
        <v>0.51600000000000001</v>
      </c>
      <c r="M990">
        <f>VLOOKUP($B990,GLOBE_recoded!$A$1:$K$59,MATCH(Research_data!M$1,GLOBE_recoded!$A$1:$K$1,0),FALSE)</f>
        <v>4.3826388888888888</v>
      </c>
      <c r="N990">
        <f>VLOOKUP($B990,GLOBE_recoded!$A$1:$K$59,MATCH(Research_data!N$1,GLOBE_recoded!$A$1:$K$1,0),FALSE)</f>
        <v>5.2453703703703702</v>
      </c>
      <c r="O990">
        <f>VLOOKUP($B990,GLOBE_recoded!$A$1:$K$59,MATCH(Research_data!O$1,GLOBE_recoded!$A$1:$K$1,0),FALSE)</f>
        <v>2.7194444444444446</v>
      </c>
      <c r="P990">
        <f>VLOOKUP($B990,GLOBE_recoded!$A$1:$K$59,MATCH(Research_data!P$1,GLOBE_recoded!$A$1:$K$1,0),FALSE)</f>
        <v>4.2673611111111107</v>
      </c>
      <c r="Q990">
        <f>VLOOKUP($B990,GLOBE_recoded!$A$1:$K$59,MATCH(Research_data!Q$1,GLOBE_recoded!$A$1:$K$1,0),FALSE)</f>
        <v>5.6168981481481479</v>
      </c>
      <c r="R990">
        <f>VLOOKUP($B990,GLOBE_recoded!$A$1:$K$59,MATCH(Research_data!R$1,GLOBE_recoded!$A$1:$K$1,0),FALSE)</f>
        <v>5.7476851851851851</v>
      </c>
      <c r="S990">
        <f>VLOOKUP($B990,GLOBE_recoded!$A$1:$K$59,MATCH(Research_data!S$1,GLOBE_recoded!$A$1:$K$1,0),FALSE)</f>
        <v>5.7546296296296298</v>
      </c>
      <c r="T990">
        <f>VLOOKUP($B990,GLOBE_recoded!$A$1:$K$59,MATCH(Research_data!T$1,GLOBE_recoded!$A$1:$K$1,0),FALSE)</f>
        <v>4.709645061728394</v>
      </c>
      <c r="U990">
        <f>VLOOKUP($B990,GLOBE_recoded!$A$1:$K$59,MATCH(Research_data!U$1,GLOBE_recoded!$A$1:$K$1,0),FALSE)</f>
        <v>3.7592592592592613</v>
      </c>
      <c r="V990" t="str">
        <f>VLOOKUP($B990,GLOBE_recoded!$A$1:$K$59,MATCH(Research_data!V$1,GLOBE_recoded!$A$1:$K$1,0),FALSE)</f>
        <v>Latin Europe</v>
      </c>
    </row>
    <row r="991" spans="1:22" x14ac:dyDescent="0.35">
      <c r="A991" t="s">
        <v>72</v>
      </c>
      <c r="B991" t="s">
        <v>181</v>
      </c>
      <c r="C991">
        <v>2005</v>
      </c>
      <c r="D991">
        <v>6.8540000000000001</v>
      </c>
      <c r="E991">
        <v>10.698</v>
      </c>
      <c r="F991">
        <v>0.92800000000000005</v>
      </c>
      <c r="G991">
        <v>70.599999999999994</v>
      </c>
      <c r="H991">
        <v>0.80200000000000005</v>
      </c>
      <c r="J991">
        <v>0.94399999999999995</v>
      </c>
      <c r="K991">
        <v>0.60599999999999998</v>
      </c>
      <c r="L991">
        <v>0.29499999999999998</v>
      </c>
      <c r="M991">
        <f>VLOOKUP($B991,GLOBE_recoded!$A$1:$K$59,MATCH(Research_data!M$1,GLOBE_recoded!$A$1:$K$1,0),FALSE)</f>
        <v>4.4679577464788736</v>
      </c>
      <c r="N991">
        <f>VLOOKUP($B991,GLOBE_recoded!$A$1:$K$59,MATCH(Research_data!N$1,GLOBE_recoded!$A$1:$K$1,0),FALSE)</f>
        <v>5.913732394366197</v>
      </c>
      <c r="O991">
        <f>VLOOKUP($B991,GLOBE_recoded!$A$1:$K$59,MATCH(Research_data!O$1,GLOBE_recoded!$A$1:$K$1,0),FALSE)</f>
        <v>2.4727699530516429</v>
      </c>
      <c r="P991">
        <f>VLOOKUP($B991,GLOBE_recoded!$A$1:$K$59,MATCH(Research_data!P$1,GLOBE_recoded!$A$1:$K$1,0),FALSE)</f>
        <v>5.125</v>
      </c>
      <c r="Q991">
        <f>VLOOKUP($B991,GLOBE_recoded!$A$1:$K$59,MATCH(Research_data!Q$1,GLOBE_recoded!$A$1:$K$1,0),FALSE)</f>
        <v>5.584507042253521</v>
      </c>
      <c r="R991">
        <f>VLOOKUP($B991,GLOBE_recoded!$A$1:$K$59,MATCH(Research_data!R$1,GLOBE_recoded!$A$1:$K$1,0),FALSE)</f>
        <v>6.0651408450704229</v>
      </c>
      <c r="S991">
        <f>VLOOKUP($B991,GLOBE_recoded!$A$1:$K$59,MATCH(Research_data!S$1,GLOBE_recoded!$A$1:$K$1,0),FALSE)</f>
        <v>5.723591549295775</v>
      </c>
      <c r="T991">
        <f>VLOOKUP($B991,GLOBE_recoded!$A$1:$K$59,MATCH(Research_data!T$1,GLOBE_recoded!$A$1:$K$1,0),FALSE)</f>
        <v>4.8812206572769981</v>
      </c>
      <c r="U991">
        <f>VLOOKUP($B991,GLOBE_recoded!$A$1:$K$59,MATCH(Research_data!U$1,GLOBE_recoded!$A$1:$K$1,0),FALSE)</f>
        <v>3.821596244131455</v>
      </c>
      <c r="V991" t="str">
        <f>VLOOKUP($B991,GLOBE_recoded!$A$1:$K$59,MATCH(Research_data!V$1,GLOBE_recoded!$A$1:$K$1,0),FALSE)</f>
        <v>Latin Europe</v>
      </c>
    </row>
    <row r="992" spans="1:22" x14ac:dyDescent="0.35">
      <c r="A992" t="s">
        <v>72</v>
      </c>
      <c r="B992" t="s">
        <v>181</v>
      </c>
      <c r="C992">
        <v>2007</v>
      </c>
      <c r="D992">
        <v>6.5739999999999998</v>
      </c>
      <c r="E992">
        <v>10.722</v>
      </c>
      <c r="F992">
        <v>0.91200000000000003</v>
      </c>
      <c r="G992">
        <v>70.8</v>
      </c>
      <c r="H992">
        <v>0.68400000000000005</v>
      </c>
      <c r="I992">
        <v>0.108</v>
      </c>
      <c r="J992">
        <v>0.92200000000000004</v>
      </c>
      <c r="K992">
        <v>0.65</v>
      </c>
      <c r="L992">
        <v>0.30299999999999999</v>
      </c>
      <c r="M992">
        <f>VLOOKUP($B992,GLOBE_recoded!$A$1:$K$59,MATCH(Research_data!M$1,GLOBE_recoded!$A$1:$K$1,0),FALSE)</f>
        <v>4.4679577464788736</v>
      </c>
      <c r="N992">
        <f>VLOOKUP($B992,GLOBE_recoded!$A$1:$K$59,MATCH(Research_data!N$1,GLOBE_recoded!$A$1:$K$1,0),FALSE)</f>
        <v>5.913732394366197</v>
      </c>
      <c r="O992">
        <f>VLOOKUP($B992,GLOBE_recoded!$A$1:$K$59,MATCH(Research_data!O$1,GLOBE_recoded!$A$1:$K$1,0),FALSE)</f>
        <v>2.4727699530516429</v>
      </c>
      <c r="P992">
        <f>VLOOKUP($B992,GLOBE_recoded!$A$1:$K$59,MATCH(Research_data!P$1,GLOBE_recoded!$A$1:$K$1,0),FALSE)</f>
        <v>5.125</v>
      </c>
      <c r="Q992">
        <f>VLOOKUP($B992,GLOBE_recoded!$A$1:$K$59,MATCH(Research_data!Q$1,GLOBE_recoded!$A$1:$K$1,0),FALSE)</f>
        <v>5.584507042253521</v>
      </c>
      <c r="R992">
        <f>VLOOKUP($B992,GLOBE_recoded!$A$1:$K$59,MATCH(Research_data!R$1,GLOBE_recoded!$A$1:$K$1,0),FALSE)</f>
        <v>6.0651408450704229</v>
      </c>
      <c r="S992">
        <f>VLOOKUP($B992,GLOBE_recoded!$A$1:$K$59,MATCH(Research_data!S$1,GLOBE_recoded!$A$1:$K$1,0),FALSE)</f>
        <v>5.723591549295775</v>
      </c>
      <c r="T992">
        <f>VLOOKUP($B992,GLOBE_recoded!$A$1:$K$59,MATCH(Research_data!T$1,GLOBE_recoded!$A$1:$K$1,0),FALSE)</f>
        <v>4.8812206572769981</v>
      </c>
      <c r="U992">
        <f>VLOOKUP($B992,GLOBE_recoded!$A$1:$K$59,MATCH(Research_data!U$1,GLOBE_recoded!$A$1:$K$1,0),FALSE)</f>
        <v>3.821596244131455</v>
      </c>
      <c r="V992" t="str">
        <f>VLOOKUP($B992,GLOBE_recoded!$A$1:$K$59,MATCH(Research_data!V$1,GLOBE_recoded!$A$1:$K$1,0),FALSE)</f>
        <v>Latin Europe</v>
      </c>
    </row>
    <row r="993" spans="1:22" x14ac:dyDescent="0.35">
      <c r="A993" t="s">
        <v>72</v>
      </c>
      <c r="B993" t="s">
        <v>181</v>
      </c>
      <c r="C993">
        <v>2008</v>
      </c>
      <c r="D993">
        <v>6.78</v>
      </c>
      <c r="E993">
        <v>10.706</v>
      </c>
      <c r="F993">
        <v>0.88</v>
      </c>
      <c r="G993">
        <v>70.900000000000006</v>
      </c>
      <c r="H993">
        <v>0.54300000000000004</v>
      </c>
      <c r="I993">
        <v>4.3999999999999997E-2</v>
      </c>
      <c r="J993">
        <v>0.94599999999999995</v>
      </c>
      <c r="K993">
        <v>0.58799999999999997</v>
      </c>
      <c r="L993">
        <v>0.26800000000000002</v>
      </c>
      <c r="M993">
        <f>VLOOKUP($B993,GLOBE_recoded!$A$1:$K$59,MATCH(Research_data!M$1,GLOBE_recoded!$A$1:$K$1,0),FALSE)</f>
        <v>4.4679577464788736</v>
      </c>
      <c r="N993">
        <f>VLOOKUP($B993,GLOBE_recoded!$A$1:$K$59,MATCH(Research_data!N$1,GLOBE_recoded!$A$1:$K$1,0),FALSE)</f>
        <v>5.913732394366197</v>
      </c>
      <c r="O993">
        <f>VLOOKUP($B993,GLOBE_recoded!$A$1:$K$59,MATCH(Research_data!O$1,GLOBE_recoded!$A$1:$K$1,0),FALSE)</f>
        <v>2.4727699530516429</v>
      </c>
      <c r="P993">
        <f>VLOOKUP($B993,GLOBE_recoded!$A$1:$K$59,MATCH(Research_data!P$1,GLOBE_recoded!$A$1:$K$1,0),FALSE)</f>
        <v>5.125</v>
      </c>
      <c r="Q993">
        <f>VLOOKUP($B993,GLOBE_recoded!$A$1:$K$59,MATCH(Research_data!Q$1,GLOBE_recoded!$A$1:$K$1,0),FALSE)</f>
        <v>5.584507042253521</v>
      </c>
      <c r="R993">
        <f>VLOOKUP($B993,GLOBE_recoded!$A$1:$K$59,MATCH(Research_data!R$1,GLOBE_recoded!$A$1:$K$1,0),FALSE)</f>
        <v>6.0651408450704229</v>
      </c>
      <c r="S993">
        <f>VLOOKUP($B993,GLOBE_recoded!$A$1:$K$59,MATCH(Research_data!S$1,GLOBE_recoded!$A$1:$K$1,0),FALSE)</f>
        <v>5.723591549295775</v>
      </c>
      <c r="T993">
        <f>VLOOKUP($B993,GLOBE_recoded!$A$1:$K$59,MATCH(Research_data!T$1,GLOBE_recoded!$A$1:$K$1,0),FALSE)</f>
        <v>4.8812206572769981</v>
      </c>
      <c r="U993">
        <f>VLOOKUP($B993,GLOBE_recoded!$A$1:$K$59,MATCH(Research_data!U$1,GLOBE_recoded!$A$1:$K$1,0),FALSE)</f>
        <v>3.821596244131455</v>
      </c>
      <c r="V993" t="str">
        <f>VLOOKUP($B993,GLOBE_recoded!$A$1:$K$59,MATCH(Research_data!V$1,GLOBE_recoded!$A$1:$K$1,0),FALSE)</f>
        <v>Latin Europe</v>
      </c>
    </row>
    <row r="994" spans="1:22" x14ac:dyDescent="0.35">
      <c r="A994" t="s">
        <v>72</v>
      </c>
      <c r="B994" t="s">
        <v>181</v>
      </c>
      <c r="C994">
        <v>2009</v>
      </c>
      <c r="D994">
        <v>6.3339999999999996</v>
      </c>
      <c r="E994">
        <v>10.647</v>
      </c>
      <c r="F994">
        <v>0.88</v>
      </c>
      <c r="G994">
        <v>71</v>
      </c>
      <c r="H994">
        <v>0.70099999999999996</v>
      </c>
      <c r="I994">
        <v>0.23499999999999999</v>
      </c>
      <c r="J994">
        <v>0.89</v>
      </c>
      <c r="K994">
        <v>0.71499999999999997</v>
      </c>
      <c r="L994">
        <v>0.27900000000000003</v>
      </c>
      <c r="M994">
        <f>VLOOKUP($B994,GLOBE_recoded!$A$1:$K$59,MATCH(Research_data!M$1,GLOBE_recoded!$A$1:$K$1,0),FALSE)</f>
        <v>4.4679577464788736</v>
      </c>
      <c r="N994">
        <f>VLOOKUP($B994,GLOBE_recoded!$A$1:$K$59,MATCH(Research_data!N$1,GLOBE_recoded!$A$1:$K$1,0),FALSE)</f>
        <v>5.913732394366197</v>
      </c>
      <c r="O994">
        <f>VLOOKUP($B994,GLOBE_recoded!$A$1:$K$59,MATCH(Research_data!O$1,GLOBE_recoded!$A$1:$K$1,0),FALSE)</f>
        <v>2.4727699530516429</v>
      </c>
      <c r="P994">
        <f>VLOOKUP($B994,GLOBE_recoded!$A$1:$K$59,MATCH(Research_data!P$1,GLOBE_recoded!$A$1:$K$1,0),FALSE)</f>
        <v>5.125</v>
      </c>
      <c r="Q994">
        <f>VLOOKUP($B994,GLOBE_recoded!$A$1:$K$59,MATCH(Research_data!Q$1,GLOBE_recoded!$A$1:$K$1,0),FALSE)</f>
        <v>5.584507042253521</v>
      </c>
      <c r="R994">
        <f>VLOOKUP($B994,GLOBE_recoded!$A$1:$K$59,MATCH(Research_data!R$1,GLOBE_recoded!$A$1:$K$1,0),FALSE)</f>
        <v>6.0651408450704229</v>
      </c>
      <c r="S994">
        <f>VLOOKUP($B994,GLOBE_recoded!$A$1:$K$59,MATCH(Research_data!S$1,GLOBE_recoded!$A$1:$K$1,0),FALSE)</f>
        <v>5.723591549295775</v>
      </c>
      <c r="T994">
        <f>VLOOKUP($B994,GLOBE_recoded!$A$1:$K$59,MATCH(Research_data!T$1,GLOBE_recoded!$A$1:$K$1,0),FALSE)</f>
        <v>4.8812206572769981</v>
      </c>
      <c r="U994">
        <f>VLOOKUP($B994,GLOBE_recoded!$A$1:$K$59,MATCH(Research_data!U$1,GLOBE_recoded!$A$1:$K$1,0),FALSE)</f>
        <v>3.821596244131455</v>
      </c>
      <c r="V994" t="str">
        <f>VLOOKUP($B994,GLOBE_recoded!$A$1:$K$59,MATCH(Research_data!V$1,GLOBE_recoded!$A$1:$K$1,0),FALSE)</f>
        <v>Latin Europe</v>
      </c>
    </row>
    <row r="995" spans="1:22" x14ac:dyDescent="0.35">
      <c r="A995" t="s">
        <v>72</v>
      </c>
      <c r="B995" t="s">
        <v>181</v>
      </c>
      <c r="C995">
        <v>2010</v>
      </c>
      <c r="D995">
        <v>6.3540000000000001</v>
      </c>
      <c r="E995">
        <v>10.661</v>
      </c>
      <c r="F995">
        <v>0.872</v>
      </c>
      <c r="G995">
        <v>71.099999999999994</v>
      </c>
      <c r="H995">
        <v>0.73799999999999999</v>
      </c>
      <c r="I995">
        <v>-6.5000000000000002E-2</v>
      </c>
      <c r="J995">
        <v>0.92100000000000004</v>
      </c>
      <c r="K995">
        <v>0.53500000000000003</v>
      </c>
      <c r="L995">
        <v>0.23599999999999999</v>
      </c>
      <c r="M995">
        <f>VLOOKUP($B995,GLOBE_recoded!$A$1:$K$59,MATCH(Research_data!M$1,GLOBE_recoded!$A$1:$K$1,0),FALSE)</f>
        <v>4.4679577464788736</v>
      </c>
      <c r="N995">
        <f>VLOOKUP($B995,GLOBE_recoded!$A$1:$K$59,MATCH(Research_data!N$1,GLOBE_recoded!$A$1:$K$1,0),FALSE)</f>
        <v>5.913732394366197</v>
      </c>
      <c r="O995">
        <f>VLOOKUP($B995,GLOBE_recoded!$A$1:$K$59,MATCH(Research_data!O$1,GLOBE_recoded!$A$1:$K$1,0),FALSE)</f>
        <v>2.4727699530516429</v>
      </c>
      <c r="P995">
        <f>VLOOKUP($B995,GLOBE_recoded!$A$1:$K$59,MATCH(Research_data!P$1,GLOBE_recoded!$A$1:$K$1,0),FALSE)</f>
        <v>5.125</v>
      </c>
      <c r="Q995">
        <f>VLOOKUP($B995,GLOBE_recoded!$A$1:$K$59,MATCH(Research_data!Q$1,GLOBE_recoded!$A$1:$K$1,0),FALSE)</f>
        <v>5.584507042253521</v>
      </c>
      <c r="R995">
        <f>VLOOKUP($B995,GLOBE_recoded!$A$1:$K$59,MATCH(Research_data!R$1,GLOBE_recoded!$A$1:$K$1,0),FALSE)</f>
        <v>6.0651408450704229</v>
      </c>
      <c r="S995">
        <f>VLOOKUP($B995,GLOBE_recoded!$A$1:$K$59,MATCH(Research_data!S$1,GLOBE_recoded!$A$1:$K$1,0),FALSE)</f>
        <v>5.723591549295775</v>
      </c>
      <c r="T995">
        <f>VLOOKUP($B995,GLOBE_recoded!$A$1:$K$59,MATCH(Research_data!T$1,GLOBE_recoded!$A$1:$K$1,0),FALSE)</f>
        <v>4.8812206572769981</v>
      </c>
      <c r="U995">
        <f>VLOOKUP($B995,GLOBE_recoded!$A$1:$K$59,MATCH(Research_data!U$1,GLOBE_recoded!$A$1:$K$1,0),FALSE)</f>
        <v>3.821596244131455</v>
      </c>
      <c r="V995" t="str">
        <f>VLOOKUP($B995,GLOBE_recoded!$A$1:$K$59,MATCH(Research_data!V$1,GLOBE_recoded!$A$1:$K$1,0),FALSE)</f>
        <v>Latin Europe</v>
      </c>
    </row>
    <row r="996" spans="1:22" x14ac:dyDescent="0.35">
      <c r="A996" t="s">
        <v>72</v>
      </c>
      <c r="B996" t="s">
        <v>181</v>
      </c>
      <c r="C996">
        <v>2011</v>
      </c>
      <c r="D996">
        <v>6.0570000000000004</v>
      </c>
      <c r="E996">
        <v>10.666</v>
      </c>
      <c r="F996">
        <v>0.91300000000000003</v>
      </c>
      <c r="G996">
        <v>71.2</v>
      </c>
      <c r="H996">
        <v>0.56799999999999995</v>
      </c>
      <c r="I996">
        <v>-2.3E-2</v>
      </c>
      <c r="J996">
        <v>0.93300000000000005</v>
      </c>
      <c r="K996">
        <v>0.61</v>
      </c>
      <c r="L996">
        <v>0.26600000000000001</v>
      </c>
      <c r="M996">
        <f>VLOOKUP($B996,GLOBE_recoded!$A$1:$K$59,MATCH(Research_data!M$1,GLOBE_recoded!$A$1:$K$1,0),FALSE)</f>
        <v>4.4679577464788736</v>
      </c>
      <c r="N996">
        <f>VLOOKUP($B996,GLOBE_recoded!$A$1:$K$59,MATCH(Research_data!N$1,GLOBE_recoded!$A$1:$K$1,0),FALSE)</f>
        <v>5.913732394366197</v>
      </c>
      <c r="O996">
        <f>VLOOKUP($B996,GLOBE_recoded!$A$1:$K$59,MATCH(Research_data!O$1,GLOBE_recoded!$A$1:$K$1,0),FALSE)</f>
        <v>2.4727699530516429</v>
      </c>
      <c r="P996">
        <f>VLOOKUP($B996,GLOBE_recoded!$A$1:$K$59,MATCH(Research_data!P$1,GLOBE_recoded!$A$1:$K$1,0),FALSE)</f>
        <v>5.125</v>
      </c>
      <c r="Q996">
        <f>VLOOKUP($B996,GLOBE_recoded!$A$1:$K$59,MATCH(Research_data!Q$1,GLOBE_recoded!$A$1:$K$1,0),FALSE)</f>
        <v>5.584507042253521</v>
      </c>
      <c r="R996">
        <f>VLOOKUP($B996,GLOBE_recoded!$A$1:$K$59,MATCH(Research_data!R$1,GLOBE_recoded!$A$1:$K$1,0),FALSE)</f>
        <v>6.0651408450704229</v>
      </c>
      <c r="S996">
        <f>VLOOKUP($B996,GLOBE_recoded!$A$1:$K$59,MATCH(Research_data!S$1,GLOBE_recoded!$A$1:$K$1,0),FALSE)</f>
        <v>5.723591549295775</v>
      </c>
      <c r="T996">
        <f>VLOOKUP($B996,GLOBE_recoded!$A$1:$K$59,MATCH(Research_data!T$1,GLOBE_recoded!$A$1:$K$1,0),FALSE)</f>
        <v>4.8812206572769981</v>
      </c>
      <c r="U996">
        <f>VLOOKUP($B996,GLOBE_recoded!$A$1:$K$59,MATCH(Research_data!U$1,GLOBE_recoded!$A$1:$K$1,0),FALSE)</f>
        <v>3.821596244131455</v>
      </c>
      <c r="V996" t="str">
        <f>VLOOKUP($B996,GLOBE_recoded!$A$1:$K$59,MATCH(Research_data!V$1,GLOBE_recoded!$A$1:$K$1,0),FALSE)</f>
        <v>Latin Europe</v>
      </c>
    </row>
    <row r="997" spans="1:22" x14ac:dyDescent="0.35">
      <c r="A997" t="s">
        <v>72</v>
      </c>
      <c r="B997" t="s">
        <v>181</v>
      </c>
      <c r="C997">
        <v>2012</v>
      </c>
      <c r="D997">
        <v>5.8390000000000004</v>
      </c>
      <c r="E997">
        <v>10.632999999999999</v>
      </c>
      <c r="F997">
        <v>0.86899999999999999</v>
      </c>
      <c r="G997">
        <v>71.3</v>
      </c>
      <c r="H997">
        <v>0.56999999999999995</v>
      </c>
      <c r="I997">
        <v>0.107</v>
      </c>
      <c r="J997">
        <v>0.90800000000000003</v>
      </c>
      <c r="K997">
        <v>0.65100000000000002</v>
      </c>
      <c r="L997">
        <v>0.38800000000000001</v>
      </c>
      <c r="M997">
        <f>VLOOKUP($B997,GLOBE_recoded!$A$1:$K$59,MATCH(Research_data!M$1,GLOBE_recoded!$A$1:$K$1,0),FALSE)</f>
        <v>4.4679577464788736</v>
      </c>
      <c r="N997">
        <f>VLOOKUP($B997,GLOBE_recoded!$A$1:$K$59,MATCH(Research_data!N$1,GLOBE_recoded!$A$1:$K$1,0),FALSE)</f>
        <v>5.913732394366197</v>
      </c>
      <c r="O997">
        <f>VLOOKUP($B997,GLOBE_recoded!$A$1:$K$59,MATCH(Research_data!O$1,GLOBE_recoded!$A$1:$K$1,0),FALSE)</f>
        <v>2.4727699530516429</v>
      </c>
      <c r="P997">
        <f>VLOOKUP($B997,GLOBE_recoded!$A$1:$K$59,MATCH(Research_data!P$1,GLOBE_recoded!$A$1:$K$1,0),FALSE)</f>
        <v>5.125</v>
      </c>
      <c r="Q997">
        <f>VLOOKUP($B997,GLOBE_recoded!$A$1:$K$59,MATCH(Research_data!Q$1,GLOBE_recoded!$A$1:$K$1,0),FALSE)</f>
        <v>5.584507042253521</v>
      </c>
      <c r="R997">
        <f>VLOOKUP($B997,GLOBE_recoded!$A$1:$K$59,MATCH(Research_data!R$1,GLOBE_recoded!$A$1:$K$1,0),FALSE)</f>
        <v>6.0651408450704229</v>
      </c>
      <c r="S997">
        <f>VLOOKUP($B997,GLOBE_recoded!$A$1:$K$59,MATCH(Research_data!S$1,GLOBE_recoded!$A$1:$K$1,0),FALSE)</f>
        <v>5.723591549295775</v>
      </c>
      <c r="T997">
        <f>VLOOKUP($B997,GLOBE_recoded!$A$1:$K$59,MATCH(Research_data!T$1,GLOBE_recoded!$A$1:$K$1,0),FALSE)</f>
        <v>4.8812206572769981</v>
      </c>
      <c r="U997">
        <f>VLOOKUP($B997,GLOBE_recoded!$A$1:$K$59,MATCH(Research_data!U$1,GLOBE_recoded!$A$1:$K$1,0),FALSE)</f>
        <v>3.821596244131455</v>
      </c>
      <c r="V997" t="str">
        <f>VLOOKUP($B997,GLOBE_recoded!$A$1:$K$59,MATCH(Research_data!V$1,GLOBE_recoded!$A$1:$K$1,0),FALSE)</f>
        <v>Latin Europe</v>
      </c>
    </row>
    <row r="998" spans="1:22" x14ac:dyDescent="0.35">
      <c r="A998" t="s">
        <v>72</v>
      </c>
      <c r="B998" t="s">
        <v>181</v>
      </c>
      <c r="C998">
        <v>2013</v>
      </c>
      <c r="D998">
        <v>6.0090000000000003</v>
      </c>
      <c r="E998">
        <v>10.603</v>
      </c>
      <c r="F998">
        <v>0.91600000000000004</v>
      </c>
      <c r="G998">
        <v>71.400000000000006</v>
      </c>
      <c r="H998">
        <v>0.499</v>
      </c>
      <c r="I998">
        <v>-0.108</v>
      </c>
      <c r="J998">
        <v>0.94299999999999995</v>
      </c>
      <c r="K998">
        <v>0.70199999999999996</v>
      </c>
      <c r="L998">
        <v>0.35699999999999998</v>
      </c>
      <c r="M998">
        <f>VLOOKUP($B998,GLOBE_recoded!$A$1:$K$59,MATCH(Research_data!M$1,GLOBE_recoded!$A$1:$K$1,0),FALSE)</f>
        <v>4.4679577464788736</v>
      </c>
      <c r="N998">
        <f>VLOOKUP($B998,GLOBE_recoded!$A$1:$K$59,MATCH(Research_data!N$1,GLOBE_recoded!$A$1:$K$1,0),FALSE)</f>
        <v>5.913732394366197</v>
      </c>
      <c r="O998">
        <f>VLOOKUP($B998,GLOBE_recoded!$A$1:$K$59,MATCH(Research_data!O$1,GLOBE_recoded!$A$1:$K$1,0),FALSE)</f>
        <v>2.4727699530516429</v>
      </c>
      <c r="P998">
        <f>VLOOKUP($B998,GLOBE_recoded!$A$1:$K$59,MATCH(Research_data!P$1,GLOBE_recoded!$A$1:$K$1,0),FALSE)</f>
        <v>5.125</v>
      </c>
      <c r="Q998">
        <f>VLOOKUP($B998,GLOBE_recoded!$A$1:$K$59,MATCH(Research_data!Q$1,GLOBE_recoded!$A$1:$K$1,0),FALSE)</f>
        <v>5.584507042253521</v>
      </c>
      <c r="R998">
        <f>VLOOKUP($B998,GLOBE_recoded!$A$1:$K$59,MATCH(Research_data!R$1,GLOBE_recoded!$A$1:$K$1,0),FALSE)</f>
        <v>6.0651408450704229</v>
      </c>
      <c r="S998">
        <f>VLOOKUP($B998,GLOBE_recoded!$A$1:$K$59,MATCH(Research_data!S$1,GLOBE_recoded!$A$1:$K$1,0),FALSE)</f>
        <v>5.723591549295775</v>
      </c>
      <c r="T998">
        <f>VLOOKUP($B998,GLOBE_recoded!$A$1:$K$59,MATCH(Research_data!T$1,GLOBE_recoded!$A$1:$K$1,0),FALSE)</f>
        <v>4.8812206572769981</v>
      </c>
      <c r="U998">
        <f>VLOOKUP($B998,GLOBE_recoded!$A$1:$K$59,MATCH(Research_data!U$1,GLOBE_recoded!$A$1:$K$1,0),FALSE)</f>
        <v>3.821596244131455</v>
      </c>
      <c r="V998" t="str">
        <f>VLOOKUP($B998,GLOBE_recoded!$A$1:$K$59,MATCH(Research_data!V$1,GLOBE_recoded!$A$1:$K$1,0),FALSE)</f>
        <v>Latin Europe</v>
      </c>
    </row>
    <row r="999" spans="1:22" x14ac:dyDescent="0.35">
      <c r="A999" t="s">
        <v>72</v>
      </c>
      <c r="B999" t="s">
        <v>181</v>
      </c>
      <c r="C999">
        <v>2014</v>
      </c>
      <c r="D999">
        <v>6.0270000000000001</v>
      </c>
      <c r="E999">
        <v>10.593999999999999</v>
      </c>
      <c r="F999">
        <v>0.89800000000000002</v>
      </c>
      <c r="G999">
        <v>71.5</v>
      </c>
      <c r="H999">
        <v>0.624</v>
      </c>
      <c r="I999">
        <v>-7.0999999999999994E-2</v>
      </c>
      <c r="J999">
        <v>0.92</v>
      </c>
      <c r="K999">
        <v>0.65900000000000003</v>
      </c>
      <c r="L999">
        <v>0.35599999999999998</v>
      </c>
      <c r="M999">
        <f>VLOOKUP($B999,GLOBE_recoded!$A$1:$K$59,MATCH(Research_data!M$1,GLOBE_recoded!$A$1:$K$1,0),FALSE)</f>
        <v>4.4679577464788736</v>
      </c>
      <c r="N999">
        <f>VLOOKUP($B999,GLOBE_recoded!$A$1:$K$59,MATCH(Research_data!N$1,GLOBE_recoded!$A$1:$K$1,0),FALSE)</f>
        <v>5.913732394366197</v>
      </c>
      <c r="O999">
        <f>VLOOKUP($B999,GLOBE_recoded!$A$1:$K$59,MATCH(Research_data!O$1,GLOBE_recoded!$A$1:$K$1,0),FALSE)</f>
        <v>2.4727699530516429</v>
      </c>
      <c r="P999">
        <f>VLOOKUP($B999,GLOBE_recoded!$A$1:$K$59,MATCH(Research_data!P$1,GLOBE_recoded!$A$1:$K$1,0),FALSE)</f>
        <v>5.125</v>
      </c>
      <c r="Q999">
        <f>VLOOKUP($B999,GLOBE_recoded!$A$1:$K$59,MATCH(Research_data!Q$1,GLOBE_recoded!$A$1:$K$1,0),FALSE)</f>
        <v>5.584507042253521</v>
      </c>
      <c r="R999">
        <f>VLOOKUP($B999,GLOBE_recoded!$A$1:$K$59,MATCH(Research_data!R$1,GLOBE_recoded!$A$1:$K$1,0),FALSE)</f>
        <v>6.0651408450704229</v>
      </c>
      <c r="S999">
        <f>VLOOKUP($B999,GLOBE_recoded!$A$1:$K$59,MATCH(Research_data!S$1,GLOBE_recoded!$A$1:$K$1,0),FALSE)</f>
        <v>5.723591549295775</v>
      </c>
      <c r="T999">
        <f>VLOOKUP($B999,GLOBE_recoded!$A$1:$K$59,MATCH(Research_data!T$1,GLOBE_recoded!$A$1:$K$1,0),FALSE)</f>
        <v>4.8812206572769981</v>
      </c>
      <c r="U999">
        <f>VLOOKUP($B999,GLOBE_recoded!$A$1:$K$59,MATCH(Research_data!U$1,GLOBE_recoded!$A$1:$K$1,0),FALSE)</f>
        <v>3.821596244131455</v>
      </c>
      <c r="V999" t="str">
        <f>VLOOKUP($B999,GLOBE_recoded!$A$1:$K$59,MATCH(Research_data!V$1,GLOBE_recoded!$A$1:$K$1,0),FALSE)</f>
        <v>Latin Europe</v>
      </c>
    </row>
    <row r="1000" spans="1:22" x14ac:dyDescent="0.35">
      <c r="A1000" t="s">
        <v>72</v>
      </c>
      <c r="B1000" t="s">
        <v>181</v>
      </c>
      <c r="C1000">
        <v>2015</v>
      </c>
      <c r="D1000">
        <v>5.8479999999999999</v>
      </c>
      <c r="E1000">
        <v>10.603</v>
      </c>
      <c r="F1000">
        <v>0.90900000000000003</v>
      </c>
      <c r="G1000">
        <v>71.599999999999994</v>
      </c>
      <c r="H1000">
        <v>0.57499999999999996</v>
      </c>
      <c r="I1000">
        <v>-7.0000000000000007E-2</v>
      </c>
      <c r="J1000">
        <v>0.91300000000000003</v>
      </c>
      <c r="K1000">
        <v>0.64600000000000002</v>
      </c>
      <c r="L1000">
        <v>0.32900000000000001</v>
      </c>
      <c r="M1000">
        <f>VLOOKUP($B1000,GLOBE_recoded!$A$1:$K$59,MATCH(Research_data!M$1,GLOBE_recoded!$A$1:$K$1,0),FALSE)</f>
        <v>4.4679577464788736</v>
      </c>
      <c r="N1000">
        <f>VLOOKUP($B1000,GLOBE_recoded!$A$1:$K$59,MATCH(Research_data!N$1,GLOBE_recoded!$A$1:$K$1,0),FALSE)</f>
        <v>5.913732394366197</v>
      </c>
      <c r="O1000">
        <f>VLOOKUP($B1000,GLOBE_recoded!$A$1:$K$59,MATCH(Research_data!O$1,GLOBE_recoded!$A$1:$K$1,0),FALSE)</f>
        <v>2.4727699530516429</v>
      </c>
      <c r="P1000">
        <f>VLOOKUP($B1000,GLOBE_recoded!$A$1:$K$59,MATCH(Research_data!P$1,GLOBE_recoded!$A$1:$K$1,0),FALSE)</f>
        <v>5.125</v>
      </c>
      <c r="Q1000">
        <f>VLOOKUP($B1000,GLOBE_recoded!$A$1:$K$59,MATCH(Research_data!Q$1,GLOBE_recoded!$A$1:$K$1,0),FALSE)</f>
        <v>5.584507042253521</v>
      </c>
      <c r="R1000">
        <f>VLOOKUP($B1000,GLOBE_recoded!$A$1:$K$59,MATCH(Research_data!R$1,GLOBE_recoded!$A$1:$K$1,0),FALSE)</f>
        <v>6.0651408450704229</v>
      </c>
      <c r="S1000">
        <f>VLOOKUP($B1000,GLOBE_recoded!$A$1:$K$59,MATCH(Research_data!S$1,GLOBE_recoded!$A$1:$K$1,0),FALSE)</f>
        <v>5.723591549295775</v>
      </c>
      <c r="T1000">
        <f>VLOOKUP($B1000,GLOBE_recoded!$A$1:$K$59,MATCH(Research_data!T$1,GLOBE_recoded!$A$1:$K$1,0),FALSE)</f>
        <v>4.8812206572769981</v>
      </c>
      <c r="U1000">
        <f>VLOOKUP($B1000,GLOBE_recoded!$A$1:$K$59,MATCH(Research_data!U$1,GLOBE_recoded!$A$1:$K$1,0),FALSE)</f>
        <v>3.821596244131455</v>
      </c>
      <c r="V1000" t="str">
        <f>VLOOKUP($B1000,GLOBE_recoded!$A$1:$K$59,MATCH(Research_data!V$1,GLOBE_recoded!$A$1:$K$1,0),FALSE)</f>
        <v>Latin Europe</v>
      </c>
    </row>
    <row r="1001" spans="1:22" x14ac:dyDescent="0.35">
      <c r="A1001" t="s">
        <v>72</v>
      </c>
      <c r="B1001" t="s">
        <v>181</v>
      </c>
      <c r="C1001">
        <v>2016</v>
      </c>
      <c r="D1001">
        <v>5.9550000000000001</v>
      </c>
      <c r="E1001">
        <v>10.617000000000001</v>
      </c>
      <c r="F1001">
        <v>0.92700000000000005</v>
      </c>
      <c r="G1001">
        <v>71.674999999999997</v>
      </c>
      <c r="H1001">
        <v>0.624</v>
      </c>
      <c r="I1001">
        <v>-8.5999999999999993E-2</v>
      </c>
      <c r="J1001">
        <v>0.90300000000000002</v>
      </c>
      <c r="K1001">
        <v>0.63200000000000001</v>
      </c>
      <c r="L1001">
        <v>0.33900000000000002</v>
      </c>
      <c r="M1001">
        <f>VLOOKUP($B1001,GLOBE_recoded!$A$1:$K$59,MATCH(Research_data!M$1,GLOBE_recoded!$A$1:$K$1,0),FALSE)</f>
        <v>4.4679577464788736</v>
      </c>
      <c r="N1001">
        <f>VLOOKUP($B1001,GLOBE_recoded!$A$1:$K$59,MATCH(Research_data!N$1,GLOBE_recoded!$A$1:$K$1,0),FALSE)</f>
        <v>5.913732394366197</v>
      </c>
      <c r="O1001">
        <f>VLOOKUP($B1001,GLOBE_recoded!$A$1:$K$59,MATCH(Research_data!O$1,GLOBE_recoded!$A$1:$K$1,0),FALSE)</f>
        <v>2.4727699530516429</v>
      </c>
      <c r="P1001">
        <f>VLOOKUP($B1001,GLOBE_recoded!$A$1:$K$59,MATCH(Research_data!P$1,GLOBE_recoded!$A$1:$K$1,0),FALSE)</f>
        <v>5.125</v>
      </c>
      <c r="Q1001">
        <f>VLOOKUP($B1001,GLOBE_recoded!$A$1:$K$59,MATCH(Research_data!Q$1,GLOBE_recoded!$A$1:$K$1,0),FALSE)</f>
        <v>5.584507042253521</v>
      </c>
      <c r="R1001">
        <f>VLOOKUP($B1001,GLOBE_recoded!$A$1:$K$59,MATCH(Research_data!R$1,GLOBE_recoded!$A$1:$K$1,0),FALSE)</f>
        <v>6.0651408450704229</v>
      </c>
      <c r="S1001">
        <f>VLOOKUP($B1001,GLOBE_recoded!$A$1:$K$59,MATCH(Research_data!S$1,GLOBE_recoded!$A$1:$K$1,0),FALSE)</f>
        <v>5.723591549295775</v>
      </c>
      <c r="T1001">
        <f>VLOOKUP($B1001,GLOBE_recoded!$A$1:$K$59,MATCH(Research_data!T$1,GLOBE_recoded!$A$1:$K$1,0),FALSE)</f>
        <v>4.8812206572769981</v>
      </c>
      <c r="U1001">
        <f>VLOOKUP($B1001,GLOBE_recoded!$A$1:$K$59,MATCH(Research_data!U$1,GLOBE_recoded!$A$1:$K$1,0),FALSE)</f>
        <v>3.821596244131455</v>
      </c>
      <c r="V1001" t="str">
        <f>VLOOKUP($B1001,GLOBE_recoded!$A$1:$K$59,MATCH(Research_data!V$1,GLOBE_recoded!$A$1:$K$1,0),FALSE)</f>
        <v>Latin Europe</v>
      </c>
    </row>
    <row r="1002" spans="1:22" x14ac:dyDescent="0.35">
      <c r="A1002" t="s">
        <v>72</v>
      </c>
      <c r="B1002" t="s">
        <v>181</v>
      </c>
      <c r="C1002">
        <v>2017</v>
      </c>
      <c r="D1002">
        <v>6.1989999999999998</v>
      </c>
      <c r="E1002">
        <v>10.635</v>
      </c>
      <c r="F1002">
        <v>0.92</v>
      </c>
      <c r="G1002">
        <v>71.75</v>
      </c>
      <c r="H1002">
        <v>0.63300000000000001</v>
      </c>
      <c r="I1002">
        <v>-4.1000000000000002E-2</v>
      </c>
      <c r="J1002">
        <v>0.86699999999999999</v>
      </c>
      <c r="K1002">
        <v>0.61299999999999999</v>
      </c>
      <c r="L1002">
        <v>0.32300000000000001</v>
      </c>
      <c r="M1002">
        <f>VLOOKUP($B1002,GLOBE_recoded!$A$1:$K$59,MATCH(Research_data!M$1,GLOBE_recoded!$A$1:$K$1,0),FALSE)</f>
        <v>4.4679577464788736</v>
      </c>
      <c r="N1002">
        <f>VLOOKUP($B1002,GLOBE_recoded!$A$1:$K$59,MATCH(Research_data!N$1,GLOBE_recoded!$A$1:$K$1,0),FALSE)</f>
        <v>5.913732394366197</v>
      </c>
      <c r="O1002">
        <f>VLOOKUP($B1002,GLOBE_recoded!$A$1:$K$59,MATCH(Research_data!O$1,GLOBE_recoded!$A$1:$K$1,0),FALSE)</f>
        <v>2.4727699530516429</v>
      </c>
      <c r="P1002">
        <f>VLOOKUP($B1002,GLOBE_recoded!$A$1:$K$59,MATCH(Research_data!P$1,GLOBE_recoded!$A$1:$K$1,0),FALSE)</f>
        <v>5.125</v>
      </c>
      <c r="Q1002">
        <f>VLOOKUP($B1002,GLOBE_recoded!$A$1:$K$59,MATCH(Research_data!Q$1,GLOBE_recoded!$A$1:$K$1,0),FALSE)</f>
        <v>5.584507042253521</v>
      </c>
      <c r="R1002">
        <f>VLOOKUP($B1002,GLOBE_recoded!$A$1:$K$59,MATCH(Research_data!R$1,GLOBE_recoded!$A$1:$K$1,0),FALSE)</f>
        <v>6.0651408450704229</v>
      </c>
      <c r="S1002">
        <f>VLOOKUP($B1002,GLOBE_recoded!$A$1:$K$59,MATCH(Research_data!S$1,GLOBE_recoded!$A$1:$K$1,0),FALSE)</f>
        <v>5.723591549295775</v>
      </c>
      <c r="T1002">
        <f>VLOOKUP($B1002,GLOBE_recoded!$A$1:$K$59,MATCH(Research_data!T$1,GLOBE_recoded!$A$1:$K$1,0),FALSE)</f>
        <v>4.8812206572769981</v>
      </c>
      <c r="U1002">
        <f>VLOOKUP($B1002,GLOBE_recoded!$A$1:$K$59,MATCH(Research_data!U$1,GLOBE_recoded!$A$1:$K$1,0),FALSE)</f>
        <v>3.821596244131455</v>
      </c>
      <c r="V1002" t="str">
        <f>VLOOKUP($B1002,GLOBE_recoded!$A$1:$K$59,MATCH(Research_data!V$1,GLOBE_recoded!$A$1:$K$1,0),FALSE)</f>
        <v>Latin Europe</v>
      </c>
    </row>
    <row r="1003" spans="1:22" x14ac:dyDescent="0.35">
      <c r="A1003" t="s">
        <v>72</v>
      </c>
      <c r="B1003" t="s">
        <v>181</v>
      </c>
      <c r="C1003">
        <v>2018</v>
      </c>
      <c r="D1003">
        <v>6.5170000000000003</v>
      </c>
      <c r="E1003">
        <v>10.647</v>
      </c>
      <c r="F1003">
        <v>0.91300000000000003</v>
      </c>
      <c r="G1003">
        <v>71.825000000000003</v>
      </c>
      <c r="H1003">
        <v>0.65</v>
      </c>
      <c r="I1003">
        <v>-2.7E-2</v>
      </c>
      <c r="J1003">
        <v>0.88800000000000001</v>
      </c>
      <c r="K1003">
        <v>0.59799999999999998</v>
      </c>
      <c r="L1003">
        <v>0.40300000000000002</v>
      </c>
      <c r="M1003">
        <f>VLOOKUP($B1003,GLOBE_recoded!$A$1:$K$59,MATCH(Research_data!M$1,GLOBE_recoded!$A$1:$K$1,0),FALSE)</f>
        <v>4.4679577464788736</v>
      </c>
      <c r="N1003">
        <f>VLOOKUP($B1003,GLOBE_recoded!$A$1:$K$59,MATCH(Research_data!N$1,GLOBE_recoded!$A$1:$K$1,0),FALSE)</f>
        <v>5.913732394366197</v>
      </c>
      <c r="O1003">
        <f>VLOOKUP($B1003,GLOBE_recoded!$A$1:$K$59,MATCH(Research_data!O$1,GLOBE_recoded!$A$1:$K$1,0),FALSE)</f>
        <v>2.4727699530516429</v>
      </c>
      <c r="P1003">
        <f>VLOOKUP($B1003,GLOBE_recoded!$A$1:$K$59,MATCH(Research_data!P$1,GLOBE_recoded!$A$1:$K$1,0),FALSE)</f>
        <v>5.125</v>
      </c>
      <c r="Q1003">
        <f>VLOOKUP($B1003,GLOBE_recoded!$A$1:$K$59,MATCH(Research_data!Q$1,GLOBE_recoded!$A$1:$K$1,0),FALSE)</f>
        <v>5.584507042253521</v>
      </c>
      <c r="R1003">
        <f>VLOOKUP($B1003,GLOBE_recoded!$A$1:$K$59,MATCH(Research_data!R$1,GLOBE_recoded!$A$1:$K$1,0),FALSE)</f>
        <v>6.0651408450704229</v>
      </c>
      <c r="S1003">
        <f>VLOOKUP($B1003,GLOBE_recoded!$A$1:$K$59,MATCH(Research_data!S$1,GLOBE_recoded!$A$1:$K$1,0),FALSE)</f>
        <v>5.723591549295775</v>
      </c>
      <c r="T1003">
        <f>VLOOKUP($B1003,GLOBE_recoded!$A$1:$K$59,MATCH(Research_data!T$1,GLOBE_recoded!$A$1:$K$1,0),FALSE)</f>
        <v>4.8812206572769981</v>
      </c>
      <c r="U1003">
        <f>VLOOKUP($B1003,GLOBE_recoded!$A$1:$K$59,MATCH(Research_data!U$1,GLOBE_recoded!$A$1:$K$1,0),FALSE)</f>
        <v>3.821596244131455</v>
      </c>
      <c r="V1003" t="str">
        <f>VLOOKUP($B1003,GLOBE_recoded!$A$1:$K$59,MATCH(Research_data!V$1,GLOBE_recoded!$A$1:$K$1,0),FALSE)</f>
        <v>Latin Europe</v>
      </c>
    </row>
    <row r="1004" spans="1:22" x14ac:dyDescent="0.35">
      <c r="A1004" t="s">
        <v>72</v>
      </c>
      <c r="B1004" t="s">
        <v>181</v>
      </c>
      <c r="C1004">
        <v>2019</v>
      </c>
      <c r="D1004">
        <v>6.4450000000000003</v>
      </c>
      <c r="E1004">
        <v>10.663</v>
      </c>
      <c r="F1004">
        <v>0.83799999999999997</v>
      </c>
      <c r="G1004">
        <v>71.900000000000006</v>
      </c>
      <c r="H1004">
        <v>0.70899999999999996</v>
      </c>
      <c r="I1004">
        <v>-8.7999999999999995E-2</v>
      </c>
      <c r="J1004">
        <v>0.86599999999999999</v>
      </c>
      <c r="K1004">
        <v>0.56899999999999995</v>
      </c>
      <c r="L1004">
        <v>0.32800000000000001</v>
      </c>
      <c r="M1004">
        <f>VLOOKUP($B1004,GLOBE_recoded!$A$1:$K$59,MATCH(Research_data!M$1,GLOBE_recoded!$A$1:$K$1,0),FALSE)</f>
        <v>4.4679577464788736</v>
      </c>
      <c r="N1004">
        <f>VLOOKUP($B1004,GLOBE_recoded!$A$1:$K$59,MATCH(Research_data!N$1,GLOBE_recoded!$A$1:$K$1,0),FALSE)</f>
        <v>5.913732394366197</v>
      </c>
      <c r="O1004">
        <f>VLOOKUP($B1004,GLOBE_recoded!$A$1:$K$59,MATCH(Research_data!O$1,GLOBE_recoded!$A$1:$K$1,0),FALSE)</f>
        <v>2.4727699530516429</v>
      </c>
      <c r="P1004">
        <f>VLOOKUP($B1004,GLOBE_recoded!$A$1:$K$59,MATCH(Research_data!P$1,GLOBE_recoded!$A$1:$K$1,0),FALSE)</f>
        <v>5.125</v>
      </c>
      <c r="Q1004">
        <f>VLOOKUP($B1004,GLOBE_recoded!$A$1:$K$59,MATCH(Research_data!Q$1,GLOBE_recoded!$A$1:$K$1,0),FALSE)</f>
        <v>5.584507042253521</v>
      </c>
      <c r="R1004">
        <f>VLOOKUP($B1004,GLOBE_recoded!$A$1:$K$59,MATCH(Research_data!R$1,GLOBE_recoded!$A$1:$K$1,0),FALSE)</f>
        <v>6.0651408450704229</v>
      </c>
      <c r="S1004">
        <f>VLOOKUP($B1004,GLOBE_recoded!$A$1:$K$59,MATCH(Research_data!S$1,GLOBE_recoded!$A$1:$K$1,0),FALSE)</f>
        <v>5.723591549295775</v>
      </c>
      <c r="T1004">
        <f>VLOOKUP($B1004,GLOBE_recoded!$A$1:$K$59,MATCH(Research_data!T$1,GLOBE_recoded!$A$1:$K$1,0),FALSE)</f>
        <v>4.8812206572769981</v>
      </c>
      <c r="U1004">
        <f>VLOOKUP($B1004,GLOBE_recoded!$A$1:$K$59,MATCH(Research_data!U$1,GLOBE_recoded!$A$1:$K$1,0),FALSE)</f>
        <v>3.821596244131455</v>
      </c>
      <c r="V1004" t="str">
        <f>VLOOKUP($B1004,GLOBE_recoded!$A$1:$K$59,MATCH(Research_data!V$1,GLOBE_recoded!$A$1:$K$1,0),FALSE)</f>
        <v>Latin Europe</v>
      </c>
    </row>
    <row r="1005" spans="1:22" x14ac:dyDescent="0.35">
      <c r="A1005" t="s">
        <v>72</v>
      </c>
      <c r="B1005" t="s">
        <v>181</v>
      </c>
      <c r="C1005">
        <v>2020</v>
      </c>
      <c r="D1005">
        <v>6.4880000000000004</v>
      </c>
      <c r="E1005">
        <v>10.574</v>
      </c>
      <c r="F1005">
        <v>0.89</v>
      </c>
      <c r="G1005">
        <v>71.974999999999994</v>
      </c>
      <c r="H1005">
        <v>0.71799999999999997</v>
      </c>
      <c r="I1005">
        <v>-0.157</v>
      </c>
      <c r="J1005">
        <v>0.84399999999999997</v>
      </c>
      <c r="K1005">
        <v>0.61399999999999999</v>
      </c>
      <c r="L1005">
        <v>0.311</v>
      </c>
      <c r="M1005">
        <f>VLOOKUP($B1005,GLOBE_recoded!$A$1:$K$59,MATCH(Research_data!M$1,GLOBE_recoded!$A$1:$K$1,0),FALSE)</f>
        <v>4.4679577464788736</v>
      </c>
      <c r="N1005">
        <f>VLOOKUP($B1005,GLOBE_recoded!$A$1:$K$59,MATCH(Research_data!N$1,GLOBE_recoded!$A$1:$K$1,0),FALSE)</f>
        <v>5.913732394366197</v>
      </c>
      <c r="O1005">
        <f>VLOOKUP($B1005,GLOBE_recoded!$A$1:$K$59,MATCH(Research_data!O$1,GLOBE_recoded!$A$1:$K$1,0),FALSE)</f>
        <v>2.4727699530516429</v>
      </c>
      <c r="P1005">
        <f>VLOOKUP($B1005,GLOBE_recoded!$A$1:$K$59,MATCH(Research_data!P$1,GLOBE_recoded!$A$1:$K$1,0),FALSE)</f>
        <v>5.125</v>
      </c>
      <c r="Q1005">
        <f>VLOOKUP($B1005,GLOBE_recoded!$A$1:$K$59,MATCH(Research_data!Q$1,GLOBE_recoded!$A$1:$K$1,0),FALSE)</f>
        <v>5.584507042253521</v>
      </c>
      <c r="R1005">
        <f>VLOOKUP($B1005,GLOBE_recoded!$A$1:$K$59,MATCH(Research_data!R$1,GLOBE_recoded!$A$1:$K$1,0),FALSE)</f>
        <v>6.0651408450704229</v>
      </c>
      <c r="S1005">
        <f>VLOOKUP($B1005,GLOBE_recoded!$A$1:$K$59,MATCH(Research_data!S$1,GLOBE_recoded!$A$1:$K$1,0),FALSE)</f>
        <v>5.723591549295775</v>
      </c>
      <c r="T1005">
        <f>VLOOKUP($B1005,GLOBE_recoded!$A$1:$K$59,MATCH(Research_data!T$1,GLOBE_recoded!$A$1:$K$1,0),FALSE)</f>
        <v>4.8812206572769981</v>
      </c>
      <c r="U1005">
        <f>VLOOKUP($B1005,GLOBE_recoded!$A$1:$K$59,MATCH(Research_data!U$1,GLOBE_recoded!$A$1:$K$1,0),FALSE)</f>
        <v>3.821596244131455</v>
      </c>
      <c r="V1005" t="str">
        <f>VLOOKUP($B1005,GLOBE_recoded!$A$1:$K$59,MATCH(Research_data!V$1,GLOBE_recoded!$A$1:$K$1,0),FALSE)</f>
        <v>Latin Europe</v>
      </c>
    </row>
    <row r="1006" spans="1:22" x14ac:dyDescent="0.35">
      <c r="A1006" t="s">
        <v>72</v>
      </c>
      <c r="B1006" t="s">
        <v>181</v>
      </c>
      <c r="C1006">
        <v>2021</v>
      </c>
      <c r="D1006">
        <v>6.4669999999999996</v>
      </c>
      <c r="E1006">
        <v>10.647</v>
      </c>
      <c r="F1006">
        <v>0.88600000000000001</v>
      </c>
      <c r="G1006">
        <v>72.05</v>
      </c>
      <c r="H1006">
        <v>0.70299999999999996</v>
      </c>
      <c r="I1006">
        <v>-9.6000000000000002E-2</v>
      </c>
      <c r="J1006">
        <v>0.86199999999999999</v>
      </c>
      <c r="K1006">
        <v>0.63400000000000001</v>
      </c>
      <c r="L1006">
        <v>0.318</v>
      </c>
      <c r="M1006">
        <f>VLOOKUP($B1006,GLOBE_recoded!$A$1:$K$59,MATCH(Research_data!M$1,GLOBE_recoded!$A$1:$K$1,0),FALSE)</f>
        <v>4.4679577464788736</v>
      </c>
      <c r="N1006">
        <f>VLOOKUP($B1006,GLOBE_recoded!$A$1:$K$59,MATCH(Research_data!N$1,GLOBE_recoded!$A$1:$K$1,0),FALSE)</f>
        <v>5.913732394366197</v>
      </c>
      <c r="O1006">
        <f>VLOOKUP($B1006,GLOBE_recoded!$A$1:$K$59,MATCH(Research_data!O$1,GLOBE_recoded!$A$1:$K$1,0),FALSE)</f>
        <v>2.4727699530516429</v>
      </c>
      <c r="P1006">
        <f>VLOOKUP($B1006,GLOBE_recoded!$A$1:$K$59,MATCH(Research_data!P$1,GLOBE_recoded!$A$1:$K$1,0),FALSE)</f>
        <v>5.125</v>
      </c>
      <c r="Q1006">
        <f>VLOOKUP($B1006,GLOBE_recoded!$A$1:$K$59,MATCH(Research_data!Q$1,GLOBE_recoded!$A$1:$K$1,0),FALSE)</f>
        <v>5.584507042253521</v>
      </c>
      <c r="R1006">
        <f>VLOOKUP($B1006,GLOBE_recoded!$A$1:$K$59,MATCH(Research_data!R$1,GLOBE_recoded!$A$1:$K$1,0),FALSE)</f>
        <v>6.0651408450704229</v>
      </c>
      <c r="S1006">
        <f>VLOOKUP($B1006,GLOBE_recoded!$A$1:$K$59,MATCH(Research_data!S$1,GLOBE_recoded!$A$1:$K$1,0),FALSE)</f>
        <v>5.723591549295775</v>
      </c>
      <c r="T1006">
        <f>VLOOKUP($B1006,GLOBE_recoded!$A$1:$K$59,MATCH(Research_data!T$1,GLOBE_recoded!$A$1:$K$1,0),FALSE)</f>
        <v>4.8812206572769981</v>
      </c>
      <c r="U1006">
        <f>VLOOKUP($B1006,GLOBE_recoded!$A$1:$K$59,MATCH(Research_data!U$1,GLOBE_recoded!$A$1:$K$1,0),FALSE)</f>
        <v>3.821596244131455</v>
      </c>
      <c r="V1006" t="str">
        <f>VLOOKUP($B1006,GLOBE_recoded!$A$1:$K$59,MATCH(Research_data!V$1,GLOBE_recoded!$A$1:$K$1,0),FALSE)</f>
        <v>Latin Europe</v>
      </c>
    </row>
    <row r="1007" spans="1:22" x14ac:dyDescent="0.35">
      <c r="A1007" t="s">
        <v>72</v>
      </c>
      <c r="B1007" t="s">
        <v>181</v>
      </c>
      <c r="C1007">
        <v>2022</v>
      </c>
      <c r="D1007">
        <v>6.258</v>
      </c>
      <c r="E1007">
        <v>10.686999999999999</v>
      </c>
      <c r="F1007">
        <v>0.86899999999999999</v>
      </c>
      <c r="G1007">
        <v>72.125</v>
      </c>
      <c r="H1007">
        <v>0.71099999999999997</v>
      </c>
      <c r="I1007">
        <v>2.5999999999999999E-2</v>
      </c>
      <c r="J1007">
        <v>0.81899999999999995</v>
      </c>
      <c r="K1007">
        <v>0.624</v>
      </c>
      <c r="L1007">
        <v>0.29799999999999999</v>
      </c>
      <c r="M1007">
        <f>VLOOKUP($B1007,GLOBE_recoded!$A$1:$K$59,MATCH(Research_data!M$1,GLOBE_recoded!$A$1:$K$1,0),FALSE)</f>
        <v>4.4679577464788736</v>
      </c>
      <c r="N1007">
        <f>VLOOKUP($B1007,GLOBE_recoded!$A$1:$K$59,MATCH(Research_data!N$1,GLOBE_recoded!$A$1:$K$1,0),FALSE)</f>
        <v>5.913732394366197</v>
      </c>
      <c r="O1007">
        <f>VLOOKUP($B1007,GLOBE_recoded!$A$1:$K$59,MATCH(Research_data!O$1,GLOBE_recoded!$A$1:$K$1,0),FALSE)</f>
        <v>2.4727699530516429</v>
      </c>
      <c r="P1007">
        <f>VLOOKUP($B1007,GLOBE_recoded!$A$1:$K$59,MATCH(Research_data!P$1,GLOBE_recoded!$A$1:$K$1,0),FALSE)</f>
        <v>5.125</v>
      </c>
      <c r="Q1007">
        <f>VLOOKUP($B1007,GLOBE_recoded!$A$1:$K$59,MATCH(Research_data!Q$1,GLOBE_recoded!$A$1:$K$1,0),FALSE)</f>
        <v>5.584507042253521</v>
      </c>
      <c r="R1007">
        <f>VLOOKUP($B1007,GLOBE_recoded!$A$1:$K$59,MATCH(Research_data!R$1,GLOBE_recoded!$A$1:$K$1,0),FALSE)</f>
        <v>6.0651408450704229</v>
      </c>
      <c r="S1007">
        <f>VLOOKUP($B1007,GLOBE_recoded!$A$1:$K$59,MATCH(Research_data!S$1,GLOBE_recoded!$A$1:$K$1,0),FALSE)</f>
        <v>5.723591549295775</v>
      </c>
      <c r="T1007">
        <f>VLOOKUP($B1007,GLOBE_recoded!$A$1:$K$59,MATCH(Research_data!T$1,GLOBE_recoded!$A$1:$K$1,0),FALSE)</f>
        <v>4.8812206572769981</v>
      </c>
      <c r="U1007">
        <f>VLOOKUP($B1007,GLOBE_recoded!$A$1:$K$59,MATCH(Research_data!U$1,GLOBE_recoded!$A$1:$K$1,0),FALSE)</f>
        <v>3.821596244131455</v>
      </c>
      <c r="V1007" t="str">
        <f>VLOOKUP($B1007,GLOBE_recoded!$A$1:$K$59,MATCH(Research_data!V$1,GLOBE_recoded!$A$1:$K$1,0),FALSE)</f>
        <v>Latin Europe</v>
      </c>
    </row>
    <row r="1008" spans="1:22" x14ac:dyDescent="0.35">
      <c r="A1008" t="s">
        <v>72</v>
      </c>
      <c r="B1008" t="s">
        <v>181</v>
      </c>
      <c r="C1008">
        <v>2023</v>
      </c>
      <c r="D1008">
        <v>6.2450000000000001</v>
      </c>
      <c r="E1008">
        <v>10.702999999999999</v>
      </c>
      <c r="F1008">
        <v>0.85099999999999998</v>
      </c>
      <c r="G1008">
        <v>72.2</v>
      </c>
      <c r="H1008">
        <v>0.69899999999999995</v>
      </c>
      <c r="I1008">
        <v>-5.2999999999999999E-2</v>
      </c>
      <c r="J1008">
        <v>0.81899999999999995</v>
      </c>
      <c r="K1008">
        <v>0.63600000000000001</v>
      </c>
      <c r="L1008">
        <v>0.29299999999999998</v>
      </c>
      <c r="M1008">
        <f>VLOOKUP($B1008,GLOBE_recoded!$A$1:$K$59,MATCH(Research_data!M$1,GLOBE_recoded!$A$1:$K$1,0),FALSE)</f>
        <v>4.4679577464788736</v>
      </c>
      <c r="N1008">
        <f>VLOOKUP($B1008,GLOBE_recoded!$A$1:$K$59,MATCH(Research_data!N$1,GLOBE_recoded!$A$1:$K$1,0),FALSE)</f>
        <v>5.913732394366197</v>
      </c>
      <c r="O1008">
        <f>VLOOKUP($B1008,GLOBE_recoded!$A$1:$K$59,MATCH(Research_data!O$1,GLOBE_recoded!$A$1:$K$1,0),FALSE)</f>
        <v>2.4727699530516429</v>
      </c>
      <c r="P1008">
        <f>VLOOKUP($B1008,GLOBE_recoded!$A$1:$K$59,MATCH(Research_data!P$1,GLOBE_recoded!$A$1:$K$1,0),FALSE)</f>
        <v>5.125</v>
      </c>
      <c r="Q1008">
        <f>VLOOKUP($B1008,GLOBE_recoded!$A$1:$K$59,MATCH(Research_data!Q$1,GLOBE_recoded!$A$1:$K$1,0),FALSE)</f>
        <v>5.584507042253521</v>
      </c>
      <c r="R1008">
        <f>VLOOKUP($B1008,GLOBE_recoded!$A$1:$K$59,MATCH(Research_data!R$1,GLOBE_recoded!$A$1:$K$1,0),FALSE)</f>
        <v>6.0651408450704229</v>
      </c>
      <c r="S1008">
        <f>VLOOKUP($B1008,GLOBE_recoded!$A$1:$K$59,MATCH(Research_data!S$1,GLOBE_recoded!$A$1:$K$1,0),FALSE)</f>
        <v>5.723591549295775</v>
      </c>
      <c r="T1008">
        <f>VLOOKUP($B1008,GLOBE_recoded!$A$1:$K$59,MATCH(Research_data!T$1,GLOBE_recoded!$A$1:$K$1,0),FALSE)</f>
        <v>4.8812206572769981</v>
      </c>
      <c r="U1008">
        <f>VLOOKUP($B1008,GLOBE_recoded!$A$1:$K$59,MATCH(Research_data!U$1,GLOBE_recoded!$A$1:$K$1,0),FALSE)</f>
        <v>3.821596244131455</v>
      </c>
      <c r="V1008" t="str">
        <f>VLOOKUP($B1008,GLOBE_recoded!$A$1:$K$59,MATCH(Research_data!V$1,GLOBE_recoded!$A$1:$K$1,0),FALSE)</f>
        <v>Latin Europe</v>
      </c>
    </row>
    <row r="1009" spans="1:22" x14ac:dyDescent="0.35">
      <c r="A1009" t="s">
        <v>73</v>
      </c>
      <c r="B1009" t="s">
        <v>290</v>
      </c>
      <c r="C1009">
        <v>2009</v>
      </c>
      <c r="D1009">
        <v>4.1970000000000001</v>
      </c>
      <c r="E1009">
        <v>8.1809999999999992</v>
      </c>
      <c r="F1009">
        <v>0.66700000000000004</v>
      </c>
      <c r="G1009">
        <v>48.9</v>
      </c>
      <c r="H1009">
        <v>0.76</v>
      </c>
      <c r="I1009">
        <v>-0.157</v>
      </c>
      <c r="J1009">
        <v>0.90200000000000002</v>
      </c>
      <c r="K1009">
        <v>0.55500000000000005</v>
      </c>
      <c r="L1009">
        <v>0.186</v>
      </c>
      <c r="M1009" t="e">
        <f>VLOOKUP($B1009,GLOBE_recoded!$A$1:$K$59,MATCH(Research_data!M$1,GLOBE_recoded!$A$1:$K$1,0),FALSE)</f>
        <v>#N/A</v>
      </c>
      <c r="N1009" t="e">
        <f>VLOOKUP($B1009,GLOBE_recoded!$A$1:$K$59,MATCH(Research_data!N$1,GLOBE_recoded!$A$1:$K$1,0),FALSE)</f>
        <v>#N/A</v>
      </c>
      <c r="O1009" t="e">
        <f>VLOOKUP($B1009,GLOBE_recoded!$A$1:$K$59,MATCH(Research_data!O$1,GLOBE_recoded!$A$1:$K$1,0),FALSE)</f>
        <v>#N/A</v>
      </c>
      <c r="P1009" t="e">
        <f>VLOOKUP($B1009,GLOBE_recoded!$A$1:$K$59,MATCH(Research_data!P$1,GLOBE_recoded!$A$1:$K$1,0),FALSE)</f>
        <v>#N/A</v>
      </c>
      <c r="Q1009" t="e">
        <f>VLOOKUP($B1009,GLOBE_recoded!$A$1:$K$59,MATCH(Research_data!Q$1,GLOBE_recoded!$A$1:$K$1,0),FALSE)</f>
        <v>#N/A</v>
      </c>
      <c r="R1009" t="e">
        <f>VLOOKUP($B1009,GLOBE_recoded!$A$1:$K$59,MATCH(Research_data!R$1,GLOBE_recoded!$A$1:$K$1,0),FALSE)</f>
        <v>#N/A</v>
      </c>
      <c r="S1009" t="e">
        <f>VLOOKUP($B1009,GLOBE_recoded!$A$1:$K$59,MATCH(Research_data!S$1,GLOBE_recoded!$A$1:$K$1,0),FALSE)</f>
        <v>#N/A</v>
      </c>
      <c r="T1009" t="e">
        <f>VLOOKUP($B1009,GLOBE_recoded!$A$1:$K$59,MATCH(Research_data!T$1,GLOBE_recoded!$A$1:$K$1,0),FALSE)</f>
        <v>#N/A</v>
      </c>
      <c r="U1009" t="e">
        <f>VLOOKUP($B1009,GLOBE_recoded!$A$1:$K$59,MATCH(Research_data!U$1,GLOBE_recoded!$A$1:$K$1,0),FALSE)</f>
        <v>#N/A</v>
      </c>
      <c r="V1009" t="e">
        <f>VLOOKUP($B1009,GLOBE_recoded!$A$1:$K$59,MATCH(Research_data!V$1,GLOBE_recoded!$A$1:$K$1,0),FALSE)</f>
        <v>#N/A</v>
      </c>
    </row>
    <row r="1010" spans="1:22" x14ac:dyDescent="0.35">
      <c r="A1010" t="s">
        <v>73</v>
      </c>
      <c r="B1010" t="s">
        <v>290</v>
      </c>
      <c r="C1010">
        <v>2013</v>
      </c>
      <c r="D1010">
        <v>3.7389999999999999</v>
      </c>
      <c r="E1010">
        <v>8.2850000000000001</v>
      </c>
      <c r="F1010">
        <v>0.70899999999999996</v>
      </c>
      <c r="G1010">
        <v>51.3</v>
      </c>
      <c r="H1010">
        <v>0.73899999999999999</v>
      </c>
      <c r="I1010">
        <v>-3.6999999999999998E-2</v>
      </c>
      <c r="J1010">
        <v>0.69099999999999995</v>
      </c>
      <c r="K1010">
        <v>0.66100000000000003</v>
      </c>
      <c r="L1010">
        <v>0.30599999999999999</v>
      </c>
      <c r="M1010" t="e">
        <f>VLOOKUP($B1010,GLOBE_recoded!$A$1:$K$59,MATCH(Research_data!M$1,GLOBE_recoded!$A$1:$K$1,0),FALSE)</f>
        <v>#N/A</v>
      </c>
      <c r="N1010" t="e">
        <f>VLOOKUP($B1010,GLOBE_recoded!$A$1:$K$59,MATCH(Research_data!N$1,GLOBE_recoded!$A$1:$K$1,0),FALSE)</f>
        <v>#N/A</v>
      </c>
      <c r="O1010" t="e">
        <f>VLOOKUP($B1010,GLOBE_recoded!$A$1:$K$59,MATCH(Research_data!O$1,GLOBE_recoded!$A$1:$K$1,0),FALSE)</f>
        <v>#N/A</v>
      </c>
      <c r="P1010" t="e">
        <f>VLOOKUP($B1010,GLOBE_recoded!$A$1:$K$59,MATCH(Research_data!P$1,GLOBE_recoded!$A$1:$K$1,0),FALSE)</f>
        <v>#N/A</v>
      </c>
      <c r="Q1010" t="e">
        <f>VLOOKUP($B1010,GLOBE_recoded!$A$1:$K$59,MATCH(Research_data!Q$1,GLOBE_recoded!$A$1:$K$1,0),FALSE)</f>
        <v>#N/A</v>
      </c>
      <c r="R1010" t="e">
        <f>VLOOKUP($B1010,GLOBE_recoded!$A$1:$K$59,MATCH(Research_data!R$1,GLOBE_recoded!$A$1:$K$1,0),FALSE)</f>
        <v>#N/A</v>
      </c>
      <c r="S1010" t="e">
        <f>VLOOKUP($B1010,GLOBE_recoded!$A$1:$K$59,MATCH(Research_data!S$1,GLOBE_recoded!$A$1:$K$1,0),FALSE)</f>
        <v>#N/A</v>
      </c>
      <c r="T1010" t="e">
        <f>VLOOKUP($B1010,GLOBE_recoded!$A$1:$K$59,MATCH(Research_data!T$1,GLOBE_recoded!$A$1:$K$1,0),FALSE)</f>
        <v>#N/A</v>
      </c>
      <c r="U1010" t="e">
        <f>VLOOKUP($B1010,GLOBE_recoded!$A$1:$K$59,MATCH(Research_data!U$1,GLOBE_recoded!$A$1:$K$1,0),FALSE)</f>
        <v>#N/A</v>
      </c>
      <c r="V1010" t="e">
        <f>VLOOKUP($B1010,GLOBE_recoded!$A$1:$K$59,MATCH(Research_data!V$1,GLOBE_recoded!$A$1:$K$1,0),FALSE)</f>
        <v>#N/A</v>
      </c>
    </row>
    <row r="1011" spans="1:22" x14ac:dyDescent="0.35">
      <c r="A1011" t="s">
        <v>73</v>
      </c>
      <c r="B1011" t="s">
        <v>290</v>
      </c>
      <c r="C1011">
        <v>2014</v>
      </c>
      <c r="D1011">
        <v>3.57</v>
      </c>
      <c r="E1011">
        <v>8.3510000000000009</v>
      </c>
      <c r="F1011">
        <v>0.71099999999999997</v>
      </c>
      <c r="G1011">
        <v>51.9</v>
      </c>
      <c r="H1011">
        <v>0.78100000000000003</v>
      </c>
      <c r="I1011">
        <v>-8.6999999999999994E-2</v>
      </c>
      <c r="J1011">
        <v>0.67100000000000004</v>
      </c>
      <c r="K1011">
        <v>0.60299999999999998</v>
      </c>
      <c r="L1011">
        <v>0.29099999999999998</v>
      </c>
      <c r="M1011" t="e">
        <f>VLOOKUP($B1011,GLOBE_recoded!$A$1:$K$59,MATCH(Research_data!M$1,GLOBE_recoded!$A$1:$K$1,0),FALSE)</f>
        <v>#N/A</v>
      </c>
      <c r="N1011" t="e">
        <f>VLOOKUP($B1011,GLOBE_recoded!$A$1:$K$59,MATCH(Research_data!N$1,GLOBE_recoded!$A$1:$K$1,0),FALSE)</f>
        <v>#N/A</v>
      </c>
      <c r="O1011" t="e">
        <f>VLOOKUP($B1011,GLOBE_recoded!$A$1:$K$59,MATCH(Research_data!O$1,GLOBE_recoded!$A$1:$K$1,0),FALSE)</f>
        <v>#N/A</v>
      </c>
      <c r="P1011" t="e">
        <f>VLOOKUP($B1011,GLOBE_recoded!$A$1:$K$59,MATCH(Research_data!P$1,GLOBE_recoded!$A$1:$K$1,0),FALSE)</f>
        <v>#N/A</v>
      </c>
      <c r="Q1011" t="e">
        <f>VLOOKUP($B1011,GLOBE_recoded!$A$1:$K$59,MATCH(Research_data!Q$1,GLOBE_recoded!$A$1:$K$1,0),FALSE)</f>
        <v>#N/A</v>
      </c>
      <c r="R1011" t="e">
        <f>VLOOKUP($B1011,GLOBE_recoded!$A$1:$K$59,MATCH(Research_data!R$1,GLOBE_recoded!$A$1:$K$1,0),FALSE)</f>
        <v>#N/A</v>
      </c>
      <c r="S1011" t="e">
        <f>VLOOKUP($B1011,GLOBE_recoded!$A$1:$K$59,MATCH(Research_data!S$1,GLOBE_recoded!$A$1:$K$1,0),FALSE)</f>
        <v>#N/A</v>
      </c>
      <c r="T1011" t="e">
        <f>VLOOKUP($B1011,GLOBE_recoded!$A$1:$K$59,MATCH(Research_data!T$1,GLOBE_recoded!$A$1:$K$1,0),FALSE)</f>
        <v>#N/A</v>
      </c>
      <c r="U1011" t="e">
        <f>VLOOKUP($B1011,GLOBE_recoded!$A$1:$K$59,MATCH(Research_data!U$1,GLOBE_recoded!$A$1:$K$1,0),FALSE)</f>
        <v>#N/A</v>
      </c>
      <c r="V1011" t="e">
        <f>VLOOKUP($B1011,GLOBE_recoded!$A$1:$K$59,MATCH(Research_data!V$1,GLOBE_recoded!$A$1:$K$1,0),FALSE)</f>
        <v>#N/A</v>
      </c>
    </row>
    <row r="1012" spans="1:22" x14ac:dyDescent="0.35">
      <c r="A1012" t="s">
        <v>73</v>
      </c>
      <c r="B1012" t="s">
        <v>290</v>
      </c>
      <c r="C1012">
        <v>2015</v>
      </c>
      <c r="D1012">
        <v>4.4450000000000003</v>
      </c>
      <c r="E1012">
        <v>8.3949999999999996</v>
      </c>
      <c r="F1012">
        <v>0.70399999999999996</v>
      </c>
      <c r="G1012">
        <v>52.5</v>
      </c>
      <c r="H1012">
        <v>0.8</v>
      </c>
      <c r="I1012">
        <v>-5.8999999999999997E-2</v>
      </c>
      <c r="J1012">
        <v>0.74399999999999999</v>
      </c>
      <c r="K1012">
        <v>0.61399999999999999</v>
      </c>
      <c r="L1012">
        <v>0.34699999999999998</v>
      </c>
      <c r="M1012" t="e">
        <f>VLOOKUP($B1012,GLOBE_recoded!$A$1:$K$59,MATCH(Research_data!M$1,GLOBE_recoded!$A$1:$K$1,0),FALSE)</f>
        <v>#N/A</v>
      </c>
      <c r="N1012" t="e">
        <f>VLOOKUP($B1012,GLOBE_recoded!$A$1:$K$59,MATCH(Research_data!N$1,GLOBE_recoded!$A$1:$K$1,0),FALSE)</f>
        <v>#N/A</v>
      </c>
      <c r="O1012" t="e">
        <f>VLOOKUP($B1012,GLOBE_recoded!$A$1:$K$59,MATCH(Research_data!O$1,GLOBE_recoded!$A$1:$K$1,0),FALSE)</f>
        <v>#N/A</v>
      </c>
      <c r="P1012" t="e">
        <f>VLOOKUP($B1012,GLOBE_recoded!$A$1:$K$59,MATCH(Research_data!P$1,GLOBE_recoded!$A$1:$K$1,0),FALSE)</f>
        <v>#N/A</v>
      </c>
      <c r="Q1012" t="e">
        <f>VLOOKUP($B1012,GLOBE_recoded!$A$1:$K$59,MATCH(Research_data!Q$1,GLOBE_recoded!$A$1:$K$1,0),FALSE)</f>
        <v>#N/A</v>
      </c>
      <c r="R1012" t="e">
        <f>VLOOKUP($B1012,GLOBE_recoded!$A$1:$K$59,MATCH(Research_data!R$1,GLOBE_recoded!$A$1:$K$1,0),FALSE)</f>
        <v>#N/A</v>
      </c>
      <c r="S1012" t="e">
        <f>VLOOKUP($B1012,GLOBE_recoded!$A$1:$K$59,MATCH(Research_data!S$1,GLOBE_recoded!$A$1:$K$1,0),FALSE)</f>
        <v>#N/A</v>
      </c>
      <c r="T1012" t="e">
        <f>VLOOKUP($B1012,GLOBE_recoded!$A$1:$K$59,MATCH(Research_data!T$1,GLOBE_recoded!$A$1:$K$1,0),FALSE)</f>
        <v>#N/A</v>
      </c>
      <c r="U1012" t="e">
        <f>VLOOKUP($B1012,GLOBE_recoded!$A$1:$K$59,MATCH(Research_data!U$1,GLOBE_recoded!$A$1:$K$1,0),FALSE)</f>
        <v>#N/A</v>
      </c>
      <c r="V1012" t="e">
        <f>VLOOKUP($B1012,GLOBE_recoded!$A$1:$K$59,MATCH(Research_data!V$1,GLOBE_recoded!$A$1:$K$1,0),FALSE)</f>
        <v>#N/A</v>
      </c>
    </row>
    <row r="1013" spans="1:22" x14ac:dyDescent="0.35">
      <c r="A1013" t="s">
        <v>73</v>
      </c>
      <c r="B1013" t="s">
        <v>290</v>
      </c>
      <c r="C1013">
        <v>2016</v>
      </c>
      <c r="D1013">
        <v>4.5430000000000001</v>
      </c>
      <c r="E1013">
        <v>8.4380000000000006</v>
      </c>
      <c r="F1013">
        <v>0.61699999999999999</v>
      </c>
      <c r="G1013">
        <v>53.075000000000003</v>
      </c>
      <c r="H1013">
        <v>0.76900000000000002</v>
      </c>
      <c r="I1013">
        <v>-4.8000000000000001E-2</v>
      </c>
      <c r="J1013">
        <v>0.75700000000000001</v>
      </c>
      <c r="K1013">
        <v>0.69299999999999995</v>
      </c>
      <c r="L1013">
        <v>0.378</v>
      </c>
      <c r="M1013" t="e">
        <f>VLOOKUP($B1013,GLOBE_recoded!$A$1:$K$59,MATCH(Research_data!M$1,GLOBE_recoded!$A$1:$K$1,0),FALSE)</f>
        <v>#N/A</v>
      </c>
      <c r="N1013" t="e">
        <f>VLOOKUP($B1013,GLOBE_recoded!$A$1:$K$59,MATCH(Research_data!N$1,GLOBE_recoded!$A$1:$K$1,0),FALSE)</f>
        <v>#N/A</v>
      </c>
      <c r="O1013" t="e">
        <f>VLOOKUP($B1013,GLOBE_recoded!$A$1:$K$59,MATCH(Research_data!O$1,GLOBE_recoded!$A$1:$K$1,0),FALSE)</f>
        <v>#N/A</v>
      </c>
      <c r="P1013" t="e">
        <f>VLOOKUP($B1013,GLOBE_recoded!$A$1:$K$59,MATCH(Research_data!P$1,GLOBE_recoded!$A$1:$K$1,0),FALSE)</f>
        <v>#N/A</v>
      </c>
      <c r="Q1013" t="e">
        <f>VLOOKUP($B1013,GLOBE_recoded!$A$1:$K$59,MATCH(Research_data!Q$1,GLOBE_recoded!$A$1:$K$1,0),FALSE)</f>
        <v>#N/A</v>
      </c>
      <c r="R1013" t="e">
        <f>VLOOKUP($B1013,GLOBE_recoded!$A$1:$K$59,MATCH(Research_data!R$1,GLOBE_recoded!$A$1:$K$1,0),FALSE)</f>
        <v>#N/A</v>
      </c>
      <c r="S1013" t="e">
        <f>VLOOKUP($B1013,GLOBE_recoded!$A$1:$K$59,MATCH(Research_data!S$1,GLOBE_recoded!$A$1:$K$1,0),FALSE)</f>
        <v>#N/A</v>
      </c>
      <c r="T1013" t="e">
        <f>VLOOKUP($B1013,GLOBE_recoded!$A$1:$K$59,MATCH(Research_data!T$1,GLOBE_recoded!$A$1:$K$1,0),FALSE)</f>
        <v>#N/A</v>
      </c>
      <c r="U1013" t="e">
        <f>VLOOKUP($B1013,GLOBE_recoded!$A$1:$K$59,MATCH(Research_data!U$1,GLOBE_recoded!$A$1:$K$1,0),FALSE)</f>
        <v>#N/A</v>
      </c>
      <c r="V1013" t="e">
        <f>VLOOKUP($B1013,GLOBE_recoded!$A$1:$K$59,MATCH(Research_data!V$1,GLOBE_recoded!$A$1:$K$1,0),FALSE)</f>
        <v>#N/A</v>
      </c>
    </row>
    <row r="1014" spans="1:22" x14ac:dyDescent="0.35">
      <c r="A1014" t="s">
        <v>73</v>
      </c>
      <c r="B1014" t="s">
        <v>290</v>
      </c>
      <c r="C1014">
        <v>2017</v>
      </c>
      <c r="D1014">
        <v>5.0380000000000003</v>
      </c>
      <c r="E1014">
        <v>8.484</v>
      </c>
      <c r="F1014">
        <v>0.66100000000000003</v>
      </c>
      <c r="G1014">
        <v>53.65</v>
      </c>
      <c r="H1014">
        <v>0.73199999999999998</v>
      </c>
      <c r="I1014">
        <v>-0.11600000000000001</v>
      </c>
      <c r="J1014">
        <v>0.77100000000000002</v>
      </c>
      <c r="K1014">
        <v>0.66200000000000003</v>
      </c>
      <c r="L1014">
        <v>0.35699999999999998</v>
      </c>
      <c r="M1014" t="e">
        <f>VLOOKUP($B1014,GLOBE_recoded!$A$1:$K$59,MATCH(Research_data!M$1,GLOBE_recoded!$A$1:$K$1,0),FALSE)</f>
        <v>#N/A</v>
      </c>
      <c r="N1014" t="e">
        <f>VLOOKUP($B1014,GLOBE_recoded!$A$1:$K$59,MATCH(Research_data!N$1,GLOBE_recoded!$A$1:$K$1,0),FALSE)</f>
        <v>#N/A</v>
      </c>
      <c r="O1014" t="e">
        <f>VLOOKUP($B1014,GLOBE_recoded!$A$1:$K$59,MATCH(Research_data!O$1,GLOBE_recoded!$A$1:$K$1,0),FALSE)</f>
        <v>#N/A</v>
      </c>
      <c r="P1014" t="e">
        <f>VLOOKUP($B1014,GLOBE_recoded!$A$1:$K$59,MATCH(Research_data!P$1,GLOBE_recoded!$A$1:$K$1,0),FALSE)</f>
        <v>#N/A</v>
      </c>
      <c r="Q1014" t="e">
        <f>VLOOKUP($B1014,GLOBE_recoded!$A$1:$K$59,MATCH(Research_data!Q$1,GLOBE_recoded!$A$1:$K$1,0),FALSE)</f>
        <v>#N/A</v>
      </c>
      <c r="R1014" t="e">
        <f>VLOOKUP($B1014,GLOBE_recoded!$A$1:$K$59,MATCH(Research_data!R$1,GLOBE_recoded!$A$1:$K$1,0),FALSE)</f>
        <v>#N/A</v>
      </c>
      <c r="S1014" t="e">
        <f>VLOOKUP($B1014,GLOBE_recoded!$A$1:$K$59,MATCH(Research_data!S$1,GLOBE_recoded!$A$1:$K$1,0),FALSE)</f>
        <v>#N/A</v>
      </c>
      <c r="T1014" t="e">
        <f>VLOOKUP($B1014,GLOBE_recoded!$A$1:$K$59,MATCH(Research_data!T$1,GLOBE_recoded!$A$1:$K$1,0),FALSE)</f>
        <v>#N/A</v>
      </c>
      <c r="U1014" t="e">
        <f>VLOOKUP($B1014,GLOBE_recoded!$A$1:$K$59,MATCH(Research_data!U$1,GLOBE_recoded!$A$1:$K$1,0),FALSE)</f>
        <v>#N/A</v>
      </c>
      <c r="V1014" t="e">
        <f>VLOOKUP($B1014,GLOBE_recoded!$A$1:$K$59,MATCH(Research_data!V$1,GLOBE_recoded!$A$1:$K$1,0),FALSE)</f>
        <v>#N/A</v>
      </c>
    </row>
    <row r="1015" spans="1:22" x14ac:dyDescent="0.35">
      <c r="A1015" t="s">
        <v>73</v>
      </c>
      <c r="B1015" t="s">
        <v>290</v>
      </c>
      <c r="C1015">
        <v>2018</v>
      </c>
      <c r="D1015">
        <v>5.2679999999999998</v>
      </c>
      <c r="E1015">
        <v>8.5050000000000008</v>
      </c>
      <c r="F1015">
        <v>0.621</v>
      </c>
      <c r="G1015">
        <v>54.225000000000001</v>
      </c>
      <c r="H1015">
        <v>0.71299999999999997</v>
      </c>
      <c r="I1015">
        <v>-5.3999999999999999E-2</v>
      </c>
      <c r="J1015">
        <v>0.79100000000000004</v>
      </c>
      <c r="K1015">
        <v>0.65900000000000003</v>
      </c>
      <c r="L1015">
        <v>0.38600000000000001</v>
      </c>
      <c r="M1015" t="e">
        <f>VLOOKUP($B1015,GLOBE_recoded!$A$1:$K$59,MATCH(Research_data!M$1,GLOBE_recoded!$A$1:$K$1,0),FALSE)</f>
        <v>#N/A</v>
      </c>
      <c r="N1015" t="e">
        <f>VLOOKUP($B1015,GLOBE_recoded!$A$1:$K$59,MATCH(Research_data!N$1,GLOBE_recoded!$A$1:$K$1,0),FALSE)</f>
        <v>#N/A</v>
      </c>
      <c r="O1015" t="e">
        <f>VLOOKUP($B1015,GLOBE_recoded!$A$1:$K$59,MATCH(Research_data!O$1,GLOBE_recoded!$A$1:$K$1,0),FALSE)</f>
        <v>#N/A</v>
      </c>
      <c r="P1015" t="e">
        <f>VLOOKUP($B1015,GLOBE_recoded!$A$1:$K$59,MATCH(Research_data!P$1,GLOBE_recoded!$A$1:$K$1,0),FALSE)</f>
        <v>#N/A</v>
      </c>
      <c r="Q1015" t="e">
        <f>VLOOKUP($B1015,GLOBE_recoded!$A$1:$K$59,MATCH(Research_data!Q$1,GLOBE_recoded!$A$1:$K$1,0),FALSE)</f>
        <v>#N/A</v>
      </c>
      <c r="R1015" t="e">
        <f>VLOOKUP($B1015,GLOBE_recoded!$A$1:$K$59,MATCH(Research_data!R$1,GLOBE_recoded!$A$1:$K$1,0),FALSE)</f>
        <v>#N/A</v>
      </c>
      <c r="S1015" t="e">
        <f>VLOOKUP($B1015,GLOBE_recoded!$A$1:$K$59,MATCH(Research_data!S$1,GLOBE_recoded!$A$1:$K$1,0),FALSE)</f>
        <v>#N/A</v>
      </c>
      <c r="T1015" t="e">
        <f>VLOOKUP($B1015,GLOBE_recoded!$A$1:$K$59,MATCH(Research_data!T$1,GLOBE_recoded!$A$1:$K$1,0),FALSE)</f>
        <v>#N/A</v>
      </c>
      <c r="U1015" t="e">
        <f>VLOOKUP($B1015,GLOBE_recoded!$A$1:$K$59,MATCH(Research_data!U$1,GLOBE_recoded!$A$1:$K$1,0),FALSE)</f>
        <v>#N/A</v>
      </c>
      <c r="V1015" t="e">
        <f>VLOOKUP($B1015,GLOBE_recoded!$A$1:$K$59,MATCH(Research_data!V$1,GLOBE_recoded!$A$1:$K$1,0),FALSE)</f>
        <v>#N/A</v>
      </c>
    </row>
    <row r="1016" spans="1:22" x14ac:dyDescent="0.35">
      <c r="A1016" t="s">
        <v>73</v>
      </c>
      <c r="B1016" t="s">
        <v>290</v>
      </c>
      <c r="C1016">
        <v>2019</v>
      </c>
      <c r="D1016">
        <v>5.3920000000000003</v>
      </c>
      <c r="E1016">
        <v>8.5429999999999993</v>
      </c>
      <c r="F1016">
        <v>0.67900000000000005</v>
      </c>
      <c r="G1016">
        <v>54.8</v>
      </c>
      <c r="H1016">
        <v>0.73599999999999999</v>
      </c>
      <c r="I1016">
        <v>-2.1000000000000001E-2</v>
      </c>
      <c r="J1016">
        <v>0.79900000000000004</v>
      </c>
      <c r="K1016">
        <v>0.66300000000000003</v>
      </c>
      <c r="L1016">
        <v>0.42499999999999999</v>
      </c>
      <c r="M1016" t="e">
        <f>VLOOKUP($B1016,GLOBE_recoded!$A$1:$K$59,MATCH(Research_data!M$1,GLOBE_recoded!$A$1:$K$1,0),FALSE)</f>
        <v>#N/A</v>
      </c>
      <c r="N1016" t="e">
        <f>VLOOKUP($B1016,GLOBE_recoded!$A$1:$K$59,MATCH(Research_data!N$1,GLOBE_recoded!$A$1:$K$1,0),FALSE)</f>
        <v>#N/A</v>
      </c>
      <c r="O1016" t="e">
        <f>VLOOKUP($B1016,GLOBE_recoded!$A$1:$K$59,MATCH(Research_data!O$1,GLOBE_recoded!$A$1:$K$1,0),FALSE)</f>
        <v>#N/A</v>
      </c>
      <c r="P1016" t="e">
        <f>VLOOKUP($B1016,GLOBE_recoded!$A$1:$K$59,MATCH(Research_data!P$1,GLOBE_recoded!$A$1:$K$1,0),FALSE)</f>
        <v>#N/A</v>
      </c>
      <c r="Q1016" t="e">
        <f>VLOOKUP($B1016,GLOBE_recoded!$A$1:$K$59,MATCH(Research_data!Q$1,GLOBE_recoded!$A$1:$K$1,0),FALSE)</f>
        <v>#N/A</v>
      </c>
      <c r="R1016" t="e">
        <f>VLOOKUP($B1016,GLOBE_recoded!$A$1:$K$59,MATCH(Research_data!R$1,GLOBE_recoded!$A$1:$K$1,0),FALSE)</f>
        <v>#N/A</v>
      </c>
      <c r="S1016" t="e">
        <f>VLOOKUP($B1016,GLOBE_recoded!$A$1:$K$59,MATCH(Research_data!S$1,GLOBE_recoded!$A$1:$K$1,0),FALSE)</f>
        <v>#N/A</v>
      </c>
      <c r="T1016" t="e">
        <f>VLOOKUP($B1016,GLOBE_recoded!$A$1:$K$59,MATCH(Research_data!T$1,GLOBE_recoded!$A$1:$K$1,0),FALSE)</f>
        <v>#N/A</v>
      </c>
      <c r="U1016" t="e">
        <f>VLOOKUP($B1016,GLOBE_recoded!$A$1:$K$59,MATCH(Research_data!U$1,GLOBE_recoded!$A$1:$K$1,0),FALSE)</f>
        <v>#N/A</v>
      </c>
      <c r="V1016" t="e">
        <f>VLOOKUP($B1016,GLOBE_recoded!$A$1:$K$59,MATCH(Research_data!V$1,GLOBE_recoded!$A$1:$K$1,0),FALSE)</f>
        <v>#N/A</v>
      </c>
    </row>
    <row r="1017" spans="1:22" x14ac:dyDescent="0.35">
      <c r="A1017" t="s">
        <v>73</v>
      </c>
      <c r="B1017" t="s">
        <v>290</v>
      </c>
      <c r="C1017">
        <v>2020</v>
      </c>
      <c r="D1017">
        <v>5.2569999999999997</v>
      </c>
      <c r="E1017">
        <v>8.5350000000000001</v>
      </c>
      <c r="F1017">
        <v>0.61299999999999999</v>
      </c>
      <c r="G1017">
        <v>55.375</v>
      </c>
      <c r="H1017">
        <v>0.77</v>
      </c>
      <c r="I1017">
        <v>1.2E-2</v>
      </c>
      <c r="J1017">
        <v>0.77700000000000002</v>
      </c>
      <c r="K1017">
        <v>0.65500000000000003</v>
      </c>
      <c r="L1017">
        <v>0.34</v>
      </c>
      <c r="M1017" t="e">
        <f>VLOOKUP($B1017,GLOBE_recoded!$A$1:$K$59,MATCH(Research_data!M$1,GLOBE_recoded!$A$1:$K$1,0),FALSE)</f>
        <v>#N/A</v>
      </c>
      <c r="N1017" t="e">
        <f>VLOOKUP($B1017,GLOBE_recoded!$A$1:$K$59,MATCH(Research_data!N$1,GLOBE_recoded!$A$1:$K$1,0),FALSE)</f>
        <v>#N/A</v>
      </c>
      <c r="O1017" t="e">
        <f>VLOOKUP($B1017,GLOBE_recoded!$A$1:$K$59,MATCH(Research_data!O$1,GLOBE_recoded!$A$1:$K$1,0),FALSE)</f>
        <v>#N/A</v>
      </c>
      <c r="P1017" t="e">
        <f>VLOOKUP($B1017,GLOBE_recoded!$A$1:$K$59,MATCH(Research_data!P$1,GLOBE_recoded!$A$1:$K$1,0),FALSE)</f>
        <v>#N/A</v>
      </c>
      <c r="Q1017" t="e">
        <f>VLOOKUP($B1017,GLOBE_recoded!$A$1:$K$59,MATCH(Research_data!Q$1,GLOBE_recoded!$A$1:$K$1,0),FALSE)</f>
        <v>#N/A</v>
      </c>
      <c r="R1017" t="e">
        <f>VLOOKUP($B1017,GLOBE_recoded!$A$1:$K$59,MATCH(Research_data!R$1,GLOBE_recoded!$A$1:$K$1,0),FALSE)</f>
        <v>#N/A</v>
      </c>
      <c r="S1017" t="e">
        <f>VLOOKUP($B1017,GLOBE_recoded!$A$1:$K$59,MATCH(Research_data!S$1,GLOBE_recoded!$A$1:$K$1,0),FALSE)</f>
        <v>#N/A</v>
      </c>
      <c r="T1017" t="e">
        <f>VLOOKUP($B1017,GLOBE_recoded!$A$1:$K$59,MATCH(Research_data!T$1,GLOBE_recoded!$A$1:$K$1,0),FALSE)</f>
        <v>#N/A</v>
      </c>
      <c r="U1017" t="e">
        <f>VLOOKUP($B1017,GLOBE_recoded!$A$1:$K$59,MATCH(Research_data!U$1,GLOBE_recoded!$A$1:$K$1,0),FALSE)</f>
        <v>#N/A</v>
      </c>
      <c r="V1017" t="e">
        <f>VLOOKUP($B1017,GLOBE_recoded!$A$1:$K$59,MATCH(Research_data!V$1,GLOBE_recoded!$A$1:$K$1,0),FALSE)</f>
        <v>#N/A</v>
      </c>
    </row>
    <row r="1018" spans="1:22" x14ac:dyDescent="0.35">
      <c r="A1018" t="s">
        <v>73</v>
      </c>
      <c r="B1018" t="s">
        <v>290</v>
      </c>
      <c r="C1018">
        <v>2021</v>
      </c>
      <c r="D1018">
        <v>5.056</v>
      </c>
      <c r="E1018">
        <v>8.5790000000000006</v>
      </c>
      <c r="F1018">
        <v>0.55400000000000005</v>
      </c>
      <c r="G1018">
        <v>55.95</v>
      </c>
      <c r="H1018">
        <v>0.71699999999999997</v>
      </c>
      <c r="I1018">
        <v>-4.0000000000000001E-3</v>
      </c>
      <c r="J1018">
        <v>0.71599999999999997</v>
      </c>
      <c r="K1018">
        <v>0.626</v>
      </c>
      <c r="L1018">
        <v>0.34499999999999997</v>
      </c>
      <c r="M1018" t="e">
        <f>VLOOKUP($B1018,GLOBE_recoded!$A$1:$K$59,MATCH(Research_data!M$1,GLOBE_recoded!$A$1:$K$1,0),FALSE)</f>
        <v>#N/A</v>
      </c>
      <c r="N1018" t="e">
        <f>VLOOKUP($B1018,GLOBE_recoded!$A$1:$K$59,MATCH(Research_data!N$1,GLOBE_recoded!$A$1:$K$1,0),FALSE)</f>
        <v>#N/A</v>
      </c>
      <c r="O1018" t="e">
        <f>VLOOKUP($B1018,GLOBE_recoded!$A$1:$K$59,MATCH(Research_data!O$1,GLOBE_recoded!$A$1:$K$1,0),FALSE)</f>
        <v>#N/A</v>
      </c>
      <c r="P1018" t="e">
        <f>VLOOKUP($B1018,GLOBE_recoded!$A$1:$K$59,MATCH(Research_data!P$1,GLOBE_recoded!$A$1:$K$1,0),FALSE)</f>
        <v>#N/A</v>
      </c>
      <c r="Q1018" t="e">
        <f>VLOOKUP($B1018,GLOBE_recoded!$A$1:$K$59,MATCH(Research_data!Q$1,GLOBE_recoded!$A$1:$K$1,0),FALSE)</f>
        <v>#N/A</v>
      </c>
      <c r="R1018" t="e">
        <f>VLOOKUP($B1018,GLOBE_recoded!$A$1:$K$59,MATCH(Research_data!R$1,GLOBE_recoded!$A$1:$K$1,0),FALSE)</f>
        <v>#N/A</v>
      </c>
      <c r="S1018" t="e">
        <f>VLOOKUP($B1018,GLOBE_recoded!$A$1:$K$59,MATCH(Research_data!S$1,GLOBE_recoded!$A$1:$K$1,0),FALSE)</f>
        <v>#N/A</v>
      </c>
      <c r="T1018" t="e">
        <f>VLOOKUP($B1018,GLOBE_recoded!$A$1:$K$59,MATCH(Research_data!T$1,GLOBE_recoded!$A$1:$K$1,0),FALSE)</f>
        <v>#N/A</v>
      </c>
      <c r="U1018" t="e">
        <f>VLOOKUP($B1018,GLOBE_recoded!$A$1:$K$59,MATCH(Research_data!U$1,GLOBE_recoded!$A$1:$K$1,0),FALSE)</f>
        <v>#N/A</v>
      </c>
      <c r="V1018" t="e">
        <f>VLOOKUP($B1018,GLOBE_recoded!$A$1:$K$59,MATCH(Research_data!V$1,GLOBE_recoded!$A$1:$K$1,0),FALSE)</f>
        <v>#N/A</v>
      </c>
    </row>
    <row r="1019" spans="1:22" x14ac:dyDescent="0.35">
      <c r="A1019" t="s">
        <v>73</v>
      </c>
      <c r="B1019" t="s">
        <v>290</v>
      </c>
      <c r="C1019">
        <v>2022</v>
      </c>
      <c r="D1019">
        <v>4.8490000000000002</v>
      </c>
      <c r="E1019">
        <v>8.6189999999999998</v>
      </c>
      <c r="F1019">
        <v>0.53600000000000003</v>
      </c>
      <c r="G1019">
        <v>56.524999999999999</v>
      </c>
      <c r="H1019">
        <v>0.71299999999999997</v>
      </c>
      <c r="I1019">
        <v>-8.9999999999999993E-3</v>
      </c>
      <c r="J1019">
        <v>0.74299999999999999</v>
      </c>
      <c r="K1019">
        <v>0.629</v>
      </c>
      <c r="L1019">
        <v>0.39900000000000002</v>
      </c>
      <c r="M1019" t="e">
        <f>VLOOKUP($B1019,GLOBE_recoded!$A$1:$K$59,MATCH(Research_data!M$1,GLOBE_recoded!$A$1:$K$1,0),FALSE)</f>
        <v>#N/A</v>
      </c>
      <c r="N1019" t="e">
        <f>VLOOKUP($B1019,GLOBE_recoded!$A$1:$K$59,MATCH(Research_data!N$1,GLOBE_recoded!$A$1:$K$1,0),FALSE)</f>
        <v>#N/A</v>
      </c>
      <c r="O1019" t="e">
        <f>VLOOKUP($B1019,GLOBE_recoded!$A$1:$K$59,MATCH(Research_data!O$1,GLOBE_recoded!$A$1:$K$1,0),FALSE)</f>
        <v>#N/A</v>
      </c>
      <c r="P1019" t="e">
        <f>VLOOKUP($B1019,GLOBE_recoded!$A$1:$K$59,MATCH(Research_data!P$1,GLOBE_recoded!$A$1:$K$1,0),FALSE)</f>
        <v>#N/A</v>
      </c>
      <c r="Q1019" t="e">
        <f>VLOOKUP($B1019,GLOBE_recoded!$A$1:$K$59,MATCH(Research_data!Q$1,GLOBE_recoded!$A$1:$K$1,0),FALSE)</f>
        <v>#N/A</v>
      </c>
      <c r="R1019" t="e">
        <f>VLOOKUP($B1019,GLOBE_recoded!$A$1:$K$59,MATCH(Research_data!R$1,GLOBE_recoded!$A$1:$K$1,0),FALSE)</f>
        <v>#N/A</v>
      </c>
      <c r="S1019" t="e">
        <f>VLOOKUP($B1019,GLOBE_recoded!$A$1:$K$59,MATCH(Research_data!S$1,GLOBE_recoded!$A$1:$K$1,0),FALSE)</f>
        <v>#N/A</v>
      </c>
      <c r="T1019" t="e">
        <f>VLOOKUP($B1019,GLOBE_recoded!$A$1:$K$59,MATCH(Research_data!T$1,GLOBE_recoded!$A$1:$K$1,0),FALSE)</f>
        <v>#N/A</v>
      </c>
      <c r="U1019" t="e">
        <f>VLOOKUP($B1019,GLOBE_recoded!$A$1:$K$59,MATCH(Research_data!U$1,GLOBE_recoded!$A$1:$K$1,0),FALSE)</f>
        <v>#N/A</v>
      </c>
      <c r="V1019" t="e">
        <f>VLOOKUP($B1019,GLOBE_recoded!$A$1:$K$59,MATCH(Research_data!V$1,GLOBE_recoded!$A$1:$K$1,0),FALSE)</f>
        <v>#N/A</v>
      </c>
    </row>
    <row r="1020" spans="1:22" x14ac:dyDescent="0.35">
      <c r="A1020" t="s">
        <v>73</v>
      </c>
      <c r="B1020" t="s">
        <v>290</v>
      </c>
      <c r="C1020">
        <v>2023</v>
      </c>
      <c r="D1020">
        <v>5.3369999999999997</v>
      </c>
      <c r="E1020">
        <v>8.6560000000000006</v>
      </c>
      <c r="F1020">
        <v>0.623</v>
      </c>
      <c r="G1020">
        <v>57.1</v>
      </c>
      <c r="H1020">
        <v>0.753</v>
      </c>
      <c r="I1020">
        <v>-5.7000000000000002E-2</v>
      </c>
      <c r="J1020">
        <v>0.67600000000000005</v>
      </c>
      <c r="K1020">
        <v>0.67</v>
      </c>
      <c r="L1020">
        <v>0.307</v>
      </c>
      <c r="M1020" t="e">
        <f>VLOOKUP($B1020,GLOBE_recoded!$A$1:$K$59,MATCH(Research_data!M$1,GLOBE_recoded!$A$1:$K$1,0),FALSE)</f>
        <v>#N/A</v>
      </c>
      <c r="N1020" t="e">
        <f>VLOOKUP($B1020,GLOBE_recoded!$A$1:$K$59,MATCH(Research_data!N$1,GLOBE_recoded!$A$1:$K$1,0),FALSE)</f>
        <v>#N/A</v>
      </c>
      <c r="O1020" t="e">
        <f>VLOOKUP($B1020,GLOBE_recoded!$A$1:$K$59,MATCH(Research_data!O$1,GLOBE_recoded!$A$1:$K$1,0),FALSE)</f>
        <v>#N/A</v>
      </c>
      <c r="P1020" t="e">
        <f>VLOOKUP($B1020,GLOBE_recoded!$A$1:$K$59,MATCH(Research_data!P$1,GLOBE_recoded!$A$1:$K$1,0),FALSE)</f>
        <v>#N/A</v>
      </c>
      <c r="Q1020" t="e">
        <f>VLOOKUP($B1020,GLOBE_recoded!$A$1:$K$59,MATCH(Research_data!Q$1,GLOBE_recoded!$A$1:$K$1,0),FALSE)</f>
        <v>#N/A</v>
      </c>
      <c r="R1020" t="e">
        <f>VLOOKUP($B1020,GLOBE_recoded!$A$1:$K$59,MATCH(Research_data!R$1,GLOBE_recoded!$A$1:$K$1,0),FALSE)</f>
        <v>#N/A</v>
      </c>
      <c r="S1020" t="e">
        <f>VLOOKUP($B1020,GLOBE_recoded!$A$1:$K$59,MATCH(Research_data!S$1,GLOBE_recoded!$A$1:$K$1,0),FALSE)</f>
        <v>#N/A</v>
      </c>
      <c r="T1020" t="e">
        <f>VLOOKUP($B1020,GLOBE_recoded!$A$1:$K$59,MATCH(Research_data!T$1,GLOBE_recoded!$A$1:$K$1,0),FALSE)</f>
        <v>#N/A</v>
      </c>
      <c r="U1020" t="e">
        <f>VLOOKUP($B1020,GLOBE_recoded!$A$1:$K$59,MATCH(Research_data!U$1,GLOBE_recoded!$A$1:$K$1,0),FALSE)</f>
        <v>#N/A</v>
      </c>
      <c r="V1020" t="e">
        <f>VLOOKUP($B1020,GLOBE_recoded!$A$1:$K$59,MATCH(Research_data!V$1,GLOBE_recoded!$A$1:$K$1,0),FALSE)</f>
        <v>#N/A</v>
      </c>
    </row>
    <row r="1021" spans="1:22" x14ac:dyDescent="0.35">
      <c r="A1021" t="s">
        <v>74</v>
      </c>
      <c r="B1021" t="s">
        <v>291</v>
      </c>
      <c r="C1021">
        <v>2006</v>
      </c>
      <c r="D1021">
        <v>6.2080000000000002</v>
      </c>
      <c r="E1021">
        <v>9.2490000000000006</v>
      </c>
      <c r="F1021">
        <v>0.90900000000000003</v>
      </c>
      <c r="G1021">
        <v>66.599999999999994</v>
      </c>
      <c r="H1021">
        <v>0.73799999999999999</v>
      </c>
      <c r="I1021">
        <v>-1.0999999999999999E-2</v>
      </c>
      <c r="J1021">
        <v>0.94599999999999995</v>
      </c>
      <c r="K1021">
        <v>0.753</v>
      </c>
      <c r="L1021">
        <v>0.20100000000000001</v>
      </c>
      <c r="M1021" t="e">
        <f>VLOOKUP($B1021,GLOBE_recoded!$A$1:$K$59,MATCH(Research_data!M$1,GLOBE_recoded!$A$1:$K$1,0),FALSE)</f>
        <v>#N/A</v>
      </c>
      <c r="N1021" t="e">
        <f>VLOOKUP($B1021,GLOBE_recoded!$A$1:$K$59,MATCH(Research_data!N$1,GLOBE_recoded!$A$1:$K$1,0),FALSE)</f>
        <v>#N/A</v>
      </c>
      <c r="O1021" t="e">
        <f>VLOOKUP($B1021,GLOBE_recoded!$A$1:$K$59,MATCH(Research_data!O$1,GLOBE_recoded!$A$1:$K$1,0),FALSE)</f>
        <v>#N/A</v>
      </c>
      <c r="P1021" t="e">
        <f>VLOOKUP($B1021,GLOBE_recoded!$A$1:$K$59,MATCH(Research_data!P$1,GLOBE_recoded!$A$1:$K$1,0),FALSE)</f>
        <v>#N/A</v>
      </c>
      <c r="Q1021" t="e">
        <f>VLOOKUP($B1021,GLOBE_recoded!$A$1:$K$59,MATCH(Research_data!Q$1,GLOBE_recoded!$A$1:$K$1,0),FALSE)</f>
        <v>#N/A</v>
      </c>
      <c r="R1021" t="e">
        <f>VLOOKUP($B1021,GLOBE_recoded!$A$1:$K$59,MATCH(Research_data!R$1,GLOBE_recoded!$A$1:$K$1,0),FALSE)</f>
        <v>#N/A</v>
      </c>
      <c r="S1021" t="e">
        <f>VLOOKUP($B1021,GLOBE_recoded!$A$1:$K$59,MATCH(Research_data!S$1,GLOBE_recoded!$A$1:$K$1,0),FALSE)</f>
        <v>#N/A</v>
      </c>
      <c r="T1021" t="e">
        <f>VLOOKUP($B1021,GLOBE_recoded!$A$1:$K$59,MATCH(Research_data!T$1,GLOBE_recoded!$A$1:$K$1,0),FALSE)</f>
        <v>#N/A</v>
      </c>
      <c r="U1021" t="e">
        <f>VLOOKUP($B1021,GLOBE_recoded!$A$1:$K$59,MATCH(Research_data!U$1,GLOBE_recoded!$A$1:$K$1,0),FALSE)</f>
        <v>#N/A</v>
      </c>
      <c r="V1021" t="e">
        <f>VLOOKUP($B1021,GLOBE_recoded!$A$1:$K$59,MATCH(Research_data!V$1,GLOBE_recoded!$A$1:$K$1,0),FALSE)</f>
        <v>#N/A</v>
      </c>
    </row>
    <row r="1022" spans="1:22" x14ac:dyDescent="0.35">
      <c r="A1022" t="s">
        <v>74</v>
      </c>
      <c r="B1022" t="s">
        <v>291</v>
      </c>
      <c r="C1022">
        <v>2011</v>
      </c>
      <c r="D1022">
        <v>5.3739999999999997</v>
      </c>
      <c r="E1022">
        <v>9.1929999999999996</v>
      </c>
      <c r="F1022">
        <v>0.85499999999999998</v>
      </c>
      <c r="G1022">
        <v>66.599999999999994</v>
      </c>
      <c r="H1022">
        <v>0.79600000000000004</v>
      </c>
      <c r="I1022">
        <v>-7.0999999999999994E-2</v>
      </c>
      <c r="J1022">
        <v>0.90900000000000003</v>
      </c>
      <c r="K1022">
        <v>0.76400000000000001</v>
      </c>
      <c r="L1022">
        <v>0.23699999999999999</v>
      </c>
      <c r="M1022" t="e">
        <f>VLOOKUP($B1022,GLOBE_recoded!$A$1:$K$59,MATCH(Research_data!M$1,GLOBE_recoded!$A$1:$K$1,0),FALSE)</f>
        <v>#N/A</v>
      </c>
      <c r="N1022" t="e">
        <f>VLOOKUP($B1022,GLOBE_recoded!$A$1:$K$59,MATCH(Research_data!N$1,GLOBE_recoded!$A$1:$K$1,0),FALSE)</f>
        <v>#N/A</v>
      </c>
      <c r="O1022" t="e">
        <f>VLOOKUP($B1022,GLOBE_recoded!$A$1:$K$59,MATCH(Research_data!O$1,GLOBE_recoded!$A$1:$K$1,0),FALSE)</f>
        <v>#N/A</v>
      </c>
      <c r="P1022" t="e">
        <f>VLOOKUP($B1022,GLOBE_recoded!$A$1:$K$59,MATCH(Research_data!P$1,GLOBE_recoded!$A$1:$K$1,0),FALSE)</f>
        <v>#N/A</v>
      </c>
      <c r="Q1022" t="e">
        <f>VLOOKUP($B1022,GLOBE_recoded!$A$1:$K$59,MATCH(Research_data!Q$1,GLOBE_recoded!$A$1:$K$1,0),FALSE)</f>
        <v>#N/A</v>
      </c>
      <c r="R1022" t="e">
        <f>VLOOKUP($B1022,GLOBE_recoded!$A$1:$K$59,MATCH(Research_data!R$1,GLOBE_recoded!$A$1:$K$1,0),FALSE)</f>
        <v>#N/A</v>
      </c>
      <c r="S1022" t="e">
        <f>VLOOKUP($B1022,GLOBE_recoded!$A$1:$K$59,MATCH(Research_data!S$1,GLOBE_recoded!$A$1:$K$1,0),FALSE)</f>
        <v>#N/A</v>
      </c>
      <c r="T1022" t="e">
        <f>VLOOKUP($B1022,GLOBE_recoded!$A$1:$K$59,MATCH(Research_data!T$1,GLOBE_recoded!$A$1:$K$1,0),FALSE)</f>
        <v>#N/A</v>
      </c>
      <c r="U1022" t="e">
        <f>VLOOKUP($B1022,GLOBE_recoded!$A$1:$K$59,MATCH(Research_data!U$1,GLOBE_recoded!$A$1:$K$1,0),FALSE)</f>
        <v>#N/A</v>
      </c>
      <c r="V1022" t="e">
        <f>VLOOKUP($B1022,GLOBE_recoded!$A$1:$K$59,MATCH(Research_data!V$1,GLOBE_recoded!$A$1:$K$1,0),FALSE)</f>
        <v>#N/A</v>
      </c>
    </row>
    <row r="1023" spans="1:22" x14ac:dyDescent="0.35">
      <c r="A1023" t="s">
        <v>74</v>
      </c>
      <c r="B1023" t="s">
        <v>291</v>
      </c>
      <c r="C1023">
        <v>2013</v>
      </c>
      <c r="D1023">
        <v>5.7089999999999996</v>
      </c>
      <c r="E1023">
        <v>9.1820000000000004</v>
      </c>
      <c r="F1023">
        <v>0.86499999999999999</v>
      </c>
      <c r="G1023">
        <v>66.599999999999994</v>
      </c>
      <c r="H1023">
        <v>0.79300000000000004</v>
      </c>
      <c r="I1023">
        <v>-2.9000000000000001E-2</v>
      </c>
      <c r="J1023">
        <v>0.93100000000000005</v>
      </c>
      <c r="K1023">
        <v>0.69399999999999995</v>
      </c>
      <c r="L1023">
        <v>0.312</v>
      </c>
      <c r="M1023" t="e">
        <f>VLOOKUP($B1023,GLOBE_recoded!$A$1:$K$59,MATCH(Research_data!M$1,GLOBE_recoded!$A$1:$K$1,0),FALSE)</f>
        <v>#N/A</v>
      </c>
      <c r="N1023" t="e">
        <f>VLOOKUP($B1023,GLOBE_recoded!$A$1:$K$59,MATCH(Research_data!N$1,GLOBE_recoded!$A$1:$K$1,0),FALSE)</f>
        <v>#N/A</v>
      </c>
      <c r="O1023" t="e">
        <f>VLOOKUP($B1023,GLOBE_recoded!$A$1:$K$59,MATCH(Research_data!O$1,GLOBE_recoded!$A$1:$K$1,0),FALSE)</f>
        <v>#N/A</v>
      </c>
      <c r="P1023" t="e">
        <f>VLOOKUP($B1023,GLOBE_recoded!$A$1:$K$59,MATCH(Research_data!P$1,GLOBE_recoded!$A$1:$K$1,0),FALSE)</f>
        <v>#N/A</v>
      </c>
      <c r="Q1023" t="e">
        <f>VLOOKUP($B1023,GLOBE_recoded!$A$1:$K$59,MATCH(Research_data!Q$1,GLOBE_recoded!$A$1:$K$1,0),FALSE)</f>
        <v>#N/A</v>
      </c>
      <c r="R1023" t="e">
        <f>VLOOKUP($B1023,GLOBE_recoded!$A$1:$K$59,MATCH(Research_data!R$1,GLOBE_recoded!$A$1:$K$1,0),FALSE)</f>
        <v>#N/A</v>
      </c>
      <c r="S1023" t="e">
        <f>VLOOKUP($B1023,GLOBE_recoded!$A$1:$K$59,MATCH(Research_data!S$1,GLOBE_recoded!$A$1:$K$1,0),FALSE)</f>
        <v>#N/A</v>
      </c>
      <c r="T1023" t="e">
        <f>VLOOKUP($B1023,GLOBE_recoded!$A$1:$K$59,MATCH(Research_data!T$1,GLOBE_recoded!$A$1:$K$1,0),FALSE)</f>
        <v>#N/A</v>
      </c>
      <c r="U1023" t="e">
        <f>VLOOKUP($B1023,GLOBE_recoded!$A$1:$K$59,MATCH(Research_data!U$1,GLOBE_recoded!$A$1:$K$1,0),FALSE)</f>
        <v>#N/A</v>
      </c>
      <c r="V1023" t="e">
        <f>VLOOKUP($B1023,GLOBE_recoded!$A$1:$K$59,MATCH(Research_data!V$1,GLOBE_recoded!$A$1:$K$1,0),FALSE)</f>
        <v>#N/A</v>
      </c>
    </row>
    <row r="1024" spans="1:22" x14ac:dyDescent="0.35">
      <c r="A1024" t="s">
        <v>74</v>
      </c>
      <c r="B1024" t="s">
        <v>291</v>
      </c>
      <c r="C1024">
        <v>2014</v>
      </c>
      <c r="D1024">
        <v>5.3109999999999999</v>
      </c>
      <c r="E1024">
        <v>9.1850000000000005</v>
      </c>
      <c r="F1024">
        <v>0.874</v>
      </c>
      <c r="G1024">
        <v>66.599999999999994</v>
      </c>
      <c r="H1024">
        <v>0.80900000000000005</v>
      </c>
      <c r="I1024">
        <v>-8.0000000000000002E-3</v>
      </c>
      <c r="J1024">
        <v>0.86099999999999999</v>
      </c>
      <c r="K1024">
        <v>0.70799999999999996</v>
      </c>
      <c r="L1024">
        <v>0.31</v>
      </c>
      <c r="M1024" t="e">
        <f>VLOOKUP($B1024,GLOBE_recoded!$A$1:$K$59,MATCH(Research_data!M$1,GLOBE_recoded!$A$1:$K$1,0),FALSE)</f>
        <v>#N/A</v>
      </c>
      <c r="N1024" t="e">
        <f>VLOOKUP($B1024,GLOBE_recoded!$A$1:$K$59,MATCH(Research_data!N$1,GLOBE_recoded!$A$1:$K$1,0),FALSE)</f>
        <v>#N/A</v>
      </c>
      <c r="O1024" t="e">
        <f>VLOOKUP($B1024,GLOBE_recoded!$A$1:$K$59,MATCH(Research_data!O$1,GLOBE_recoded!$A$1:$K$1,0),FALSE)</f>
        <v>#N/A</v>
      </c>
      <c r="P1024" t="e">
        <f>VLOOKUP($B1024,GLOBE_recoded!$A$1:$K$59,MATCH(Research_data!P$1,GLOBE_recoded!$A$1:$K$1,0),FALSE)</f>
        <v>#N/A</v>
      </c>
      <c r="Q1024" t="e">
        <f>VLOOKUP($B1024,GLOBE_recoded!$A$1:$K$59,MATCH(Research_data!Q$1,GLOBE_recoded!$A$1:$K$1,0),FALSE)</f>
        <v>#N/A</v>
      </c>
      <c r="R1024" t="e">
        <f>VLOOKUP($B1024,GLOBE_recoded!$A$1:$K$59,MATCH(Research_data!R$1,GLOBE_recoded!$A$1:$K$1,0),FALSE)</f>
        <v>#N/A</v>
      </c>
      <c r="S1024" t="e">
        <f>VLOOKUP($B1024,GLOBE_recoded!$A$1:$K$59,MATCH(Research_data!S$1,GLOBE_recoded!$A$1:$K$1,0),FALSE)</f>
        <v>#N/A</v>
      </c>
      <c r="T1024" t="e">
        <f>VLOOKUP($B1024,GLOBE_recoded!$A$1:$K$59,MATCH(Research_data!T$1,GLOBE_recoded!$A$1:$K$1,0),FALSE)</f>
        <v>#N/A</v>
      </c>
      <c r="U1024" t="e">
        <f>VLOOKUP($B1024,GLOBE_recoded!$A$1:$K$59,MATCH(Research_data!U$1,GLOBE_recoded!$A$1:$K$1,0),FALSE)</f>
        <v>#N/A</v>
      </c>
      <c r="V1024" t="e">
        <f>VLOOKUP($B1024,GLOBE_recoded!$A$1:$K$59,MATCH(Research_data!V$1,GLOBE_recoded!$A$1:$K$1,0),FALSE)</f>
        <v>#N/A</v>
      </c>
    </row>
    <row r="1025" spans="1:22" x14ac:dyDescent="0.35">
      <c r="A1025" t="s">
        <v>74</v>
      </c>
      <c r="B1025" t="s">
        <v>291</v>
      </c>
      <c r="C1025">
        <v>2017</v>
      </c>
      <c r="D1025">
        <v>5.89</v>
      </c>
      <c r="E1025">
        <v>9.2089999999999996</v>
      </c>
      <c r="F1025">
        <v>0.91300000000000003</v>
      </c>
      <c r="G1025">
        <v>66.599999999999994</v>
      </c>
      <c r="H1025">
        <v>0.86099999999999999</v>
      </c>
      <c r="I1025">
        <v>-0.13800000000000001</v>
      </c>
      <c r="J1025">
        <v>0.88300000000000001</v>
      </c>
      <c r="K1025">
        <v>0.7</v>
      </c>
      <c r="L1025">
        <v>0.24299999999999999</v>
      </c>
      <c r="M1025" t="e">
        <f>VLOOKUP($B1025,GLOBE_recoded!$A$1:$K$59,MATCH(Research_data!M$1,GLOBE_recoded!$A$1:$K$1,0),FALSE)</f>
        <v>#N/A</v>
      </c>
      <c r="N1025" t="e">
        <f>VLOOKUP($B1025,GLOBE_recoded!$A$1:$K$59,MATCH(Research_data!N$1,GLOBE_recoded!$A$1:$K$1,0),FALSE)</f>
        <v>#N/A</v>
      </c>
      <c r="O1025" t="e">
        <f>VLOOKUP($B1025,GLOBE_recoded!$A$1:$K$59,MATCH(Research_data!O$1,GLOBE_recoded!$A$1:$K$1,0),FALSE)</f>
        <v>#N/A</v>
      </c>
      <c r="P1025" t="e">
        <f>VLOOKUP($B1025,GLOBE_recoded!$A$1:$K$59,MATCH(Research_data!P$1,GLOBE_recoded!$A$1:$K$1,0),FALSE)</f>
        <v>#N/A</v>
      </c>
      <c r="Q1025" t="e">
        <f>VLOOKUP($B1025,GLOBE_recoded!$A$1:$K$59,MATCH(Research_data!Q$1,GLOBE_recoded!$A$1:$K$1,0),FALSE)</f>
        <v>#N/A</v>
      </c>
      <c r="R1025" t="e">
        <f>VLOOKUP($B1025,GLOBE_recoded!$A$1:$K$59,MATCH(Research_data!R$1,GLOBE_recoded!$A$1:$K$1,0),FALSE)</f>
        <v>#N/A</v>
      </c>
      <c r="S1025" t="e">
        <f>VLOOKUP($B1025,GLOBE_recoded!$A$1:$K$59,MATCH(Research_data!S$1,GLOBE_recoded!$A$1:$K$1,0),FALSE)</f>
        <v>#N/A</v>
      </c>
      <c r="T1025" t="e">
        <f>VLOOKUP($B1025,GLOBE_recoded!$A$1:$K$59,MATCH(Research_data!T$1,GLOBE_recoded!$A$1:$K$1,0),FALSE)</f>
        <v>#N/A</v>
      </c>
      <c r="U1025" t="e">
        <f>VLOOKUP($B1025,GLOBE_recoded!$A$1:$K$59,MATCH(Research_data!U$1,GLOBE_recoded!$A$1:$K$1,0),FALSE)</f>
        <v>#N/A</v>
      </c>
      <c r="V1025" t="e">
        <f>VLOOKUP($B1025,GLOBE_recoded!$A$1:$K$59,MATCH(Research_data!V$1,GLOBE_recoded!$A$1:$K$1,0),FALSE)</f>
        <v>#N/A</v>
      </c>
    </row>
    <row r="1026" spans="1:22" x14ac:dyDescent="0.35">
      <c r="A1026" t="s">
        <v>74</v>
      </c>
      <c r="B1026" t="s">
        <v>291</v>
      </c>
      <c r="C1026">
        <v>2019</v>
      </c>
      <c r="D1026">
        <v>6.3090000000000002</v>
      </c>
      <c r="E1026">
        <v>9.234</v>
      </c>
      <c r="F1026">
        <v>0.878</v>
      </c>
      <c r="G1026">
        <v>66.599999999999994</v>
      </c>
      <c r="H1026">
        <v>0.89100000000000001</v>
      </c>
      <c r="I1026">
        <v>-0.14599999999999999</v>
      </c>
      <c r="J1026">
        <v>0.88500000000000001</v>
      </c>
      <c r="K1026">
        <v>0.72199999999999998</v>
      </c>
      <c r="L1026">
        <v>0.19500000000000001</v>
      </c>
      <c r="M1026" t="e">
        <f>VLOOKUP($B1026,GLOBE_recoded!$A$1:$K$59,MATCH(Research_data!M$1,GLOBE_recoded!$A$1:$K$1,0),FALSE)</f>
        <v>#N/A</v>
      </c>
      <c r="N1026" t="e">
        <f>VLOOKUP($B1026,GLOBE_recoded!$A$1:$K$59,MATCH(Research_data!N$1,GLOBE_recoded!$A$1:$K$1,0),FALSE)</f>
        <v>#N/A</v>
      </c>
      <c r="O1026" t="e">
        <f>VLOOKUP($B1026,GLOBE_recoded!$A$1:$K$59,MATCH(Research_data!O$1,GLOBE_recoded!$A$1:$K$1,0),FALSE)</f>
        <v>#N/A</v>
      </c>
      <c r="P1026" t="e">
        <f>VLOOKUP($B1026,GLOBE_recoded!$A$1:$K$59,MATCH(Research_data!P$1,GLOBE_recoded!$A$1:$K$1,0),FALSE)</f>
        <v>#N/A</v>
      </c>
      <c r="Q1026" t="e">
        <f>VLOOKUP($B1026,GLOBE_recoded!$A$1:$K$59,MATCH(Research_data!Q$1,GLOBE_recoded!$A$1:$K$1,0),FALSE)</f>
        <v>#N/A</v>
      </c>
      <c r="R1026" t="e">
        <f>VLOOKUP($B1026,GLOBE_recoded!$A$1:$K$59,MATCH(Research_data!R$1,GLOBE_recoded!$A$1:$K$1,0),FALSE)</f>
        <v>#N/A</v>
      </c>
      <c r="S1026" t="e">
        <f>VLOOKUP($B1026,GLOBE_recoded!$A$1:$K$59,MATCH(Research_data!S$1,GLOBE_recoded!$A$1:$K$1,0),FALSE)</f>
        <v>#N/A</v>
      </c>
      <c r="T1026" t="e">
        <f>VLOOKUP($B1026,GLOBE_recoded!$A$1:$K$59,MATCH(Research_data!T$1,GLOBE_recoded!$A$1:$K$1,0),FALSE)</f>
        <v>#N/A</v>
      </c>
      <c r="U1026" t="e">
        <f>VLOOKUP($B1026,GLOBE_recoded!$A$1:$K$59,MATCH(Research_data!U$1,GLOBE_recoded!$A$1:$K$1,0),FALSE)</f>
        <v>#N/A</v>
      </c>
      <c r="V1026" t="e">
        <f>VLOOKUP($B1026,GLOBE_recoded!$A$1:$K$59,MATCH(Research_data!V$1,GLOBE_recoded!$A$1:$K$1,0),FALSE)</f>
        <v>#N/A</v>
      </c>
    </row>
    <row r="1027" spans="1:22" x14ac:dyDescent="0.35">
      <c r="A1027" t="s">
        <v>74</v>
      </c>
      <c r="B1027" t="s">
        <v>291</v>
      </c>
      <c r="C1027">
        <v>2020</v>
      </c>
      <c r="D1027">
        <v>5.4249999999999998</v>
      </c>
      <c r="E1027">
        <v>9.1280000000000001</v>
      </c>
      <c r="F1027">
        <v>0.87</v>
      </c>
      <c r="G1027">
        <v>66.599999999999994</v>
      </c>
      <c r="H1027">
        <v>0.86499999999999999</v>
      </c>
      <c r="I1027">
        <v>-0.152</v>
      </c>
      <c r="J1027">
        <v>0.83599999999999997</v>
      </c>
      <c r="K1027">
        <v>0.71199999999999997</v>
      </c>
      <c r="L1027">
        <v>0.26600000000000001</v>
      </c>
      <c r="M1027" t="e">
        <f>VLOOKUP($B1027,GLOBE_recoded!$A$1:$K$59,MATCH(Research_data!M$1,GLOBE_recoded!$A$1:$K$1,0),FALSE)</f>
        <v>#N/A</v>
      </c>
      <c r="N1027" t="e">
        <f>VLOOKUP($B1027,GLOBE_recoded!$A$1:$K$59,MATCH(Research_data!N$1,GLOBE_recoded!$A$1:$K$1,0),FALSE)</f>
        <v>#N/A</v>
      </c>
      <c r="O1027" t="e">
        <f>VLOOKUP($B1027,GLOBE_recoded!$A$1:$K$59,MATCH(Research_data!O$1,GLOBE_recoded!$A$1:$K$1,0),FALSE)</f>
        <v>#N/A</v>
      </c>
      <c r="P1027" t="e">
        <f>VLOOKUP($B1027,GLOBE_recoded!$A$1:$K$59,MATCH(Research_data!P$1,GLOBE_recoded!$A$1:$K$1,0),FALSE)</f>
        <v>#N/A</v>
      </c>
      <c r="Q1027" t="e">
        <f>VLOOKUP($B1027,GLOBE_recoded!$A$1:$K$59,MATCH(Research_data!Q$1,GLOBE_recoded!$A$1:$K$1,0),FALSE)</f>
        <v>#N/A</v>
      </c>
      <c r="R1027" t="e">
        <f>VLOOKUP($B1027,GLOBE_recoded!$A$1:$K$59,MATCH(Research_data!R$1,GLOBE_recoded!$A$1:$K$1,0),FALSE)</f>
        <v>#N/A</v>
      </c>
      <c r="S1027" t="e">
        <f>VLOOKUP($B1027,GLOBE_recoded!$A$1:$K$59,MATCH(Research_data!S$1,GLOBE_recoded!$A$1:$K$1,0),FALSE)</f>
        <v>#N/A</v>
      </c>
      <c r="T1027" t="e">
        <f>VLOOKUP($B1027,GLOBE_recoded!$A$1:$K$59,MATCH(Research_data!T$1,GLOBE_recoded!$A$1:$K$1,0),FALSE)</f>
        <v>#N/A</v>
      </c>
      <c r="U1027" t="e">
        <f>VLOOKUP($B1027,GLOBE_recoded!$A$1:$K$59,MATCH(Research_data!U$1,GLOBE_recoded!$A$1:$K$1,0),FALSE)</f>
        <v>#N/A</v>
      </c>
      <c r="V1027" t="e">
        <f>VLOOKUP($B1027,GLOBE_recoded!$A$1:$K$59,MATCH(Research_data!V$1,GLOBE_recoded!$A$1:$K$1,0),FALSE)</f>
        <v>#N/A</v>
      </c>
    </row>
    <row r="1028" spans="1:22" x14ac:dyDescent="0.35">
      <c r="A1028" t="s">
        <v>74</v>
      </c>
      <c r="B1028" t="s">
        <v>291</v>
      </c>
      <c r="C1028">
        <v>2021</v>
      </c>
      <c r="D1028">
        <v>5.8140000000000001</v>
      </c>
      <c r="E1028">
        <v>9.17</v>
      </c>
      <c r="F1028">
        <v>0.85699999999999998</v>
      </c>
      <c r="G1028">
        <v>66.599999999999994</v>
      </c>
      <c r="H1028">
        <v>0.73099999999999998</v>
      </c>
      <c r="I1028">
        <v>-8.4000000000000005E-2</v>
      </c>
      <c r="J1028">
        <v>0.88300000000000001</v>
      </c>
      <c r="K1028">
        <v>0.68899999999999995</v>
      </c>
      <c r="L1028">
        <v>0.308</v>
      </c>
      <c r="M1028" t="e">
        <f>VLOOKUP($B1028,GLOBE_recoded!$A$1:$K$59,MATCH(Research_data!M$1,GLOBE_recoded!$A$1:$K$1,0),FALSE)</f>
        <v>#N/A</v>
      </c>
      <c r="N1028" t="e">
        <f>VLOOKUP($B1028,GLOBE_recoded!$A$1:$K$59,MATCH(Research_data!N$1,GLOBE_recoded!$A$1:$K$1,0),FALSE)</f>
        <v>#N/A</v>
      </c>
      <c r="O1028" t="e">
        <f>VLOOKUP($B1028,GLOBE_recoded!$A$1:$K$59,MATCH(Research_data!O$1,GLOBE_recoded!$A$1:$K$1,0),FALSE)</f>
        <v>#N/A</v>
      </c>
      <c r="P1028" t="e">
        <f>VLOOKUP($B1028,GLOBE_recoded!$A$1:$K$59,MATCH(Research_data!P$1,GLOBE_recoded!$A$1:$K$1,0),FALSE)</f>
        <v>#N/A</v>
      </c>
      <c r="Q1028" t="e">
        <f>VLOOKUP($B1028,GLOBE_recoded!$A$1:$K$59,MATCH(Research_data!Q$1,GLOBE_recoded!$A$1:$K$1,0),FALSE)</f>
        <v>#N/A</v>
      </c>
      <c r="R1028" t="e">
        <f>VLOOKUP($B1028,GLOBE_recoded!$A$1:$K$59,MATCH(Research_data!R$1,GLOBE_recoded!$A$1:$K$1,0),FALSE)</f>
        <v>#N/A</v>
      </c>
      <c r="S1028" t="e">
        <f>VLOOKUP($B1028,GLOBE_recoded!$A$1:$K$59,MATCH(Research_data!S$1,GLOBE_recoded!$A$1:$K$1,0),FALSE)</f>
        <v>#N/A</v>
      </c>
      <c r="T1028" t="e">
        <f>VLOOKUP($B1028,GLOBE_recoded!$A$1:$K$59,MATCH(Research_data!T$1,GLOBE_recoded!$A$1:$K$1,0),FALSE)</f>
        <v>#N/A</v>
      </c>
      <c r="U1028" t="e">
        <f>VLOOKUP($B1028,GLOBE_recoded!$A$1:$K$59,MATCH(Research_data!U$1,GLOBE_recoded!$A$1:$K$1,0),FALSE)</f>
        <v>#N/A</v>
      </c>
      <c r="V1028" t="e">
        <f>VLOOKUP($B1028,GLOBE_recoded!$A$1:$K$59,MATCH(Research_data!V$1,GLOBE_recoded!$A$1:$K$1,0),FALSE)</f>
        <v>#N/A</v>
      </c>
    </row>
    <row r="1029" spans="1:22" x14ac:dyDescent="0.35">
      <c r="A1029" t="s">
        <v>74</v>
      </c>
      <c r="B1029" t="s">
        <v>291</v>
      </c>
      <c r="C1029">
        <v>2022</v>
      </c>
      <c r="D1029">
        <v>5.87</v>
      </c>
      <c r="E1029">
        <v>9.2119999999999997</v>
      </c>
      <c r="F1029">
        <v>0.86799999999999999</v>
      </c>
      <c r="G1029">
        <v>66.599999999999994</v>
      </c>
      <c r="H1029">
        <v>0.874</v>
      </c>
      <c r="I1029">
        <v>-9.0999999999999998E-2</v>
      </c>
      <c r="J1029">
        <v>0.91</v>
      </c>
      <c r="K1029">
        <v>0.71799999999999997</v>
      </c>
      <c r="L1029">
        <v>0.26900000000000002</v>
      </c>
      <c r="M1029" t="e">
        <f>VLOOKUP($B1029,GLOBE_recoded!$A$1:$K$59,MATCH(Research_data!M$1,GLOBE_recoded!$A$1:$K$1,0),FALSE)</f>
        <v>#N/A</v>
      </c>
      <c r="N1029" t="e">
        <f>VLOOKUP($B1029,GLOBE_recoded!$A$1:$K$59,MATCH(Research_data!N$1,GLOBE_recoded!$A$1:$K$1,0),FALSE)</f>
        <v>#N/A</v>
      </c>
      <c r="O1029" t="e">
        <f>VLOOKUP($B1029,GLOBE_recoded!$A$1:$K$59,MATCH(Research_data!O$1,GLOBE_recoded!$A$1:$K$1,0),FALSE)</f>
        <v>#N/A</v>
      </c>
      <c r="P1029" t="e">
        <f>VLOOKUP($B1029,GLOBE_recoded!$A$1:$K$59,MATCH(Research_data!P$1,GLOBE_recoded!$A$1:$K$1,0),FALSE)</f>
        <v>#N/A</v>
      </c>
      <c r="Q1029" t="e">
        <f>VLOOKUP($B1029,GLOBE_recoded!$A$1:$K$59,MATCH(Research_data!Q$1,GLOBE_recoded!$A$1:$K$1,0),FALSE)</f>
        <v>#N/A</v>
      </c>
      <c r="R1029" t="e">
        <f>VLOOKUP($B1029,GLOBE_recoded!$A$1:$K$59,MATCH(Research_data!R$1,GLOBE_recoded!$A$1:$K$1,0),FALSE)</f>
        <v>#N/A</v>
      </c>
      <c r="S1029" t="e">
        <f>VLOOKUP($B1029,GLOBE_recoded!$A$1:$K$59,MATCH(Research_data!S$1,GLOBE_recoded!$A$1:$K$1,0),FALSE)</f>
        <v>#N/A</v>
      </c>
      <c r="T1029" t="e">
        <f>VLOOKUP($B1029,GLOBE_recoded!$A$1:$K$59,MATCH(Research_data!T$1,GLOBE_recoded!$A$1:$K$1,0),FALSE)</f>
        <v>#N/A</v>
      </c>
      <c r="U1029" t="e">
        <f>VLOOKUP($B1029,GLOBE_recoded!$A$1:$K$59,MATCH(Research_data!U$1,GLOBE_recoded!$A$1:$K$1,0),FALSE)</f>
        <v>#N/A</v>
      </c>
      <c r="V1029" t="e">
        <f>VLOOKUP($B1029,GLOBE_recoded!$A$1:$K$59,MATCH(Research_data!V$1,GLOBE_recoded!$A$1:$K$1,0),FALSE)</f>
        <v>#N/A</v>
      </c>
    </row>
    <row r="1030" spans="1:22" x14ac:dyDescent="0.35">
      <c r="A1030" t="s">
        <v>75</v>
      </c>
      <c r="B1030" t="s">
        <v>212</v>
      </c>
      <c r="C1030">
        <v>2005</v>
      </c>
      <c r="D1030">
        <v>6.516</v>
      </c>
      <c r="E1030">
        <v>10.552</v>
      </c>
      <c r="F1030">
        <v>0.92800000000000005</v>
      </c>
      <c r="G1030">
        <v>72.400000000000006</v>
      </c>
      <c r="H1030">
        <v>0.86799999999999999</v>
      </c>
      <c r="J1030">
        <v>0.69899999999999995</v>
      </c>
      <c r="K1030">
        <v>0.68600000000000005</v>
      </c>
      <c r="L1030">
        <v>0.153</v>
      </c>
      <c r="M1030">
        <f>VLOOKUP($B1030,GLOBE_recoded!$A$1:$K$59,MATCH(Research_data!M$1,GLOBE_recoded!$A$1:$K$1,0),FALSE)</f>
        <v>4.3330188679245278</v>
      </c>
      <c r="N1030">
        <f>VLOOKUP($B1030,GLOBE_recoded!$A$1:$K$59,MATCH(Research_data!N$1,GLOBE_recoded!$A$1:$K$1,0),FALSE)</f>
        <v>5.2523584905660377</v>
      </c>
      <c r="O1030">
        <f>VLOOKUP($B1030,GLOBE_recoded!$A$1:$K$59,MATCH(Research_data!O$1,GLOBE_recoded!$A$1:$K$1,0),FALSE)</f>
        <v>2.855660377358491</v>
      </c>
      <c r="P1030">
        <f>VLOOKUP($B1030,GLOBE_recoded!$A$1:$K$59,MATCH(Research_data!P$1,GLOBE_recoded!$A$1:$K$1,0),FALSE)</f>
        <v>3.9882075471698113</v>
      </c>
      <c r="Q1030">
        <f>VLOOKUP($B1030,GLOBE_recoded!$A$1:$K$59,MATCH(Research_data!Q$1,GLOBE_recoded!$A$1:$K$1,0),FALSE)</f>
        <v>5.4064465408805038</v>
      </c>
      <c r="R1030">
        <f>VLOOKUP($B1030,GLOBE_recoded!$A$1:$K$59,MATCH(Research_data!R$1,GLOBE_recoded!$A$1:$K$1,0),FALSE)</f>
        <v>5.1721698113207548</v>
      </c>
      <c r="S1030">
        <f>VLOOKUP($B1030,GLOBE_recoded!$A$1:$K$59,MATCH(Research_data!S$1,GLOBE_recoded!$A$1:$K$1,0),FALSE)</f>
        <v>5.2617924528301883</v>
      </c>
      <c r="T1030">
        <f>VLOOKUP($B1030,GLOBE_recoded!$A$1:$K$59,MATCH(Research_data!T$1,GLOBE_recoded!$A$1:$K$1,0),FALSE)</f>
        <v>4.3301886792452828</v>
      </c>
      <c r="U1030">
        <f>VLOOKUP($B1030,GLOBE_recoded!$A$1:$K$59,MATCH(Research_data!U$1,GLOBE_recoded!$A$1:$K$1,0),FALSE)</f>
        <v>5.5644654088050318</v>
      </c>
      <c r="V1030" t="str">
        <f>VLOOKUP($B1030,GLOBE_recoded!$A$1:$K$59,MATCH(Research_data!V$1,GLOBE_recoded!$A$1:$K$1,0),FALSE)</f>
        <v>Confucian Asia</v>
      </c>
    </row>
    <row r="1031" spans="1:22" x14ac:dyDescent="0.35">
      <c r="A1031" t="s">
        <v>75</v>
      </c>
      <c r="B1031" t="s">
        <v>212</v>
      </c>
      <c r="C1031">
        <v>2007</v>
      </c>
      <c r="D1031">
        <v>6.2380000000000004</v>
      </c>
      <c r="E1031">
        <v>10.577999999999999</v>
      </c>
      <c r="F1031">
        <v>0.93799999999999994</v>
      </c>
      <c r="G1031">
        <v>72.64</v>
      </c>
      <c r="H1031">
        <v>0.79600000000000004</v>
      </c>
      <c r="I1031">
        <v>-9.7000000000000003E-2</v>
      </c>
      <c r="J1031">
        <v>0.80900000000000005</v>
      </c>
      <c r="K1031">
        <v>0.68300000000000005</v>
      </c>
      <c r="L1031">
        <v>0.20699999999999999</v>
      </c>
      <c r="M1031">
        <f>VLOOKUP($B1031,GLOBE_recoded!$A$1:$K$59,MATCH(Research_data!M$1,GLOBE_recoded!$A$1:$K$1,0),FALSE)</f>
        <v>4.3330188679245278</v>
      </c>
      <c r="N1031">
        <f>VLOOKUP($B1031,GLOBE_recoded!$A$1:$K$59,MATCH(Research_data!N$1,GLOBE_recoded!$A$1:$K$1,0),FALSE)</f>
        <v>5.2523584905660377</v>
      </c>
      <c r="O1031">
        <f>VLOOKUP($B1031,GLOBE_recoded!$A$1:$K$59,MATCH(Research_data!O$1,GLOBE_recoded!$A$1:$K$1,0),FALSE)</f>
        <v>2.855660377358491</v>
      </c>
      <c r="P1031">
        <f>VLOOKUP($B1031,GLOBE_recoded!$A$1:$K$59,MATCH(Research_data!P$1,GLOBE_recoded!$A$1:$K$1,0),FALSE)</f>
        <v>3.9882075471698113</v>
      </c>
      <c r="Q1031">
        <f>VLOOKUP($B1031,GLOBE_recoded!$A$1:$K$59,MATCH(Research_data!Q$1,GLOBE_recoded!$A$1:$K$1,0),FALSE)</f>
        <v>5.4064465408805038</v>
      </c>
      <c r="R1031">
        <f>VLOOKUP($B1031,GLOBE_recoded!$A$1:$K$59,MATCH(Research_data!R$1,GLOBE_recoded!$A$1:$K$1,0),FALSE)</f>
        <v>5.1721698113207548</v>
      </c>
      <c r="S1031">
        <f>VLOOKUP($B1031,GLOBE_recoded!$A$1:$K$59,MATCH(Research_data!S$1,GLOBE_recoded!$A$1:$K$1,0),FALSE)</f>
        <v>5.2617924528301883</v>
      </c>
      <c r="T1031">
        <f>VLOOKUP($B1031,GLOBE_recoded!$A$1:$K$59,MATCH(Research_data!T$1,GLOBE_recoded!$A$1:$K$1,0),FALSE)</f>
        <v>4.3301886792452828</v>
      </c>
      <c r="U1031">
        <f>VLOOKUP($B1031,GLOBE_recoded!$A$1:$K$59,MATCH(Research_data!U$1,GLOBE_recoded!$A$1:$K$1,0),FALSE)</f>
        <v>5.5644654088050318</v>
      </c>
      <c r="V1031" t="str">
        <f>VLOOKUP($B1031,GLOBE_recoded!$A$1:$K$59,MATCH(Research_data!V$1,GLOBE_recoded!$A$1:$K$1,0),FALSE)</f>
        <v>Confucian Asia</v>
      </c>
    </row>
    <row r="1032" spans="1:22" x14ac:dyDescent="0.35">
      <c r="A1032" t="s">
        <v>75</v>
      </c>
      <c r="B1032" t="s">
        <v>212</v>
      </c>
      <c r="C1032">
        <v>2008</v>
      </c>
      <c r="D1032">
        <v>5.9109999999999996</v>
      </c>
      <c r="E1032">
        <v>10.566000000000001</v>
      </c>
      <c r="F1032">
        <v>0.88700000000000001</v>
      </c>
      <c r="G1032">
        <v>72.760000000000005</v>
      </c>
      <c r="H1032">
        <v>0.77200000000000002</v>
      </c>
      <c r="I1032">
        <v>-0.14199999999999999</v>
      </c>
      <c r="J1032">
        <v>0.81599999999999995</v>
      </c>
      <c r="K1032">
        <v>0.70499999999999996</v>
      </c>
      <c r="L1032">
        <v>0.191</v>
      </c>
      <c r="M1032">
        <f>VLOOKUP($B1032,GLOBE_recoded!$A$1:$K$59,MATCH(Research_data!M$1,GLOBE_recoded!$A$1:$K$1,0),FALSE)</f>
        <v>4.3330188679245278</v>
      </c>
      <c r="N1032">
        <f>VLOOKUP($B1032,GLOBE_recoded!$A$1:$K$59,MATCH(Research_data!N$1,GLOBE_recoded!$A$1:$K$1,0),FALSE)</f>
        <v>5.2523584905660377</v>
      </c>
      <c r="O1032">
        <f>VLOOKUP($B1032,GLOBE_recoded!$A$1:$K$59,MATCH(Research_data!O$1,GLOBE_recoded!$A$1:$K$1,0),FALSE)</f>
        <v>2.855660377358491</v>
      </c>
      <c r="P1032">
        <f>VLOOKUP($B1032,GLOBE_recoded!$A$1:$K$59,MATCH(Research_data!P$1,GLOBE_recoded!$A$1:$K$1,0),FALSE)</f>
        <v>3.9882075471698113</v>
      </c>
      <c r="Q1032">
        <f>VLOOKUP($B1032,GLOBE_recoded!$A$1:$K$59,MATCH(Research_data!Q$1,GLOBE_recoded!$A$1:$K$1,0),FALSE)</f>
        <v>5.4064465408805038</v>
      </c>
      <c r="R1032">
        <f>VLOOKUP($B1032,GLOBE_recoded!$A$1:$K$59,MATCH(Research_data!R$1,GLOBE_recoded!$A$1:$K$1,0),FALSE)</f>
        <v>5.1721698113207548</v>
      </c>
      <c r="S1032">
        <f>VLOOKUP($B1032,GLOBE_recoded!$A$1:$K$59,MATCH(Research_data!S$1,GLOBE_recoded!$A$1:$K$1,0),FALSE)</f>
        <v>5.2617924528301883</v>
      </c>
      <c r="T1032">
        <f>VLOOKUP($B1032,GLOBE_recoded!$A$1:$K$59,MATCH(Research_data!T$1,GLOBE_recoded!$A$1:$K$1,0),FALSE)</f>
        <v>4.3301886792452828</v>
      </c>
      <c r="U1032">
        <f>VLOOKUP($B1032,GLOBE_recoded!$A$1:$K$59,MATCH(Research_data!U$1,GLOBE_recoded!$A$1:$K$1,0),FALSE)</f>
        <v>5.5644654088050318</v>
      </c>
      <c r="V1032" t="str">
        <f>VLOOKUP($B1032,GLOBE_recoded!$A$1:$K$59,MATCH(Research_data!V$1,GLOBE_recoded!$A$1:$K$1,0),FALSE)</f>
        <v>Confucian Asia</v>
      </c>
    </row>
    <row r="1033" spans="1:22" x14ac:dyDescent="0.35">
      <c r="A1033" t="s">
        <v>75</v>
      </c>
      <c r="B1033" t="s">
        <v>212</v>
      </c>
      <c r="C1033">
        <v>2009</v>
      </c>
      <c r="D1033">
        <v>5.8449999999999998</v>
      </c>
      <c r="E1033">
        <v>10.507</v>
      </c>
      <c r="F1033">
        <v>0.88800000000000001</v>
      </c>
      <c r="G1033">
        <v>72.88</v>
      </c>
      <c r="H1033">
        <v>0.73</v>
      </c>
      <c r="I1033">
        <v>-0.217</v>
      </c>
      <c r="J1033">
        <v>0.74</v>
      </c>
      <c r="K1033">
        <v>0.71299999999999997</v>
      </c>
      <c r="L1033">
        <v>0.16900000000000001</v>
      </c>
      <c r="M1033">
        <f>VLOOKUP($B1033,GLOBE_recoded!$A$1:$K$59,MATCH(Research_data!M$1,GLOBE_recoded!$A$1:$K$1,0),FALSE)</f>
        <v>4.3330188679245278</v>
      </c>
      <c r="N1033">
        <f>VLOOKUP($B1033,GLOBE_recoded!$A$1:$K$59,MATCH(Research_data!N$1,GLOBE_recoded!$A$1:$K$1,0),FALSE)</f>
        <v>5.2523584905660377</v>
      </c>
      <c r="O1033">
        <f>VLOOKUP($B1033,GLOBE_recoded!$A$1:$K$59,MATCH(Research_data!O$1,GLOBE_recoded!$A$1:$K$1,0),FALSE)</f>
        <v>2.855660377358491</v>
      </c>
      <c r="P1033">
        <f>VLOOKUP($B1033,GLOBE_recoded!$A$1:$K$59,MATCH(Research_data!P$1,GLOBE_recoded!$A$1:$K$1,0),FALSE)</f>
        <v>3.9882075471698113</v>
      </c>
      <c r="Q1033">
        <f>VLOOKUP($B1033,GLOBE_recoded!$A$1:$K$59,MATCH(Research_data!Q$1,GLOBE_recoded!$A$1:$K$1,0),FALSE)</f>
        <v>5.4064465408805038</v>
      </c>
      <c r="R1033">
        <f>VLOOKUP($B1033,GLOBE_recoded!$A$1:$K$59,MATCH(Research_data!R$1,GLOBE_recoded!$A$1:$K$1,0),FALSE)</f>
        <v>5.1721698113207548</v>
      </c>
      <c r="S1033">
        <f>VLOOKUP($B1033,GLOBE_recoded!$A$1:$K$59,MATCH(Research_data!S$1,GLOBE_recoded!$A$1:$K$1,0),FALSE)</f>
        <v>5.2617924528301883</v>
      </c>
      <c r="T1033">
        <f>VLOOKUP($B1033,GLOBE_recoded!$A$1:$K$59,MATCH(Research_data!T$1,GLOBE_recoded!$A$1:$K$1,0),FALSE)</f>
        <v>4.3301886792452828</v>
      </c>
      <c r="U1033">
        <f>VLOOKUP($B1033,GLOBE_recoded!$A$1:$K$59,MATCH(Research_data!U$1,GLOBE_recoded!$A$1:$K$1,0),FALSE)</f>
        <v>5.5644654088050318</v>
      </c>
      <c r="V1033" t="str">
        <f>VLOOKUP($B1033,GLOBE_recoded!$A$1:$K$59,MATCH(Research_data!V$1,GLOBE_recoded!$A$1:$K$1,0),FALSE)</f>
        <v>Confucian Asia</v>
      </c>
    </row>
    <row r="1034" spans="1:22" x14ac:dyDescent="0.35">
      <c r="A1034" t="s">
        <v>75</v>
      </c>
      <c r="B1034" t="s">
        <v>212</v>
      </c>
      <c r="C1034">
        <v>2010</v>
      </c>
      <c r="D1034">
        <v>6.0570000000000004</v>
      </c>
      <c r="E1034">
        <v>10.547000000000001</v>
      </c>
      <c r="F1034">
        <v>0.90200000000000002</v>
      </c>
      <c r="G1034">
        <v>73</v>
      </c>
      <c r="H1034">
        <v>0.77200000000000002</v>
      </c>
      <c r="I1034">
        <v>-0.14699999999999999</v>
      </c>
      <c r="J1034">
        <v>0.77</v>
      </c>
      <c r="K1034">
        <v>0.77900000000000003</v>
      </c>
      <c r="L1034">
        <v>0.188</v>
      </c>
      <c r="M1034">
        <f>VLOOKUP($B1034,GLOBE_recoded!$A$1:$K$59,MATCH(Research_data!M$1,GLOBE_recoded!$A$1:$K$1,0),FALSE)</f>
        <v>4.3330188679245278</v>
      </c>
      <c r="N1034">
        <f>VLOOKUP($B1034,GLOBE_recoded!$A$1:$K$59,MATCH(Research_data!N$1,GLOBE_recoded!$A$1:$K$1,0),FALSE)</f>
        <v>5.2523584905660377</v>
      </c>
      <c r="O1034">
        <f>VLOOKUP($B1034,GLOBE_recoded!$A$1:$K$59,MATCH(Research_data!O$1,GLOBE_recoded!$A$1:$K$1,0),FALSE)</f>
        <v>2.855660377358491</v>
      </c>
      <c r="P1034">
        <f>VLOOKUP($B1034,GLOBE_recoded!$A$1:$K$59,MATCH(Research_data!P$1,GLOBE_recoded!$A$1:$K$1,0),FALSE)</f>
        <v>3.9882075471698113</v>
      </c>
      <c r="Q1034">
        <f>VLOOKUP($B1034,GLOBE_recoded!$A$1:$K$59,MATCH(Research_data!Q$1,GLOBE_recoded!$A$1:$K$1,0),FALSE)</f>
        <v>5.4064465408805038</v>
      </c>
      <c r="R1034">
        <f>VLOOKUP($B1034,GLOBE_recoded!$A$1:$K$59,MATCH(Research_data!R$1,GLOBE_recoded!$A$1:$K$1,0),FALSE)</f>
        <v>5.1721698113207548</v>
      </c>
      <c r="S1034">
        <f>VLOOKUP($B1034,GLOBE_recoded!$A$1:$K$59,MATCH(Research_data!S$1,GLOBE_recoded!$A$1:$K$1,0),FALSE)</f>
        <v>5.2617924528301883</v>
      </c>
      <c r="T1034">
        <f>VLOOKUP($B1034,GLOBE_recoded!$A$1:$K$59,MATCH(Research_data!T$1,GLOBE_recoded!$A$1:$K$1,0),FALSE)</f>
        <v>4.3301886792452828</v>
      </c>
      <c r="U1034">
        <f>VLOOKUP($B1034,GLOBE_recoded!$A$1:$K$59,MATCH(Research_data!U$1,GLOBE_recoded!$A$1:$K$1,0),FALSE)</f>
        <v>5.5644654088050318</v>
      </c>
      <c r="V1034" t="str">
        <f>VLOOKUP($B1034,GLOBE_recoded!$A$1:$K$59,MATCH(Research_data!V$1,GLOBE_recoded!$A$1:$K$1,0),FALSE)</f>
        <v>Confucian Asia</v>
      </c>
    </row>
    <row r="1035" spans="1:22" x14ac:dyDescent="0.35">
      <c r="A1035" t="s">
        <v>75</v>
      </c>
      <c r="B1035" t="s">
        <v>212</v>
      </c>
      <c r="C1035">
        <v>2011</v>
      </c>
      <c r="D1035">
        <v>6.2629999999999999</v>
      </c>
      <c r="E1035">
        <v>10.548999999999999</v>
      </c>
      <c r="F1035">
        <v>0.91700000000000004</v>
      </c>
      <c r="G1035">
        <v>73.12</v>
      </c>
      <c r="H1035">
        <v>0.81399999999999995</v>
      </c>
      <c r="I1035">
        <v>-5.8999999999999997E-2</v>
      </c>
      <c r="J1035">
        <v>0.73399999999999999</v>
      </c>
      <c r="K1035">
        <v>0.71399999999999997</v>
      </c>
      <c r="L1035">
        <v>0.18099999999999999</v>
      </c>
      <c r="M1035">
        <f>VLOOKUP($B1035,GLOBE_recoded!$A$1:$K$59,MATCH(Research_data!M$1,GLOBE_recoded!$A$1:$K$1,0),FALSE)</f>
        <v>4.3330188679245278</v>
      </c>
      <c r="N1035">
        <f>VLOOKUP($B1035,GLOBE_recoded!$A$1:$K$59,MATCH(Research_data!N$1,GLOBE_recoded!$A$1:$K$1,0),FALSE)</f>
        <v>5.2523584905660377</v>
      </c>
      <c r="O1035">
        <f>VLOOKUP($B1035,GLOBE_recoded!$A$1:$K$59,MATCH(Research_data!O$1,GLOBE_recoded!$A$1:$K$1,0),FALSE)</f>
        <v>2.855660377358491</v>
      </c>
      <c r="P1035">
        <f>VLOOKUP($B1035,GLOBE_recoded!$A$1:$K$59,MATCH(Research_data!P$1,GLOBE_recoded!$A$1:$K$1,0),FALSE)</f>
        <v>3.9882075471698113</v>
      </c>
      <c r="Q1035">
        <f>VLOOKUP($B1035,GLOBE_recoded!$A$1:$K$59,MATCH(Research_data!Q$1,GLOBE_recoded!$A$1:$K$1,0),FALSE)</f>
        <v>5.4064465408805038</v>
      </c>
      <c r="R1035">
        <f>VLOOKUP($B1035,GLOBE_recoded!$A$1:$K$59,MATCH(Research_data!R$1,GLOBE_recoded!$A$1:$K$1,0),FALSE)</f>
        <v>5.1721698113207548</v>
      </c>
      <c r="S1035">
        <f>VLOOKUP($B1035,GLOBE_recoded!$A$1:$K$59,MATCH(Research_data!S$1,GLOBE_recoded!$A$1:$K$1,0),FALSE)</f>
        <v>5.2617924528301883</v>
      </c>
      <c r="T1035">
        <f>VLOOKUP($B1035,GLOBE_recoded!$A$1:$K$59,MATCH(Research_data!T$1,GLOBE_recoded!$A$1:$K$1,0),FALSE)</f>
        <v>4.3301886792452828</v>
      </c>
      <c r="U1035">
        <f>VLOOKUP($B1035,GLOBE_recoded!$A$1:$K$59,MATCH(Research_data!U$1,GLOBE_recoded!$A$1:$K$1,0),FALSE)</f>
        <v>5.5644654088050318</v>
      </c>
      <c r="V1035" t="str">
        <f>VLOOKUP($B1035,GLOBE_recoded!$A$1:$K$59,MATCH(Research_data!V$1,GLOBE_recoded!$A$1:$K$1,0),FALSE)</f>
        <v>Confucian Asia</v>
      </c>
    </row>
    <row r="1036" spans="1:22" x14ac:dyDescent="0.35">
      <c r="A1036" t="s">
        <v>75</v>
      </c>
      <c r="B1036" t="s">
        <v>212</v>
      </c>
      <c r="C1036">
        <v>2012</v>
      </c>
      <c r="D1036">
        <v>5.968</v>
      </c>
      <c r="E1036">
        <v>10.565</v>
      </c>
      <c r="F1036">
        <v>0.90500000000000003</v>
      </c>
      <c r="G1036">
        <v>73.239999999999995</v>
      </c>
      <c r="H1036">
        <v>0.753</v>
      </c>
      <c r="J1036">
        <v>0.69199999999999995</v>
      </c>
      <c r="K1036">
        <v>0.70799999999999996</v>
      </c>
      <c r="L1036">
        <v>0.17100000000000001</v>
      </c>
      <c r="M1036">
        <f>VLOOKUP($B1036,GLOBE_recoded!$A$1:$K$59,MATCH(Research_data!M$1,GLOBE_recoded!$A$1:$K$1,0),FALSE)</f>
        <v>4.3330188679245278</v>
      </c>
      <c r="N1036">
        <f>VLOOKUP($B1036,GLOBE_recoded!$A$1:$K$59,MATCH(Research_data!N$1,GLOBE_recoded!$A$1:$K$1,0),FALSE)</f>
        <v>5.2523584905660377</v>
      </c>
      <c r="O1036">
        <f>VLOOKUP($B1036,GLOBE_recoded!$A$1:$K$59,MATCH(Research_data!O$1,GLOBE_recoded!$A$1:$K$1,0),FALSE)</f>
        <v>2.855660377358491</v>
      </c>
      <c r="P1036">
        <f>VLOOKUP($B1036,GLOBE_recoded!$A$1:$K$59,MATCH(Research_data!P$1,GLOBE_recoded!$A$1:$K$1,0),FALSE)</f>
        <v>3.9882075471698113</v>
      </c>
      <c r="Q1036">
        <f>VLOOKUP($B1036,GLOBE_recoded!$A$1:$K$59,MATCH(Research_data!Q$1,GLOBE_recoded!$A$1:$K$1,0),FALSE)</f>
        <v>5.4064465408805038</v>
      </c>
      <c r="R1036">
        <f>VLOOKUP($B1036,GLOBE_recoded!$A$1:$K$59,MATCH(Research_data!R$1,GLOBE_recoded!$A$1:$K$1,0),FALSE)</f>
        <v>5.1721698113207548</v>
      </c>
      <c r="S1036">
        <f>VLOOKUP($B1036,GLOBE_recoded!$A$1:$K$59,MATCH(Research_data!S$1,GLOBE_recoded!$A$1:$K$1,0),FALSE)</f>
        <v>5.2617924528301883</v>
      </c>
      <c r="T1036">
        <f>VLOOKUP($B1036,GLOBE_recoded!$A$1:$K$59,MATCH(Research_data!T$1,GLOBE_recoded!$A$1:$K$1,0),FALSE)</f>
        <v>4.3301886792452828</v>
      </c>
      <c r="U1036">
        <f>VLOOKUP($B1036,GLOBE_recoded!$A$1:$K$59,MATCH(Research_data!U$1,GLOBE_recoded!$A$1:$K$1,0),FALSE)</f>
        <v>5.5644654088050318</v>
      </c>
      <c r="V1036" t="str">
        <f>VLOOKUP($B1036,GLOBE_recoded!$A$1:$K$59,MATCH(Research_data!V$1,GLOBE_recoded!$A$1:$K$1,0),FALSE)</f>
        <v>Confucian Asia</v>
      </c>
    </row>
    <row r="1037" spans="1:22" x14ac:dyDescent="0.35">
      <c r="A1037" t="s">
        <v>75</v>
      </c>
      <c r="B1037" t="s">
        <v>212</v>
      </c>
      <c r="C1037">
        <v>2013</v>
      </c>
      <c r="D1037">
        <v>5.9589999999999996</v>
      </c>
      <c r="E1037">
        <v>10.586</v>
      </c>
      <c r="F1037">
        <v>0.92400000000000004</v>
      </c>
      <c r="G1037">
        <v>73.36</v>
      </c>
      <c r="H1037">
        <v>0.82099999999999995</v>
      </c>
      <c r="I1037">
        <v>-0.154</v>
      </c>
      <c r="J1037">
        <v>0.65</v>
      </c>
      <c r="K1037">
        <v>0.71899999999999997</v>
      </c>
      <c r="L1037">
        <v>0.17499999999999999</v>
      </c>
      <c r="M1037">
        <f>VLOOKUP($B1037,GLOBE_recoded!$A$1:$K$59,MATCH(Research_data!M$1,GLOBE_recoded!$A$1:$K$1,0),FALSE)</f>
        <v>4.3330188679245278</v>
      </c>
      <c r="N1037">
        <f>VLOOKUP($B1037,GLOBE_recoded!$A$1:$K$59,MATCH(Research_data!N$1,GLOBE_recoded!$A$1:$K$1,0),FALSE)</f>
        <v>5.2523584905660377</v>
      </c>
      <c r="O1037">
        <f>VLOOKUP($B1037,GLOBE_recoded!$A$1:$K$59,MATCH(Research_data!O$1,GLOBE_recoded!$A$1:$K$1,0),FALSE)</f>
        <v>2.855660377358491</v>
      </c>
      <c r="P1037">
        <f>VLOOKUP($B1037,GLOBE_recoded!$A$1:$K$59,MATCH(Research_data!P$1,GLOBE_recoded!$A$1:$K$1,0),FALSE)</f>
        <v>3.9882075471698113</v>
      </c>
      <c r="Q1037">
        <f>VLOOKUP($B1037,GLOBE_recoded!$A$1:$K$59,MATCH(Research_data!Q$1,GLOBE_recoded!$A$1:$K$1,0),FALSE)</f>
        <v>5.4064465408805038</v>
      </c>
      <c r="R1037">
        <f>VLOOKUP($B1037,GLOBE_recoded!$A$1:$K$59,MATCH(Research_data!R$1,GLOBE_recoded!$A$1:$K$1,0),FALSE)</f>
        <v>5.1721698113207548</v>
      </c>
      <c r="S1037">
        <f>VLOOKUP($B1037,GLOBE_recoded!$A$1:$K$59,MATCH(Research_data!S$1,GLOBE_recoded!$A$1:$K$1,0),FALSE)</f>
        <v>5.2617924528301883</v>
      </c>
      <c r="T1037">
        <f>VLOOKUP($B1037,GLOBE_recoded!$A$1:$K$59,MATCH(Research_data!T$1,GLOBE_recoded!$A$1:$K$1,0),FALSE)</f>
        <v>4.3301886792452828</v>
      </c>
      <c r="U1037">
        <f>VLOOKUP($B1037,GLOBE_recoded!$A$1:$K$59,MATCH(Research_data!U$1,GLOBE_recoded!$A$1:$K$1,0),FALSE)</f>
        <v>5.5644654088050318</v>
      </c>
      <c r="V1037" t="str">
        <f>VLOOKUP($B1037,GLOBE_recoded!$A$1:$K$59,MATCH(Research_data!V$1,GLOBE_recoded!$A$1:$K$1,0),FALSE)</f>
        <v>Confucian Asia</v>
      </c>
    </row>
    <row r="1038" spans="1:22" x14ac:dyDescent="0.35">
      <c r="A1038" t="s">
        <v>75</v>
      </c>
      <c r="B1038" t="s">
        <v>212</v>
      </c>
      <c r="C1038">
        <v>2014</v>
      </c>
      <c r="D1038">
        <v>5.923</v>
      </c>
      <c r="E1038">
        <v>10.59</v>
      </c>
      <c r="F1038">
        <v>0.9</v>
      </c>
      <c r="G1038">
        <v>73.48</v>
      </c>
      <c r="H1038">
        <v>0.83799999999999997</v>
      </c>
      <c r="I1038">
        <v>-0.14599999999999999</v>
      </c>
      <c r="J1038">
        <v>0.61699999999999999</v>
      </c>
      <c r="K1038">
        <v>0.68700000000000006</v>
      </c>
      <c r="L1038">
        <v>0.189</v>
      </c>
      <c r="M1038">
        <f>VLOOKUP($B1038,GLOBE_recoded!$A$1:$K$59,MATCH(Research_data!M$1,GLOBE_recoded!$A$1:$K$1,0),FALSE)</f>
        <v>4.3330188679245278</v>
      </c>
      <c r="N1038">
        <f>VLOOKUP($B1038,GLOBE_recoded!$A$1:$K$59,MATCH(Research_data!N$1,GLOBE_recoded!$A$1:$K$1,0),FALSE)</f>
        <v>5.2523584905660377</v>
      </c>
      <c r="O1038">
        <f>VLOOKUP($B1038,GLOBE_recoded!$A$1:$K$59,MATCH(Research_data!O$1,GLOBE_recoded!$A$1:$K$1,0),FALSE)</f>
        <v>2.855660377358491</v>
      </c>
      <c r="P1038">
        <f>VLOOKUP($B1038,GLOBE_recoded!$A$1:$K$59,MATCH(Research_data!P$1,GLOBE_recoded!$A$1:$K$1,0),FALSE)</f>
        <v>3.9882075471698113</v>
      </c>
      <c r="Q1038">
        <f>VLOOKUP($B1038,GLOBE_recoded!$A$1:$K$59,MATCH(Research_data!Q$1,GLOBE_recoded!$A$1:$K$1,0),FALSE)</f>
        <v>5.4064465408805038</v>
      </c>
      <c r="R1038">
        <f>VLOOKUP($B1038,GLOBE_recoded!$A$1:$K$59,MATCH(Research_data!R$1,GLOBE_recoded!$A$1:$K$1,0),FALSE)</f>
        <v>5.1721698113207548</v>
      </c>
      <c r="S1038">
        <f>VLOOKUP($B1038,GLOBE_recoded!$A$1:$K$59,MATCH(Research_data!S$1,GLOBE_recoded!$A$1:$K$1,0),FALSE)</f>
        <v>5.2617924528301883</v>
      </c>
      <c r="T1038">
        <f>VLOOKUP($B1038,GLOBE_recoded!$A$1:$K$59,MATCH(Research_data!T$1,GLOBE_recoded!$A$1:$K$1,0),FALSE)</f>
        <v>4.3301886792452828</v>
      </c>
      <c r="U1038">
        <f>VLOOKUP($B1038,GLOBE_recoded!$A$1:$K$59,MATCH(Research_data!U$1,GLOBE_recoded!$A$1:$K$1,0),FALSE)</f>
        <v>5.5644654088050318</v>
      </c>
      <c r="V1038" t="str">
        <f>VLOOKUP($B1038,GLOBE_recoded!$A$1:$K$59,MATCH(Research_data!V$1,GLOBE_recoded!$A$1:$K$1,0),FALSE)</f>
        <v>Confucian Asia</v>
      </c>
    </row>
    <row r="1039" spans="1:22" x14ac:dyDescent="0.35">
      <c r="A1039" t="s">
        <v>75</v>
      </c>
      <c r="B1039" t="s">
        <v>212</v>
      </c>
      <c r="C1039">
        <v>2015</v>
      </c>
      <c r="D1039">
        <v>5.88</v>
      </c>
      <c r="E1039">
        <v>10.606999999999999</v>
      </c>
      <c r="F1039">
        <v>0.92300000000000004</v>
      </c>
      <c r="G1039">
        <v>73.599999999999994</v>
      </c>
      <c r="H1039">
        <v>0.83199999999999996</v>
      </c>
      <c r="I1039">
        <v>-0.16200000000000001</v>
      </c>
      <c r="J1039">
        <v>0.65400000000000003</v>
      </c>
      <c r="K1039">
        <v>0.70199999999999996</v>
      </c>
      <c r="L1039">
        <v>0.17599999999999999</v>
      </c>
      <c r="M1039">
        <f>VLOOKUP($B1039,GLOBE_recoded!$A$1:$K$59,MATCH(Research_data!M$1,GLOBE_recoded!$A$1:$K$1,0),FALSE)</f>
        <v>4.3330188679245278</v>
      </c>
      <c r="N1039">
        <f>VLOOKUP($B1039,GLOBE_recoded!$A$1:$K$59,MATCH(Research_data!N$1,GLOBE_recoded!$A$1:$K$1,0),FALSE)</f>
        <v>5.2523584905660377</v>
      </c>
      <c r="O1039">
        <f>VLOOKUP($B1039,GLOBE_recoded!$A$1:$K$59,MATCH(Research_data!O$1,GLOBE_recoded!$A$1:$K$1,0),FALSE)</f>
        <v>2.855660377358491</v>
      </c>
      <c r="P1039">
        <f>VLOOKUP($B1039,GLOBE_recoded!$A$1:$K$59,MATCH(Research_data!P$1,GLOBE_recoded!$A$1:$K$1,0),FALSE)</f>
        <v>3.9882075471698113</v>
      </c>
      <c r="Q1039">
        <f>VLOOKUP($B1039,GLOBE_recoded!$A$1:$K$59,MATCH(Research_data!Q$1,GLOBE_recoded!$A$1:$K$1,0),FALSE)</f>
        <v>5.4064465408805038</v>
      </c>
      <c r="R1039">
        <f>VLOOKUP($B1039,GLOBE_recoded!$A$1:$K$59,MATCH(Research_data!R$1,GLOBE_recoded!$A$1:$K$1,0),FALSE)</f>
        <v>5.1721698113207548</v>
      </c>
      <c r="S1039">
        <f>VLOOKUP($B1039,GLOBE_recoded!$A$1:$K$59,MATCH(Research_data!S$1,GLOBE_recoded!$A$1:$K$1,0),FALSE)</f>
        <v>5.2617924528301883</v>
      </c>
      <c r="T1039">
        <f>VLOOKUP($B1039,GLOBE_recoded!$A$1:$K$59,MATCH(Research_data!T$1,GLOBE_recoded!$A$1:$K$1,0),FALSE)</f>
        <v>4.3301886792452828</v>
      </c>
      <c r="U1039">
        <f>VLOOKUP($B1039,GLOBE_recoded!$A$1:$K$59,MATCH(Research_data!U$1,GLOBE_recoded!$A$1:$K$1,0),FALSE)</f>
        <v>5.5644654088050318</v>
      </c>
      <c r="V1039" t="str">
        <f>VLOOKUP($B1039,GLOBE_recoded!$A$1:$K$59,MATCH(Research_data!V$1,GLOBE_recoded!$A$1:$K$1,0),FALSE)</f>
        <v>Confucian Asia</v>
      </c>
    </row>
    <row r="1040" spans="1:22" x14ac:dyDescent="0.35">
      <c r="A1040" t="s">
        <v>75</v>
      </c>
      <c r="B1040" t="s">
        <v>212</v>
      </c>
      <c r="C1040">
        <v>2016</v>
      </c>
      <c r="D1040">
        <v>5.9550000000000001</v>
      </c>
      <c r="E1040">
        <v>10.615</v>
      </c>
      <c r="F1040">
        <v>0.9</v>
      </c>
      <c r="G1040">
        <v>73.724999999999994</v>
      </c>
      <c r="H1040">
        <v>0.83599999999999997</v>
      </c>
      <c r="I1040">
        <v>-6.9000000000000006E-2</v>
      </c>
      <c r="J1040">
        <v>0.69799999999999995</v>
      </c>
      <c r="K1040">
        <v>0.69</v>
      </c>
      <c r="L1040">
        <v>0.192</v>
      </c>
      <c r="M1040">
        <f>VLOOKUP($B1040,GLOBE_recoded!$A$1:$K$59,MATCH(Research_data!M$1,GLOBE_recoded!$A$1:$K$1,0),FALSE)</f>
        <v>4.3330188679245278</v>
      </c>
      <c r="N1040">
        <f>VLOOKUP($B1040,GLOBE_recoded!$A$1:$K$59,MATCH(Research_data!N$1,GLOBE_recoded!$A$1:$K$1,0),FALSE)</f>
        <v>5.2523584905660377</v>
      </c>
      <c r="O1040">
        <f>VLOOKUP($B1040,GLOBE_recoded!$A$1:$K$59,MATCH(Research_data!O$1,GLOBE_recoded!$A$1:$K$1,0),FALSE)</f>
        <v>2.855660377358491</v>
      </c>
      <c r="P1040">
        <f>VLOOKUP($B1040,GLOBE_recoded!$A$1:$K$59,MATCH(Research_data!P$1,GLOBE_recoded!$A$1:$K$1,0),FALSE)</f>
        <v>3.9882075471698113</v>
      </c>
      <c r="Q1040">
        <f>VLOOKUP($B1040,GLOBE_recoded!$A$1:$K$59,MATCH(Research_data!Q$1,GLOBE_recoded!$A$1:$K$1,0),FALSE)</f>
        <v>5.4064465408805038</v>
      </c>
      <c r="R1040">
        <f>VLOOKUP($B1040,GLOBE_recoded!$A$1:$K$59,MATCH(Research_data!R$1,GLOBE_recoded!$A$1:$K$1,0),FALSE)</f>
        <v>5.1721698113207548</v>
      </c>
      <c r="S1040">
        <f>VLOOKUP($B1040,GLOBE_recoded!$A$1:$K$59,MATCH(Research_data!S$1,GLOBE_recoded!$A$1:$K$1,0),FALSE)</f>
        <v>5.2617924528301883</v>
      </c>
      <c r="T1040">
        <f>VLOOKUP($B1040,GLOBE_recoded!$A$1:$K$59,MATCH(Research_data!T$1,GLOBE_recoded!$A$1:$K$1,0),FALSE)</f>
        <v>4.3301886792452828</v>
      </c>
      <c r="U1040">
        <f>VLOOKUP($B1040,GLOBE_recoded!$A$1:$K$59,MATCH(Research_data!U$1,GLOBE_recoded!$A$1:$K$1,0),FALSE)</f>
        <v>5.5644654088050318</v>
      </c>
      <c r="V1040" t="str">
        <f>VLOOKUP($B1040,GLOBE_recoded!$A$1:$K$59,MATCH(Research_data!V$1,GLOBE_recoded!$A$1:$K$1,0),FALSE)</f>
        <v>Confucian Asia</v>
      </c>
    </row>
    <row r="1041" spans="1:22" x14ac:dyDescent="0.35">
      <c r="A1041" t="s">
        <v>75</v>
      </c>
      <c r="B1041" t="s">
        <v>212</v>
      </c>
      <c r="C1041">
        <v>2017</v>
      </c>
      <c r="D1041">
        <v>5.9109999999999996</v>
      </c>
      <c r="E1041">
        <v>10.632</v>
      </c>
      <c r="F1041">
        <v>0.88200000000000001</v>
      </c>
      <c r="G1041">
        <v>73.849999999999994</v>
      </c>
      <c r="H1041">
        <v>0.84899999999999998</v>
      </c>
      <c r="I1041">
        <v>-0.21299999999999999</v>
      </c>
      <c r="J1041">
        <v>0.65900000000000003</v>
      </c>
      <c r="K1041">
        <v>0.69199999999999995</v>
      </c>
      <c r="L1041">
        <v>0.17599999999999999</v>
      </c>
      <c r="M1041">
        <f>VLOOKUP($B1041,GLOBE_recoded!$A$1:$K$59,MATCH(Research_data!M$1,GLOBE_recoded!$A$1:$K$1,0),FALSE)</f>
        <v>4.3330188679245278</v>
      </c>
      <c r="N1041">
        <f>VLOOKUP($B1041,GLOBE_recoded!$A$1:$K$59,MATCH(Research_data!N$1,GLOBE_recoded!$A$1:$K$1,0),FALSE)</f>
        <v>5.2523584905660377</v>
      </c>
      <c r="O1041">
        <f>VLOOKUP($B1041,GLOBE_recoded!$A$1:$K$59,MATCH(Research_data!O$1,GLOBE_recoded!$A$1:$K$1,0),FALSE)</f>
        <v>2.855660377358491</v>
      </c>
      <c r="P1041">
        <f>VLOOKUP($B1041,GLOBE_recoded!$A$1:$K$59,MATCH(Research_data!P$1,GLOBE_recoded!$A$1:$K$1,0),FALSE)</f>
        <v>3.9882075471698113</v>
      </c>
      <c r="Q1041">
        <f>VLOOKUP($B1041,GLOBE_recoded!$A$1:$K$59,MATCH(Research_data!Q$1,GLOBE_recoded!$A$1:$K$1,0),FALSE)</f>
        <v>5.4064465408805038</v>
      </c>
      <c r="R1041">
        <f>VLOOKUP($B1041,GLOBE_recoded!$A$1:$K$59,MATCH(Research_data!R$1,GLOBE_recoded!$A$1:$K$1,0),FALSE)</f>
        <v>5.1721698113207548</v>
      </c>
      <c r="S1041">
        <f>VLOOKUP($B1041,GLOBE_recoded!$A$1:$K$59,MATCH(Research_data!S$1,GLOBE_recoded!$A$1:$K$1,0),FALSE)</f>
        <v>5.2617924528301883</v>
      </c>
      <c r="T1041">
        <f>VLOOKUP($B1041,GLOBE_recoded!$A$1:$K$59,MATCH(Research_data!T$1,GLOBE_recoded!$A$1:$K$1,0),FALSE)</f>
        <v>4.3301886792452828</v>
      </c>
      <c r="U1041">
        <f>VLOOKUP($B1041,GLOBE_recoded!$A$1:$K$59,MATCH(Research_data!U$1,GLOBE_recoded!$A$1:$K$1,0),FALSE)</f>
        <v>5.5644654088050318</v>
      </c>
      <c r="V1041" t="str">
        <f>VLOOKUP($B1041,GLOBE_recoded!$A$1:$K$59,MATCH(Research_data!V$1,GLOBE_recoded!$A$1:$K$1,0),FALSE)</f>
        <v>Confucian Asia</v>
      </c>
    </row>
    <row r="1042" spans="1:22" x14ac:dyDescent="0.35">
      <c r="A1042" t="s">
        <v>75</v>
      </c>
      <c r="B1042" t="s">
        <v>212</v>
      </c>
      <c r="C1042">
        <v>2018</v>
      </c>
      <c r="D1042">
        <v>5.7939999999999996</v>
      </c>
      <c r="E1042">
        <v>10.64</v>
      </c>
      <c r="F1042">
        <v>0.88600000000000001</v>
      </c>
      <c r="G1042">
        <v>73.974999999999994</v>
      </c>
      <c r="H1042">
        <v>0.77300000000000002</v>
      </c>
      <c r="I1042">
        <v>-0.26800000000000002</v>
      </c>
      <c r="J1042">
        <v>0.68700000000000006</v>
      </c>
      <c r="K1042">
        <v>0.64900000000000002</v>
      </c>
      <c r="L1042">
        <v>0.185</v>
      </c>
      <c r="M1042">
        <f>VLOOKUP($B1042,GLOBE_recoded!$A$1:$K$59,MATCH(Research_data!M$1,GLOBE_recoded!$A$1:$K$1,0),FALSE)</f>
        <v>4.3330188679245278</v>
      </c>
      <c r="N1042">
        <f>VLOOKUP($B1042,GLOBE_recoded!$A$1:$K$59,MATCH(Research_data!N$1,GLOBE_recoded!$A$1:$K$1,0),FALSE)</f>
        <v>5.2523584905660377</v>
      </c>
      <c r="O1042">
        <f>VLOOKUP($B1042,GLOBE_recoded!$A$1:$K$59,MATCH(Research_data!O$1,GLOBE_recoded!$A$1:$K$1,0),FALSE)</f>
        <v>2.855660377358491</v>
      </c>
      <c r="P1042">
        <f>VLOOKUP($B1042,GLOBE_recoded!$A$1:$K$59,MATCH(Research_data!P$1,GLOBE_recoded!$A$1:$K$1,0),FALSE)</f>
        <v>3.9882075471698113</v>
      </c>
      <c r="Q1042">
        <f>VLOOKUP($B1042,GLOBE_recoded!$A$1:$K$59,MATCH(Research_data!Q$1,GLOBE_recoded!$A$1:$K$1,0),FALSE)</f>
        <v>5.4064465408805038</v>
      </c>
      <c r="R1042">
        <f>VLOOKUP($B1042,GLOBE_recoded!$A$1:$K$59,MATCH(Research_data!R$1,GLOBE_recoded!$A$1:$K$1,0),FALSE)</f>
        <v>5.1721698113207548</v>
      </c>
      <c r="S1042">
        <f>VLOOKUP($B1042,GLOBE_recoded!$A$1:$K$59,MATCH(Research_data!S$1,GLOBE_recoded!$A$1:$K$1,0),FALSE)</f>
        <v>5.2617924528301883</v>
      </c>
      <c r="T1042">
        <f>VLOOKUP($B1042,GLOBE_recoded!$A$1:$K$59,MATCH(Research_data!T$1,GLOBE_recoded!$A$1:$K$1,0),FALSE)</f>
        <v>4.3301886792452828</v>
      </c>
      <c r="U1042">
        <f>VLOOKUP($B1042,GLOBE_recoded!$A$1:$K$59,MATCH(Research_data!U$1,GLOBE_recoded!$A$1:$K$1,0),FALSE)</f>
        <v>5.5644654088050318</v>
      </c>
      <c r="V1042" t="str">
        <f>VLOOKUP($B1042,GLOBE_recoded!$A$1:$K$59,MATCH(Research_data!V$1,GLOBE_recoded!$A$1:$K$1,0),FALSE)</f>
        <v>Confucian Asia</v>
      </c>
    </row>
    <row r="1043" spans="1:22" x14ac:dyDescent="0.35">
      <c r="A1043" t="s">
        <v>75</v>
      </c>
      <c r="B1043" t="s">
        <v>212</v>
      </c>
      <c r="C1043">
        <v>2019</v>
      </c>
      <c r="D1043">
        <v>5.9080000000000004</v>
      </c>
      <c r="E1043">
        <v>10.637</v>
      </c>
      <c r="F1043">
        <v>0.878</v>
      </c>
      <c r="G1043">
        <v>74.099999999999994</v>
      </c>
      <c r="H1043">
        <v>0.80600000000000005</v>
      </c>
      <c r="I1043">
        <v>-0.26100000000000001</v>
      </c>
      <c r="J1043">
        <v>0.61699999999999999</v>
      </c>
      <c r="K1043">
        <v>0.69299999999999995</v>
      </c>
      <c r="L1043">
        <v>0.19400000000000001</v>
      </c>
      <c r="M1043">
        <f>VLOOKUP($B1043,GLOBE_recoded!$A$1:$K$59,MATCH(Research_data!M$1,GLOBE_recoded!$A$1:$K$1,0),FALSE)</f>
        <v>4.3330188679245278</v>
      </c>
      <c r="N1043">
        <f>VLOOKUP($B1043,GLOBE_recoded!$A$1:$K$59,MATCH(Research_data!N$1,GLOBE_recoded!$A$1:$K$1,0),FALSE)</f>
        <v>5.2523584905660377</v>
      </c>
      <c r="O1043">
        <f>VLOOKUP($B1043,GLOBE_recoded!$A$1:$K$59,MATCH(Research_data!O$1,GLOBE_recoded!$A$1:$K$1,0),FALSE)</f>
        <v>2.855660377358491</v>
      </c>
      <c r="P1043">
        <f>VLOOKUP($B1043,GLOBE_recoded!$A$1:$K$59,MATCH(Research_data!P$1,GLOBE_recoded!$A$1:$K$1,0),FALSE)</f>
        <v>3.9882075471698113</v>
      </c>
      <c r="Q1043">
        <f>VLOOKUP($B1043,GLOBE_recoded!$A$1:$K$59,MATCH(Research_data!Q$1,GLOBE_recoded!$A$1:$K$1,0),FALSE)</f>
        <v>5.4064465408805038</v>
      </c>
      <c r="R1043">
        <f>VLOOKUP($B1043,GLOBE_recoded!$A$1:$K$59,MATCH(Research_data!R$1,GLOBE_recoded!$A$1:$K$1,0),FALSE)</f>
        <v>5.1721698113207548</v>
      </c>
      <c r="S1043">
        <f>VLOOKUP($B1043,GLOBE_recoded!$A$1:$K$59,MATCH(Research_data!S$1,GLOBE_recoded!$A$1:$K$1,0),FALSE)</f>
        <v>5.2617924528301883</v>
      </c>
      <c r="T1043">
        <f>VLOOKUP($B1043,GLOBE_recoded!$A$1:$K$59,MATCH(Research_data!T$1,GLOBE_recoded!$A$1:$K$1,0),FALSE)</f>
        <v>4.3301886792452828</v>
      </c>
      <c r="U1043">
        <f>VLOOKUP($B1043,GLOBE_recoded!$A$1:$K$59,MATCH(Research_data!U$1,GLOBE_recoded!$A$1:$K$1,0),FALSE)</f>
        <v>5.5644654088050318</v>
      </c>
      <c r="V1043" t="str">
        <f>VLOOKUP($B1043,GLOBE_recoded!$A$1:$K$59,MATCH(Research_data!V$1,GLOBE_recoded!$A$1:$K$1,0),FALSE)</f>
        <v>Confucian Asia</v>
      </c>
    </row>
    <row r="1044" spans="1:22" x14ac:dyDescent="0.35">
      <c r="A1044" t="s">
        <v>75</v>
      </c>
      <c r="B1044" t="s">
        <v>212</v>
      </c>
      <c r="C1044">
        <v>2020</v>
      </c>
      <c r="D1044">
        <v>6.1180000000000003</v>
      </c>
      <c r="E1044">
        <v>10.596</v>
      </c>
      <c r="F1044">
        <v>0.88700000000000001</v>
      </c>
      <c r="G1044">
        <v>74.224999999999994</v>
      </c>
      <c r="H1044">
        <v>0.80600000000000005</v>
      </c>
      <c r="I1044">
        <v>-0.26600000000000001</v>
      </c>
      <c r="J1044">
        <v>0.60899999999999999</v>
      </c>
      <c r="K1044">
        <v>0.68100000000000005</v>
      </c>
      <c r="L1044">
        <v>0.186</v>
      </c>
      <c r="M1044">
        <f>VLOOKUP($B1044,GLOBE_recoded!$A$1:$K$59,MATCH(Research_data!M$1,GLOBE_recoded!$A$1:$K$1,0),FALSE)</f>
        <v>4.3330188679245278</v>
      </c>
      <c r="N1044">
        <f>VLOOKUP($B1044,GLOBE_recoded!$A$1:$K$59,MATCH(Research_data!N$1,GLOBE_recoded!$A$1:$K$1,0),FALSE)</f>
        <v>5.2523584905660377</v>
      </c>
      <c r="O1044">
        <f>VLOOKUP($B1044,GLOBE_recoded!$A$1:$K$59,MATCH(Research_data!O$1,GLOBE_recoded!$A$1:$K$1,0),FALSE)</f>
        <v>2.855660377358491</v>
      </c>
      <c r="P1044">
        <f>VLOOKUP($B1044,GLOBE_recoded!$A$1:$K$59,MATCH(Research_data!P$1,GLOBE_recoded!$A$1:$K$1,0),FALSE)</f>
        <v>3.9882075471698113</v>
      </c>
      <c r="Q1044">
        <f>VLOOKUP($B1044,GLOBE_recoded!$A$1:$K$59,MATCH(Research_data!Q$1,GLOBE_recoded!$A$1:$K$1,0),FALSE)</f>
        <v>5.4064465408805038</v>
      </c>
      <c r="R1044">
        <f>VLOOKUP($B1044,GLOBE_recoded!$A$1:$K$59,MATCH(Research_data!R$1,GLOBE_recoded!$A$1:$K$1,0),FALSE)</f>
        <v>5.1721698113207548</v>
      </c>
      <c r="S1044">
        <f>VLOOKUP($B1044,GLOBE_recoded!$A$1:$K$59,MATCH(Research_data!S$1,GLOBE_recoded!$A$1:$K$1,0),FALSE)</f>
        <v>5.2617924528301883</v>
      </c>
      <c r="T1044">
        <f>VLOOKUP($B1044,GLOBE_recoded!$A$1:$K$59,MATCH(Research_data!T$1,GLOBE_recoded!$A$1:$K$1,0),FALSE)</f>
        <v>4.3301886792452828</v>
      </c>
      <c r="U1044">
        <f>VLOOKUP($B1044,GLOBE_recoded!$A$1:$K$59,MATCH(Research_data!U$1,GLOBE_recoded!$A$1:$K$1,0),FALSE)</f>
        <v>5.5644654088050318</v>
      </c>
      <c r="V1044" t="str">
        <f>VLOOKUP($B1044,GLOBE_recoded!$A$1:$K$59,MATCH(Research_data!V$1,GLOBE_recoded!$A$1:$K$1,0),FALSE)</f>
        <v>Confucian Asia</v>
      </c>
    </row>
    <row r="1045" spans="1:22" x14ac:dyDescent="0.35">
      <c r="A1045" t="s">
        <v>75</v>
      </c>
      <c r="B1045" t="s">
        <v>212</v>
      </c>
      <c r="C1045">
        <v>2021</v>
      </c>
      <c r="D1045">
        <v>6.0910000000000002</v>
      </c>
      <c r="E1045">
        <v>10.622</v>
      </c>
      <c r="F1045">
        <v>0.89600000000000002</v>
      </c>
      <c r="G1045">
        <v>74.349999999999994</v>
      </c>
      <c r="H1045">
        <v>0.80100000000000005</v>
      </c>
      <c r="I1045">
        <v>-0.21299999999999999</v>
      </c>
      <c r="J1045">
        <v>0.67</v>
      </c>
      <c r="K1045">
        <v>0.67400000000000004</v>
      </c>
      <c r="L1045">
        <v>0.189</v>
      </c>
      <c r="M1045">
        <f>VLOOKUP($B1045,GLOBE_recoded!$A$1:$K$59,MATCH(Research_data!M$1,GLOBE_recoded!$A$1:$K$1,0),FALSE)</f>
        <v>4.3330188679245278</v>
      </c>
      <c r="N1045">
        <f>VLOOKUP($B1045,GLOBE_recoded!$A$1:$K$59,MATCH(Research_data!N$1,GLOBE_recoded!$A$1:$K$1,0),FALSE)</f>
        <v>5.2523584905660377</v>
      </c>
      <c r="O1045">
        <f>VLOOKUP($B1045,GLOBE_recoded!$A$1:$K$59,MATCH(Research_data!O$1,GLOBE_recoded!$A$1:$K$1,0),FALSE)</f>
        <v>2.855660377358491</v>
      </c>
      <c r="P1045">
        <f>VLOOKUP($B1045,GLOBE_recoded!$A$1:$K$59,MATCH(Research_data!P$1,GLOBE_recoded!$A$1:$K$1,0),FALSE)</f>
        <v>3.9882075471698113</v>
      </c>
      <c r="Q1045">
        <f>VLOOKUP($B1045,GLOBE_recoded!$A$1:$K$59,MATCH(Research_data!Q$1,GLOBE_recoded!$A$1:$K$1,0),FALSE)</f>
        <v>5.4064465408805038</v>
      </c>
      <c r="R1045">
        <f>VLOOKUP($B1045,GLOBE_recoded!$A$1:$K$59,MATCH(Research_data!R$1,GLOBE_recoded!$A$1:$K$1,0),FALSE)</f>
        <v>5.1721698113207548</v>
      </c>
      <c r="S1045">
        <f>VLOOKUP($B1045,GLOBE_recoded!$A$1:$K$59,MATCH(Research_data!S$1,GLOBE_recoded!$A$1:$K$1,0),FALSE)</f>
        <v>5.2617924528301883</v>
      </c>
      <c r="T1045">
        <f>VLOOKUP($B1045,GLOBE_recoded!$A$1:$K$59,MATCH(Research_data!T$1,GLOBE_recoded!$A$1:$K$1,0),FALSE)</f>
        <v>4.3301886792452828</v>
      </c>
      <c r="U1045">
        <f>VLOOKUP($B1045,GLOBE_recoded!$A$1:$K$59,MATCH(Research_data!U$1,GLOBE_recoded!$A$1:$K$1,0),FALSE)</f>
        <v>5.5644654088050318</v>
      </c>
      <c r="V1045" t="str">
        <f>VLOOKUP($B1045,GLOBE_recoded!$A$1:$K$59,MATCH(Research_data!V$1,GLOBE_recoded!$A$1:$K$1,0),FALSE)</f>
        <v>Confucian Asia</v>
      </c>
    </row>
    <row r="1046" spans="1:22" x14ac:dyDescent="0.35">
      <c r="A1046" t="s">
        <v>75</v>
      </c>
      <c r="B1046" t="s">
        <v>212</v>
      </c>
      <c r="C1046">
        <v>2022</v>
      </c>
      <c r="D1046">
        <v>6.1779999999999999</v>
      </c>
      <c r="E1046">
        <v>10.637</v>
      </c>
      <c r="F1046">
        <v>0.89900000000000002</v>
      </c>
      <c r="G1046">
        <v>74.474999999999994</v>
      </c>
      <c r="H1046">
        <v>0.78900000000000003</v>
      </c>
      <c r="I1046">
        <v>-0.23699999999999999</v>
      </c>
      <c r="J1046">
        <v>0.64300000000000002</v>
      </c>
      <c r="K1046">
        <v>0.67</v>
      </c>
      <c r="L1046">
        <v>0.16500000000000001</v>
      </c>
      <c r="M1046">
        <f>VLOOKUP($B1046,GLOBE_recoded!$A$1:$K$59,MATCH(Research_data!M$1,GLOBE_recoded!$A$1:$K$1,0),FALSE)</f>
        <v>4.3330188679245278</v>
      </c>
      <c r="N1046">
        <f>VLOOKUP($B1046,GLOBE_recoded!$A$1:$K$59,MATCH(Research_data!N$1,GLOBE_recoded!$A$1:$K$1,0),FALSE)</f>
        <v>5.2523584905660377</v>
      </c>
      <c r="O1046">
        <f>VLOOKUP($B1046,GLOBE_recoded!$A$1:$K$59,MATCH(Research_data!O$1,GLOBE_recoded!$A$1:$K$1,0),FALSE)</f>
        <v>2.855660377358491</v>
      </c>
      <c r="P1046">
        <f>VLOOKUP($B1046,GLOBE_recoded!$A$1:$K$59,MATCH(Research_data!P$1,GLOBE_recoded!$A$1:$K$1,0),FALSE)</f>
        <v>3.9882075471698113</v>
      </c>
      <c r="Q1046">
        <f>VLOOKUP($B1046,GLOBE_recoded!$A$1:$K$59,MATCH(Research_data!Q$1,GLOBE_recoded!$A$1:$K$1,0),FALSE)</f>
        <v>5.4064465408805038</v>
      </c>
      <c r="R1046">
        <f>VLOOKUP($B1046,GLOBE_recoded!$A$1:$K$59,MATCH(Research_data!R$1,GLOBE_recoded!$A$1:$K$1,0),FALSE)</f>
        <v>5.1721698113207548</v>
      </c>
      <c r="S1046">
        <f>VLOOKUP($B1046,GLOBE_recoded!$A$1:$K$59,MATCH(Research_data!S$1,GLOBE_recoded!$A$1:$K$1,0),FALSE)</f>
        <v>5.2617924528301883</v>
      </c>
      <c r="T1046">
        <f>VLOOKUP($B1046,GLOBE_recoded!$A$1:$K$59,MATCH(Research_data!T$1,GLOBE_recoded!$A$1:$K$1,0),FALSE)</f>
        <v>4.3301886792452828</v>
      </c>
      <c r="U1046">
        <f>VLOOKUP($B1046,GLOBE_recoded!$A$1:$K$59,MATCH(Research_data!U$1,GLOBE_recoded!$A$1:$K$1,0),FALSE)</f>
        <v>5.5644654088050318</v>
      </c>
      <c r="V1046" t="str">
        <f>VLOOKUP($B1046,GLOBE_recoded!$A$1:$K$59,MATCH(Research_data!V$1,GLOBE_recoded!$A$1:$K$1,0),FALSE)</f>
        <v>Confucian Asia</v>
      </c>
    </row>
    <row r="1047" spans="1:22" x14ac:dyDescent="0.35">
      <c r="A1047" t="s">
        <v>75</v>
      </c>
      <c r="B1047" t="s">
        <v>212</v>
      </c>
      <c r="C1047">
        <v>2023</v>
      </c>
      <c r="D1047">
        <v>5.91</v>
      </c>
      <c r="E1047">
        <v>10.654</v>
      </c>
      <c r="F1047">
        <v>0.84199999999999997</v>
      </c>
      <c r="G1047">
        <v>74.599999999999994</v>
      </c>
      <c r="H1047">
        <v>0.77700000000000002</v>
      </c>
      <c r="I1047">
        <v>-0.222</v>
      </c>
      <c r="J1047">
        <v>0.59399999999999997</v>
      </c>
      <c r="K1047">
        <v>0.63800000000000001</v>
      </c>
      <c r="L1047">
        <v>0.17799999999999999</v>
      </c>
      <c r="M1047">
        <f>VLOOKUP($B1047,GLOBE_recoded!$A$1:$K$59,MATCH(Research_data!M$1,GLOBE_recoded!$A$1:$K$1,0),FALSE)</f>
        <v>4.3330188679245278</v>
      </c>
      <c r="N1047">
        <f>VLOOKUP($B1047,GLOBE_recoded!$A$1:$K$59,MATCH(Research_data!N$1,GLOBE_recoded!$A$1:$K$1,0),FALSE)</f>
        <v>5.2523584905660377</v>
      </c>
      <c r="O1047">
        <f>VLOOKUP($B1047,GLOBE_recoded!$A$1:$K$59,MATCH(Research_data!O$1,GLOBE_recoded!$A$1:$K$1,0),FALSE)</f>
        <v>2.855660377358491</v>
      </c>
      <c r="P1047">
        <f>VLOOKUP($B1047,GLOBE_recoded!$A$1:$K$59,MATCH(Research_data!P$1,GLOBE_recoded!$A$1:$K$1,0),FALSE)</f>
        <v>3.9882075471698113</v>
      </c>
      <c r="Q1047">
        <f>VLOOKUP($B1047,GLOBE_recoded!$A$1:$K$59,MATCH(Research_data!Q$1,GLOBE_recoded!$A$1:$K$1,0),FALSE)</f>
        <v>5.4064465408805038</v>
      </c>
      <c r="R1047">
        <f>VLOOKUP($B1047,GLOBE_recoded!$A$1:$K$59,MATCH(Research_data!R$1,GLOBE_recoded!$A$1:$K$1,0),FALSE)</f>
        <v>5.1721698113207548</v>
      </c>
      <c r="S1047">
        <f>VLOOKUP($B1047,GLOBE_recoded!$A$1:$K$59,MATCH(Research_data!S$1,GLOBE_recoded!$A$1:$K$1,0),FALSE)</f>
        <v>5.2617924528301883</v>
      </c>
      <c r="T1047">
        <f>VLOOKUP($B1047,GLOBE_recoded!$A$1:$K$59,MATCH(Research_data!T$1,GLOBE_recoded!$A$1:$K$1,0),FALSE)</f>
        <v>4.3301886792452828</v>
      </c>
      <c r="U1047">
        <f>VLOOKUP($B1047,GLOBE_recoded!$A$1:$K$59,MATCH(Research_data!U$1,GLOBE_recoded!$A$1:$K$1,0),FALSE)</f>
        <v>5.5644654088050318</v>
      </c>
      <c r="V1047" t="str">
        <f>VLOOKUP($B1047,GLOBE_recoded!$A$1:$K$59,MATCH(Research_data!V$1,GLOBE_recoded!$A$1:$K$1,0),FALSE)</f>
        <v>Confucian Asia</v>
      </c>
    </row>
    <row r="1048" spans="1:22" x14ac:dyDescent="0.35">
      <c r="A1048" t="s">
        <v>76</v>
      </c>
      <c r="B1048" t="s">
        <v>292</v>
      </c>
      <c r="C1048">
        <v>2005</v>
      </c>
      <c r="D1048">
        <v>6.2949999999999999</v>
      </c>
      <c r="E1048">
        <v>9.2829999999999995</v>
      </c>
      <c r="F1048">
        <v>0.92</v>
      </c>
      <c r="G1048">
        <v>65.8</v>
      </c>
      <c r="J1048">
        <v>0.67</v>
      </c>
      <c r="K1048">
        <v>0.63</v>
      </c>
      <c r="L1048">
        <v>0.24</v>
      </c>
      <c r="M1048" t="e">
        <f>VLOOKUP($B1048,GLOBE_recoded!$A$1:$K$59,MATCH(Research_data!M$1,GLOBE_recoded!$A$1:$K$1,0),FALSE)</f>
        <v>#N/A</v>
      </c>
      <c r="N1048" t="e">
        <f>VLOOKUP($B1048,GLOBE_recoded!$A$1:$K$59,MATCH(Research_data!N$1,GLOBE_recoded!$A$1:$K$1,0),FALSE)</f>
        <v>#N/A</v>
      </c>
      <c r="O1048" t="e">
        <f>VLOOKUP($B1048,GLOBE_recoded!$A$1:$K$59,MATCH(Research_data!O$1,GLOBE_recoded!$A$1:$K$1,0),FALSE)</f>
        <v>#N/A</v>
      </c>
      <c r="P1048" t="e">
        <f>VLOOKUP($B1048,GLOBE_recoded!$A$1:$K$59,MATCH(Research_data!P$1,GLOBE_recoded!$A$1:$K$1,0),FALSE)</f>
        <v>#N/A</v>
      </c>
      <c r="Q1048" t="e">
        <f>VLOOKUP($B1048,GLOBE_recoded!$A$1:$K$59,MATCH(Research_data!Q$1,GLOBE_recoded!$A$1:$K$1,0),FALSE)</f>
        <v>#N/A</v>
      </c>
      <c r="R1048" t="e">
        <f>VLOOKUP($B1048,GLOBE_recoded!$A$1:$K$59,MATCH(Research_data!R$1,GLOBE_recoded!$A$1:$K$1,0),FALSE)</f>
        <v>#N/A</v>
      </c>
      <c r="S1048" t="e">
        <f>VLOOKUP($B1048,GLOBE_recoded!$A$1:$K$59,MATCH(Research_data!S$1,GLOBE_recoded!$A$1:$K$1,0),FALSE)</f>
        <v>#N/A</v>
      </c>
      <c r="T1048" t="e">
        <f>VLOOKUP($B1048,GLOBE_recoded!$A$1:$K$59,MATCH(Research_data!T$1,GLOBE_recoded!$A$1:$K$1,0),FALSE)</f>
        <v>#N/A</v>
      </c>
      <c r="U1048" t="e">
        <f>VLOOKUP($B1048,GLOBE_recoded!$A$1:$K$59,MATCH(Research_data!U$1,GLOBE_recoded!$A$1:$K$1,0),FALSE)</f>
        <v>#N/A</v>
      </c>
      <c r="V1048" t="e">
        <f>VLOOKUP($B1048,GLOBE_recoded!$A$1:$K$59,MATCH(Research_data!V$1,GLOBE_recoded!$A$1:$K$1,0),FALSE)</f>
        <v>#N/A</v>
      </c>
    </row>
    <row r="1049" spans="1:22" x14ac:dyDescent="0.35">
      <c r="A1049" t="s">
        <v>76</v>
      </c>
      <c r="B1049" t="s">
        <v>292</v>
      </c>
      <c r="C1049">
        <v>2007</v>
      </c>
      <c r="D1049">
        <v>5.5979999999999999</v>
      </c>
      <c r="E1049">
        <v>9.3079999999999998</v>
      </c>
      <c r="F1049">
        <v>0.84099999999999997</v>
      </c>
      <c r="G1049">
        <v>66.16</v>
      </c>
      <c r="H1049">
        <v>0.64600000000000002</v>
      </c>
      <c r="I1049">
        <v>-0.11700000000000001</v>
      </c>
      <c r="J1049">
        <v>0.66400000000000003</v>
      </c>
      <c r="L1049">
        <v>0.24</v>
      </c>
      <c r="M1049" t="e">
        <f>VLOOKUP($B1049,GLOBE_recoded!$A$1:$K$59,MATCH(Research_data!M$1,GLOBE_recoded!$A$1:$K$1,0),FALSE)</f>
        <v>#N/A</v>
      </c>
      <c r="N1049" t="e">
        <f>VLOOKUP($B1049,GLOBE_recoded!$A$1:$K$59,MATCH(Research_data!N$1,GLOBE_recoded!$A$1:$K$1,0),FALSE)</f>
        <v>#N/A</v>
      </c>
      <c r="O1049" t="e">
        <f>VLOOKUP($B1049,GLOBE_recoded!$A$1:$K$59,MATCH(Research_data!O$1,GLOBE_recoded!$A$1:$K$1,0),FALSE)</f>
        <v>#N/A</v>
      </c>
      <c r="P1049" t="e">
        <f>VLOOKUP($B1049,GLOBE_recoded!$A$1:$K$59,MATCH(Research_data!P$1,GLOBE_recoded!$A$1:$K$1,0),FALSE)</f>
        <v>#N/A</v>
      </c>
      <c r="Q1049" t="e">
        <f>VLOOKUP($B1049,GLOBE_recoded!$A$1:$K$59,MATCH(Research_data!Q$1,GLOBE_recoded!$A$1:$K$1,0),FALSE)</f>
        <v>#N/A</v>
      </c>
      <c r="R1049" t="e">
        <f>VLOOKUP($B1049,GLOBE_recoded!$A$1:$K$59,MATCH(Research_data!R$1,GLOBE_recoded!$A$1:$K$1,0),FALSE)</f>
        <v>#N/A</v>
      </c>
      <c r="S1049" t="e">
        <f>VLOOKUP($B1049,GLOBE_recoded!$A$1:$K$59,MATCH(Research_data!S$1,GLOBE_recoded!$A$1:$K$1,0),FALSE)</f>
        <v>#N/A</v>
      </c>
      <c r="T1049" t="e">
        <f>VLOOKUP($B1049,GLOBE_recoded!$A$1:$K$59,MATCH(Research_data!T$1,GLOBE_recoded!$A$1:$K$1,0),FALSE)</f>
        <v>#N/A</v>
      </c>
      <c r="U1049" t="e">
        <f>VLOOKUP($B1049,GLOBE_recoded!$A$1:$K$59,MATCH(Research_data!U$1,GLOBE_recoded!$A$1:$K$1,0),FALSE)</f>
        <v>#N/A</v>
      </c>
      <c r="V1049" t="e">
        <f>VLOOKUP($B1049,GLOBE_recoded!$A$1:$K$59,MATCH(Research_data!V$1,GLOBE_recoded!$A$1:$K$1,0),FALSE)</f>
        <v>#N/A</v>
      </c>
    </row>
    <row r="1050" spans="1:22" x14ac:dyDescent="0.35">
      <c r="A1050" t="s">
        <v>76</v>
      </c>
      <c r="B1050" t="s">
        <v>292</v>
      </c>
      <c r="C1050">
        <v>2008</v>
      </c>
      <c r="D1050">
        <v>4.93</v>
      </c>
      <c r="E1050">
        <v>9.3539999999999992</v>
      </c>
      <c r="F1050">
        <v>0.76600000000000001</v>
      </c>
      <c r="G1050">
        <v>66.34</v>
      </c>
      <c r="I1050">
        <v>-0.13400000000000001</v>
      </c>
      <c r="J1050">
        <v>0.70899999999999996</v>
      </c>
      <c r="K1050">
        <v>0.65600000000000003</v>
      </c>
      <c r="L1050">
        <v>0.33100000000000002</v>
      </c>
      <c r="M1050" t="e">
        <f>VLOOKUP($B1050,GLOBE_recoded!$A$1:$K$59,MATCH(Research_data!M$1,GLOBE_recoded!$A$1:$K$1,0),FALSE)</f>
        <v>#N/A</v>
      </c>
      <c r="N1050" t="e">
        <f>VLOOKUP($B1050,GLOBE_recoded!$A$1:$K$59,MATCH(Research_data!N$1,GLOBE_recoded!$A$1:$K$1,0),FALSE)</f>
        <v>#N/A</v>
      </c>
      <c r="O1050" t="e">
        <f>VLOOKUP($B1050,GLOBE_recoded!$A$1:$K$59,MATCH(Research_data!O$1,GLOBE_recoded!$A$1:$K$1,0),FALSE)</f>
        <v>#N/A</v>
      </c>
      <c r="P1050" t="e">
        <f>VLOOKUP($B1050,GLOBE_recoded!$A$1:$K$59,MATCH(Research_data!P$1,GLOBE_recoded!$A$1:$K$1,0),FALSE)</f>
        <v>#N/A</v>
      </c>
      <c r="Q1050" t="e">
        <f>VLOOKUP($B1050,GLOBE_recoded!$A$1:$K$59,MATCH(Research_data!Q$1,GLOBE_recoded!$A$1:$K$1,0),FALSE)</f>
        <v>#N/A</v>
      </c>
      <c r="R1050" t="e">
        <f>VLOOKUP($B1050,GLOBE_recoded!$A$1:$K$59,MATCH(Research_data!R$1,GLOBE_recoded!$A$1:$K$1,0),FALSE)</f>
        <v>#N/A</v>
      </c>
      <c r="S1050" t="e">
        <f>VLOOKUP($B1050,GLOBE_recoded!$A$1:$K$59,MATCH(Research_data!S$1,GLOBE_recoded!$A$1:$K$1,0),FALSE)</f>
        <v>#N/A</v>
      </c>
      <c r="T1050" t="e">
        <f>VLOOKUP($B1050,GLOBE_recoded!$A$1:$K$59,MATCH(Research_data!T$1,GLOBE_recoded!$A$1:$K$1,0),FALSE)</f>
        <v>#N/A</v>
      </c>
      <c r="U1050" t="e">
        <f>VLOOKUP($B1050,GLOBE_recoded!$A$1:$K$59,MATCH(Research_data!U$1,GLOBE_recoded!$A$1:$K$1,0),FALSE)</f>
        <v>#N/A</v>
      </c>
      <c r="V1050" t="e">
        <f>VLOOKUP($B1050,GLOBE_recoded!$A$1:$K$59,MATCH(Research_data!V$1,GLOBE_recoded!$A$1:$K$1,0),FALSE)</f>
        <v>#N/A</v>
      </c>
    </row>
    <row r="1051" spans="1:22" x14ac:dyDescent="0.35">
      <c r="A1051" t="s">
        <v>76</v>
      </c>
      <c r="B1051" t="s">
        <v>292</v>
      </c>
      <c r="C1051">
        <v>2009</v>
      </c>
      <c r="D1051">
        <v>6</v>
      </c>
      <c r="E1051">
        <v>9.3810000000000002</v>
      </c>
      <c r="F1051">
        <v>0.89900000000000002</v>
      </c>
      <c r="G1051">
        <v>66.52</v>
      </c>
      <c r="H1051">
        <v>0.77100000000000002</v>
      </c>
      <c r="I1051">
        <v>-8.3000000000000004E-2</v>
      </c>
      <c r="J1051">
        <v>0.73899999999999999</v>
      </c>
      <c r="K1051">
        <v>0.58699999999999997</v>
      </c>
      <c r="L1051">
        <v>0.26500000000000001</v>
      </c>
      <c r="M1051" t="e">
        <f>VLOOKUP($B1051,GLOBE_recoded!$A$1:$K$59,MATCH(Research_data!M$1,GLOBE_recoded!$A$1:$K$1,0),FALSE)</f>
        <v>#N/A</v>
      </c>
      <c r="N1051" t="e">
        <f>VLOOKUP($B1051,GLOBE_recoded!$A$1:$K$59,MATCH(Research_data!N$1,GLOBE_recoded!$A$1:$K$1,0),FALSE)</f>
        <v>#N/A</v>
      </c>
      <c r="O1051" t="e">
        <f>VLOOKUP($B1051,GLOBE_recoded!$A$1:$K$59,MATCH(Research_data!O$1,GLOBE_recoded!$A$1:$K$1,0),FALSE)</f>
        <v>#N/A</v>
      </c>
      <c r="P1051" t="e">
        <f>VLOOKUP($B1051,GLOBE_recoded!$A$1:$K$59,MATCH(Research_data!P$1,GLOBE_recoded!$A$1:$K$1,0),FALSE)</f>
        <v>#N/A</v>
      </c>
      <c r="Q1051" t="e">
        <f>VLOOKUP($B1051,GLOBE_recoded!$A$1:$K$59,MATCH(Research_data!Q$1,GLOBE_recoded!$A$1:$K$1,0),FALSE)</f>
        <v>#N/A</v>
      </c>
      <c r="R1051" t="e">
        <f>VLOOKUP($B1051,GLOBE_recoded!$A$1:$K$59,MATCH(Research_data!R$1,GLOBE_recoded!$A$1:$K$1,0),FALSE)</f>
        <v>#N/A</v>
      </c>
      <c r="S1051" t="e">
        <f>VLOOKUP($B1051,GLOBE_recoded!$A$1:$K$59,MATCH(Research_data!S$1,GLOBE_recoded!$A$1:$K$1,0),FALSE)</f>
        <v>#N/A</v>
      </c>
      <c r="T1051" t="e">
        <f>VLOOKUP($B1051,GLOBE_recoded!$A$1:$K$59,MATCH(Research_data!T$1,GLOBE_recoded!$A$1:$K$1,0),FALSE)</f>
        <v>#N/A</v>
      </c>
      <c r="U1051" t="e">
        <f>VLOOKUP($B1051,GLOBE_recoded!$A$1:$K$59,MATCH(Research_data!U$1,GLOBE_recoded!$A$1:$K$1,0),FALSE)</f>
        <v>#N/A</v>
      </c>
      <c r="V1051" t="e">
        <f>VLOOKUP($B1051,GLOBE_recoded!$A$1:$K$59,MATCH(Research_data!V$1,GLOBE_recoded!$A$1:$K$1,0),FALSE)</f>
        <v>#N/A</v>
      </c>
    </row>
    <row r="1052" spans="1:22" x14ac:dyDescent="0.35">
      <c r="A1052" t="s">
        <v>76</v>
      </c>
      <c r="B1052" t="s">
        <v>292</v>
      </c>
      <c r="C1052">
        <v>2010</v>
      </c>
      <c r="D1052">
        <v>5.57</v>
      </c>
      <c r="E1052">
        <v>9.3819999999999997</v>
      </c>
      <c r="F1052">
        <v>0.91800000000000004</v>
      </c>
      <c r="G1052">
        <v>66.7</v>
      </c>
      <c r="H1052">
        <v>0.78800000000000003</v>
      </c>
      <c r="I1052">
        <v>-5.7000000000000002E-2</v>
      </c>
      <c r="K1052">
        <v>0.56399999999999995</v>
      </c>
      <c r="L1052">
        <v>0.34300000000000003</v>
      </c>
      <c r="M1052" t="e">
        <f>VLOOKUP($B1052,GLOBE_recoded!$A$1:$K$59,MATCH(Research_data!M$1,GLOBE_recoded!$A$1:$K$1,0),FALSE)</f>
        <v>#N/A</v>
      </c>
      <c r="N1052" t="e">
        <f>VLOOKUP($B1052,GLOBE_recoded!$A$1:$K$59,MATCH(Research_data!N$1,GLOBE_recoded!$A$1:$K$1,0),FALSE)</f>
        <v>#N/A</v>
      </c>
      <c r="O1052" t="e">
        <f>VLOOKUP($B1052,GLOBE_recoded!$A$1:$K$59,MATCH(Research_data!O$1,GLOBE_recoded!$A$1:$K$1,0),FALSE)</f>
        <v>#N/A</v>
      </c>
      <c r="P1052" t="e">
        <f>VLOOKUP($B1052,GLOBE_recoded!$A$1:$K$59,MATCH(Research_data!P$1,GLOBE_recoded!$A$1:$K$1,0),FALSE)</f>
        <v>#N/A</v>
      </c>
      <c r="Q1052" t="e">
        <f>VLOOKUP($B1052,GLOBE_recoded!$A$1:$K$59,MATCH(Research_data!Q$1,GLOBE_recoded!$A$1:$K$1,0),FALSE)</f>
        <v>#N/A</v>
      </c>
      <c r="R1052" t="e">
        <f>VLOOKUP($B1052,GLOBE_recoded!$A$1:$K$59,MATCH(Research_data!R$1,GLOBE_recoded!$A$1:$K$1,0),FALSE)</f>
        <v>#N/A</v>
      </c>
      <c r="S1052" t="e">
        <f>VLOOKUP($B1052,GLOBE_recoded!$A$1:$K$59,MATCH(Research_data!S$1,GLOBE_recoded!$A$1:$K$1,0),FALSE)</f>
        <v>#N/A</v>
      </c>
      <c r="T1052" t="e">
        <f>VLOOKUP($B1052,GLOBE_recoded!$A$1:$K$59,MATCH(Research_data!T$1,GLOBE_recoded!$A$1:$K$1,0),FALSE)</f>
        <v>#N/A</v>
      </c>
      <c r="U1052" t="e">
        <f>VLOOKUP($B1052,GLOBE_recoded!$A$1:$K$59,MATCH(Research_data!U$1,GLOBE_recoded!$A$1:$K$1,0),FALSE)</f>
        <v>#N/A</v>
      </c>
      <c r="V1052" t="e">
        <f>VLOOKUP($B1052,GLOBE_recoded!$A$1:$K$59,MATCH(Research_data!V$1,GLOBE_recoded!$A$1:$K$1,0),FALSE)</f>
        <v>#N/A</v>
      </c>
    </row>
    <row r="1053" spans="1:22" x14ac:dyDescent="0.35">
      <c r="A1053" t="s">
        <v>76</v>
      </c>
      <c r="B1053" t="s">
        <v>292</v>
      </c>
      <c r="C1053">
        <v>2011</v>
      </c>
      <c r="D1053">
        <v>5.5389999999999997</v>
      </c>
      <c r="E1053">
        <v>9.3829999999999991</v>
      </c>
      <c r="F1053">
        <v>0.878</v>
      </c>
      <c r="G1053">
        <v>66.88</v>
      </c>
      <c r="H1053">
        <v>0.76</v>
      </c>
      <c r="I1053">
        <v>-0.155</v>
      </c>
      <c r="K1053">
        <v>0.55100000000000005</v>
      </c>
      <c r="L1053">
        <v>0.26</v>
      </c>
      <c r="M1053" t="e">
        <f>VLOOKUP($B1053,GLOBE_recoded!$A$1:$K$59,MATCH(Research_data!M$1,GLOBE_recoded!$A$1:$K$1,0),FALSE)</f>
        <v>#N/A</v>
      </c>
      <c r="N1053" t="e">
        <f>VLOOKUP($B1053,GLOBE_recoded!$A$1:$K$59,MATCH(Research_data!N$1,GLOBE_recoded!$A$1:$K$1,0),FALSE)</f>
        <v>#N/A</v>
      </c>
      <c r="O1053" t="e">
        <f>VLOOKUP($B1053,GLOBE_recoded!$A$1:$K$59,MATCH(Research_data!O$1,GLOBE_recoded!$A$1:$K$1,0),FALSE)</f>
        <v>#N/A</v>
      </c>
      <c r="P1053" t="e">
        <f>VLOOKUP($B1053,GLOBE_recoded!$A$1:$K$59,MATCH(Research_data!P$1,GLOBE_recoded!$A$1:$K$1,0),FALSE)</f>
        <v>#N/A</v>
      </c>
      <c r="Q1053" t="e">
        <f>VLOOKUP($B1053,GLOBE_recoded!$A$1:$K$59,MATCH(Research_data!Q$1,GLOBE_recoded!$A$1:$K$1,0),FALSE)</f>
        <v>#N/A</v>
      </c>
      <c r="R1053" t="e">
        <f>VLOOKUP($B1053,GLOBE_recoded!$A$1:$K$59,MATCH(Research_data!R$1,GLOBE_recoded!$A$1:$K$1,0),FALSE)</f>
        <v>#N/A</v>
      </c>
      <c r="S1053" t="e">
        <f>VLOOKUP($B1053,GLOBE_recoded!$A$1:$K$59,MATCH(Research_data!S$1,GLOBE_recoded!$A$1:$K$1,0),FALSE)</f>
        <v>#N/A</v>
      </c>
      <c r="T1053" t="e">
        <f>VLOOKUP($B1053,GLOBE_recoded!$A$1:$K$59,MATCH(Research_data!T$1,GLOBE_recoded!$A$1:$K$1,0),FALSE)</f>
        <v>#N/A</v>
      </c>
      <c r="U1053" t="e">
        <f>VLOOKUP($B1053,GLOBE_recoded!$A$1:$K$59,MATCH(Research_data!U$1,GLOBE_recoded!$A$1:$K$1,0),FALSE)</f>
        <v>#N/A</v>
      </c>
      <c r="V1053" t="e">
        <f>VLOOKUP($B1053,GLOBE_recoded!$A$1:$K$59,MATCH(Research_data!V$1,GLOBE_recoded!$A$1:$K$1,0),FALSE)</f>
        <v>#N/A</v>
      </c>
    </row>
    <row r="1054" spans="1:22" x14ac:dyDescent="0.35">
      <c r="A1054" t="s">
        <v>76</v>
      </c>
      <c r="B1054" t="s">
        <v>292</v>
      </c>
      <c r="C1054">
        <v>2012</v>
      </c>
      <c r="D1054">
        <v>5.1319999999999997</v>
      </c>
      <c r="E1054">
        <v>9.3930000000000007</v>
      </c>
      <c r="F1054">
        <v>0.82899999999999996</v>
      </c>
      <c r="G1054">
        <v>67.06</v>
      </c>
      <c r="H1054">
        <v>0.69299999999999995</v>
      </c>
      <c r="I1054">
        <v>-0.17499999999999999</v>
      </c>
      <c r="K1054">
        <v>0.46899999999999997</v>
      </c>
      <c r="L1054">
        <v>0.34499999999999997</v>
      </c>
      <c r="M1054" t="e">
        <f>VLOOKUP($B1054,GLOBE_recoded!$A$1:$K$59,MATCH(Research_data!M$1,GLOBE_recoded!$A$1:$K$1,0),FALSE)</f>
        <v>#N/A</v>
      </c>
      <c r="N1054" t="e">
        <f>VLOOKUP($B1054,GLOBE_recoded!$A$1:$K$59,MATCH(Research_data!N$1,GLOBE_recoded!$A$1:$K$1,0),FALSE)</f>
        <v>#N/A</v>
      </c>
      <c r="O1054" t="e">
        <f>VLOOKUP($B1054,GLOBE_recoded!$A$1:$K$59,MATCH(Research_data!O$1,GLOBE_recoded!$A$1:$K$1,0),FALSE)</f>
        <v>#N/A</v>
      </c>
      <c r="P1054" t="e">
        <f>VLOOKUP($B1054,GLOBE_recoded!$A$1:$K$59,MATCH(Research_data!P$1,GLOBE_recoded!$A$1:$K$1,0),FALSE)</f>
        <v>#N/A</v>
      </c>
      <c r="Q1054" t="e">
        <f>VLOOKUP($B1054,GLOBE_recoded!$A$1:$K$59,MATCH(Research_data!Q$1,GLOBE_recoded!$A$1:$K$1,0),FALSE)</f>
        <v>#N/A</v>
      </c>
      <c r="R1054" t="e">
        <f>VLOOKUP($B1054,GLOBE_recoded!$A$1:$K$59,MATCH(Research_data!R$1,GLOBE_recoded!$A$1:$K$1,0),FALSE)</f>
        <v>#N/A</v>
      </c>
      <c r="S1054" t="e">
        <f>VLOOKUP($B1054,GLOBE_recoded!$A$1:$K$59,MATCH(Research_data!S$1,GLOBE_recoded!$A$1:$K$1,0),FALSE)</f>
        <v>#N/A</v>
      </c>
      <c r="T1054" t="e">
        <f>VLOOKUP($B1054,GLOBE_recoded!$A$1:$K$59,MATCH(Research_data!T$1,GLOBE_recoded!$A$1:$K$1,0),FALSE)</f>
        <v>#N/A</v>
      </c>
      <c r="U1054" t="e">
        <f>VLOOKUP($B1054,GLOBE_recoded!$A$1:$K$59,MATCH(Research_data!U$1,GLOBE_recoded!$A$1:$K$1,0),FALSE)</f>
        <v>#N/A</v>
      </c>
      <c r="V1054" t="e">
        <f>VLOOKUP($B1054,GLOBE_recoded!$A$1:$K$59,MATCH(Research_data!V$1,GLOBE_recoded!$A$1:$K$1,0),FALSE)</f>
        <v>#N/A</v>
      </c>
    </row>
    <row r="1055" spans="1:22" x14ac:dyDescent="0.35">
      <c r="A1055" t="s">
        <v>76</v>
      </c>
      <c r="B1055" t="s">
        <v>292</v>
      </c>
      <c r="C1055">
        <v>2013</v>
      </c>
      <c r="D1055">
        <v>5.1719999999999997</v>
      </c>
      <c r="E1055">
        <v>9.3539999999999992</v>
      </c>
      <c r="F1055">
        <v>0.84</v>
      </c>
      <c r="G1055">
        <v>67.239999999999995</v>
      </c>
      <c r="H1055">
        <v>0.69199999999999995</v>
      </c>
      <c r="I1055">
        <v>-0.13100000000000001</v>
      </c>
      <c r="K1055">
        <v>0.59699999999999998</v>
      </c>
      <c r="L1055">
        <v>0.28599999999999998</v>
      </c>
      <c r="M1055" t="e">
        <f>VLOOKUP($B1055,GLOBE_recoded!$A$1:$K$59,MATCH(Research_data!M$1,GLOBE_recoded!$A$1:$K$1,0),FALSE)</f>
        <v>#N/A</v>
      </c>
      <c r="N1055" t="e">
        <f>VLOOKUP($B1055,GLOBE_recoded!$A$1:$K$59,MATCH(Research_data!N$1,GLOBE_recoded!$A$1:$K$1,0),FALSE)</f>
        <v>#N/A</v>
      </c>
      <c r="O1055" t="e">
        <f>VLOOKUP($B1055,GLOBE_recoded!$A$1:$K$59,MATCH(Research_data!O$1,GLOBE_recoded!$A$1:$K$1,0),FALSE)</f>
        <v>#N/A</v>
      </c>
      <c r="P1055" t="e">
        <f>VLOOKUP($B1055,GLOBE_recoded!$A$1:$K$59,MATCH(Research_data!P$1,GLOBE_recoded!$A$1:$K$1,0),FALSE)</f>
        <v>#N/A</v>
      </c>
      <c r="Q1055" t="e">
        <f>VLOOKUP($B1055,GLOBE_recoded!$A$1:$K$59,MATCH(Research_data!Q$1,GLOBE_recoded!$A$1:$K$1,0),FALSE)</f>
        <v>#N/A</v>
      </c>
      <c r="R1055" t="e">
        <f>VLOOKUP($B1055,GLOBE_recoded!$A$1:$K$59,MATCH(Research_data!R$1,GLOBE_recoded!$A$1:$K$1,0),FALSE)</f>
        <v>#N/A</v>
      </c>
      <c r="S1055" t="e">
        <f>VLOOKUP($B1055,GLOBE_recoded!$A$1:$K$59,MATCH(Research_data!S$1,GLOBE_recoded!$A$1:$K$1,0),FALSE)</f>
        <v>#N/A</v>
      </c>
      <c r="T1055" t="e">
        <f>VLOOKUP($B1055,GLOBE_recoded!$A$1:$K$59,MATCH(Research_data!T$1,GLOBE_recoded!$A$1:$K$1,0),FALSE)</f>
        <v>#N/A</v>
      </c>
      <c r="U1055" t="e">
        <f>VLOOKUP($B1055,GLOBE_recoded!$A$1:$K$59,MATCH(Research_data!U$1,GLOBE_recoded!$A$1:$K$1,0),FALSE)</f>
        <v>#N/A</v>
      </c>
      <c r="V1055" t="e">
        <f>VLOOKUP($B1055,GLOBE_recoded!$A$1:$K$59,MATCH(Research_data!V$1,GLOBE_recoded!$A$1:$K$1,0),FALSE)</f>
        <v>#N/A</v>
      </c>
    </row>
    <row r="1056" spans="1:22" x14ac:dyDescent="0.35">
      <c r="A1056" t="s">
        <v>76</v>
      </c>
      <c r="B1056" t="s">
        <v>292</v>
      </c>
      <c r="C1056">
        <v>2014</v>
      </c>
      <c r="D1056">
        <v>5.3330000000000002</v>
      </c>
      <c r="E1056">
        <v>9.2690000000000001</v>
      </c>
      <c r="F1056">
        <v>0.81599999999999995</v>
      </c>
      <c r="G1056">
        <v>67.42</v>
      </c>
      <c r="H1056">
        <v>0.72899999999999998</v>
      </c>
      <c r="I1056">
        <v>-0.113</v>
      </c>
      <c r="K1056">
        <v>0.60199999999999998</v>
      </c>
      <c r="L1056">
        <v>0.313</v>
      </c>
      <c r="M1056" t="e">
        <f>VLOOKUP($B1056,GLOBE_recoded!$A$1:$K$59,MATCH(Research_data!M$1,GLOBE_recoded!$A$1:$K$1,0),FALSE)</f>
        <v>#N/A</v>
      </c>
      <c r="N1056" t="e">
        <f>VLOOKUP($B1056,GLOBE_recoded!$A$1:$K$59,MATCH(Research_data!N$1,GLOBE_recoded!$A$1:$K$1,0),FALSE)</f>
        <v>#N/A</v>
      </c>
      <c r="O1056" t="e">
        <f>VLOOKUP($B1056,GLOBE_recoded!$A$1:$K$59,MATCH(Research_data!O$1,GLOBE_recoded!$A$1:$K$1,0),FALSE)</f>
        <v>#N/A</v>
      </c>
      <c r="P1056" t="e">
        <f>VLOOKUP($B1056,GLOBE_recoded!$A$1:$K$59,MATCH(Research_data!P$1,GLOBE_recoded!$A$1:$K$1,0),FALSE)</f>
        <v>#N/A</v>
      </c>
      <c r="Q1056" t="e">
        <f>VLOOKUP($B1056,GLOBE_recoded!$A$1:$K$59,MATCH(Research_data!Q$1,GLOBE_recoded!$A$1:$K$1,0),FALSE)</f>
        <v>#N/A</v>
      </c>
      <c r="R1056" t="e">
        <f>VLOOKUP($B1056,GLOBE_recoded!$A$1:$K$59,MATCH(Research_data!R$1,GLOBE_recoded!$A$1:$K$1,0),FALSE)</f>
        <v>#N/A</v>
      </c>
      <c r="S1056" t="e">
        <f>VLOOKUP($B1056,GLOBE_recoded!$A$1:$K$59,MATCH(Research_data!S$1,GLOBE_recoded!$A$1:$K$1,0),FALSE)</f>
        <v>#N/A</v>
      </c>
      <c r="T1056" t="e">
        <f>VLOOKUP($B1056,GLOBE_recoded!$A$1:$K$59,MATCH(Research_data!T$1,GLOBE_recoded!$A$1:$K$1,0),FALSE)</f>
        <v>#N/A</v>
      </c>
      <c r="U1056" t="e">
        <f>VLOOKUP($B1056,GLOBE_recoded!$A$1:$K$59,MATCH(Research_data!U$1,GLOBE_recoded!$A$1:$K$1,0),FALSE)</f>
        <v>#N/A</v>
      </c>
      <c r="V1056" t="e">
        <f>VLOOKUP($B1056,GLOBE_recoded!$A$1:$K$59,MATCH(Research_data!V$1,GLOBE_recoded!$A$1:$K$1,0),FALSE)</f>
        <v>#N/A</v>
      </c>
    </row>
    <row r="1057" spans="1:22" x14ac:dyDescent="0.35">
      <c r="A1057" t="s">
        <v>76</v>
      </c>
      <c r="B1057" t="s">
        <v>292</v>
      </c>
      <c r="C1057">
        <v>2015</v>
      </c>
      <c r="D1057">
        <v>5.4050000000000002</v>
      </c>
      <c r="E1057">
        <v>9.202</v>
      </c>
      <c r="F1057">
        <v>0.83</v>
      </c>
      <c r="G1057">
        <v>67.599999999999994</v>
      </c>
      <c r="H1057">
        <v>0.76700000000000002</v>
      </c>
      <c r="I1057">
        <v>-5.0999999999999997E-2</v>
      </c>
      <c r="K1057">
        <v>0.61699999999999999</v>
      </c>
      <c r="L1057">
        <v>0.30499999999999999</v>
      </c>
      <c r="M1057" t="e">
        <f>VLOOKUP($B1057,GLOBE_recoded!$A$1:$K$59,MATCH(Research_data!M$1,GLOBE_recoded!$A$1:$K$1,0),FALSE)</f>
        <v>#N/A</v>
      </c>
      <c r="N1057" t="e">
        <f>VLOOKUP($B1057,GLOBE_recoded!$A$1:$K$59,MATCH(Research_data!N$1,GLOBE_recoded!$A$1:$K$1,0),FALSE)</f>
        <v>#N/A</v>
      </c>
      <c r="O1057" t="e">
        <f>VLOOKUP($B1057,GLOBE_recoded!$A$1:$K$59,MATCH(Research_data!O$1,GLOBE_recoded!$A$1:$K$1,0),FALSE)</f>
        <v>#N/A</v>
      </c>
      <c r="P1057" t="e">
        <f>VLOOKUP($B1057,GLOBE_recoded!$A$1:$K$59,MATCH(Research_data!P$1,GLOBE_recoded!$A$1:$K$1,0),FALSE)</f>
        <v>#N/A</v>
      </c>
      <c r="Q1057" t="e">
        <f>VLOOKUP($B1057,GLOBE_recoded!$A$1:$K$59,MATCH(Research_data!Q$1,GLOBE_recoded!$A$1:$K$1,0),FALSE)</f>
        <v>#N/A</v>
      </c>
      <c r="R1057" t="e">
        <f>VLOOKUP($B1057,GLOBE_recoded!$A$1:$K$59,MATCH(Research_data!R$1,GLOBE_recoded!$A$1:$K$1,0),FALSE)</f>
        <v>#N/A</v>
      </c>
      <c r="S1057" t="e">
        <f>VLOOKUP($B1057,GLOBE_recoded!$A$1:$K$59,MATCH(Research_data!S$1,GLOBE_recoded!$A$1:$K$1,0),FALSE)</f>
        <v>#N/A</v>
      </c>
      <c r="T1057" t="e">
        <f>VLOOKUP($B1057,GLOBE_recoded!$A$1:$K$59,MATCH(Research_data!T$1,GLOBE_recoded!$A$1:$K$1,0),FALSE)</f>
        <v>#N/A</v>
      </c>
      <c r="U1057" t="e">
        <f>VLOOKUP($B1057,GLOBE_recoded!$A$1:$K$59,MATCH(Research_data!U$1,GLOBE_recoded!$A$1:$K$1,0),FALSE)</f>
        <v>#N/A</v>
      </c>
      <c r="V1057" t="e">
        <f>VLOOKUP($B1057,GLOBE_recoded!$A$1:$K$59,MATCH(Research_data!V$1,GLOBE_recoded!$A$1:$K$1,0),FALSE)</f>
        <v>#N/A</v>
      </c>
    </row>
    <row r="1058" spans="1:22" x14ac:dyDescent="0.35">
      <c r="A1058" t="s">
        <v>76</v>
      </c>
      <c r="B1058" t="s">
        <v>292</v>
      </c>
      <c r="C1058">
        <v>2016</v>
      </c>
      <c r="D1058">
        <v>5.2709999999999999</v>
      </c>
      <c r="E1058">
        <v>9.173</v>
      </c>
      <c r="F1058">
        <v>0.82</v>
      </c>
      <c r="G1058">
        <v>67.599999999999994</v>
      </c>
      <c r="H1058">
        <v>0.77100000000000002</v>
      </c>
      <c r="I1058">
        <v>-4.2000000000000003E-2</v>
      </c>
      <c r="K1058">
        <v>0.59799999999999998</v>
      </c>
      <c r="L1058">
        <v>0.312</v>
      </c>
      <c r="M1058" t="e">
        <f>VLOOKUP($B1058,GLOBE_recoded!$A$1:$K$59,MATCH(Research_data!M$1,GLOBE_recoded!$A$1:$K$1,0),FALSE)</f>
        <v>#N/A</v>
      </c>
      <c r="N1058" t="e">
        <f>VLOOKUP($B1058,GLOBE_recoded!$A$1:$K$59,MATCH(Research_data!N$1,GLOBE_recoded!$A$1:$K$1,0),FALSE)</f>
        <v>#N/A</v>
      </c>
      <c r="O1058" t="e">
        <f>VLOOKUP($B1058,GLOBE_recoded!$A$1:$K$59,MATCH(Research_data!O$1,GLOBE_recoded!$A$1:$K$1,0),FALSE)</f>
        <v>#N/A</v>
      </c>
      <c r="P1058" t="e">
        <f>VLOOKUP($B1058,GLOBE_recoded!$A$1:$K$59,MATCH(Research_data!P$1,GLOBE_recoded!$A$1:$K$1,0),FALSE)</f>
        <v>#N/A</v>
      </c>
      <c r="Q1058" t="e">
        <f>VLOOKUP($B1058,GLOBE_recoded!$A$1:$K$59,MATCH(Research_data!Q$1,GLOBE_recoded!$A$1:$K$1,0),FALSE)</f>
        <v>#N/A</v>
      </c>
      <c r="R1058" t="e">
        <f>VLOOKUP($B1058,GLOBE_recoded!$A$1:$K$59,MATCH(Research_data!R$1,GLOBE_recoded!$A$1:$K$1,0),FALSE)</f>
        <v>#N/A</v>
      </c>
      <c r="S1058" t="e">
        <f>VLOOKUP($B1058,GLOBE_recoded!$A$1:$K$59,MATCH(Research_data!S$1,GLOBE_recoded!$A$1:$K$1,0),FALSE)</f>
        <v>#N/A</v>
      </c>
      <c r="T1058" t="e">
        <f>VLOOKUP($B1058,GLOBE_recoded!$A$1:$K$59,MATCH(Research_data!T$1,GLOBE_recoded!$A$1:$K$1,0),FALSE)</f>
        <v>#N/A</v>
      </c>
      <c r="U1058" t="e">
        <f>VLOOKUP($B1058,GLOBE_recoded!$A$1:$K$59,MATCH(Research_data!U$1,GLOBE_recoded!$A$1:$K$1,0),FALSE)</f>
        <v>#N/A</v>
      </c>
      <c r="V1058" t="e">
        <f>VLOOKUP($B1058,GLOBE_recoded!$A$1:$K$59,MATCH(Research_data!V$1,GLOBE_recoded!$A$1:$K$1,0),FALSE)</f>
        <v>#N/A</v>
      </c>
    </row>
    <row r="1059" spans="1:22" x14ac:dyDescent="0.35">
      <c r="A1059" t="s">
        <v>76</v>
      </c>
      <c r="B1059" t="s">
        <v>292</v>
      </c>
      <c r="C1059">
        <v>2017</v>
      </c>
      <c r="D1059">
        <v>4.8079999999999998</v>
      </c>
      <c r="E1059">
        <v>9.173</v>
      </c>
      <c r="F1059">
        <v>0.81499999999999995</v>
      </c>
      <c r="G1059">
        <v>67.599999999999994</v>
      </c>
      <c r="H1059">
        <v>0.76600000000000001</v>
      </c>
      <c r="I1059">
        <v>-0.156</v>
      </c>
      <c r="K1059">
        <v>0.55400000000000005</v>
      </c>
      <c r="L1059">
        <v>0.39200000000000002</v>
      </c>
      <c r="M1059" t="e">
        <f>VLOOKUP($B1059,GLOBE_recoded!$A$1:$K$59,MATCH(Research_data!M$1,GLOBE_recoded!$A$1:$K$1,0),FALSE)</f>
        <v>#N/A</v>
      </c>
      <c r="N1059" t="e">
        <f>VLOOKUP($B1059,GLOBE_recoded!$A$1:$K$59,MATCH(Research_data!N$1,GLOBE_recoded!$A$1:$K$1,0),FALSE)</f>
        <v>#N/A</v>
      </c>
      <c r="O1059" t="e">
        <f>VLOOKUP($B1059,GLOBE_recoded!$A$1:$K$59,MATCH(Research_data!O$1,GLOBE_recoded!$A$1:$K$1,0),FALSE)</f>
        <v>#N/A</v>
      </c>
      <c r="P1059" t="e">
        <f>VLOOKUP($B1059,GLOBE_recoded!$A$1:$K$59,MATCH(Research_data!P$1,GLOBE_recoded!$A$1:$K$1,0),FALSE)</f>
        <v>#N/A</v>
      </c>
      <c r="Q1059" t="e">
        <f>VLOOKUP($B1059,GLOBE_recoded!$A$1:$K$59,MATCH(Research_data!Q$1,GLOBE_recoded!$A$1:$K$1,0),FALSE)</f>
        <v>#N/A</v>
      </c>
      <c r="R1059" t="e">
        <f>VLOOKUP($B1059,GLOBE_recoded!$A$1:$K$59,MATCH(Research_data!R$1,GLOBE_recoded!$A$1:$K$1,0),FALSE)</f>
        <v>#N/A</v>
      </c>
      <c r="S1059" t="e">
        <f>VLOOKUP($B1059,GLOBE_recoded!$A$1:$K$59,MATCH(Research_data!S$1,GLOBE_recoded!$A$1:$K$1,0),FALSE)</f>
        <v>#N/A</v>
      </c>
      <c r="T1059" t="e">
        <f>VLOOKUP($B1059,GLOBE_recoded!$A$1:$K$59,MATCH(Research_data!T$1,GLOBE_recoded!$A$1:$K$1,0),FALSE)</f>
        <v>#N/A</v>
      </c>
      <c r="U1059" t="e">
        <f>VLOOKUP($B1059,GLOBE_recoded!$A$1:$K$59,MATCH(Research_data!U$1,GLOBE_recoded!$A$1:$K$1,0),FALSE)</f>
        <v>#N/A</v>
      </c>
      <c r="V1059" t="e">
        <f>VLOOKUP($B1059,GLOBE_recoded!$A$1:$K$59,MATCH(Research_data!V$1,GLOBE_recoded!$A$1:$K$1,0),FALSE)</f>
        <v>#N/A</v>
      </c>
    </row>
    <row r="1060" spans="1:22" x14ac:dyDescent="0.35">
      <c r="A1060" t="s">
        <v>76</v>
      </c>
      <c r="B1060" t="s">
        <v>292</v>
      </c>
      <c r="C1060">
        <v>2018</v>
      </c>
      <c r="D1060">
        <v>4.6390000000000002</v>
      </c>
      <c r="E1060">
        <v>9.1679999999999993</v>
      </c>
      <c r="F1060">
        <v>0.8</v>
      </c>
      <c r="G1060">
        <v>67.599999999999994</v>
      </c>
      <c r="H1060">
        <v>0.76200000000000001</v>
      </c>
      <c r="I1060">
        <v>-0.189</v>
      </c>
      <c r="M1060" t="e">
        <f>VLOOKUP($B1060,GLOBE_recoded!$A$1:$K$59,MATCH(Research_data!M$1,GLOBE_recoded!$A$1:$K$1,0),FALSE)</f>
        <v>#N/A</v>
      </c>
      <c r="N1060" t="e">
        <f>VLOOKUP($B1060,GLOBE_recoded!$A$1:$K$59,MATCH(Research_data!N$1,GLOBE_recoded!$A$1:$K$1,0),FALSE)</f>
        <v>#N/A</v>
      </c>
      <c r="O1060" t="e">
        <f>VLOOKUP($B1060,GLOBE_recoded!$A$1:$K$59,MATCH(Research_data!O$1,GLOBE_recoded!$A$1:$K$1,0),FALSE)</f>
        <v>#N/A</v>
      </c>
      <c r="P1060" t="e">
        <f>VLOOKUP($B1060,GLOBE_recoded!$A$1:$K$59,MATCH(Research_data!P$1,GLOBE_recoded!$A$1:$K$1,0),FALSE)</f>
        <v>#N/A</v>
      </c>
      <c r="Q1060" t="e">
        <f>VLOOKUP($B1060,GLOBE_recoded!$A$1:$K$59,MATCH(Research_data!Q$1,GLOBE_recoded!$A$1:$K$1,0),FALSE)</f>
        <v>#N/A</v>
      </c>
      <c r="R1060" t="e">
        <f>VLOOKUP($B1060,GLOBE_recoded!$A$1:$K$59,MATCH(Research_data!R$1,GLOBE_recoded!$A$1:$K$1,0),FALSE)</f>
        <v>#N/A</v>
      </c>
      <c r="S1060" t="e">
        <f>VLOOKUP($B1060,GLOBE_recoded!$A$1:$K$59,MATCH(Research_data!S$1,GLOBE_recoded!$A$1:$K$1,0),FALSE)</f>
        <v>#N/A</v>
      </c>
      <c r="T1060" t="e">
        <f>VLOOKUP($B1060,GLOBE_recoded!$A$1:$K$59,MATCH(Research_data!T$1,GLOBE_recoded!$A$1:$K$1,0),FALSE)</f>
        <v>#N/A</v>
      </c>
      <c r="U1060" t="e">
        <f>VLOOKUP($B1060,GLOBE_recoded!$A$1:$K$59,MATCH(Research_data!U$1,GLOBE_recoded!$A$1:$K$1,0),FALSE)</f>
        <v>#N/A</v>
      </c>
      <c r="V1060" t="e">
        <f>VLOOKUP($B1060,GLOBE_recoded!$A$1:$K$59,MATCH(Research_data!V$1,GLOBE_recoded!$A$1:$K$1,0),FALSE)</f>
        <v>#N/A</v>
      </c>
    </row>
    <row r="1061" spans="1:22" x14ac:dyDescent="0.35">
      <c r="A1061" t="s">
        <v>76</v>
      </c>
      <c r="B1061" t="s">
        <v>292</v>
      </c>
      <c r="C1061">
        <v>2019</v>
      </c>
      <c r="D1061">
        <v>4.4530000000000003</v>
      </c>
      <c r="E1061">
        <v>9.1630000000000003</v>
      </c>
      <c r="F1061">
        <v>0.79300000000000004</v>
      </c>
      <c r="G1061">
        <v>67.599999999999994</v>
      </c>
      <c r="H1061">
        <v>0.72599999999999998</v>
      </c>
      <c r="I1061">
        <v>-0.16800000000000001</v>
      </c>
      <c r="M1061" t="e">
        <f>VLOOKUP($B1061,GLOBE_recoded!$A$1:$K$59,MATCH(Research_data!M$1,GLOBE_recoded!$A$1:$K$1,0),FALSE)</f>
        <v>#N/A</v>
      </c>
      <c r="N1061" t="e">
        <f>VLOOKUP($B1061,GLOBE_recoded!$A$1:$K$59,MATCH(Research_data!N$1,GLOBE_recoded!$A$1:$K$1,0),FALSE)</f>
        <v>#N/A</v>
      </c>
      <c r="O1061" t="e">
        <f>VLOOKUP($B1061,GLOBE_recoded!$A$1:$K$59,MATCH(Research_data!O$1,GLOBE_recoded!$A$1:$K$1,0),FALSE)</f>
        <v>#N/A</v>
      </c>
      <c r="P1061" t="e">
        <f>VLOOKUP($B1061,GLOBE_recoded!$A$1:$K$59,MATCH(Research_data!P$1,GLOBE_recoded!$A$1:$K$1,0),FALSE)</f>
        <v>#N/A</v>
      </c>
      <c r="Q1061" t="e">
        <f>VLOOKUP($B1061,GLOBE_recoded!$A$1:$K$59,MATCH(Research_data!Q$1,GLOBE_recoded!$A$1:$K$1,0),FALSE)</f>
        <v>#N/A</v>
      </c>
      <c r="R1061" t="e">
        <f>VLOOKUP($B1061,GLOBE_recoded!$A$1:$K$59,MATCH(Research_data!R$1,GLOBE_recoded!$A$1:$K$1,0),FALSE)</f>
        <v>#N/A</v>
      </c>
      <c r="S1061" t="e">
        <f>VLOOKUP($B1061,GLOBE_recoded!$A$1:$K$59,MATCH(Research_data!S$1,GLOBE_recoded!$A$1:$K$1,0),FALSE)</f>
        <v>#N/A</v>
      </c>
      <c r="T1061" t="e">
        <f>VLOOKUP($B1061,GLOBE_recoded!$A$1:$K$59,MATCH(Research_data!T$1,GLOBE_recoded!$A$1:$K$1,0),FALSE)</f>
        <v>#N/A</v>
      </c>
      <c r="U1061" t="e">
        <f>VLOOKUP($B1061,GLOBE_recoded!$A$1:$K$59,MATCH(Research_data!U$1,GLOBE_recoded!$A$1:$K$1,0),FALSE)</f>
        <v>#N/A</v>
      </c>
      <c r="V1061" t="e">
        <f>VLOOKUP($B1061,GLOBE_recoded!$A$1:$K$59,MATCH(Research_data!V$1,GLOBE_recoded!$A$1:$K$1,0),FALSE)</f>
        <v>#N/A</v>
      </c>
    </row>
    <row r="1062" spans="1:22" x14ac:dyDescent="0.35">
      <c r="A1062" t="s">
        <v>76</v>
      </c>
      <c r="B1062" t="s">
        <v>292</v>
      </c>
      <c r="C1062">
        <v>2020</v>
      </c>
      <c r="D1062">
        <v>4.0940000000000003</v>
      </c>
      <c r="E1062">
        <v>9.125</v>
      </c>
      <c r="F1062">
        <v>0.70899999999999996</v>
      </c>
      <c r="G1062">
        <v>67.599999999999994</v>
      </c>
      <c r="H1062">
        <v>0.77900000000000003</v>
      </c>
      <c r="I1062">
        <v>-0.154</v>
      </c>
      <c r="M1062" t="e">
        <f>VLOOKUP($B1062,GLOBE_recoded!$A$1:$K$59,MATCH(Research_data!M$1,GLOBE_recoded!$A$1:$K$1,0),FALSE)</f>
        <v>#N/A</v>
      </c>
      <c r="N1062" t="e">
        <f>VLOOKUP($B1062,GLOBE_recoded!$A$1:$K$59,MATCH(Research_data!N$1,GLOBE_recoded!$A$1:$K$1,0),FALSE)</f>
        <v>#N/A</v>
      </c>
      <c r="O1062" t="e">
        <f>VLOOKUP($B1062,GLOBE_recoded!$A$1:$K$59,MATCH(Research_data!O$1,GLOBE_recoded!$A$1:$K$1,0),FALSE)</f>
        <v>#N/A</v>
      </c>
      <c r="P1062" t="e">
        <f>VLOOKUP($B1062,GLOBE_recoded!$A$1:$K$59,MATCH(Research_data!P$1,GLOBE_recoded!$A$1:$K$1,0),FALSE)</f>
        <v>#N/A</v>
      </c>
      <c r="Q1062" t="e">
        <f>VLOOKUP($B1062,GLOBE_recoded!$A$1:$K$59,MATCH(Research_data!Q$1,GLOBE_recoded!$A$1:$K$1,0),FALSE)</f>
        <v>#N/A</v>
      </c>
      <c r="R1062" t="e">
        <f>VLOOKUP($B1062,GLOBE_recoded!$A$1:$K$59,MATCH(Research_data!R$1,GLOBE_recoded!$A$1:$K$1,0),FALSE)</f>
        <v>#N/A</v>
      </c>
      <c r="S1062" t="e">
        <f>VLOOKUP($B1062,GLOBE_recoded!$A$1:$K$59,MATCH(Research_data!S$1,GLOBE_recoded!$A$1:$K$1,0),FALSE)</f>
        <v>#N/A</v>
      </c>
      <c r="T1062" t="e">
        <f>VLOOKUP($B1062,GLOBE_recoded!$A$1:$K$59,MATCH(Research_data!T$1,GLOBE_recoded!$A$1:$K$1,0),FALSE)</f>
        <v>#N/A</v>
      </c>
      <c r="U1062" t="e">
        <f>VLOOKUP($B1062,GLOBE_recoded!$A$1:$K$59,MATCH(Research_data!U$1,GLOBE_recoded!$A$1:$K$1,0),FALSE)</f>
        <v>#N/A</v>
      </c>
      <c r="V1062" t="e">
        <f>VLOOKUP($B1062,GLOBE_recoded!$A$1:$K$59,MATCH(Research_data!V$1,GLOBE_recoded!$A$1:$K$1,0),FALSE)</f>
        <v>#N/A</v>
      </c>
    </row>
    <row r="1063" spans="1:22" x14ac:dyDescent="0.35">
      <c r="A1063" t="s">
        <v>76</v>
      </c>
      <c r="B1063" t="s">
        <v>292</v>
      </c>
      <c r="C1063">
        <v>2021</v>
      </c>
      <c r="D1063">
        <v>3.9089999999999998</v>
      </c>
      <c r="E1063">
        <v>9.1270000000000007</v>
      </c>
      <c r="F1063">
        <v>0.70299999999999996</v>
      </c>
      <c r="G1063">
        <v>67.599999999999994</v>
      </c>
      <c r="H1063">
        <v>0.77300000000000002</v>
      </c>
      <c r="I1063">
        <v>-0.14799999999999999</v>
      </c>
      <c r="J1063">
        <v>0.65600000000000003</v>
      </c>
      <c r="K1063">
        <v>0.48</v>
      </c>
      <c r="L1063">
        <v>0.42899999999999999</v>
      </c>
      <c r="M1063" t="e">
        <f>VLOOKUP($B1063,GLOBE_recoded!$A$1:$K$59,MATCH(Research_data!M$1,GLOBE_recoded!$A$1:$K$1,0),FALSE)</f>
        <v>#N/A</v>
      </c>
      <c r="N1063" t="e">
        <f>VLOOKUP($B1063,GLOBE_recoded!$A$1:$K$59,MATCH(Research_data!N$1,GLOBE_recoded!$A$1:$K$1,0),FALSE)</f>
        <v>#N/A</v>
      </c>
      <c r="O1063" t="e">
        <f>VLOOKUP($B1063,GLOBE_recoded!$A$1:$K$59,MATCH(Research_data!O$1,GLOBE_recoded!$A$1:$K$1,0),FALSE)</f>
        <v>#N/A</v>
      </c>
      <c r="P1063" t="e">
        <f>VLOOKUP($B1063,GLOBE_recoded!$A$1:$K$59,MATCH(Research_data!P$1,GLOBE_recoded!$A$1:$K$1,0),FALSE)</f>
        <v>#N/A</v>
      </c>
      <c r="Q1063" t="e">
        <f>VLOOKUP($B1063,GLOBE_recoded!$A$1:$K$59,MATCH(Research_data!Q$1,GLOBE_recoded!$A$1:$K$1,0),FALSE)</f>
        <v>#N/A</v>
      </c>
      <c r="R1063" t="e">
        <f>VLOOKUP($B1063,GLOBE_recoded!$A$1:$K$59,MATCH(Research_data!R$1,GLOBE_recoded!$A$1:$K$1,0),FALSE)</f>
        <v>#N/A</v>
      </c>
      <c r="S1063" t="e">
        <f>VLOOKUP($B1063,GLOBE_recoded!$A$1:$K$59,MATCH(Research_data!S$1,GLOBE_recoded!$A$1:$K$1,0),FALSE)</f>
        <v>#N/A</v>
      </c>
      <c r="T1063" t="e">
        <f>VLOOKUP($B1063,GLOBE_recoded!$A$1:$K$59,MATCH(Research_data!T$1,GLOBE_recoded!$A$1:$K$1,0),FALSE)</f>
        <v>#N/A</v>
      </c>
      <c r="U1063" t="e">
        <f>VLOOKUP($B1063,GLOBE_recoded!$A$1:$K$59,MATCH(Research_data!U$1,GLOBE_recoded!$A$1:$K$1,0),FALSE)</f>
        <v>#N/A</v>
      </c>
      <c r="V1063" t="e">
        <f>VLOOKUP($B1063,GLOBE_recoded!$A$1:$K$59,MATCH(Research_data!V$1,GLOBE_recoded!$A$1:$K$1,0),FALSE)</f>
        <v>#N/A</v>
      </c>
    </row>
    <row r="1064" spans="1:22" x14ac:dyDescent="0.35">
      <c r="A1064" t="s">
        <v>76</v>
      </c>
      <c r="B1064" t="s">
        <v>292</v>
      </c>
      <c r="C1064">
        <v>2022</v>
      </c>
      <c r="D1064">
        <v>4.3559999999999999</v>
      </c>
      <c r="E1064">
        <v>9.14</v>
      </c>
      <c r="F1064">
        <v>0.77400000000000002</v>
      </c>
      <c r="G1064">
        <v>67.599999999999994</v>
      </c>
      <c r="H1064">
        <v>0.75900000000000001</v>
      </c>
      <c r="I1064">
        <v>-0.156</v>
      </c>
      <c r="J1064">
        <v>0.71499999999999997</v>
      </c>
      <c r="K1064">
        <v>0.52100000000000002</v>
      </c>
      <c r="L1064">
        <v>0.435</v>
      </c>
      <c r="M1064" t="e">
        <f>VLOOKUP($B1064,GLOBE_recoded!$A$1:$K$59,MATCH(Research_data!M$1,GLOBE_recoded!$A$1:$K$1,0),FALSE)</f>
        <v>#N/A</v>
      </c>
      <c r="N1064" t="e">
        <f>VLOOKUP($B1064,GLOBE_recoded!$A$1:$K$59,MATCH(Research_data!N$1,GLOBE_recoded!$A$1:$K$1,0),FALSE)</f>
        <v>#N/A</v>
      </c>
      <c r="O1064" t="e">
        <f>VLOOKUP($B1064,GLOBE_recoded!$A$1:$K$59,MATCH(Research_data!O$1,GLOBE_recoded!$A$1:$K$1,0),FALSE)</f>
        <v>#N/A</v>
      </c>
      <c r="P1064" t="e">
        <f>VLOOKUP($B1064,GLOBE_recoded!$A$1:$K$59,MATCH(Research_data!P$1,GLOBE_recoded!$A$1:$K$1,0),FALSE)</f>
        <v>#N/A</v>
      </c>
      <c r="Q1064" t="e">
        <f>VLOOKUP($B1064,GLOBE_recoded!$A$1:$K$59,MATCH(Research_data!Q$1,GLOBE_recoded!$A$1:$K$1,0),FALSE)</f>
        <v>#N/A</v>
      </c>
      <c r="R1064" t="e">
        <f>VLOOKUP($B1064,GLOBE_recoded!$A$1:$K$59,MATCH(Research_data!R$1,GLOBE_recoded!$A$1:$K$1,0),FALSE)</f>
        <v>#N/A</v>
      </c>
      <c r="S1064" t="e">
        <f>VLOOKUP($B1064,GLOBE_recoded!$A$1:$K$59,MATCH(Research_data!S$1,GLOBE_recoded!$A$1:$K$1,0),FALSE)</f>
        <v>#N/A</v>
      </c>
      <c r="T1064" t="e">
        <f>VLOOKUP($B1064,GLOBE_recoded!$A$1:$K$59,MATCH(Research_data!T$1,GLOBE_recoded!$A$1:$K$1,0),FALSE)</f>
        <v>#N/A</v>
      </c>
      <c r="U1064" t="e">
        <f>VLOOKUP($B1064,GLOBE_recoded!$A$1:$K$59,MATCH(Research_data!U$1,GLOBE_recoded!$A$1:$K$1,0),FALSE)</f>
        <v>#N/A</v>
      </c>
      <c r="V1064" t="e">
        <f>VLOOKUP($B1064,GLOBE_recoded!$A$1:$K$59,MATCH(Research_data!V$1,GLOBE_recoded!$A$1:$K$1,0),FALSE)</f>
        <v>#N/A</v>
      </c>
    </row>
    <row r="1065" spans="1:22" x14ac:dyDescent="0.35">
      <c r="A1065" t="s">
        <v>76</v>
      </c>
      <c r="B1065" t="s">
        <v>292</v>
      </c>
      <c r="C1065">
        <v>2023</v>
      </c>
      <c r="D1065">
        <v>4.2919999999999998</v>
      </c>
      <c r="E1065">
        <v>9.1509999999999998</v>
      </c>
      <c r="F1065">
        <v>0.72099999999999997</v>
      </c>
      <c r="G1065">
        <v>67.599999999999994</v>
      </c>
      <c r="H1065">
        <v>0.754</v>
      </c>
      <c r="I1065">
        <v>-0.14299999999999999</v>
      </c>
      <c r="J1065">
        <v>0.65100000000000002</v>
      </c>
      <c r="K1065">
        <v>0.51800000000000002</v>
      </c>
      <c r="L1065">
        <v>0.442</v>
      </c>
      <c r="M1065" t="e">
        <f>VLOOKUP($B1065,GLOBE_recoded!$A$1:$K$59,MATCH(Research_data!M$1,GLOBE_recoded!$A$1:$K$1,0),FALSE)</f>
        <v>#N/A</v>
      </c>
      <c r="N1065" t="e">
        <f>VLOOKUP($B1065,GLOBE_recoded!$A$1:$K$59,MATCH(Research_data!N$1,GLOBE_recoded!$A$1:$K$1,0),FALSE)</f>
        <v>#N/A</v>
      </c>
      <c r="O1065" t="e">
        <f>VLOOKUP($B1065,GLOBE_recoded!$A$1:$K$59,MATCH(Research_data!O$1,GLOBE_recoded!$A$1:$K$1,0),FALSE)</f>
        <v>#N/A</v>
      </c>
      <c r="P1065" t="e">
        <f>VLOOKUP($B1065,GLOBE_recoded!$A$1:$K$59,MATCH(Research_data!P$1,GLOBE_recoded!$A$1:$K$1,0),FALSE)</f>
        <v>#N/A</v>
      </c>
      <c r="Q1065" t="e">
        <f>VLOOKUP($B1065,GLOBE_recoded!$A$1:$K$59,MATCH(Research_data!Q$1,GLOBE_recoded!$A$1:$K$1,0),FALSE)</f>
        <v>#N/A</v>
      </c>
      <c r="R1065" t="e">
        <f>VLOOKUP($B1065,GLOBE_recoded!$A$1:$K$59,MATCH(Research_data!R$1,GLOBE_recoded!$A$1:$K$1,0),FALSE)</f>
        <v>#N/A</v>
      </c>
      <c r="S1065" t="e">
        <f>VLOOKUP($B1065,GLOBE_recoded!$A$1:$K$59,MATCH(Research_data!S$1,GLOBE_recoded!$A$1:$K$1,0),FALSE)</f>
        <v>#N/A</v>
      </c>
      <c r="T1065" t="e">
        <f>VLOOKUP($B1065,GLOBE_recoded!$A$1:$K$59,MATCH(Research_data!T$1,GLOBE_recoded!$A$1:$K$1,0),FALSE)</f>
        <v>#N/A</v>
      </c>
      <c r="U1065" t="e">
        <f>VLOOKUP($B1065,GLOBE_recoded!$A$1:$K$59,MATCH(Research_data!U$1,GLOBE_recoded!$A$1:$K$1,0),FALSE)</f>
        <v>#N/A</v>
      </c>
      <c r="V1065" t="e">
        <f>VLOOKUP($B1065,GLOBE_recoded!$A$1:$K$59,MATCH(Research_data!V$1,GLOBE_recoded!$A$1:$K$1,0),FALSE)</f>
        <v>#N/A</v>
      </c>
    </row>
    <row r="1066" spans="1:22" x14ac:dyDescent="0.35">
      <c r="A1066" t="s">
        <v>77</v>
      </c>
      <c r="B1066" t="s">
        <v>205</v>
      </c>
      <c r="C1066">
        <v>2006</v>
      </c>
      <c r="D1066">
        <v>5.476</v>
      </c>
      <c r="E1066">
        <v>9.8040000000000003</v>
      </c>
      <c r="F1066">
        <v>0.872</v>
      </c>
      <c r="G1066">
        <v>58</v>
      </c>
      <c r="H1066">
        <v>0.73099999999999998</v>
      </c>
      <c r="I1066">
        <v>-0.28000000000000003</v>
      </c>
      <c r="J1066">
        <v>0.86499999999999999</v>
      </c>
      <c r="K1066">
        <v>0.60199999999999998</v>
      </c>
      <c r="L1066">
        <v>0.185</v>
      </c>
      <c r="M1066">
        <f>VLOOKUP($B1066,GLOBE_recoded!$A$1:$K$59,MATCH(Research_data!M$1,GLOBE_recoded!$A$1:$K$1,0),FALSE)</f>
        <v>4.4169491525423723</v>
      </c>
      <c r="N1066">
        <f>VLOOKUP($B1066,GLOBE_recoded!$A$1:$K$59,MATCH(Research_data!N$1,GLOBE_recoded!$A$1:$K$1,0),FALSE)</f>
        <v>5.0494350282485874</v>
      </c>
      <c r="O1066">
        <f>VLOOKUP($B1066,GLOBE_recoded!$A$1:$K$59,MATCH(Research_data!O$1,GLOBE_recoded!$A$1:$K$1,0),FALSE)</f>
        <v>3.1514124293785311</v>
      </c>
      <c r="P1066">
        <f>VLOOKUP($B1066,GLOBE_recoded!$A$1:$K$59,MATCH(Research_data!P$1,GLOBE_recoded!$A$1:$K$1,0),FALSE)</f>
        <v>4.036723163841808</v>
      </c>
      <c r="Q1066">
        <f>VLOOKUP($B1066,GLOBE_recoded!$A$1:$K$59,MATCH(Research_data!Q$1,GLOBE_recoded!$A$1:$K$1,0),FALSE)</f>
        <v>5.6172316384180796</v>
      </c>
      <c r="R1066">
        <f>VLOOKUP($B1066,GLOBE_recoded!$A$1:$K$59,MATCH(Research_data!R$1,GLOBE_recoded!$A$1:$K$1,0),FALSE)</f>
        <v>5.4053672316384178</v>
      </c>
      <c r="S1066">
        <f>VLOOKUP($B1066,GLOBE_recoded!$A$1:$K$59,MATCH(Research_data!S$1,GLOBE_recoded!$A$1:$K$1,0),FALSE)</f>
        <v>5.4449152542372881</v>
      </c>
      <c r="T1066">
        <f>VLOOKUP($B1066,GLOBE_recoded!$A$1:$K$59,MATCH(Research_data!T$1,GLOBE_recoded!$A$1:$K$1,0),FALSE)</f>
        <v>4.75</v>
      </c>
      <c r="U1066">
        <f>VLOOKUP($B1066,GLOBE_recoded!$A$1:$K$59,MATCH(Research_data!U$1,GLOBE_recoded!$A$1:$K$1,0),FALSE)</f>
        <v>3.8446327683615817</v>
      </c>
      <c r="V1066" t="str">
        <f>VLOOKUP($B1066,GLOBE_recoded!$A$1:$K$59,MATCH(Research_data!V$1,GLOBE_recoded!$A$1:$K$1,0),FALSE)</f>
        <v>Eastern Europe</v>
      </c>
    </row>
    <row r="1067" spans="1:22" x14ac:dyDescent="0.35">
      <c r="A1067" t="s">
        <v>77</v>
      </c>
      <c r="B1067" t="s">
        <v>205</v>
      </c>
      <c r="C1067">
        <v>2007</v>
      </c>
      <c r="D1067">
        <v>5.7190000000000003</v>
      </c>
      <c r="E1067">
        <v>9.8780000000000001</v>
      </c>
      <c r="F1067">
        <v>0.86099999999999999</v>
      </c>
      <c r="G1067">
        <v>58.6</v>
      </c>
      <c r="H1067">
        <v>0.80600000000000005</v>
      </c>
      <c r="I1067">
        <v>-0.251</v>
      </c>
      <c r="J1067">
        <v>0.86499999999999999</v>
      </c>
      <c r="K1067">
        <v>0.55700000000000005</v>
      </c>
      <c r="L1067">
        <v>0.17899999999999999</v>
      </c>
      <c r="M1067">
        <f>VLOOKUP($B1067,GLOBE_recoded!$A$1:$K$59,MATCH(Research_data!M$1,GLOBE_recoded!$A$1:$K$1,0),FALSE)</f>
        <v>4.4169491525423723</v>
      </c>
      <c r="N1067">
        <f>VLOOKUP($B1067,GLOBE_recoded!$A$1:$K$59,MATCH(Research_data!N$1,GLOBE_recoded!$A$1:$K$1,0),FALSE)</f>
        <v>5.0494350282485874</v>
      </c>
      <c r="O1067">
        <f>VLOOKUP($B1067,GLOBE_recoded!$A$1:$K$59,MATCH(Research_data!O$1,GLOBE_recoded!$A$1:$K$1,0),FALSE)</f>
        <v>3.1514124293785311</v>
      </c>
      <c r="P1067">
        <f>VLOOKUP($B1067,GLOBE_recoded!$A$1:$K$59,MATCH(Research_data!P$1,GLOBE_recoded!$A$1:$K$1,0),FALSE)</f>
        <v>4.036723163841808</v>
      </c>
      <c r="Q1067">
        <f>VLOOKUP($B1067,GLOBE_recoded!$A$1:$K$59,MATCH(Research_data!Q$1,GLOBE_recoded!$A$1:$K$1,0),FALSE)</f>
        <v>5.6172316384180796</v>
      </c>
      <c r="R1067">
        <f>VLOOKUP($B1067,GLOBE_recoded!$A$1:$K$59,MATCH(Research_data!R$1,GLOBE_recoded!$A$1:$K$1,0),FALSE)</f>
        <v>5.4053672316384178</v>
      </c>
      <c r="S1067">
        <f>VLOOKUP($B1067,GLOBE_recoded!$A$1:$K$59,MATCH(Research_data!S$1,GLOBE_recoded!$A$1:$K$1,0),FALSE)</f>
        <v>5.4449152542372881</v>
      </c>
      <c r="T1067">
        <f>VLOOKUP($B1067,GLOBE_recoded!$A$1:$K$59,MATCH(Research_data!T$1,GLOBE_recoded!$A$1:$K$1,0),FALSE)</f>
        <v>4.75</v>
      </c>
      <c r="U1067">
        <f>VLOOKUP($B1067,GLOBE_recoded!$A$1:$K$59,MATCH(Research_data!U$1,GLOBE_recoded!$A$1:$K$1,0),FALSE)</f>
        <v>3.8446327683615817</v>
      </c>
      <c r="V1067" t="str">
        <f>VLOOKUP($B1067,GLOBE_recoded!$A$1:$K$59,MATCH(Research_data!V$1,GLOBE_recoded!$A$1:$K$1,0),FALSE)</f>
        <v>Eastern Europe</v>
      </c>
    </row>
    <row r="1068" spans="1:22" x14ac:dyDescent="0.35">
      <c r="A1068" t="s">
        <v>77</v>
      </c>
      <c r="B1068" t="s">
        <v>205</v>
      </c>
      <c r="C1068">
        <v>2008</v>
      </c>
      <c r="D1068">
        <v>5.8860000000000001</v>
      </c>
      <c r="E1068">
        <v>9.8919999999999995</v>
      </c>
      <c r="F1068">
        <v>0.83899999999999997</v>
      </c>
      <c r="G1068">
        <v>59.2</v>
      </c>
      <c r="H1068">
        <v>0.72699999999999998</v>
      </c>
      <c r="I1068">
        <v>-0.22600000000000001</v>
      </c>
      <c r="J1068">
        <v>0.89900000000000002</v>
      </c>
      <c r="K1068">
        <v>0.61299999999999999</v>
      </c>
      <c r="L1068">
        <v>0.16</v>
      </c>
      <c r="M1068">
        <f>VLOOKUP($B1068,GLOBE_recoded!$A$1:$K$59,MATCH(Research_data!M$1,GLOBE_recoded!$A$1:$K$1,0),FALSE)</f>
        <v>4.4169491525423723</v>
      </c>
      <c r="N1068">
        <f>VLOOKUP($B1068,GLOBE_recoded!$A$1:$K$59,MATCH(Research_data!N$1,GLOBE_recoded!$A$1:$K$1,0),FALSE)</f>
        <v>5.0494350282485874</v>
      </c>
      <c r="O1068">
        <f>VLOOKUP($B1068,GLOBE_recoded!$A$1:$K$59,MATCH(Research_data!O$1,GLOBE_recoded!$A$1:$K$1,0),FALSE)</f>
        <v>3.1514124293785311</v>
      </c>
      <c r="P1068">
        <f>VLOOKUP($B1068,GLOBE_recoded!$A$1:$K$59,MATCH(Research_data!P$1,GLOBE_recoded!$A$1:$K$1,0),FALSE)</f>
        <v>4.036723163841808</v>
      </c>
      <c r="Q1068">
        <f>VLOOKUP($B1068,GLOBE_recoded!$A$1:$K$59,MATCH(Research_data!Q$1,GLOBE_recoded!$A$1:$K$1,0),FALSE)</f>
        <v>5.6172316384180796</v>
      </c>
      <c r="R1068">
        <f>VLOOKUP($B1068,GLOBE_recoded!$A$1:$K$59,MATCH(Research_data!R$1,GLOBE_recoded!$A$1:$K$1,0),FALSE)</f>
        <v>5.4053672316384178</v>
      </c>
      <c r="S1068">
        <f>VLOOKUP($B1068,GLOBE_recoded!$A$1:$K$59,MATCH(Research_data!S$1,GLOBE_recoded!$A$1:$K$1,0),FALSE)</f>
        <v>5.4449152542372881</v>
      </c>
      <c r="T1068">
        <f>VLOOKUP($B1068,GLOBE_recoded!$A$1:$K$59,MATCH(Research_data!T$1,GLOBE_recoded!$A$1:$K$1,0),FALSE)</f>
        <v>4.75</v>
      </c>
      <c r="U1068">
        <f>VLOOKUP($B1068,GLOBE_recoded!$A$1:$K$59,MATCH(Research_data!U$1,GLOBE_recoded!$A$1:$K$1,0),FALSE)</f>
        <v>3.8446327683615817</v>
      </c>
      <c r="V1068" t="str">
        <f>VLOOKUP($B1068,GLOBE_recoded!$A$1:$K$59,MATCH(Research_data!V$1,GLOBE_recoded!$A$1:$K$1,0),FALSE)</f>
        <v>Eastern Europe</v>
      </c>
    </row>
    <row r="1069" spans="1:22" x14ac:dyDescent="0.35">
      <c r="A1069" t="s">
        <v>77</v>
      </c>
      <c r="B1069" t="s">
        <v>205</v>
      </c>
      <c r="C1069">
        <v>2009</v>
      </c>
      <c r="D1069">
        <v>5.383</v>
      </c>
      <c r="E1069">
        <v>9.8840000000000003</v>
      </c>
      <c r="F1069">
        <v>0.89300000000000002</v>
      </c>
      <c r="G1069">
        <v>59.8</v>
      </c>
      <c r="H1069">
        <v>0.85599999999999998</v>
      </c>
      <c r="I1069">
        <v>-0.255</v>
      </c>
      <c r="J1069">
        <v>0.84499999999999997</v>
      </c>
      <c r="K1069">
        <v>0.59499999999999997</v>
      </c>
      <c r="L1069">
        <v>0.129</v>
      </c>
      <c r="M1069">
        <f>VLOOKUP($B1069,GLOBE_recoded!$A$1:$K$59,MATCH(Research_data!M$1,GLOBE_recoded!$A$1:$K$1,0),FALSE)</f>
        <v>4.4169491525423723</v>
      </c>
      <c r="N1069">
        <f>VLOOKUP($B1069,GLOBE_recoded!$A$1:$K$59,MATCH(Research_data!N$1,GLOBE_recoded!$A$1:$K$1,0),FALSE)</f>
        <v>5.0494350282485874</v>
      </c>
      <c r="O1069">
        <f>VLOOKUP($B1069,GLOBE_recoded!$A$1:$K$59,MATCH(Research_data!O$1,GLOBE_recoded!$A$1:$K$1,0),FALSE)</f>
        <v>3.1514124293785311</v>
      </c>
      <c r="P1069">
        <f>VLOOKUP($B1069,GLOBE_recoded!$A$1:$K$59,MATCH(Research_data!P$1,GLOBE_recoded!$A$1:$K$1,0),FALSE)</f>
        <v>4.036723163841808</v>
      </c>
      <c r="Q1069">
        <f>VLOOKUP($B1069,GLOBE_recoded!$A$1:$K$59,MATCH(Research_data!Q$1,GLOBE_recoded!$A$1:$K$1,0),FALSE)</f>
        <v>5.6172316384180796</v>
      </c>
      <c r="R1069">
        <f>VLOOKUP($B1069,GLOBE_recoded!$A$1:$K$59,MATCH(Research_data!R$1,GLOBE_recoded!$A$1:$K$1,0),FALSE)</f>
        <v>5.4053672316384178</v>
      </c>
      <c r="S1069">
        <f>VLOOKUP($B1069,GLOBE_recoded!$A$1:$K$59,MATCH(Research_data!S$1,GLOBE_recoded!$A$1:$K$1,0),FALSE)</f>
        <v>5.4449152542372881</v>
      </c>
      <c r="T1069">
        <f>VLOOKUP($B1069,GLOBE_recoded!$A$1:$K$59,MATCH(Research_data!T$1,GLOBE_recoded!$A$1:$K$1,0),FALSE)</f>
        <v>4.75</v>
      </c>
      <c r="U1069">
        <f>VLOOKUP($B1069,GLOBE_recoded!$A$1:$K$59,MATCH(Research_data!U$1,GLOBE_recoded!$A$1:$K$1,0),FALSE)</f>
        <v>3.8446327683615817</v>
      </c>
      <c r="V1069" t="str">
        <f>VLOOKUP($B1069,GLOBE_recoded!$A$1:$K$59,MATCH(Research_data!V$1,GLOBE_recoded!$A$1:$K$1,0),FALSE)</f>
        <v>Eastern Europe</v>
      </c>
    </row>
    <row r="1070" spans="1:22" x14ac:dyDescent="0.35">
      <c r="A1070" t="s">
        <v>77</v>
      </c>
      <c r="B1070" t="s">
        <v>205</v>
      </c>
      <c r="C1070">
        <v>2010</v>
      </c>
      <c r="D1070">
        <v>5.5140000000000002</v>
      </c>
      <c r="E1070">
        <v>9.94</v>
      </c>
      <c r="F1070">
        <v>0.90400000000000003</v>
      </c>
      <c r="G1070">
        <v>60.4</v>
      </c>
      <c r="H1070">
        <v>0.78500000000000003</v>
      </c>
      <c r="I1070">
        <v>-0.221</v>
      </c>
      <c r="J1070">
        <v>0.82299999999999995</v>
      </c>
      <c r="K1070">
        <v>0.65500000000000003</v>
      </c>
      <c r="L1070">
        <v>0.14899999999999999</v>
      </c>
      <c r="M1070">
        <f>VLOOKUP($B1070,GLOBE_recoded!$A$1:$K$59,MATCH(Research_data!M$1,GLOBE_recoded!$A$1:$K$1,0),FALSE)</f>
        <v>4.4169491525423723</v>
      </c>
      <c r="N1070">
        <f>VLOOKUP($B1070,GLOBE_recoded!$A$1:$K$59,MATCH(Research_data!N$1,GLOBE_recoded!$A$1:$K$1,0),FALSE)</f>
        <v>5.0494350282485874</v>
      </c>
      <c r="O1070">
        <f>VLOOKUP($B1070,GLOBE_recoded!$A$1:$K$59,MATCH(Research_data!O$1,GLOBE_recoded!$A$1:$K$1,0),FALSE)</f>
        <v>3.1514124293785311</v>
      </c>
      <c r="P1070">
        <f>VLOOKUP($B1070,GLOBE_recoded!$A$1:$K$59,MATCH(Research_data!P$1,GLOBE_recoded!$A$1:$K$1,0),FALSE)</f>
        <v>4.036723163841808</v>
      </c>
      <c r="Q1070">
        <f>VLOOKUP($B1070,GLOBE_recoded!$A$1:$K$59,MATCH(Research_data!Q$1,GLOBE_recoded!$A$1:$K$1,0),FALSE)</f>
        <v>5.6172316384180796</v>
      </c>
      <c r="R1070">
        <f>VLOOKUP($B1070,GLOBE_recoded!$A$1:$K$59,MATCH(Research_data!R$1,GLOBE_recoded!$A$1:$K$1,0),FALSE)</f>
        <v>5.4053672316384178</v>
      </c>
      <c r="S1070">
        <f>VLOOKUP($B1070,GLOBE_recoded!$A$1:$K$59,MATCH(Research_data!S$1,GLOBE_recoded!$A$1:$K$1,0),FALSE)</f>
        <v>5.4449152542372881</v>
      </c>
      <c r="T1070">
        <f>VLOOKUP($B1070,GLOBE_recoded!$A$1:$K$59,MATCH(Research_data!T$1,GLOBE_recoded!$A$1:$K$1,0),FALSE)</f>
        <v>4.75</v>
      </c>
      <c r="U1070">
        <f>VLOOKUP($B1070,GLOBE_recoded!$A$1:$K$59,MATCH(Research_data!U$1,GLOBE_recoded!$A$1:$K$1,0),FALSE)</f>
        <v>3.8446327683615817</v>
      </c>
      <c r="V1070" t="str">
        <f>VLOOKUP($B1070,GLOBE_recoded!$A$1:$K$59,MATCH(Research_data!V$1,GLOBE_recoded!$A$1:$K$1,0),FALSE)</f>
        <v>Eastern Europe</v>
      </c>
    </row>
    <row r="1071" spans="1:22" x14ac:dyDescent="0.35">
      <c r="A1071" t="s">
        <v>77</v>
      </c>
      <c r="B1071" t="s">
        <v>205</v>
      </c>
      <c r="C1071">
        <v>2011</v>
      </c>
      <c r="D1071">
        <v>5.7359999999999998</v>
      </c>
      <c r="E1071">
        <v>9.9969999999999999</v>
      </c>
      <c r="F1071">
        <v>0.90500000000000003</v>
      </c>
      <c r="G1071">
        <v>61</v>
      </c>
      <c r="H1071">
        <v>0.878</v>
      </c>
      <c r="I1071">
        <v>-0.24099999999999999</v>
      </c>
      <c r="J1071">
        <v>0.80200000000000005</v>
      </c>
      <c r="K1071">
        <v>0.622</v>
      </c>
      <c r="L1071">
        <v>0.154</v>
      </c>
      <c r="M1071">
        <f>VLOOKUP($B1071,GLOBE_recoded!$A$1:$K$59,MATCH(Research_data!M$1,GLOBE_recoded!$A$1:$K$1,0),FALSE)</f>
        <v>4.4169491525423723</v>
      </c>
      <c r="N1071">
        <f>VLOOKUP($B1071,GLOBE_recoded!$A$1:$K$59,MATCH(Research_data!N$1,GLOBE_recoded!$A$1:$K$1,0),FALSE)</f>
        <v>5.0494350282485874</v>
      </c>
      <c r="O1071">
        <f>VLOOKUP($B1071,GLOBE_recoded!$A$1:$K$59,MATCH(Research_data!O$1,GLOBE_recoded!$A$1:$K$1,0),FALSE)</f>
        <v>3.1514124293785311</v>
      </c>
      <c r="P1071">
        <f>VLOOKUP($B1071,GLOBE_recoded!$A$1:$K$59,MATCH(Research_data!P$1,GLOBE_recoded!$A$1:$K$1,0),FALSE)</f>
        <v>4.036723163841808</v>
      </c>
      <c r="Q1071">
        <f>VLOOKUP($B1071,GLOBE_recoded!$A$1:$K$59,MATCH(Research_data!Q$1,GLOBE_recoded!$A$1:$K$1,0),FALSE)</f>
        <v>5.6172316384180796</v>
      </c>
      <c r="R1071">
        <f>VLOOKUP($B1071,GLOBE_recoded!$A$1:$K$59,MATCH(Research_data!R$1,GLOBE_recoded!$A$1:$K$1,0),FALSE)</f>
        <v>5.4053672316384178</v>
      </c>
      <c r="S1071">
        <f>VLOOKUP($B1071,GLOBE_recoded!$A$1:$K$59,MATCH(Research_data!S$1,GLOBE_recoded!$A$1:$K$1,0),FALSE)</f>
        <v>5.4449152542372881</v>
      </c>
      <c r="T1071">
        <f>VLOOKUP($B1071,GLOBE_recoded!$A$1:$K$59,MATCH(Research_data!T$1,GLOBE_recoded!$A$1:$K$1,0),FALSE)</f>
        <v>4.75</v>
      </c>
      <c r="U1071">
        <f>VLOOKUP($B1071,GLOBE_recoded!$A$1:$K$59,MATCH(Research_data!U$1,GLOBE_recoded!$A$1:$K$1,0),FALSE)</f>
        <v>3.8446327683615817</v>
      </c>
      <c r="V1071" t="str">
        <f>VLOOKUP($B1071,GLOBE_recoded!$A$1:$K$59,MATCH(Research_data!V$1,GLOBE_recoded!$A$1:$K$1,0),FALSE)</f>
        <v>Eastern Europe</v>
      </c>
    </row>
    <row r="1072" spans="1:22" x14ac:dyDescent="0.35">
      <c r="A1072" t="s">
        <v>77</v>
      </c>
      <c r="B1072" t="s">
        <v>205</v>
      </c>
      <c r="C1072">
        <v>2012</v>
      </c>
      <c r="D1072">
        <v>5.7590000000000003</v>
      </c>
      <c r="E1072">
        <v>10.029999999999999</v>
      </c>
      <c r="F1072">
        <v>0.89200000000000002</v>
      </c>
      <c r="G1072">
        <v>61.6</v>
      </c>
      <c r="H1072">
        <v>0.84</v>
      </c>
      <c r="I1072">
        <v>-0.17699999999999999</v>
      </c>
      <c r="J1072">
        <v>0.877</v>
      </c>
      <c r="K1072">
        <v>0.66700000000000004</v>
      </c>
      <c r="L1072">
        <v>0.184</v>
      </c>
      <c r="M1072">
        <f>VLOOKUP($B1072,GLOBE_recoded!$A$1:$K$59,MATCH(Research_data!M$1,GLOBE_recoded!$A$1:$K$1,0),FALSE)</f>
        <v>4.4169491525423723</v>
      </c>
      <c r="N1072">
        <f>VLOOKUP($B1072,GLOBE_recoded!$A$1:$K$59,MATCH(Research_data!N$1,GLOBE_recoded!$A$1:$K$1,0),FALSE)</f>
        <v>5.0494350282485874</v>
      </c>
      <c r="O1072">
        <f>VLOOKUP($B1072,GLOBE_recoded!$A$1:$K$59,MATCH(Research_data!O$1,GLOBE_recoded!$A$1:$K$1,0),FALSE)</f>
        <v>3.1514124293785311</v>
      </c>
      <c r="P1072">
        <f>VLOOKUP($B1072,GLOBE_recoded!$A$1:$K$59,MATCH(Research_data!P$1,GLOBE_recoded!$A$1:$K$1,0),FALSE)</f>
        <v>4.036723163841808</v>
      </c>
      <c r="Q1072">
        <f>VLOOKUP($B1072,GLOBE_recoded!$A$1:$K$59,MATCH(Research_data!Q$1,GLOBE_recoded!$A$1:$K$1,0),FALSE)</f>
        <v>5.6172316384180796</v>
      </c>
      <c r="R1072">
        <f>VLOOKUP($B1072,GLOBE_recoded!$A$1:$K$59,MATCH(Research_data!R$1,GLOBE_recoded!$A$1:$K$1,0),FALSE)</f>
        <v>5.4053672316384178</v>
      </c>
      <c r="S1072">
        <f>VLOOKUP($B1072,GLOBE_recoded!$A$1:$K$59,MATCH(Research_data!S$1,GLOBE_recoded!$A$1:$K$1,0),FALSE)</f>
        <v>5.4449152542372881</v>
      </c>
      <c r="T1072">
        <f>VLOOKUP($B1072,GLOBE_recoded!$A$1:$K$59,MATCH(Research_data!T$1,GLOBE_recoded!$A$1:$K$1,0),FALSE)</f>
        <v>4.75</v>
      </c>
      <c r="U1072">
        <f>VLOOKUP($B1072,GLOBE_recoded!$A$1:$K$59,MATCH(Research_data!U$1,GLOBE_recoded!$A$1:$K$1,0),FALSE)</f>
        <v>3.8446327683615817</v>
      </c>
      <c r="V1072" t="str">
        <f>VLOOKUP($B1072,GLOBE_recoded!$A$1:$K$59,MATCH(Research_data!V$1,GLOBE_recoded!$A$1:$K$1,0),FALSE)</f>
        <v>Eastern Europe</v>
      </c>
    </row>
    <row r="1073" spans="1:22" x14ac:dyDescent="0.35">
      <c r="A1073" t="s">
        <v>77</v>
      </c>
      <c r="B1073" t="s">
        <v>205</v>
      </c>
      <c r="C1073">
        <v>2013</v>
      </c>
      <c r="D1073">
        <v>5.835</v>
      </c>
      <c r="E1073">
        <v>10.074</v>
      </c>
      <c r="F1073">
        <v>0.88900000000000001</v>
      </c>
      <c r="G1073">
        <v>62.2</v>
      </c>
      <c r="H1073">
        <v>0.78200000000000003</v>
      </c>
      <c r="I1073">
        <v>-0.23499999999999999</v>
      </c>
      <c r="J1073">
        <v>0.82</v>
      </c>
      <c r="K1073">
        <v>0.629</v>
      </c>
      <c r="L1073">
        <v>0.16400000000000001</v>
      </c>
      <c r="M1073">
        <f>VLOOKUP($B1073,GLOBE_recoded!$A$1:$K$59,MATCH(Research_data!M$1,GLOBE_recoded!$A$1:$K$1,0),FALSE)</f>
        <v>4.4169491525423723</v>
      </c>
      <c r="N1073">
        <f>VLOOKUP($B1073,GLOBE_recoded!$A$1:$K$59,MATCH(Research_data!N$1,GLOBE_recoded!$A$1:$K$1,0),FALSE)</f>
        <v>5.0494350282485874</v>
      </c>
      <c r="O1073">
        <f>VLOOKUP($B1073,GLOBE_recoded!$A$1:$K$59,MATCH(Research_data!O$1,GLOBE_recoded!$A$1:$K$1,0),FALSE)</f>
        <v>3.1514124293785311</v>
      </c>
      <c r="P1073">
        <f>VLOOKUP($B1073,GLOBE_recoded!$A$1:$K$59,MATCH(Research_data!P$1,GLOBE_recoded!$A$1:$K$1,0),FALSE)</f>
        <v>4.036723163841808</v>
      </c>
      <c r="Q1073">
        <f>VLOOKUP($B1073,GLOBE_recoded!$A$1:$K$59,MATCH(Research_data!Q$1,GLOBE_recoded!$A$1:$K$1,0),FALSE)</f>
        <v>5.6172316384180796</v>
      </c>
      <c r="R1073">
        <f>VLOOKUP($B1073,GLOBE_recoded!$A$1:$K$59,MATCH(Research_data!R$1,GLOBE_recoded!$A$1:$K$1,0),FALSE)</f>
        <v>5.4053672316384178</v>
      </c>
      <c r="S1073">
        <f>VLOOKUP($B1073,GLOBE_recoded!$A$1:$K$59,MATCH(Research_data!S$1,GLOBE_recoded!$A$1:$K$1,0),FALSE)</f>
        <v>5.4449152542372881</v>
      </c>
      <c r="T1073">
        <f>VLOOKUP($B1073,GLOBE_recoded!$A$1:$K$59,MATCH(Research_data!T$1,GLOBE_recoded!$A$1:$K$1,0),FALSE)</f>
        <v>4.75</v>
      </c>
      <c r="U1073">
        <f>VLOOKUP($B1073,GLOBE_recoded!$A$1:$K$59,MATCH(Research_data!U$1,GLOBE_recoded!$A$1:$K$1,0),FALSE)</f>
        <v>3.8446327683615817</v>
      </c>
      <c r="V1073" t="str">
        <f>VLOOKUP($B1073,GLOBE_recoded!$A$1:$K$59,MATCH(Research_data!V$1,GLOBE_recoded!$A$1:$K$1,0),FALSE)</f>
        <v>Eastern Europe</v>
      </c>
    </row>
    <row r="1074" spans="1:22" x14ac:dyDescent="0.35">
      <c r="A1074" t="s">
        <v>77</v>
      </c>
      <c r="B1074" t="s">
        <v>205</v>
      </c>
      <c r="C1074">
        <v>2014</v>
      </c>
      <c r="D1074">
        <v>5.97</v>
      </c>
      <c r="E1074">
        <v>10.101000000000001</v>
      </c>
      <c r="F1074">
        <v>0.79500000000000004</v>
      </c>
      <c r="G1074">
        <v>62.8</v>
      </c>
      <c r="H1074">
        <v>0.79900000000000004</v>
      </c>
      <c r="I1074">
        <v>-2E-3</v>
      </c>
      <c r="J1074">
        <v>0.80500000000000005</v>
      </c>
      <c r="K1074">
        <v>0.67100000000000004</v>
      </c>
      <c r="L1074">
        <v>0.16900000000000001</v>
      </c>
      <c r="M1074">
        <f>VLOOKUP($B1074,GLOBE_recoded!$A$1:$K$59,MATCH(Research_data!M$1,GLOBE_recoded!$A$1:$K$1,0),FALSE)</f>
        <v>4.4169491525423723</v>
      </c>
      <c r="N1074">
        <f>VLOOKUP($B1074,GLOBE_recoded!$A$1:$K$59,MATCH(Research_data!N$1,GLOBE_recoded!$A$1:$K$1,0),FALSE)</f>
        <v>5.0494350282485874</v>
      </c>
      <c r="O1074">
        <f>VLOOKUP($B1074,GLOBE_recoded!$A$1:$K$59,MATCH(Research_data!O$1,GLOBE_recoded!$A$1:$K$1,0),FALSE)</f>
        <v>3.1514124293785311</v>
      </c>
      <c r="P1074">
        <f>VLOOKUP($B1074,GLOBE_recoded!$A$1:$K$59,MATCH(Research_data!P$1,GLOBE_recoded!$A$1:$K$1,0),FALSE)</f>
        <v>4.036723163841808</v>
      </c>
      <c r="Q1074">
        <f>VLOOKUP($B1074,GLOBE_recoded!$A$1:$K$59,MATCH(Research_data!Q$1,GLOBE_recoded!$A$1:$K$1,0),FALSE)</f>
        <v>5.6172316384180796</v>
      </c>
      <c r="R1074">
        <f>VLOOKUP($B1074,GLOBE_recoded!$A$1:$K$59,MATCH(Research_data!R$1,GLOBE_recoded!$A$1:$K$1,0),FALSE)</f>
        <v>5.4053672316384178</v>
      </c>
      <c r="S1074">
        <f>VLOOKUP($B1074,GLOBE_recoded!$A$1:$K$59,MATCH(Research_data!S$1,GLOBE_recoded!$A$1:$K$1,0),FALSE)</f>
        <v>5.4449152542372881</v>
      </c>
      <c r="T1074">
        <f>VLOOKUP($B1074,GLOBE_recoded!$A$1:$K$59,MATCH(Research_data!T$1,GLOBE_recoded!$A$1:$K$1,0),FALSE)</f>
        <v>4.75</v>
      </c>
      <c r="U1074">
        <f>VLOOKUP($B1074,GLOBE_recoded!$A$1:$K$59,MATCH(Research_data!U$1,GLOBE_recoded!$A$1:$K$1,0),FALSE)</f>
        <v>3.8446327683615817</v>
      </c>
      <c r="V1074" t="str">
        <f>VLOOKUP($B1074,GLOBE_recoded!$A$1:$K$59,MATCH(Research_data!V$1,GLOBE_recoded!$A$1:$K$1,0),FALSE)</f>
        <v>Eastern Europe</v>
      </c>
    </row>
    <row r="1075" spans="1:22" x14ac:dyDescent="0.35">
      <c r="A1075" t="s">
        <v>77</v>
      </c>
      <c r="B1075" t="s">
        <v>205</v>
      </c>
      <c r="C1075">
        <v>2015</v>
      </c>
      <c r="D1075">
        <v>5.95</v>
      </c>
      <c r="E1075">
        <v>10.098000000000001</v>
      </c>
      <c r="F1075">
        <v>0.93100000000000005</v>
      </c>
      <c r="G1075">
        <v>63.4</v>
      </c>
      <c r="H1075">
        <v>0.74</v>
      </c>
      <c r="I1075">
        <v>-4.2999999999999997E-2</v>
      </c>
      <c r="J1075">
        <v>0.71399999999999997</v>
      </c>
      <c r="K1075">
        <v>0.68200000000000005</v>
      </c>
      <c r="L1075">
        <v>0.17399999999999999</v>
      </c>
      <c r="M1075">
        <f>VLOOKUP($B1075,GLOBE_recoded!$A$1:$K$59,MATCH(Research_data!M$1,GLOBE_recoded!$A$1:$K$1,0),FALSE)</f>
        <v>4.4169491525423723</v>
      </c>
      <c r="N1075">
        <f>VLOOKUP($B1075,GLOBE_recoded!$A$1:$K$59,MATCH(Research_data!N$1,GLOBE_recoded!$A$1:$K$1,0),FALSE)</f>
        <v>5.0494350282485874</v>
      </c>
      <c r="O1075">
        <f>VLOOKUP($B1075,GLOBE_recoded!$A$1:$K$59,MATCH(Research_data!O$1,GLOBE_recoded!$A$1:$K$1,0),FALSE)</f>
        <v>3.1514124293785311</v>
      </c>
      <c r="P1075">
        <f>VLOOKUP($B1075,GLOBE_recoded!$A$1:$K$59,MATCH(Research_data!P$1,GLOBE_recoded!$A$1:$K$1,0),FALSE)</f>
        <v>4.036723163841808</v>
      </c>
      <c r="Q1075">
        <f>VLOOKUP($B1075,GLOBE_recoded!$A$1:$K$59,MATCH(Research_data!Q$1,GLOBE_recoded!$A$1:$K$1,0),FALSE)</f>
        <v>5.6172316384180796</v>
      </c>
      <c r="R1075">
        <f>VLOOKUP($B1075,GLOBE_recoded!$A$1:$K$59,MATCH(Research_data!R$1,GLOBE_recoded!$A$1:$K$1,0),FALSE)</f>
        <v>5.4053672316384178</v>
      </c>
      <c r="S1075">
        <f>VLOOKUP($B1075,GLOBE_recoded!$A$1:$K$59,MATCH(Research_data!S$1,GLOBE_recoded!$A$1:$K$1,0),FALSE)</f>
        <v>5.4449152542372881</v>
      </c>
      <c r="T1075">
        <f>VLOOKUP($B1075,GLOBE_recoded!$A$1:$K$59,MATCH(Research_data!T$1,GLOBE_recoded!$A$1:$K$1,0),FALSE)</f>
        <v>4.75</v>
      </c>
      <c r="U1075">
        <f>VLOOKUP($B1075,GLOBE_recoded!$A$1:$K$59,MATCH(Research_data!U$1,GLOBE_recoded!$A$1:$K$1,0),FALSE)</f>
        <v>3.8446327683615817</v>
      </c>
      <c r="V1075" t="str">
        <f>VLOOKUP($B1075,GLOBE_recoded!$A$1:$K$59,MATCH(Research_data!V$1,GLOBE_recoded!$A$1:$K$1,0),FALSE)</f>
        <v>Eastern Europe</v>
      </c>
    </row>
    <row r="1076" spans="1:22" x14ac:dyDescent="0.35">
      <c r="A1076" t="s">
        <v>77</v>
      </c>
      <c r="B1076" t="s">
        <v>205</v>
      </c>
      <c r="C1076">
        <v>2016</v>
      </c>
      <c r="D1076">
        <v>5.5339999999999998</v>
      </c>
      <c r="E1076">
        <v>10.095000000000001</v>
      </c>
      <c r="F1076">
        <v>0.92800000000000005</v>
      </c>
      <c r="G1076">
        <v>63.8</v>
      </c>
      <c r="H1076">
        <v>0.78300000000000003</v>
      </c>
      <c r="I1076">
        <v>-4.2000000000000003E-2</v>
      </c>
      <c r="J1076">
        <v>0.70199999999999996</v>
      </c>
      <c r="K1076">
        <v>0.64100000000000001</v>
      </c>
      <c r="L1076">
        <v>0.155</v>
      </c>
      <c r="M1076">
        <f>VLOOKUP($B1076,GLOBE_recoded!$A$1:$K$59,MATCH(Research_data!M$1,GLOBE_recoded!$A$1:$K$1,0),FALSE)</f>
        <v>4.4169491525423723</v>
      </c>
      <c r="N1076">
        <f>VLOOKUP($B1076,GLOBE_recoded!$A$1:$K$59,MATCH(Research_data!N$1,GLOBE_recoded!$A$1:$K$1,0),FALSE)</f>
        <v>5.0494350282485874</v>
      </c>
      <c r="O1076">
        <f>VLOOKUP($B1076,GLOBE_recoded!$A$1:$K$59,MATCH(Research_data!O$1,GLOBE_recoded!$A$1:$K$1,0),FALSE)</f>
        <v>3.1514124293785311</v>
      </c>
      <c r="P1076">
        <f>VLOOKUP($B1076,GLOBE_recoded!$A$1:$K$59,MATCH(Research_data!P$1,GLOBE_recoded!$A$1:$K$1,0),FALSE)</f>
        <v>4.036723163841808</v>
      </c>
      <c r="Q1076">
        <f>VLOOKUP($B1076,GLOBE_recoded!$A$1:$K$59,MATCH(Research_data!Q$1,GLOBE_recoded!$A$1:$K$1,0),FALSE)</f>
        <v>5.6172316384180796</v>
      </c>
      <c r="R1076">
        <f>VLOOKUP($B1076,GLOBE_recoded!$A$1:$K$59,MATCH(Research_data!R$1,GLOBE_recoded!$A$1:$K$1,0),FALSE)</f>
        <v>5.4053672316384178</v>
      </c>
      <c r="S1076">
        <f>VLOOKUP($B1076,GLOBE_recoded!$A$1:$K$59,MATCH(Research_data!S$1,GLOBE_recoded!$A$1:$K$1,0),FALSE)</f>
        <v>5.4449152542372881</v>
      </c>
      <c r="T1076">
        <f>VLOOKUP($B1076,GLOBE_recoded!$A$1:$K$59,MATCH(Research_data!T$1,GLOBE_recoded!$A$1:$K$1,0),FALSE)</f>
        <v>4.75</v>
      </c>
      <c r="U1076">
        <f>VLOOKUP($B1076,GLOBE_recoded!$A$1:$K$59,MATCH(Research_data!U$1,GLOBE_recoded!$A$1:$K$1,0),FALSE)</f>
        <v>3.8446327683615817</v>
      </c>
      <c r="V1076" t="str">
        <f>VLOOKUP($B1076,GLOBE_recoded!$A$1:$K$59,MATCH(Research_data!V$1,GLOBE_recoded!$A$1:$K$1,0),FALSE)</f>
        <v>Eastern Europe</v>
      </c>
    </row>
    <row r="1077" spans="1:22" x14ac:dyDescent="0.35">
      <c r="A1077" t="s">
        <v>77</v>
      </c>
      <c r="B1077" t="s">
        <v>205</v>
      </c>
      <c r="C1077">
        <v>2017</v>
      </c>
      <c r="D1077">
        <v>5.8819999999999997</v>
      </c>
      <c r="E1077">
        <v>10.121</v>
      </c>
      <c r="F1077">
        <v>0.91400000000000003</v>
      </c>
      <c r="G1077">
        <v>64.2</v>
      </c>
      <c r="H1077">
        <v>0.745</v>
      </c>
      <c r="I1077">
        <v>-4.1000000000000002E-2</v>
      </c>
      <c r="J1077">
        <v>0.755</v>
      </c>
      <c r="K1077">
        <v>0.69799999999999995</v>
      </c>
      <c r="L1077">
        <v>0.17100000000000001</v>
      </c>
      <c r="M1077">
        <f>VLOOKUP($B1077,GLOBE_recoded!$A$1:$K$59,MATCH(Research_data!M$1,GLOBE_recoded!$A$1:$K$1,0),FALSE)</f>
        <v>4.4169491525423723</v>
      </c>
      <c r="N1077">
        <f>VLOOKUP($B1077,GLOBE_recoded!$A$1:$K$59,MATCH(Research_data!N$1,GLOBE_recoded!$A$1:$K$1,0),FALSE)</f>
        <v>5.0494350282485874</v>
      </c>
      <c r="O1077">
        <f>VLOOKUP($B1077,GLOBE_recoded!$A$1:$K$59,MATCH(Research_data!O$1,GLOBE_recoded!$A$1:$K$1,0),FALSE)</f>
        <v>3.1514124293785311</v>
      </c>
      <c r="P1077">
        <f>VLOOKUP($B1077,GLOBE_recoded!$A$1:$K$59,MATCH(Research_data!P$1,GLOBE_recoded!$A$1:$K$1,0),FALSE)</f>
        <v>4.036723163841808</v>
      </c>
      <c r="Q1077">
        <f>VLOOKUP($B1077,GLOBE_recoded!$A$1:$K$59,MATCH(Research_data!Q$1,GLOBE_recoded!$A$1:$K$1,0),FALSE)</f>
        <v>5.6172316384180796</v>
      </c>
      <c r="R1077">
        <f>VLOOKUP($B1077,GLOBE_recoded!$A$1:$K$59,MATCH(Research_data!R$1,GLOBE_recoded!$A$1:$K$1,0),FALSE)</f>
        <v>5.4053672316384178</v>
      </c>
      <c r="S1077">
        <f>VLOOKUP($B1077,GLOBE_recoded!$A$1:$K$59,MATCH(Research_data!S$1,GLOBE_recoded!$A$1:$K$1,0),FALSE)</f>
        <v>5.4449152542372881</v>
      </c>
      <c r="T1077">
        <f>VLOOKUP($B1077,GLOBE_recoded!$A$1:$K$59,MATCH(Research_data!T$1,GLOBE_recoded!$A$1:$K$1,0),FALSE)</f>
        <v>4.75</v>
      </c>
      <c r="U1077">
        <f>VLOOKUP($B1077,GLOBE_recoded!$A$1:$K$59,MATCH(Research_data!U$1,GLOBE_recoded!$A$1:$K$1,0),FALSE)</f>
        <v>3.8446327683615817</v>
      </c>
      <c r="V1077" t="str">
        <f>VLOOKUP($B1077,GLOBE_recoded!$A$1:$K$59,MATCH(Research_data!V$1,GLOBE_recoded!$A$1:$K$1,0),FALSE)</f>
        <v>Eastern Europe</v>
      </c>
    </row>
    <row r="1078" spans="1:22" x14ac:dyDescent="0.35">
      <c r="A1078" t="s">
        <v>77</v>
      </c>
      <c r="B1078" t="s">
        <v>205</v>
      </c>
      <c r="C1078">
        <v>2018</v>
      </c>
      <c r="D1078">
        <v>6.008</v>
      </c>
      <c r="E1078">
        <v>10.148</v>
      </c>
      <c r="F1078">
        <v>0.93700000000000006</v>
      </c>
      <c r="G1078">
        <v>64.599999999999994</v>
      </c>
      <c r="H1078">
        <v>0.84</v>
      </c>
      <c r="I1078">
        <v>-0.104</v>
      </c>
      <c r="J1078">
        <v>0.82399999999999995</v>
      </c>
      <c r="K1078">
        <v>0.61099999999999999</v>
      </c>
      <c r="L1078">
        <v>0.16200000000000001</v>
      </c>
      <c r="M1078">
        <f>VLOOKUP($B1078,GLOBE_recoded!$A$1:$K$59,MATCH(Research_data!M$1,GLOBE_recoded!$A$1:$K$1,0),FALSE)</f>
        <v>4.4169491525423723</v>
      </c>
      <c r="N1078">
        <f>VLOOKUP($B1078,GLOBE_recoded!$A$1:$K$59,MATCH(Research_data!N$1,GLOBE_recoded!$A$1:$K$1,0),FALSE)</f>
        <v>5.0494350282485874</v>
      </c>
      <c r="O1078">
        <f>VLOOKUP($B1078,GLOBE_recoded!$A$1:$K$59,MATCH(Research_data!O$1,GLOBE_recoded!$A$1:$K$1,0),FALSE)</f>
        <v>3.1514124293785311</v>
      </c>
      <c r="P1078">
        <f>VLOOKUP($B1078,GLOBE_recoded!$A$1:$K$59,MATCH(Research_data!P$1,GLOBE_recoded!$A$1:$K$1,0),FALSE)</f>
        <v>4.036723163841808</v>
      </c>
      <c r="Q1078">
        <f>VLOOKUP($B1078,GLOBE_recoded!$A$1:$K$59,MATCH(Research_data!Q$1,GLOBE_recoded!$A$1:$K$1,0),FALSE)</f>
        <v>5.6172316384180796</v>
      </c>
      <c r="R1078">
        <f>VLOOKUP($B1078,GLOBE_recoded!$A$1:$K$59,MATCH(Research_data!R$1,GLOBE_recoded!$A$1:$K$1,0),FALSE)</f>
        <v>5.4053672316384178</v>
      </c>
      <c r="S1078">
        <f>VLOOKUP($B1078,GLOBE_recoded!$A$1:$K$59,MATCH(Research_data!S$1,GLOBE_recoded!$A$1:$K$1,0),FALSE)</f>
        <v>5.4449152542372881</v>
      </c>
      <c r="T1078">
        <f>VLOOKUP($B1078,GLOBE_recoded!$A$1:$K$59,MATCH(Research_data!T$1,GLOBE_recoded!$A$1:$K$1,0),FALSE)</f>
        <v>4.75</v>
      </c>
      <c r="U1078">
        <f>VLOOKUP($B1078,GLOBE_recoded!$A$1:$K$59,MATCH(Research_data!U$1,GLOBE_recoded!$A$1:$K$1,0),FALSE)</f>
        <v>3.8446327683615817</v>
      </c>
      <c r="V1078" t="str">
        <f>VLOOKUP($B1078,GLOBE_recoded!$A$1:$K$59,MATCH(Research_data!V$1,GLOBE_recoded!$A$1:$K$1,0),FALSE)</f>
        <v>Eastern Europe</v>
      </c>
    </row>
    <row r="1079" spans="1:22" x14ac:dyDescent="0.35">
      <c r="A1079" t="s">
        <v>77</v>
      </c>
      <c r="B1079" t="s">
        <v>205</v>
      </c>
      <c r="C1079">
        <v>2019</v>
      </c>
      <c r="D1079">
        <v>6.2720000000000002</v>
      </c>
      <c r="E1079">
        <v>10.179</v>
      </c>
      <c r="F1079">
        <v>0.95099999999999996</v>
      </c>
      <c r="G1079">
        <v>65</v>
      </c>
      <c r="H1079">
        <v>0.85199999999999998</v>
      </c>
      <c r="I1079">
        <v>-6.0999999999999999E-2</v>
      </c>
      <c r="J1079">
        <v>0.70799999999999996</v>
      </c>
      <c r="K1079">
        <v>0.71099999999999997</v>
      </c>
      <c r="L1079">
        <v>0.13900000000000001</v>
      </c>
      <c r="M1079">
        <f>VLOOKUP($B1079,GLOBE_recoded!$A$1:$K$59,MATCH(Research_data!M$1,GLOBE_recoded!$A$1:$K$1,0),FALSE)</f>
        <v>4.4169491525423723</v>
      </c>
      <c r="N1079">
        <f>VLOOKUP($B1079,GLOBE_recoded!$A$1:$K$59,MATCH(Research_data!N$1,GLOBE_recoded!$A$1:$K$1,0),FALSE)</f>
        <v>5.0494350282485874</v>
      </c>
      <c r="O1079">
        <f>VLOOKUP($B1079,GLOBE_recoded!$A$1:$K$59,MATCH(Research_data!O$1,GLOBE_recoded!$A$1:$K$1,0),FALSE)</f>
        <v>3.1514124293785311</v>
      </c>
      <c r="P1079">
        <f>VLOOKUP($B1079,GLOBE_recoded!$A$1:$K$59,MATCH(Research_data!P$1,GLOBE_recoded!$A$1:$K$1,0),FALSE)</f>
        <v>4.036723163841808</v>
      </c>
      <c r="Q1079">
        <f>VLOOKUP($B1079,GLOBE_recoded!$A$1:$K$59,MATCH(Research_data!Q$1,GLOBE_recoded!$A$1:$K$1,0),FALSE)</f>
        <v>5.6172316384180796</v>
      </c>
      <c r="R1079">
        <f>VLOOKUP($B1079,GLOBE_recoded!$A$1:$K$59,MATCH(Research_data!R$1,GLOBE_recoded!$A$1:$K$1,0),FALSE)</f>
        <v>5.4053672316384178</v>
      </c>
      <c r="S1079">
        <f>VLOOKUP($B1079,GLOBE_recoded!$A$1:$K$59,MATCH(Research_data!S$1,GLOBE_recoded!$A$1:$K$1,0),FALSE)</f>
        <v>5.4449152542372881</v>
      </c>
      <c r="T1079">
        <f>VLOOKUP($B1079,GLOBE_recoded!$A$1:$K$59,MATCH(Research_data!T$1,GLOBE_recoded!$A$1:$K$1,0),FALSE)</f>
        <v>4.75</v>
      </c>
      <c r="U1079">
        <f>VLOOKUP($B1079,GLOBE_recoded!$A$1:$K$59,MATCH(Research_data!U$1,GLOBE_recoded!$A$1:$K$1,0),FALSE)</f>
        <v>3.8446327683615817</v>
      </c>
      <c r="V1079" t="str">
        <f>VLOOKUP($B1079,GLOBE_recoded!$A$1:$K$59,MATCH(Research_data!V$1,GLOBE_recoded!$A$1:$K$1,0),FALSE)</f>
        <v>Eastern Europe</v>
      </c>
    </row>
    <row r="1080" spans="1:22" x14ac:dyDescent="0.35">
      <c r="A1080" t="s">
        <v>77</v>
      </c>
      <c r="B1080" t="s">
        <v>205</v>
      </c>
      <c r="C1080">
        <v>2020</v>
      </c>
      <c r="D1080">
        <v>6.1680000000000001</v>
      </c>
      <c r="E1080">
        <v>10.141</v>
      </c>
      <c r="F1080">
        <v>0.96599999999999997</v>
      </c>
      <c r="G1080">
        <v>65.400000000000006</v>
      </c>
      <c r="H1080">
        <v>0.872</v>
      </c>
      <c r="I1080">
        <v>-6.2E-2</v>
      </c>
      <c r="J1080">
        <v>0.66100000000000003</v>
      </c>
      <c r="K1080">
        <v>0.62</v>
      </c>
      <c r="L1080">
        <v>0.15</v>
      </c>
      <c r="M1080">
        <f>VLOOKUP($B1080,GLOBE_recoded!$A$1:$K$59,MATCH(Research_data!M$1,GLOBE_recoded!$A$1:$K$1,0),FALSE)</f>
        <v>4.4169491525423723</v>
      </c>
      <c r="N1080">
        <f>VLOOKUP($B1080,GLOBE_recoded!$A$1:$K$59,MATCH(Research_data!N$1,GLOBE_recoded!$A$1:$K$1,0),FALSE)</f>
        <v>5.0494350282485874</v>
      </c>
      <c r="O1080">
        <f>VLOOKUP($B1080,GLOBE_recoded!$A$1:$K$59,MATCH(Research_data!O$1,GLOBE_recoded!$A$1:$K$1,0),FALSE)</f>
        <v>3.1514124293785311</v>
      </c>
      <c r="P1080">
        <f>VLOOKUP($B1080,GLOBE_recoded!$A$1:$K$59,MATCH(Research_data!P$1,GLOBE_recoded!$A$1:$K$1,0),FALSE)</f>
        <v>4.036723163841808</v>
      </c>
      <c r="Q1080">
        <f>VLOOKUP($B1080,GLOBE_recoded!$A$1:$K$59,MATCH(Research_data!Q$1,GLOBE_recoded!$A$1:$K$1,0),FALSE)</f>
        <v>5.6172316384180796</v>
      </c>
      <c r="R1080">
        <f>VLOOKUP($B1080,GLOBE_recoded!$A$1:$K$59,MATCH(Research_data!R$1,GLOBE_recoded!$A$1:$K$1,0),FALSE)</f>
        <v>5.4053672316384178</v>
      </c>
      <c r="S1080">
        <f>VLOOKUP($B1080,GLOBE_recoded!$A$1:$K$59,MATCH(Research_data!S$1,GLOBE_recoded!$A$1:$K$1,0),FALSE)</f>
        <v>5.4449152542372881</v>
      </c>
      <c r="T1080">
        <f>VLOOKUP($B1080,GLOBE_recoded!$A$1:$K$59,MATCH(Research_data!T$1,GLOBE_recoded!$A$1:$K$1,0),FALSE)</f>
        <v>4.75</v>
      </c>
      <c r="U1080">
        <f>VLOOKUP($B1080,GLOBE_recoded!$A$1:$K$59,MATCH(Research_data!U$1,GLOBE_recoded!$A$1:$K$1,0),FALSE)</f>
        <v>3.8446327683615817</v>
      </c>
      <c r="V1080" t="str">
        <f>VLOOKUP($B1080,GLOBE_recoded!$A$1:$K$59,MATCH(Research_data!V$1,GLOBE_recoded!$A$1:$K$1,0),FALSE)</f>
        <v>Eastern Europe</v>
      </c>
    </row>
    <row r="1081" spans="1:22" x14ac:dyDescent="0.35">
      <c r="A1081" t="s">
        <v>77</v>
      </c>
      <c r="B1081" t="s">
        <v>205</v>
      </c>
      <c r="C1081">
        <v>2021</v>
      </c>
      <c r="D1081">
        <v>6.26</v>
      </c>
      <c r="E1081">
        <v>10.17</v>
      </c>
      <c r="F1081">
        <v>0.90600000000000003</v>
      </c>
      <c r="G1081">
        <v>65.8</v>
      </c>
      <c r="H1081">
        <v>0.80700000000000005</v>
      </c>
      <c r="I1081">
        <v>3.4000000000000002E-2</v>
      </c>
      <c r="J1081">
        <v>0.78200000000000003</v>
      </c>
      <c r="K1081">
        <v>0.66300000000000003</v>
      </c>
      <c r="L1081">
        <v>0.122</v>
      </c>
      <c r="M1081">
        <f>VLOOKUP($B1081,GLOBE_recoded!$A$1:$K$59,MATCH(Research_data!M$1,GLOBE_recoded!$A$1:$K$1,0),FALSE)</f>
        <v>4.4169491525423723</v>
      </c>
      <c r="N1081">
        <f>VLOOKUP($B1081,GLOBE_recoded!$A$1:$K$59,MATCH(Research_data!N$1,GLOBE_recoded!$A$1:$K$1,0),FALSE)</f>
        <v>5.0494350282485874</v>
      </c>
      <c r="O1081">
        <f>VLOOKUP($B1081,GLOBE_recoded!$A$1:$K$59,MATCH(Research_data!O$1,GLOBE_recoded!$A$1:$K$1,0),FALSE)</f>
        <v>3.1514124293785311</v>
      </c>
      <c r="P1081">
        <f>VLOOKUP($B1081,GLOBE_recoded!$A$1:$K$59,MATCH(Research_data!P$1,GLOBE_recoded!$A$1:$K$1,0),FALSE)</f>
        <v>4.036723163841808</v>
      </c>
      <c r="Q1081">
        <f>VLOOKUP($B1081,GLOBE_recoded!$A$1:$K$59,MATCH(Research_data!Q$1,GLOBE_recoded!$A$1:$K$1,0),FALSE)</f>
        <v>5.6172316384180796</v>
      </c>
      <c r="R1081">
        <f>VLOOKUP($B1081,GLOBE_recoded!$A$1:$K$59,MATCH(Research_data!R$1,GLOBE_recoded!$A$1:$K$1,0),FALSE)</f>
        <v>5.4053672316384178</v>
      </c>
      <c r="S1081">
        <f>VLOOKUP($B1081,GLOBE_recoded!$A$1:$K$59,MATCH(Research_data!S$1,GLOBE_recoded!$A$1:$K$1,0),FALSE)</f>
        <v>5.4449152542372881</v>
      </c>
      <c r="T1081">
        <f>VLOOKUP($B1081,GLOBE_recoded!$A$1:$K$59,MATCH(Research_data!T$1,GLOBE_recoded!$A$1:$K$1,0),FALSE)</f>
        <v>4.75</v>
      </c>
      <c r="U1081">
        <f>VLOOKUP($B1081,GLOBE_recoded!$A$1:$K$59,MATCH(Research_data!U$1,GLOBE_recoded!$A$1:$K$1,0),FALSE)</f>
        <v>3.8446327683615817</v>
      </c>
      <c r="V1081" t="str">
        <f>VLOOKUP($B1081,GLOBE_recoded!$A$1:$K$59,MATCH(Research_data!V$1,GLOBE_recoded!$A$1:$K$1,0),FALSE)</f>
        <v>Eastern Europe</v>
      </c>
    </row>
    <row r="1082" spans="1:22" x14ac:dyDescent="0.35">
      <c r="A1082" t="s">
        <v>77</v>
      </c>
      <c r="B1082" t="s">
        <v>205</v>
      </c>
      <c r="C1082">
        <v>2022</v>
      </c>
      <c r="D1082">
        <v>6.0060000000000002</v>
      </c>
      <c r="E1082">
        <v>10.169</v>
      </c>
      <c r="F1082">
        <v>0.92300000000000004</v>
      </c>
      <c r="G1082">
        <v>66.2</v>
      </c>
      <c r="H1082">
        <v>0.88300000000000001</v>
      </c>
      <c r="I1082">
        <v>2.1999999999999999E-2</v>
      </c>
      <c r="J1082">
        <v>0.72</v>
      </c>
      <c r="K1082">
        <v>0.65200000000000002</v>
      </c>
      <c r="L1082">
        <v>0.13200000000000001</v>
      </c>
      <c r="M1082">
        <f>VLOOKUP($B1082,GLOBE_recoded!$A$1:$K$59,MATCH(Research_data!M$1,GLOBE_recoded!$A$1:$K$1,0),FALSE)</f>
        <v>4.4169491525423723</v>
      </c>
      <c r="N1082">
        <f>VLOOKUP($B1082,GLOBE_recoded!$A$1:$K$59,MATCH(Research_data!N$1,GLOBE_recoded!$A$1:$K$1,0),FALSE)</f>
        <v>5.0494350282485874</v>
      </c>
      <c r="O1082">
        <f>VLOOKUP($B1082,GLOBE_recoded!$A$1:$K$59,MATCH(Research_data!O$1,GLOBE_recoded!$A$1:$K$1,0),FALSE)</f>
        <v>3.1514124293785311</v>
      </c>
      <c r="P1082">
        <f>VLOOKUP($B1082,GLOBE_recoded!$A$1:$K$59,MATCH(Research_data!P$1,GLOBE_recoded!$A$1:$K$1,0),FALSE)</f>
        <v>4.036723163841808</v>
      </c>
      <c r="Q1082">
        <f>VLOOKUP($B1082,GLOBE_recoded!$A$1:$K$59,MATCH(Research_data!Q$1,GLOBE_recoded!$A$1:$K$1,0),FALSE)</f>
        <v>5.6172316384180796</v>
      </c>
      <c r="R1082">
        <f>VLOOKUP($B1082,GLOBE_recoded!$A$1:$K$59,MATCH(Research_data!R$1,GLOBE_recoded!$A$1:$K$1,0),FALSE)</f>
        <v>5.4053672316384178</v>
      </c>
      <c r="S1082">
        <f>VLOOKUP($B1082,GLOBE_recoded!$A$1:$K$59,MATCH(Research_data!S$1,GLOBE_recoded!$A$1:$K$1,0),FALSE)</f>
        <v>5.4449152542372881</v>
      </c>
      <c r="T1082">
        <f>VLOOKUP($B1082,GLOBE_recoded!$A$1:$K$59,MATCH(Research_data!T$1,GLOBE_recoded!$A$1:$K$1,0),FALSE)</f>
        <v>4.75</v>
      </c>
      <c r="U1082">
        <f>VLOOKUP($B1082,GLOBE_recoded!$A$1:$K$59,MATCH(Research_data!U$1,GLOBE_recoded!$A$1:$K$1,0),FALSE)</f>
        <v>3.8446327683615817</v>
      </c>
      <c r="V1082" t="str">
        <f>VLOOKUP($B1082,GLOBE_recoded!$A$1:$K$59,MATCH(Research_data!V$1,GLOBE_recoded!$A$1:$K$1,0),FALSE)</f>
        <v>Eastern Europe</v>
      </c>
    </row>
    <row r="1083" spans="1:22" x14ac:dyDescent="0.35">
      <c r="A1083" t="s">
        <v>77</v>
      </c>
      <c r="B1083" t="s">
        <v>205</v>
      </c>
      <c r="C1083">
        <v>2023</v>
      </c>
      <c r="D1083">
        <v>6.2990000000000004</v>
      </c>
      <c r="E1083">
        <v>10.172000000000001</v>
      </c>
      <c r="F1083">
        <v>0.92900000000000005</v>
      </c>
      <c r="G1083">
        <v>66.599999999999994</v>
      </c>
      <c r="H1083">
        <v>0.90100000000000002</v>
      </c>
      <c r="I1083">
        <v>0.05</v>
      </c>
      <c r="J1083">
        <v>0.81200000000000006</v>
      </c>
      <c r="K1083">
        <v>0.626</v>
      </c>
      <c r="L1083">
        <v>0.114</v>
      </c>
      <c r="M1083">
        <f>VLOOKUP($B1083,GLOBE_recoded!$A$1:$K$59,MATCH(Research_data!M$1,GLOBE_recoded!$A$1:$K$1,0),FALSE)</f>
        <v>4.4169491525423723</v>
      </c>
      <c r="N1083">
        <f>VLOOKUP($B1083,GLOBE_recoded!$A$1:$K$59,MATCH(Research_data!N$1,GLOBE_recoded!$A$1:$K$1,0),FALSE)</f>
        <v>5.0494350282485874</v>
      </c>
      <c r="O1083">
        <f>VLOOKUP($B1083,GLOBE_recoded!$A$1:$K$59,MATCH(Research_data!O$1,GLOBE_recoded!$A$1:$K$1,0),FALSE)</f>
        <v>3.1514124293785311</v>
      </c>
      <c r="P1083">
        <f>VLOOKUP($B1083,GLOBE_recoded!$A$1:$K$59,MATCH(Research_data!P$1,GLOBE_recoded!$A$1:$K$1,0),FALSE)</f>
        <v>4.036723163841808</v>
      </c>
      <c r="Q1083">
        <f>VLOOKUP($B1083,GLOBE_recoded!$A$1:$K$59,MATCH(Research_data!Q$1,GLOBE_recoded!$A$1:$K$1,0),FALSE)</f>
        <v>5.6172316384180796</v>
      </c>
      <c r="R1083">
        <f>VLOOKUP($B1083,GLOBE_recoded!$A$1:$K$59,MATCH(Research_data!R$1,GLOBE_recoded!$A$1:$K$1,0),FALSE)</f>
        <v>5.4053672316384178</v>
      </c>
      <c r="S1083">
        <f>VLOOKUP($B1083,GLOBE_recoded!$A$1:$K$59,MATCH(Research_data!S$1,GLOBE_recoded!$A$1:$K$1,0),FALSE)</f>
        <v>5.4449152542372881</v>
      </c>
      <c r="T1083">
        <f>VLOOKUP($B1083,GLOBE_recoded!$A$1:$K$59,MATCH(Research_data!T$1,GLOBE_recoded!$A$1:$K$1,0),FALSE)</f>
        <v>4.75</v>
      </c>
      <c r="U1083">
        <f>VLOOKUP($B1083,GLOBE_recoded!$A$1:$K$59,MATCH(Research_data!U$1,GLOBE_recoded!$A$1:$K$1,0),FALSE)</f>
        <v>3.8446327683615817</v>
      </c>
      <c r="V1083" t="str">
        <f>VLOOKUP($B1083,GLOBE_recoded!$A$1:$K$59,MATCH(Research_data!V$1,GLOBE_recoded!$A$1:$K$1,0),FALSE)</f>
        <v>Eastern Europe</v>
      </c>
    </row>
    <row r="1084" spans="1:22" x14ac:dyDescent="0.35">
      <c r="A1084" t="s">
        <v>78</v>
      </c>
      <c r="B1084" t="s">
        <v>293</v>
      </c>
      <c r="C1084">
        <v>2006</v>
      </c>
      <c r="D1084">
        <v>4.2229999999999999</v>
      </c>
      <c r="E1084">
        <v>8.1639999999999997</v>
      </c>
      <c r="F1084">
        <v>0.90900000000000003</v>
      </c>
      <c r="G1084">
        <v>51.42</v>
      </c>
      <c r="H1084">
        <v>0.61599999999999999</v>
      </c>
      <c r="I1084">
        <v>-3.4000000000000002E-2</v>
      </c>
      <c r="J1084">
        <v>0.86</v>
      </c>
      <c r="K1084">
        <v>0.65700000000000003</v>
      </c>
      <c r="L1084">
        <v>0.19800000000000001</v>
      </c>
      <c r="M1084" t="e">
        <f>VLOOKUP($B1084,GLOBE_recoded!$A$1:$K$59,MATCH(Research_data!M$1,GLOBE_recoded!$A$1:$K$1,0),FALSE)</f>
        <v>#N/A</v>
      </c>
      <c r="N1084" t="e">
        <f>VLOOKUP($B1084,GLOBE_recoded!$A$1:$K$59,MATCH(Research_data!N$1,GLOBE_recoded!$A$1:$K$1,0),FALSE)</f>
        <v>#N/A</v>
      </c>
      <c r="O1084" t="e">
        <f>VLOOKUP($B1084,GLOBE_recoded!$A$1:$K$59,MATCH(Research_data!O$1,GLOBE_recoded!$A$1:$K$1,0),FALSE)</f>
        <v>#N/A</v>
      </c>
      <c r="P1084" t="e">
        <f>VLOOKUP($B1084,GLOBE_recoded!$A$1:$K$59,MATCH(Research_data!P$1,GLOBE_recoded!$A$1:$K$1,0),FALSE)</f>
        <v>#N/A</v>
      </c>
      <c r="Q1084" t="e">
        <f>VLOOKUP($B1084,GLOBE_recoded!$A$1:$K$59,MATCH(Research_data!Q$1,GLOBE_recoded!$A$1:$K$1,0),FALSE)</f>
        <v>#N/A</v>
      </c>
      <c r="R1084" t="e">
        <f>VLOOKUP($B1084,GLOBE_recoded!$A$1:$K$59,MATCH(Research_data!R$1,GLOBE_recoded!$A$1:$K$1,0),FALSE)</f>
        <v>#N/A</v>
      </c>
      <c r="S1084" t="e">
        <f>VLOOKUP($B1084,GLOBE_recoded!$A$1:$K$59,MATCH(Research_data!S$1,GLOBE_recoded!$A$1:$K$1,0),FALSE)</f>
        <v>#N/A</v>
      </c>
      <c r="T1084" t="e">
        <f>VLOOKUP($B1084,GLOBE_recoded!$A$1:$K$59,MATCH(Research_data!T$1,GLOBE_recoded!$A$1:$K$1,0),FALSE)</f>
        <v>#N/A</v>
      </c>
      <c r="U1084" t="e">
        <f>VLOOKUP($B1084,GLOBE_recoded!$A$1:$K$59,MATCH(Research_data!U$1,GLOBE_recoded!$A$1:$K$1,0),FALSE)</f>
        <v>#N/A</v>
      </c>
      <c r="V1084" t="e">
        <f>VLOOKUP($B1084,GLOBE_recoded!$A$1:$K$59,MATCH(Research_data!V$1,GLOBE_recoded!$A$1:$K$1,0),FALSE)</f>
        <v>#N/A</v>
      </c>
    </row>
    <row r="1085" spans="1:22" x14ac:dyDescent="0.35">
      <c r="A1085" t="s">
        <v>78</v>
      </c>
      <c r="B1085" t="s">
        <v>293</v>
      </c>
      <c r="C1085">
        <v>2007</v>
      </c>
      <c r="D1085">
        <v>4.5759999999999996</v>
      </c>
      <c r="E1085">
        <v>8.2010000000000005</v>
      </c>
      <c r="F1085">
        <v>0.84099999999999997</v>
      </c>
      <c r="G1085">
        <v>51.94</v>
      </c>
      <c r="H1085">
        <v>0.75</v>
      </c>
      <c r="I1085">
        <v>0.04</v>
      </c>
      <c r="J1085">
        <v>0.79900000000000004</v>
      </c>
      <c r="K1085">
        <v>0.69799999999999995</v>
      </c>
      <c r="L1085">
        <v>0.16200000000000001</v>
      </c>
      <c r="M1085" t="e">
        <f>VLOOKUP($B1085,GLOBE_recoded!$A$1:$K$59,MATCH(Research_data!M$1,GLOBE_recoded!$A$1:$K$1,0),FALSE)</f>
        <v>#N/A</v>
      </c>
      <c r="N1085" t="e">
        <f>VLOOKUP($B1085,GLOBE_recoded!$A$1:$K$59,MATCH(Research_data!N$1,GLOBE_recoded!$A$1:$K$1,0),FALSE)</f>
        <v>#N/A</v>
      </c>
      <c r="O1085" t="e">
        <f>VLOOKUP($B1085,GLOBE_recoded!$A$1:$K$59,MATCH(Research_data!O$1,GLOBE_recoded!$A$1:$K$1,0),FALSE)</f>
        <v>#N/A</v>
      </c>
      <c r="P1085" t="e">
        <f>VLOOKUP($B1085,GLOBE_recoded!$A$1:$K$59,MATCH(Research_data!P$1,GLOBE_recoded!$A$1:$K$1,0),FALSE)</f>
        <v>#N/A</v>
      </c>
      <c r="Q1085" t="e">
        <f>VLOOKUP($B1085,GLOBE_recoded!$A$1:$K$59,MATCH(Research_data!Q$1,GLOBE_recoded!$A$1:$K$1,0),FALSE)</f>
        <v>#N/A</v>
      </c>
      <c r="R1085" t="e">
        <f>VLOOKUP($B1085,GLOBE_recoded!$A$1:$K$59,MATCH(Research_data!R$1,GLOBE_recoded!$A$1:$K$1,0),FALSE)</f>
        <v>#N/A</v>
      </c>
      <c r="S1085" t="e">
        <f>VLOOKUP($B1085,GLOBE_recoded!$A$1:$K$59,MATCH(Research_data!S$1,GLOBE_recoded!$A$1:$K$1,0),FALSE)</f>
        <v>#N/A</v>
      </c>
      <c r="T1085" t="e">
        <f>VLOOKUP($B1085,GLOBE_recoded!$A$1:$K$59,MATCH(Research_data!T$1,GLOBE_recoded!$A$1:$K$1,0),FALSE)</f>
        <v>#N/A</v>
      </c>
      <c r="U1085" t="e">
        <f>VLOOKUP($B1085,GLOBE_recoded!$A$1:$K$59,MATCH(Research_data!U$1,GLOBE_recoded!$A$1:$K$1,0),FALSE)</f>
        <v>#N/A</v>
      </c>
      <c r="V1085" t="e">
        <f>VLOOKUP($B1085,GLOBE_recoded!$A$1:$K$59,MATCH(Research_data!V$1,GLOBE_recoded!$A$1:$K$1,0),FALSE)</f>
        <v>#N/A</v>
      </c>
    </row>
    <row r="1086" spans="1:22" x14ac:dyDescent="0.35">
      <c r="A1086" t="s">
        <v>78</v>
      </c>
      <c r="B1086" t="s">
        <v>293</v>
      </c>
      <c r="C1086">
        <v>2008</v>
      </c>
      <c r="D1086">
        <v>4.0149999999999997</v>
      </c>
      <c r="E1086">
        <v>8.173</v>
      </c>
      <c r="F1086">
        <v>0.82699999999999996</v>
      </c>
      <c r="G1086">
        <v>52.46</v>
      </c>
      <c r="H1086">
        <v>0.62</v>
      </c>
      <c r="I1086">
        <v>-2.5999999999999999E-2</v>
      </c>
      <c r="J1086">
        <v>0.90900000000000003</v>
      </c>
      <c r="K1086">
        <v>0.73299999999999998</v>
      </c>
      <c r="L1086">
        <v>0.14899999999999999</v>
      </c>
      <c r="M1086" t="e">
        <f>VLOOKUP($B1086,GLOBE_recoded!$A$1:$K$59,MATCH(Research_data!M$1,GLOBE_recoded!$A$1:$K$1,0),FALSE)</f>
        <v>#N/A</v>
      </c>
      <c r="N1086" t="e">
        <f>VLOOKUP($B1086,GLOBE_recoded!$A$1:$K$59,MATCH(Research_data!N$1,GLOBE_recoded!$A$1:$K$1,0),FALSE)</f>
        <v>#N/A</v>
      </c>
      <c r="O1086" t="e">
        <f>VLOOKUP($B1086,GLOBE_recoded!$A$1:$K$59,MATCH(Research_data!O$1,GLOBE_recoded!$A$1:$K$1,0),FALSE)</f>
        <v>#N/A</v>
      </c>
      <c r="P1086" t="e">
        <f>VLOOKUP($B1086,GLOBE_recoded!$A$1:$K$59,MATCH(Research_data!P$1,GLOBE_recoded!$A$1:$K$1,0),FALSE)</f>
        <v>#N/A</v>
      </c>
      <c r="Q1086" t="e">
        <f>VLOOKUP($B1086,GLOBE_recoded!$A$1:$K$59,MATCH(Research_data!Q$1,GLOBE_recoded!$A$1:$K$1,0),FALSE)</f>
        <v>#N/A</v>
      </c>
      <c r="R1086" t="e">
        <f>VLOOKUP($B1086,GLOBE_recoded!$A$1:$K$59,MATCH(Research_data!R$1,GLOBE_recoded!$A$1:$K$1,0),FALSE)</f>
        <v>#N/A</v>
      </c>
      <c r="S1086" t="e">
        <f>VLOOKUP($B1086,GLOBE_recoded!$A$1:$K$59,MATCH(Research_data!S$1,GLOBE_recoded!$A$1:$K$1,0),FALSE)</f>
        <v>#N/A</v>
      </c>
      <c r="T1086" t="e">
        <f>VLOOKUP($B1086,GLOBE_recoded!$A$1:$K$59,MATCH(Research_data!T$1,GLOBE_recoded!$A$1:$K$1,0),FALSE)</f>
        <v>#N/A</v>
      </c>
      <c r="U1086" t="e">
        <f>VLOOKUP($B1086,GLOBE_recoded!$A$1:$K$59,MATCH(Research_data!U$1,GLOBE_recoded!$A$1:$K$1,0),FALSE)</f>
        <v>#N/A</v>
      </c>
      <c r="V1086" t="e">
        <f>VLOOKUP($B1086,GLOBE_recoded!$A$1:$K$59,MATCH(Research_data!V$1,GLOBE_recoded!$A$1:$K$1,0),FALSE)</f>
        <v>#N/A</v>
      </c>
    </row>
    <row r="1087" spans="1:22" x14ac:dyDescent="0.35">
      <c r="A1087" t="s">
        <v>78</v>
      </c>
      <c r="B1087" t="s">
        <v>293</v>
      </c>
      <c r="C1087">
        <v>2009</v>
      </c>
      <c r="D1087">
        <v>4.2699999999999996</v>
      </c>
      <c r="E1087">
        <v>8.1760000000000002</v>
      </c>
      <c r="F1087">
        <v>0.78900000000000003</v>
      </c>
      <c r="G1087">
        <v>52.98</v>
      </c>
      <c r="H1087">
        <v>0.58399999999999996</v>
      </c>
      <c r="I1087">
        <v>8.5999999999999993E-2</v>
      </c>
      <c r="J1087">
        <v>0.91300000000000003</v>
      </c>
      <c r="K1087">
        <v>0.67900000000000005</v>
      </c>
      <c r="L1087">
        <v>0.183</v>
      </c>
      <c r="M1087" t="e">
        <f>VLOOKUP($B1087,GLOBE_recoded!$A$1:$K$59,MATCH(Research_data!M$1,GLOBE_recoded!$A$1:$K$1,0),FALSE)</f>
        <v>#N/A</v>
      </c>
      <c r="N1087" t="e">
        <f>VLOOKUP($B1087,GLOBE_recoded!$A$1:$K$59,MATCH(Research_data!N$1,GLOBE_recoded!$A$1:$K$1,0),FALSE)</f>
        <v>#N/A</v>
      </c>
      <c r="O1087" t="e">
        <f>VLOOKUP($B1087,GLOBE_recoded!$A$1:$K$59,MATCH(Research_data!O$1,GLOBE_recoded!$A$1:$K$1,0),FALSE)</f>
        <v>#N/A</v>
      </c>
      <c r="P1087" t="e">
        <f>VLOOKUP($B1087,GLOBE_recoded!$A$1:$K$59,MATCH(Research_data!P$1,GLOBE_recoded!$A$1:$K$1,0),FALSE)</f>
        <v>#N/A</v>
      </c>
      <c r="Q1087" t="e">
        <f>VLOOKUP($B1087,GLOBE_recoded!$A$1:$K$59,MATCH(Research_data!Q$1,GLOBE_recoded!$A$1:$K$1,0),FALSE)</f>
        <v>#N/A</v>
      </c>
      <c r="R1087" t="e">
        <f>VLOOKUP($B1087,GLOBE_recoded!$A$1:$K$59,MATCH(Research_data!R$1,GLOBE_recoded!$A$1:$K$1,0),FALSE)</f>
        <v>#N/A</v>
      </c>
      <c r="S1087" t="e">
        <f>VLOOKUP($B1087,GLOBE_recoded!$A$1:$K$59,MATCH(Research_data!S$1,GLOBE_recoded!$A$1:$K$1,0),FALSE)</f>
        <v>#N/A</v>
      </c>
      <c r="T1087" t="e">
        <f>VLOOKUP($B1087,GLOBE_recoded!$A$1:$K$59,MATCH(Research_data!T$1,GLOBE_recoded!$A$1:$K$1,0),FALSE)</f>
        <v>#N/A</v>
      </c>
      <c r="U1087" t="e">
        <f>VLOOKUP($B1087,GLOBE_recoded!$A$1:$K$59,MATCH(Research_data!U$1,GLOBE_recoded!$A$1:$K$1,0),FALSE)</f>
        <v>#N/A</v>
      </c>
      <c r="V1087" t="e">
        <f>VLOOKUP($B1087,GLOBE_recoded!$A$1:$K$59,MATCH(Research_data!V$1,GLOBE_recoded!$A$1:$K$1,0),FALSE)</f>
        <v>#N/A</v>
      </c>
    </row>
    <row r="1088" spans="1:22" x14ac:dyDescent="0.35">
      <c r="A1088" t="s">
        <v>78</v>
      </c>
      <c r="B1088" t="s">
        <v>293</v>
      </c>
      <c r="C1088">
        <v>2010</v>
      </c>
      <c r="D1088">
        <v>4.2560000000000002</v>
      </c>
      <c r="E1088">
        <v>8.2260000000000009</v>
      </c>
      <c r="F1088">
        <v>0.80500000000000005</v>
      </c>
      <c r="G1088">
        <v>53.5</v>
      </c>
      <c r="H1088">
        <v>0.63500000000000001</v>
      </c>
      <c r="I1088">
        <v>5.0000000000000001E-3</v>
      </c>
      <c r="J1088">
        <v>0.91800000000000004</v>
      </c>
      <c r="K1088">
        <v>0.75800000000000001</v>
      </c>
      <c r="L1088">
        <v>0.123</v>
      </c>
      <c r="M1088" t="e">
        <f>VLOOKUP($B1088,GLOBE_recoded!$A$1:$K$59,MATCH(Research_data!M$1,GLOBE_recoded!$A$1:$K$1,0),FALSE)</f>
        <v>#N/A</v>
      </c>
      <c r="N1088" t="e">
        <f>VLOOKUP($B1088,GLOBE_recoded!$A$1:$K$59,MATCH(Research_data!N$1,GLOBE_recoded!$A$1:$K$1,0),FALSE)</f>
        <v>#N/A</v>
      </c>
      <c r="O1088" t="e">
        <f>VLOOKUP($B1088,GLOBE_recoded!$A$1:$K$59,MATCH(Research_data!O$1,GLOBE_recoded!$A$1:$K$1,0),FALSE)</f>
        <v>#N/A</v>
      </c>
      <c r="P1088" t="e">
        <f>VLOOKUP($B1088,GLOBE_recoded!$A$1:$K$59,MATCH(Research_data!P$1,GLOBE_recoded!$A$1:$K$1,0),FALSE)</f>
        <v>#N/A</v>
      </c>
      <c r="Q1088" t="e">
        <f>VLOOKUP($B1088,GLOBE_recoded!$A$1:$K$59,MATCH(Research_data!Q$1,GLOBE_recoded!$A$1:$K$1,0),FALSE)</f>
        <v>#N/A</v>
      </c>
      <c r="R1088" t="e">
        <f>VLOOKUP($B1088,GLOBE_recoded!$A$1:$K$59,MATCH(Research_data!R$1,GLOBE_recoded!$A$1:$K$1,0),FALSE)</f>
        <v>#N/A</v>
      </c>
      <c r="S1088" t="e">
        <f>VLOOKUP($B1088,GLOBE_recoded!$A$1:$K$59,MATCH(Research_data!S$1,GLOBE_recoded!$A$1:$K$1,0),FALSE)</f>
        <v>#N/A</v>
      </c>
      <c r="T1088" t="e">
        <f>VLOOKUP($B1088,GLOBE_recoded!$A$1:$K$59,MATCH(Research_data!T$1,GLOBE_recoded!$A$1:$K$1,0),FALSE)</f>
        <v>#N/A</v>
      </c>
      <c r="U1088" t="e">
        <f>VLOOKUP($B1088,GLOBE_recoded!$A$1:$K$59,MATCH(Research_data!U$1,GLOBE_recoded!$A$1:$K$1,0),FALSE)</f>
        <v>#N/A</v>
      </c>
      <c r="V1088" t="e">
        <f>VLOOKUP($B1088,GLOBE_recoded!$A$1:$K$59,MATCH(Research_data!V$1,GLOBE_recoded!$A$1:$K$1,0),FALSE)</f>
        <v>#N/A</v>
      </c>
    </row>
    <row r="1089" spans="1:22" x14ac:dyDescent="0.35">
      <c r="A1089" t="s">
        <v>78</v>
      </c>
      <c r="B1089" t="s">
        <v>293</v>
      </c>
      <c r="C1089">
        <v>2011</v>
      </c>
      <c r="D1089">
        <v>4.4050000000000002</v>
      </c>
      <c r="E1089">
        <v>8.2490000000000006</v>
      </c>
      <c r="F1089">
        <v>0.84599999999999997</v>
      </c>
      <c r="G1089">
        <v>54.02</v>
      </c>
      <c r="H1089">
        <v>0.70899999999999996</v>
      </c>
      <c r="I1089">
        <v>8.9999999999999993E-3</v>
      </c>
      <c r="J1089">
        <v>0.92300000000000004</v>
      </c>
      <c r="K1089">
        <v>0.70599999999999996</v>
      </c>
      <c r="L1089">
        <v>0.22800000000000001</v>
      </c>
      <c r="M1089" t="e">
        <f>VLOOKUP($B1089,GLOBE_recoded!$A$1:$K$59,MATCH(Research_data!M$1,GLOBE_recoded!$A$1:$K$1,0),FALSE)</f>
        <v>#N/A</v>
      </c>
      <c r="N1089" t="e">
        <f>VLOOKUP($B1089,GLOBE_recoded!$A$1:$K$59,MATCH(Research_data!N$1,GLOBE_recoded!$A$1:$K$1,0),FALSE)</f>
        <v>#N/A</v>
      </c>
      <c r="O1089" t="e">
        <f>VLOOKUP($B1089,GLOBE_recoded!$A$1:$K$59,MATCH(Research_data!O$1,GLOBE_recoded!$A$1:$K$1,0),FALSE)</f>
        <v>#N/A</v>
      </c>
      <c r="P1089" t="e">
        <f>VLOOKUP($B1089,GLOBE_recoded!$A$1:$K$59,MATCH(Research_data!P$1,GLOBE_recoded!$A$1:$K$1,0),FALSE)</f>
        <v>#N/A</v>
      </c>
      <c r="Q1089" t="e">
        <f>VLOOKUP($B1089,GLOBE_recoded!$A$1:$K$59,MATCH(Research_data!Q$1,GLOBE_recoded!$A$1:$K$1,0),FALSE)</f>
        <v>#N/A</v>
      </c>
      <c r="R1089" t="e">
        <f>VLOOKUP($B1089,GLOBE_recoded!$A$1:$K$59,MATCH(Research_data!R$1,GLOBE_recoded!$A$1:$K$1,0),FALSE)</f>
        <v>#N/A</v>
      </c>
      <c r="S1089" t="e">
        <f>VLOOKUP($B1089,GLOBE_recoded!$A$1:$K$59,MATCH(Research_data!S$1,GLOBE_recoded!$A$1:$K$1,0),FALSE)</f>
        <v>#N/A</v>
      </c>
      <c r="T1089" t="e">
        <f>VLOOKUP($B1089,GLOBE_recoded!$A$1:$K$59,MATCH(Research_data!T$1,GLOBE_recoded!$A$1:$K$1,0),FALSE)</f>
        <v>#N/A</v>
      </c>
      <c r="U1089" t="e">
        <f>VLOOKUP($B1089,GLOBE_recoded!$A$1:$K$59,MATCH(Research_data!U$1,GLOBE_recoded!$A$1:$K$1,0),FALSE)</f>
        <v>#N/A</v>
      </c>
      <c r="V1089" t="e">
        <f>VLOOKUP($B1089,GLOBE_recoded!$A$1:$K$59,MATCH(Research_data!V$1,GLOBE_recoded!$A$1:$K$1,0),FALSE)</f>
        <v>#N/A</v>
      </c>
    </row>
    <row r="1090" spans="1:22" x14ac:dyDescent="0.35">
      <c r="A1090" t="s">
        <v>78</v>
      </c>
      <c r="B1090" t="s">
        <v>293</v>
      </c>
      <c r="C1090">
        <v>2012</v>
      </c>
      <c r="D1090">
        <v>4.5469999999999997</v>
      </c>
      <c r="E1090">
        <v>8.2690000000000001</v>
      </c>
      <c r="F1090">
        <v>0.83099999999999996</v>
      </c>
      <c r="G1090">
        <v>54.54</v>
      </c>
      <c r="H1090">
        <v>0.628</v>
      </c>
      <c r="I1090">
        <v>5.2999999999999999E-2</v>
      </c>
      <c r="J1090">
        <v>0.91100000000000003</v>
      </c>
      <c r="K1090">
        <v>0.66700000000000004</v>
      </c>
      <c r="L1090">
        <v>0.19400000000000001</v>
      </c>
      <c r="M1090" t="e">
        <f>VLOOKUP($B1090,GLOBE_recoded!$A$1:$K$59,MATCH(Research_data!M$1,GLOBE_recoded!$A$1:$K$1,0),FALSE)</f>
        <v>#N/A</v>
      </c>
      <c r="N1090" t="e">
        <f>VLOOKUP($B1090,GLOBE_recoded!$A$1:$K$59,MATCH(Research_data!N$1,GLOBE_recoded!$A$1:$K$1,0),FALSE)</f>
        <v>#N/A</v>
      </c>
      <c r="O1090" t="e">
        <f>VLOOKUP($B1090,GLOBE_recoded!$A$1:$K$59,MATCH(Research_data!O$1,GLOBE_recoded!$A$1:$K$1,0),FALSE)</f>
        <v>#N/A</v>
      </c>
      <c r="P1090" t="e">
        <f>VLOOKUP($B1090,GLOBE_recoded!$A$1:$K$59,MATCH(Research_data!P$1,GLOBE_recoded!$A$1:$K$1,0),FALSE)</f>
        <v>#N/A</v>
      </c>
      <c r="Q1090" t="e">
        <f>VLOOKUP($B1090,GLOBE_recoded!$A$1:$K$59,MATCH(Research_data!Q$1,GLOBE_recoded!$A$1:$K$1,0),FALSE)</f>
        <v>#N/A</v>
      </c>
      <c r="R1090" t="e">
        <f>VLOOKUP($B1090,GLOBE_recoded!$A$1:$K$59,MATCH(Research_data!R$1,GLOBE_recoded!$A$1:$K$1,0),FALSE)</f>
        <v>#N/A</v>
      </c>
      <c r="S1090" t="e">
        <f>VLOOKUP($B1090,GLOBE_recoded!$A$1:$K$59,MATCH(Research_data!S$1,GLOBE_recoded!$A$1:$K$1,0),FALSE)</f>
        <v>#N/A</v>
      </c>
      <c r="T1090" t="e">
        <f>VLOOKUP($B1090,GLOBE_recoded!$A$1:$K$59,MATCH(Research_data!T$1,GLOBE_recoded!$A$1:$K$1,0),FALSE)</f>
        <v>#N/A</v>
      </c>
      <c r="U1090" t="e">
        <f>VLOOKUP($B1090,GLOBE_recoded!$A$1:$K$59,MATCH(Research_data!U$1,GLOBE_recoded!$A$1:$K$1,0),FALSE)</f>
        <v>#N/A</v>
      </c>
      <c r="V1090" t="e">
        <f>VLOOKUP($B1090,GLOBE_recoded!$A$1:$K$59,MATCH(Research_data!V$1,GLOBE_recoded!$A$1:$K$1,0),FALSE)</f>
        <v>#N/A</v>
      </c>
    </row>
    <row r="1091" spans="1:22" x14ac:dyDescent="0.35">
      <c r="A1091" t="s">
        <v>78</v>
      </c>
      <c r="B1091" t="s">
        <v>293</v>
      </c>
      <c r="C1091">
        <v>2013</v>
      </c>
      <c r="D1091">
        <v>3.7949999999999999</v>
      </c>
      <c r="E1091">
        <v>8.282</v>
      </c>
      <c r="F1091">
        <v>0.82499999999999996</v>
      </c>
      <c r="G1091">
        <v>55.06</v>
      </c>
      <c r="H1091">
        <v>0.70799999999999996</v>
      </c>
      <c r="I1091">
        <v>0.20100000000000001</v>
      </c>
      <c r="J1091">
        <v>0.86099999999999999</v>
      </c>
      <c r="K1091">
        <v>0.72899999999999998</v>
      </c>
      <c r="L1091">
        <v>0.161</v>
      </c>
      <c r="M1091" t="e">
        <f>VLOOKUP($B1091,GLOBE_recoded!$A$1:$K$59,MATCH(Research_data!M$1,GLOBE_recoded!$A$1:$K$1,0),FALSE)</f>
        <v>#N/A</v>
      </c>
      <c r="N1091" t="e">
        <f>VLOOKUP($B1091,GLOBE_recoded!$A$1:$K$59,MATCH(Research_data!N$1,GLOBE_recoded!$A$1:$K$1,0),FALSE)</f>
        <v>#N/A</v>
      </c>
      <c r="O1091" t="e">
        <f>VLOOKUP($B1091,GLOBE_recoded!$A$1:$K$59,MATCH(Research_data!O$1,GLOBE_recoded!$A$1:$K$1,0),FALSE)</f>
        <v>#N/A</v>
      </c>
      <c r="P1091" t="e">
        <f>VLOOKUP($B1091,GLOBE_recoded!$A$1:$K$59,MATCH(Research_data!P$1,GLOBE_recoded!$A$1:$K$1,0),FALSE)</f>
        <v>#N/A</v>
      </c>
      <c r="Q1091" t="e">
        <f>VLOOKUP($B1091,GLOBE_recoded!$A$1:$K$59,MATCH(Research_data!Q$1,GLOBE_recoded!$A$1:$K$1,0),FALSE)</f>
        <v>#N/A</v>
      </c>
      <c r="R1091" t="e">
        <f>VLOOKUP($B1091,GLOBE_recoded!$A$1:$K$59,MATCH(Research_data!R$1,GLOBE_recoded!$A$1:$K$1,0),FALSE)</f>
        <v>#N/A</v>
      </c>
      <c r="S1091" t="e">
        <f>VLOOKUP($B1091,GLOBE_recoded!$A$1:$K$59,MATCH(Research_data!S$1,GLOBE_recoded!$A$1:$K$1,0),FALSE)</f>
        <v>#N/A</v>
      </c>
      <c r="T1091" t="e">
        <f>VLOOKUP($B1091,GLOBE_recoded!$A$1:$K$59,MATCH(Research_data!T$1,GLOBE_recoded!$A$1:$K$1,0),FALSE)</f>
        <v>#N/A</v>
      </c>
      <c r="U1091" t="e">
        <f>VLOOKUP($B1091,GLOBE_recoded!$A$1:$K$59,MATCH(Research_data!U$1,GLOBE_recoded!$A$1:$K$1,0),FALSE)</f>
        <v>#N/A</v>
      </c>
      <c r="V1091" t="e">
        <f>VLOOKUP($B1091,GLOBE_recoded!$A$1:$K$59,MATCH(Research_data!V$1,GLOBE_recoded!$A$1:$K$1,0),FALSE)</f>
        <v>#N/A</v>
      </c>
    </row>
    <row r="1092" spans="1:22" x14ac:dyDescent="0.35">
      <c r="A1092" t="s">
        <v>78</v>
      </c>
      <c r="B1092" t="s">
        <v>293</v>
      </c>
      <c r="C1092">
        <v>2014</v>
      </c>
      <c r="D1092">
        <v>4.9050000000000002</v>
      </c>
      <c r="E1092">
        <v>8.3079999999999998</v>
      </c>
      <c r="F1092">
        <v>0.76500000000000001</v>
      </c>
      <c r="G1092">
        <v>55.58</v>
      </c>
      <c r="H1092">
        <v>0.81899999999999995</v>
      </c>
      <c r="I1092">
        <v>0.161</v>
      </c>
      <c r="J1092">
        <v>0.84899999999999998</v>
      </c>
      <c r="K1092">
        <v>0.77900000000000003</v>
      </c>
      <c r="L1092">
        <v>0.221</v>
      </c>
      <c r="M1092" t="e">
        <f>VLOOKUP($B1092,GLOBE_recoded!$A$1:$K$59,MATCH(Research_data!M$1,GLOBE_recoded!$A$1:$K$1,0),FALSE)</f>
        <v>#N/A</v>
      </c>
      <c r="N1092" t="e">
        <f>VLOOKUP($B1092,GLOBE_recoded!$A$1:$K$59,MATCH(Research_data!N$1,GLOBE_recoded!$A$1:$K$1,0),FALSE)</f>
        <v>#N/A</v>
      </c>
      <c r="O1092" t="e">
        <f>VLOOKUP($B1092,GLOBE_recoded!$A$1:$K$59,MATCH(Research_data!O$1,GLOBE_recoded!$A$1:$K$1,0),FALSE)</f>
        <v>#N/A</v>
      </c>
      <c r="P1092" t="e">
        <f>VLOOKUP($B1092,GLOBE_recoded!$A$1:$K$59,MATCH(Research_data!P$1,GLOBE_recoded!$A$1:$K$1,0),FALSE)</f>
        <v>#N/A</v>
      </c>
      <c r="Q1092" t="e">
        <f>VLOOKUP($B1092,GLOBE_recoded!$A$1:$K$59,MATCH(Research_data!Q$1,GLOBE_recoded!$A$1:$K$1,0),FALSE)</f>
        <v>#N/A</v>
      </c>
      <c r="R1092" t="e">
        <f>VLOOKUP($B1092,GLOBE_recoded!$A$1:$K$59,MATCH(Research_data!R$1,GLOBE_recoded!$A$1:$K$1,0),FALSE)</f>
        <v>#N/A</v>
      </c>
      <c r="S1092" t="e">
        <f>VLOOKUP($B1092,GLOBE_recoded!$A$1:$K$59,MATCH(Research_data!S$1,GLOBE_recoded!$A$1:$K$1,0),FALSE)</f>
        <v>#N/A</v>
      </c>
      <c r="T1092" t="e">
        <f>VLOOKUP($B1092,GLOBE_recoded!$A$1:$K$59,MATCH(Research_data!T$1,GLOBE_recoded!$A$1:$K$1,0),FALSE)</f>
        <v>#N/A</v>
      </c>
      <c r="U1092" t="e">
        <f>VLOOKUP($B1092,GLOBE_recoded!$A$1:$K$59,MATCH(Research_data!U$1,GLOBE_recoded!$A$1:$K$1,0),FALSE)</f>
        <v>#N/A</v>
      </c>
      <c r="V1092" t="e">
        <f>VLOOKUP($B1092,GLOBE_recoded!$A$1:$K$59,MATCH(Research_data!V$1,GLOBE_recoded!$A$1:$K$1,0),FALSE)</f>
        <v>#N/A</v>
      </c>
    </row>
    <row r="1093" spans="1:22" x14ac:dyDescent="0.35">
      <c r="A1093" t="s">
        <v>78</v>
      </c>
      <c r="B1093" t="s">
        <v>293</v>
      </c>
      <c r="C1093">
        <v>2015</v>
      </c>
      <c r="D1093">
        <v>4.3579999999999997</v>
      </c>
      <c r="E1093">
        <v>8.3339999999999996</v>
      </c>
      <c r="F1093">
        <v>0.77700000000000002</v>
      </c>
      <c r="G1093">
        <v>56.1</v>
      </c>
      <c r="H1093">
        <v>0.79300000000000004</v>
      </c>
      <c r="I1093">
        <v>0.20899999999999999</v>
      </c>
      <c r="J1093">
        <v>0.85299999999999998</v>
      </c>
      <c r="K1093">
        <v>0.67300000000000004</v>
      </c>
      <c r="L1093">
        <v>0.17199999999999999</v>
      </c>
      <c r="M1093" t="e">
        <f>VLOOKUP($B1093,GLOBE_recoded!$A$1:$K$59,MATCH(Research_data!M$1,GLOBE_recoded!$A$1:$K$1,0),FALSE)</f>
        <v>#N/A</v>
      </c>
      <c r="N1093" t="e">
        <f>VLOOKUP($B1093,GLOBE_recoded!$A$1:$K$59,MATCH(Research_data!N$1,GLOBE_recoded!$A$1:$K$1,0),FALSE)</f>
        <v>#N/A</v>
      </c>
      <c r="O1093" t="e">
        <f>VLOOKUP($B1093,GLOBE_recoded!$A$1:$K$59,MATCH(Research_data!O$1,GLOBE_recoded!$A$1:$K$1,0),FALSE)</f>
        <v>#N/A</v>
      </c>
      <c r="P1093" t="e">
        <f>VLOOKUP($B1093,GLOBE_recoded!$A$1:$K$59,MATCH(Research_data!P$1,GLOBE_recoded!$A$1:$K$1,0),FALSE)</f>
        <v>#N/A</v>
      </c>
      <c r="Q1093" t="e">
        <f>VLOOKUP($B1093,GLOBE_recoded!$A$1:$K$59,MATCH(Research_data!Q$1,GLOBE_recoded!$A$1:$K$1,0),FALSE)</f>
        <v>#N/A</v>
      </c>
      <c r="R1093" t="e">
        <f>VLOOKUP($B1093,GLOBE_recoded!$A$1:$K$59,MATCH(Research_data!R$1,GLOBE_recoded!$A$1:$K$1,0),FALSE)</f>
        <v>#N/A</v>
      </c>
      <c r="S1093" t="e">
        <f>VLOOKUP($B1093,GLOBE_recoded!$A$1:$K$59,MATCH(Research_data!S$1,GLOBE_recoded!$A$1:$K$1,0),FALSE)</f>
        <v>#N/A</v>
      </c>
      <c r="T1093" t="e">
        <f>VLOOKUP($B1093,GLOBE_recoded!$A$1:$K$59,MATCH(Research_data!T$1,GLOBE_recoded!$A$1:$K$1,0),FALSE)</f>
        <v>#N/A</v>
      </c>
      <c r="U1093" t="e">
        <f>VLOOKUP($B1093,GLOBE_recoded!$A$1:$K$59,MATCH(Research_data!U$1,GLOBE_recoded!$A$1:$K$1,0),FALSE)</f>
        <v>#N/A</v>
      </c>
      <c r="V1093" t="e">
        <f>VLOOKUP($B1093,GLOBE_recoded!$A$1:$K$59,MATCH(Research_data!V$1,GLOBE_recoded!$A$1:$K$1,0),FALSE)</f>
        <v>#N/A</v>
      </c>
    </row>
    <row r="1094" spans="1:22" x14ac:dyDescent="0.35">
      <c r="A1094" t="s">
        <v>78</v>
      </c>
      <c r="B1094" t="s">
        <v>293</v>
      </c>
      <c r="C1094">
        <v>2016</v>
      </c>
      <c r="D1094">
        <v>4.3959999999999999</v>
      </c>
      <c r="E1094">
        <v>8.3529999999999998</v>
      </c>
      <c r="F1094">
        <v>0.70599999999999996</v>
      </c>
      <c r="G1094">
        <v>56.5</v>
      </c>
      <c r="H1094">
        <v>0.749</v>
      </c>
      <c r="I1094">
        <v>0.28799999999999998</v>
      </c>
      <c r="J1094">
        <v>0.82799999999999996</v>
      </c>
      <c r="K1094">
        <v>0.73</v>
      </c>
      <c r="L1094">
        <v>0.22600000000000001</v>
      </c>
      <c r="M1094" t="e">
        <f>VLOOKUP($B1094,GLOBE_recoded!$A$1:$K$59,MATCH(Research_data!M$1,GLOBE_recoded!$A$1:$K$1,0),FALSE)</f>
        <v>#N/A</v>
      </c>
      <c r="N1094" t="e">
        <f>VLOOKUP($B1094,GLOBE_recoded!$A$1:$K$59,MATCH(Research_data!N$1,GLOBE_recoded!$A$1:$K$1,0),FALSE)</f>
        <v>#N/A</v>
      </c>
      <c r="O1094" t="e">
        <f>VLOOKUP($B1094,GLOBE_recoded!$A$1:$K$59,MATCH(Research_data!O$1,GLOBE_recoded!$A$1:$K$1,0),FALSE)</f>
        <v>#N/A</v>
      </c>
      <c r="P1094" t="e">
        <f>VLOOKUP($B1094,GLOBE_recoded!$A$1:$K$59,MATCH(Research_data!P$1,GLOBE_recoded!$A$1:$K$1,0),FALSE)</f>
        <v>#N/A</v>
      </c>
      <c r="Q1094" t="e">
        <f>VLOOKUP($B1094,GLOBE_recoded!$A$1:$K$59,MATCH(Research_data!Q$1,GLOBE_recoded!$A$1:$K$1,0),FALSE)</f>
        <v>#N/A</v>
      </c>
      <c r="R1094" t="e">
        <f>VLOOKUP($B1094,GLOBE_recoded!$A$1:$K$59,MATCH(Research_data!R$1,GLOBE_recoded!$A$1:$K$1,0),FALSE)</f>
        <v>#N/A</v>
      </c>
      <c r="S1094" t="e">
        <f>VLOOKUP($B1094,GLOBE_recoded!$A$1:$K$59,MATCH(Research_data!S$1,GLOBE_recoded!$A$1:$K$1,0),FALSE)</f>
        <v>#N/A</v>
      </c>
      <c r="T1094" t="e">
        <f>VLOOKUP($B1094,GLOBE_recoded!$A$1:$K$59,MATCH(Research_data!T$1,GLOBE_recoded!$A$1:$K$1,0),FALSE)</f>
        <v>#N/A</v>
      </c>
      <c r="U1094" t="e">
        <f>VLOOKUP($B1094,GLOBE_recoded!$A$1:$K$59,MATCH(Research_data!U$1,GLOBE_recoded!$A$1:$K$1,0),FALSE)</f>
        <v>#N/A</v>
      </c>
      <c r="V1094" t="e">
        <f>VLOOKUP($B1094,GLOBE_recoded!$A$1:$K$59,MATCH(Research_data!V$1,GLOBE_recoded!$A$1:$K$1,0),FALSE)</f>
        <v>#N/A</v>
      </c>
    </row>
    <row r="1095" spans="1:22" x14ac:dyDescent="0.35">
      <c r="A1095" t="s">
        <v>78</v>
      </c>
      <c r="B1095" t="s">
        <v>293</v>
      </c>
      <c r="C1095">
        <v>2017</v>
      </c>
      <c r="D1095">
        <v>4.476</v>
      </c>
      <c r="E1095">
        <v>8.3689999999999998</v>
      </c>
      <c r="F1095">
        <v>0.71499999999999997</v>
      </c>
      <c r="G1095">
        <v>56.9</v>
      </c>
      <c r="H1095">
        <v>0.85299999999999998</v>
      </c>
      <c r="I1095">
        <v>0.22500000000000001</v>
      </c>
      <c r="J1095">
        <v>0.85399999999999998</v>
      </c>
      <c r="K1095">
        <v>0.754</v>
      </c>
      <c r="L1095">
        <v>0.23</v>
      </c>
      <c r="M1095" t="e">
        <f>VLOOKUP($B1095,GLOBE_recoded!$A$1:$K$59,MATCH(Research_data!M$1,GLOBE_recoded!$A$1:$K$1,0),FALSE)</f>
        <v>#N/A</v>
      </c>
      <c r="N1095" t="e">
        <f>VLOOKUP($B1095,GLOBE_recoded!$A$1:$K$59,MATCH(Research_data!N$1,GLOBE_recoded!$A$1:$K$1,0),FALSE)</f>
        <v>#N/A</v>
      </c>
      <c r="O1095" t="e">
        <f>VLOOKUP($B1095,GLOBE_recoded!$A$1:$K$59,MATCH(Research_data!O$1,GLOBE_recoded!$A$1:$K$1,0),FALSE)</f>
        <v>#N/A</v>
      </c>
      <c r="P1095" t="e">
        <f>VLOOKUP($B1095,GLOBE_recoded!$A$1:$K$59,MATCH(Research_data!P$1,GLOBE_recoded!$A$1:$K$1,0),FALSE)</f>
        <v>#N/A</v>
      </c>
      <c r="Q1095" t="e">
        <f>VLOOKUP($B1095,GLOBE_recoded!$A$1:$K$59,MATCH(Research_data!Q$1,GLOBE_recoded!$A$1:$K$1,0),FALSE)</f>
        <v>#N/A</v>
      </c>
      <c r="R1095" t="e">
        <f>VLOOKUP($B1095,GLOBE_recoded!$A$1:$K$59,MATCH(Research_data!R$1,GLOBE_recoded!$A$1:$K$1,0),FALSE)</f>
        <v>#N/A</v>
      </c>
      <c r="S1095" t="e">
        <f>VLOOKUP($B1095,GLOBE_recoded!$A$1:$K$59,MATCH(Research_data!S$1,GLOBE_recoded!$A$1:$K$1,0),FALSE)</f>
        <v>#N/A</v>
      </c>
      <c r="T1095" t="e">
        <f>VLOOKUP($B1095,GLOBE_recoded!$A$1:$K$59,MATCH(Research_data!T$1,GLOBE_recoded!$A$1:$K$1,0),FALSE)</f>
        <v>#N/A</v>
      </c>
      <c r="U1095" t="e">
        <f>VLOOKUP($B1095,GLOBE_recoded!$A$1:$K$59,MATCH(Research_data!U$1,GLOBE_recoded!$A$1:$K$1,0),FALSE)</f>
        <v>#N/A</v>
      </c>
      <c r="V1095" t="e">
        <f>VLOOKUP($B1095,GLOBE_recoded!$A$1:$K$59,MATCH(Research_data!V$1,GLOBE_recoded!$A$1:$K$1,0),FALSE)</f>
        <v>#N/A</v>
      </c>
    </row>
    <row r="1096" spans="1:22" x14ac:dyDescent="0.35">
      <c r="A1096" t="s">
        <v>78</v>
      </c>
      <c r="B1096" t="s">
        <v>293</v>
      </c>
      <c r="C1096">
        <v>2018</v>
      </c>
      <c r="D1096">
        <v>4.6559999999999997</v>
      </c>
      <c r="E1096">
        <v>8.4039999999999999</v>
      </c>
      <c r="F1096">
        <v>0.70699999999999996</v>
      </c>
      <c r="G1096">
        <v>57.3</v>
      </c>
      <c r="H1096">
        <v>0.82099999999999995</v>
      </c>
      <c r="I1096">
        <v>0.28199999999999997</v>
      </c>
      <c r="J1096">
        <v>0.84399999999999997</v>
      </c>
      <c r="K1096">
        <v>0.747</v>
      </c>
      <c r="L1096">
        <v>0.23699999999999999</v>
      </c>
      <c r="M1096" t="e">
        <f>VLOOKUP($B1096,GLOBE_recoded!$A$1:$K$59,MATCH(Research_data!M$1,GLOBE_recoded!$A$1:$K$1,0),FALSE)</f>
        <v>#N/A</v>
      </c>
      <c r="N1096" t="e">
        <f>VLOOKUP($B1096,GLOBE_recoded!$A$1:$K$59,MATCH(Research_data!N$1,GLOBE_recoded!$A$1:$K$1,0),FALSE)</f>
        <v>#N/A</v>
      </c>
      <c r="O1096" t="e">
        <f>VLOOKUP($B1096,GLOBE_recoded!$A$1:$K$59,MATCH(Research_data!O$1,GLOBE_recoded!$A$1:$K$1,0),FALSE)</f>
        <v>#N/A</v>
      </c>
      <c r="P1096" t="e">
        <f>VLOOKUP($B1096,GLOBE_recoded!$A$1:$K$59,MATCH(Research_data!P$1,GLOBE_recoded!$A$1:$K$1,0),FALSE)</f>
        <v>#N/A</v>
      </c>
      <c r="Q1096" t="e">
        <f>VLOOKUP($B1096,GLOBE_recoded!$A$1:$K$59,MATCH(Research_data!Q$1,GLOBE_recoded!$A$1:$K$1,0),FALSE)</f>
        <v>#N/A</v>
      </c>
      <c r="R1096" t="e">
        <f>VLOOKUP($B1096,GLOBE_recoded!$A$1:$K$59,MATCH(Research_data!R$1,GLOBE_recoded!$A$1:$K$1,0),FALSE)</f>
        <v>#N/A</v>
      </c>
      <c r="S1096" t="e">
        <f>VLOOKUP($B1096,GLOBE_recoded!$A$1:$K$59,MATCH(Research_data!S$1,GLOBE_recoded!$A$1:$K$1,0),FALSE)</f>
        <v>#N/A</v>
      </c>
      <c r="T1096" t="e">
        <f>VLOOKUP($B1096,GLOBE_recoded!$A$1:$K$59,MATCH(Research_data!T$1,GLOBE_recoded!$A$1:$K$1,0),FALSE)</f>
        <v>#N/A</v>
      </c>
      <c r="U1096" t="e">
        <f>VLOOKUP($B1096,GLOBE_recoded!$A$1:$K$59,MATCH(Research_data!U$1,GLOBE_recoded!$A$1:$K$1,0),FALSE)</f>
        <v>#N/A</v>
      </c>
      <c r="V1096" t="e">
        <f>VLOOKUP($B1096,GLOBE_recoded!$A$1:$K$59,MATCH(Research_data!V$1,GLOBE_recoded!$A$1:$K$1,0),FALSE)</f>
        <v>#N/A</v>
      </c>
    </row>
    <row r="1097" spans="1:22" x14ac:dyDescent="0.35">
      <c r="A1097" t="s">
        <v>78</v>
      </c>
      <c r="B1097" t="s">
        <v>293</v>
      </c>
      <c r="C1097">
        <v>2019</v>
      </c>
      <c r="D1097">
        <v>4.6189999999999998</v>
      </c>
      <c r="E1097">
        <v>8.4339999999999993</v>
      </c>
      <c r="F1097">
        <v>0.67600000000000005</v>
      </c>
      <c r="G1097">
        <v>57.7</v>
      </c>
      <c r="H1097">
        <v>0.81799999999999995</v>
      </c>
      <c r="I1097">
        <v>0.3</v>
      </c>
      <c r="J1097">
        <v>0.79400000000000004</v>
      </c>
      <c r="K1097">
        <v>0.72799999999999998</v>
      </c>
      <c r="L1097">
        <v>0.251</v>
      </c>
      <c r="M1097" t="e">
        <f>VLOOKUP($B1097,GLOBE_recoded!$A$1:$K$59,MATCH(Research_data!M$1,GLOBE_recoded!$A$1:$K$1,0),FALSE)</f>
        <v>#N/A</v>
      </c>
      <c r="N1097" t="e">
        <f>VLOOKUP($B1097,GLOBE_recoded!$A$1:$K$59,MATCH(Research_data!N$1,GLOBE_recoded!$A$1:$K$1,0),FALSE)</f>
        <v>#N/A</v>
      </c>
      <c r="O1097" t="e">
        <f>VLOOKUP($B1097,GLOBE_recoded!$A$1:$K$59,MATCH(Research_data!O$1,GLOBE_recoded!$A$1:$K$1,0),FALSE)</f>
        <v>#N/A</v>
      </c>
      <c r="P1097" t="e">
        <f>VLOOKUP($B1097,GLOBE_recoded!$A$1:$K$59,MATCH(Research_data!P$1,GLOBE_recoded!$A$1:$K$1,0),FALSE)</f>
        <v>#N/A</v>
      </c>
      <c r="Q1097" t="e">
        <f>VLOOKUP($B1097,GLOBE_recoded!$A$1:$K$59,MATCH(Research_data!Q$1,GLOBE_recoded!$A$1:$K$1,0),FALSE)</f>
        <v>#N/A</v>
      </c>
      <c r="R1097" t="e">
        <f>VLOOKUP($B1097,GLOBE_recoded!$A$1:$K$59,MATCH(Research_data!R$1,GLOBE_recoded!$A$1:$K$1,0),FALSE)</f>
        <v>#N/A</v>
      </c>
      <c r="S1097" t="e">
        <f>VLOOKUP($B1097,GLOBE_recoded!$A$1:$K$59,MATCH(Research_data!S$1,GLOBE_recoded!$A$1:$K$1,0),FALSE)</f>
        <v>#N/A</v>
      </c>
      <c r="T1097" t="e">
        <f>VLOOKUP($B1097,GLOBE_recoded!$A$1:$K$59,MATCH(Research_data!T$1,GLOBE_recoded!$A$1:$K$1,0),FALSE)</f>
        <v>#N/A</v>
      </c>
      <c r="U1097" t="e">
        <f>VLOOKUP($B1097,GLOBE_recoded!$A$1:$K$59,MATCH(Research_data!U$1,GLOBE_recoded!$A$1:$K$1,0),FALSE)</f>
        <v>#N/A</v>
      </c>
      <c r="V1097" t="e">
        <f>VLOOKUP($B1097,GLOBE_recoded!$A$1:$K$59,MATCH(Research_data!V$1,GLOBE_recoded!$A$1:$K$1,0),FALSE)</f>
        <v>#N/A</v>
      </c>
    </row>
    <row r="1098" spans="1:22" x14ac:dyDescent="0.35">
      <c r="A1098" t="s">
        <v>78</v>
      </c>
      <c r="B1098" t="s">
        <v>293</v>
      </c>
      <c r="C1098">
        <v>2020</v>
      </c>
      <c r="D1098">
        <v>4.5469999999999997</v>
      </c>
      <c r="E1098">
        <v>8.4109999999999996</v>
      </c>
      <c r="F1098">
        <v>0.67400000000000004</v>
      </c>
      <c r="G1098">
        <v>58.1</v>
      </c>
      <c r="H1098">
        <v>0.70199999999999996</v>
      </c>
      <c r="I1098">
        <v>0.251</v>
      </c>
      <c r="J1098">
        <v>0.83699999999999997</v>
      </c>
      <c r="K1098">
        <v>0.73799999999999999</v>
      </c>
      <c r="L1098">
        <v>0.29699999999999999</v>
      </c>
      <c r="M1098" t="e">
        <f>VLOOKUP($B1098,GLOBE_recoded!$A$1:$K$59,MATCH(Research_data!M$1,GLOBE_recoded!$A$1:$K$1,0),FALSE)</f>
        <v>#N/A</v>
      </c>
      <c r="N1098" t="e">
        <f>VLOOKUP($B1098,GLOBE_recoded!$A$1:$K$59,MATCH(Research_data!N$1,GLOBE_recoded!$A$1:$K$1,0),FALSE)</f>
        <v>#N/A</v>
      </c>
      <c r="O1098" t="e">
        <f>VLOOKUP($B1098,GLOBE_recoded!$A$1:$K$59,MATCH(Research_data!O$1,GLOBE_recoded!$A$1:$K$1,0),FALSE)</f>
        <v>#N/A</v>
      </c>
      <c r="P1098" t="e">
        <f>VLOOKUP($B1098,GLOBE_recoded!$A$1:$K$59,MATCH(Research_data!P$1,GLOBE_recoded!$A$1:$K$1,0),FALSE)</f>
        <v>#N/A</v>
      </c>
      <c r="Q1098" t="e">
        <f>VLOOKUP($B1098,GLOBE_recoded!$A$1:$K$59,MATCH(Research_data!Q$1,GLOBE_recoded!$A$1:$K$1,0),FALSE)</f>
        <v>#N/A</v>
      </c>
      <c r="R1098" t="e">
        <f>VLOOKUP($B1098,GLOBE_recoded!$A$1:$K$59,MATCH(Research_data!R$1,GLOBE_recoded!$A$1:$K$1,0),FALSE)</f>
        <v>#N/A</v>
      </c>
      <c r="S1098" t="e">
        <f>VLOOKUP($B1098,GLOBE_recoded!$A$1:$K$59,MATCH(Research_data!S$1,GLOBE_recoded!$A$1:$K$1,0),FALSE)</f>
        <v>#N/A</v>
      </c>
      <c r="T1098" t="e">
        <f>VLOOKUP($B1098,GLOBE_recoded!$A$1:$K$59,MATCH(Research_data!T$1,GLOBE_recoded!$A$1:$K$1,0),FALSE)</f>
        <v>#N/A</v>
      </c>
      <c r="U1098" t="e">
        <f>VLOOKUP($B1098,GLOBE_recoded!$A$1:$K$59,MATCH(Research_data!U$1,GLOBE_recoded!$A$1:$K$1,0),FALSE)</f>
        <v>#N/A</v>
      </c>
      <c r="V1098" t="e">
        <f>VLOOKUP($B1098,GLOBE_recoded!$A$1:$K$59,MATCH(Research_data!V$1,GLOBE_recoded!$A$1:$K$1,0),FALSE)</f>
        <v>#N/A</v>
      </c>
    </row>
    <row r="1099" spans="1:22" x14ac:dyDescent="0.35">
      <c r="A1099" t="s">
        <v>78</v>
      </c>
      <c r="B1099" t="s">
        <v>293</v>
      </c>
      <c r="C1099">
        <v>2021</v>
      </c>
      <c r="D1099">
        <v>4.4649999999999999</v>
      </c>
      <c r="E1099">
        <v>8.4649999999999999</v>
      </c>
      <c r="F1099">
        <v>0.70199999999999996</v>
      </c>
      <c r="G1099">
        <v>58.5</v>
      </c>
      <c r="H1099">
        <v>0.67800000000000005</v>
      </c>
      <c r="I1099">
        <v>0.313</v>
      </c>
      <c r="J1099">
        <v>0.84099999999999997</v>
      </c>
      <c r="K1099">
        <v>0.745</v>
      </c>
      <c r="L1099">
        <v>0.253</v>
      </c>
      <c r="M1099" t="e">
        <f>VLOOKUP($B1099,GLOBE_recoded!$A$1:$K$59,MATCH(Research_data!M$1,GLOBE_recoded!$A$1:$K$1,0),FALSE)</f>
        <v>#N/A</v>
      </c>
      <c r="N1099" t="e">
        <f>VLOOKUP($B1099,GLOBE_recoded!$A$1:$K$59,MATCH(Research_data!N$1,GLOBE_recoded!$A$1:$K$1,0),FALSE)</f>
        <v>#N/A</v>
      </c>
      <c r="O1099" t="e">
        <f>VLOOKUP($B1099,GLOBE_recoded!$A$1:$K$59,MATCH(Research_data!O$1,GLOBE_recoded!$A$1:$K$1,0),FALSE)</f>
        <v>#N/A</v>
      </c>
      <c r="P1099" t="e">
        <f>VLOOKUP($B1099,GLOBE_recoded!$A$1:$K$59,MATCH(Research_data!P$1,GLOBE_recoded!$A$1:$K$1,0),FALSE)</f>
        <v>#N/A</v>
      </c>
      <c r="Q1099" t="e">
        <f>VLOOKUP($B1099,GLOBE_recoded!$A$1:$K$59,MATCH(Research_data!Q$1,GLOBE_recoded!$A$1:$K$1,0),FALSE)</f>
        <v>#N/A</v>
      </c>
      <c r="R1099" t="e">
        <f>VLOOKUP($B1099,GLOBE_recoded!$A$1:$K$59,MATCH(Research_data!R$1,GLOBE_recoded!$A$1:$K$1,0),FALSE)</f>
        <v>#N/A</v>
      </c>
      <c r="S1099" t="e">
        <f>VLOOKUP($B1099,GLOBE_recoded!$A$1:$K$59,MATCH(Research_data!S$1,GLOBE_recoded!$A$1:$K$1,0),FALSE)</f>
        <v>#N/A</v>
      </c>
      <c r="T1099" t="e">
        <f>VLOOKUP($B1099,GLOBE_recoded!$A$1:$K$59,MATCH(Research_data!T$1,GLOBE_recoded!$A$1:$K$1,0),FALSE)</f>
        <v>#N/A</v>
      </c>
      <c r="U1099" t="e">
        <f>VLOOKUP($B1099,GLOBE_recoded!$A$1:$K$59,MATCH(Research_data!U$1,GLOBE_recoded!$A$1:$K$1,0),FALSE)</f>
        <v>#N/A</v>
      </c>
      <c r="V1099" t="e">
        <f>VLOOKUP($B1099,GLOBE_recoded!$A$1:$K$59,MATCH(Research_data!V$1,GLOBE_recoded!$A$1:$K$1,0),FALSE)</f>
        <v>#N/A</v>
      </c>
    </row>
    <row r="1100" spans="1:22" x14ac:dyDescent="0.35">
      <c r="A1100" t="s">
        <v>78</v>
      </c>
      <c r="B1100" t="s">
        <v>293</v>
      </c>
      <c r="C1100">
        <v>2022</v>
      </c>
      <c r="D1100">
        <v>4.4480000000000004</v>
      </c>
      <c r="E1100">
        <v>8.4930000000000003</v>
      </c>
      <c r="F1100">
        <v>0.69099999999999995</v>
      </c>
      <c r="G1100">
        <v>58.9</v>
      </c>
      <c r="H1100">
        <v>0.70599999999999996</v>
      </c>
      <c r="I1100">
        <v>0.29199999999999998</v>
      </c>
      <c r="J1100">
        <v>0.878</v>
      </c>
      <c r="K1100">
        <v>0.72499999999999998</v>
      </c>
      <c r="L1100">
        <v>0.28100000000000003</v>
      </c>
      <c r="M1100" t="e">
        <f>VLOOKUP($B1100,GLOBE_recoded!$A$1:$K$59,MATCH(Research_data!M$1,GLOBE_recoded!$A$1:$K$1,0),FALSE)</f>
        <v>#N/A</v>
      </c>
      <c r="N1100" t="e">
        <f>VLOOKUP($B1100,GLOBE_recoded!$A$1:$K$59,MATCH(Research_data!N$1,GLOBE_recoded!$A$1:$K$1,0),FALSE)</f>
        <v>#N/A</v>
      </c>
      <c r="O1100" t="e">
        <f>VLOOKUP($B1100,GLOBE_recoded!$A$1:$K$59,MATCH(Research_data!O$1,GLOBE_recoded!$A$1:$K$1,0),FALSE)</f>
        <v>#N/A</v>
      </c>
      <c r="P1100" t="e">
        <f>VLOOKUP($B1100,GLOBE_recoded!$A$1:$K$59,MATCH(Research_data!P$1,GLOBE_recoded!$A$1:$K$1,0),FALSE)</f>
        <v>#N/A</v>
      </c>
      <c r="Q1100" t="e">
        <f>VLOOKUP($B1100,GLOBE_recoded!$A$1:$K$59,MATCH(Research_data!Q$1,GLOBE_recoded!$A$1:$K$1,0),FALSE)</f>
        <v>#N/A</v>
      </c>
      <c r="R1100" t="e">
        <f>VLOOKUP($B1100,GLOBE_recoded!$A$1:$K$59,MATCH(Research_data!R$1,GLOBE_recoded!$A$1:$K$1,0),FALSE)</f>
        <v>#N/A</v>
      </c>
      <c r="S1100" t="e">
        <f>VLOOKUP($B1100,GLOBE_recoded!$A$1:$K$59,MATCH(Research_data!S$1,GLOBE_recoded!$A$1:$K$1,0),FALSE)</f>
        <v>#N/A</v>
      </c>
      <c r="T1100" t="e">
        <f>VLOOKUP($B1100,GLOBE_recoded!$A$1:$K$59,MATCH(Research_data!T$1,GLOBE_recoded!$A$1:$K$1,0),FALSE)</f>
        <v>#N/A</v>
      </c>
      <c r="U1100" t="e">
        <f>VLOOKUP($B1100,GLOBE_recoded!$A$1:$K$59,MATCH(Research_data!U$1,GLOBE_recoded!$A$1:$K$1,0),FALSE)</f>
        <v>#N/A</v>
      </c>
      <c r="V1100" t="e">
        <f>VLOOKUP($B1100,GLOBE_recoded!$A$1:$K$59,MATCH(Research_data!V$1,GLOBE_recoded!$A$1:$K$1,0),FALSE)</f>
        <v>#N/A</v>
      </c>
    </row>
    <row r="1101" spans="1:22" x14ac:dyDescent="0.35">
      <c r="A1101" t="s">
        <v>78</v>
      </c>
      <c r="B1101" t="s">
        <v>293</v>
      </c>
      <c r="C1101">
        <v>2023</v>
      </c>
      <c r="D1101">
        <v>4.4960000000000004</v>
      </c>
      <c r="E1101">
        <v>8.5229999999999997</v>
      </c>
      <c r="F1101">
        <v>0.70299999999999996</v>
      </c>
      <c r="G1101">
        <v>59.3</v>
      </c>
      <c r="H1101">
        <v>0.73599999999999999</v>
      </c>
      <c r="I1101">
        <v>0.316</v>
      </c>
      <c r="J1101">
        <v>0.8</v>
      </c>
      <c r="K1101">
        <v>0.75600000000000001</v>
      </c>
      <c r="L1101">
        <v>0.245</v>
      </c>
      <c r="M1101" t="e">
        <f>VLOOKUP($B1101,GLOBE_recoded!$A$1:$K$59,MATCH(Research_data!M$1,GLOBE_recoded!$A$1:$K$1,0),FALSE)</f>
        <v>#N/A</v>
      </c>
      <c r="N1101" t="e">
        <f>VLOOKUP($B1101,GLOBE_recoded!$A$1:$K$59,MATCH(Research_data!N$1,GLOBE_recoded!$A$1:$K$1,0),FALSE)</f>
        <v>#N/A</v>
      </c>
      <c r="O1101" t="e">
        <f>VLOOKUP($B1101,GLOBE_recoded!$A$1:$K$59,MATCH(Research_data!O$1,GLOBE_recoded!$A$1:$K$1,0),FALSE)</f>
        <v>#N/A</v>
      </c>
      <c r="P1101" t="e">
        <f>VLOOKUP($B1101,GLOBE_recoded!$A$1:$K$59,MATCH(Research_data!P$1,GLOBE_recoded!$A$1:$K$1,0),FALSE)</f>
        <v>#N/A</v>
      </c>
      <c r="Q1101" t="e">
        <f>VLOOKUP($B1101,GLOBE_recoded!$A$1:$K$59,MATCH(Research_data!Q$1,GLOBE_recoded!$A$1:$K$1,0),FALSE)</f>
        <v>#N/A</v>
      </c>
      <c r="R1101" t="e">
        <f>VLOOKUP($B1101,GLOBE_recoded!$A$1:$K$59,MATCH(Research_data!R$1,GLOBE_recoded!$A$1:$K$1,0),FALSE)</f>
        <v>#N/A</v>
      </c>
      <c r="S1101" t="e">
        <f>VLOOKUP($B1101,GLOBE_recoded!$A$1:$K$59,MATCH(Research_data!S$1,GLOBE_recoded!$A$1:$K$1,0),FALSE)</f>
        <v>#N/A</v>
      </c>
      <c r="T1101" t="e">
        <f>VLOOKUP($B1101,GLOBE_recoded!$A$1:$K$59,MATCH(Research_data!T$1,GLOBE_recoded!$A$1:$K$1,0),FALSE)</f>
        <v>#N/A</v>
      </c>
      <c r="U1101" t="e">
        <f>VLOOKUP($B1101,GLOBE_recoded!$A$1:$K$59,MATCH(Research_data!U$1,GLOBE_recoded!$A$1:$K$1,0),FALSE)</f>
        <v>#N/A</v>
      </c>
      <c r="V1101" t="e">
        <f>VLOOKUP($B1101,GLOBE_recoded!$A$1:$K$59,MATCH(Research_data!V$1,GLOBE_recoded!$A$1:$K$1,0),FALSE)</f>
        <v>#N/A</v>
      </c>
    </row>
    <row r="1102" spans="1:22" x14ac:dyDescent="0.35">
      <c r="A1102" t="s">
        <v>79</v>
      </c>
      <c r="B1102" t="s">
        <v>294</v>
      </c>
      <c r="C1102">
        <v>2007</v>
      </c>
      <c r="D1102">
        <v>5.1040000000000001</v>
      </c>
      <c r="F1102">
        <v>0.84799999999999998</v>
      </c>
      <c r="H1102">
        <v>0.38100000000000001</v>
      </c>
      <c r="J1102">
        <v>0.89400000000000002</v>
      </c>
      <c r="K1102">
        <v>0.61399999999999999</v>
      </c>
      <c r="L1102">
        <v>0.23699999999999999</v>
      </c>
      <c r="M1102" t="e">
        <f>VLOOKUP($B1102,GLOBE_recoded!$A$1:$K$59,MATCH(Research_data!M$1,GLOBE_recoded!$A$1:$K$1,0),FALSE)</f>
        <v>#N/A</v>
      </c>
      <c r="N1102" t="e">
        <f>VLOOKUP($B1102,GLOBE_recoded!$A$1:$K$59,MATCH(Research_data!N$1,GLOBE_recoded!$A$1:$K$1,0),FALSE)</f>
        <v>#N/A</v>
      </c>
      <c r="O1102" t="e">
        <f>VLOOKUP($B1102,GLOBE_recoded!$A$1:$K$59,MATCH(Research_data!O$1,GLOBE_recoded!$A$1:$K$1,0),FALSE)</f>
        <v>#N/A</v>
      </c>
      <c r="P1102" t="e">
        <f>VLOOKUP($B1102,GLOBE_recoded!$A$1:$K$59,MATCH(Research_data!P$1,GLOBE_recoded!$A$1:$K$1,0),FALSE)</f>
        <v>#N/A</v>
      </c>
      <c r="Q1102" t="e">
        <f>VLOOKUP($B1102,GLOBE_recoded!$A$1:$K$59,MATCH(Research_data!Q$1,GLOBE_recoded!$A$1:$K$1,0),FALSE)</f>
        <v>#N/A</v>
      </c>
      <c r="R1102" t="e">
        <f>VLOOKUP($B1102,GLOBE_recoded!$A$1:$K$59,MATCH(Research_data!R$1,GLOBE_recoded!$A$1:$K$1,0),FALSE)</f>
        <v>#N/A</v>
      </c>
      <c r="S1102" t="e">
        <f>VLOOKUP($B1102,GLOBE_recoded!$A$1:$K$59,MATCH(Research_data!S$1,GLOBE_recoded!$A$1:$K$1,0),FALSE)</f>
        <v>#N/A</v>
      </c>
      <c r="T1102" t="e">
        <f>VLOOKUP($B1102,GLOBE_recoded!$A$1:$K$59,MATCH(Research_data!T$1,GLOBE_recoded!$A$1:$K$1,0),FALSE)</f>
        <v>#N/A</v>
      </c>
      <c r="U1102" t="e">
        <f>VLOOKUP($B1102,GLOBE_recoded!$A$1:$K$59,MATCH(Research_data!U$1,GLOBE_recoded!$A$1:$K$1,0),FALSE)</f>
        <v>#N/A</v>
      </c>
      <c r="V1102" t="e">
        <f>VLOOKUP($B1102,GLOBE_recoded!$A$1:$K$59,MATCH(Research_data!V$1,GLOBE_recoded!$A$1:$K$1,0),FALSE)</f>
        <v>#N/A</v>
      </c>
    </row>
    <row r="1103" spans="1:22" x14ac:dyDescent="0.35">
      <c r="A1103" t="s">
        <v>79</v>
      </c>
      <c r="B1103" t="s">
        <v>294</v>
      </c>
      <c r="C1103">
        <v>2008</v>
      </c>
      <c r="D1103">
        <v>5.5220000000000002</v>
      </c>
      <c r="E1103">
        <v>8.8580000000000005</v>
      </c>
      <c r="F1103">
        <v>0.88400000000000001</v>
      </c>
      <c r="I1103">
        <v>9.4E-2</v>
      </c>
      <c r="J1103">
        <v>0.84899999999999998</v>
      </c>
      <c r="K1103">
        <v>0.5</v>
      </c>
      <c r="L1103">
        <v>0.318</v>
      </c>
      <c r="M1103" t="e">
        <f>VLOOKUP($B1103,GLOBE_recoded!$A$1:$K$59,MATCH(Research_data!M$1,GLOBE_recoded!$A$1:$K$1,0),FALSE)</f>
        <v>#N/A</v>
      </c>
      <c r="N1103" t="e">
        <f>VLOOKUP($B1103,GLOBE_recoded!$A$1:$K$59,MATCH(Research_data!N$1,GLOBE_recoded!$A$1:$K$1,0),FALSE)</f>
        <v>#N/A</v>
      </c>
      <c r="O1103" t="e">
        <f>VLOOKUP($B1103,GLOBE_recoded!$A$1:$K$59,MATCH(Research_data!O$1,GLOBE_recoded!$A$1:$K$1,0),FALSE)</f>
        <v>#N/A</v>
      </c>
      <c r="P1103" t="e">
        <f>VLOOKUP($B1103,GLOBE_recoded!$A$1:$K$59,MATCH(Research_data!P$1,GLOBE_recoded!$A$1:$K$1,0),FALSE)</f>
        <v>#N/A</v>
      </c>
      <c r="Q1103" t="e">
        <f>VLOOKUP($B1103,GLOBE_recoded!$A$1:$K$59,MATCH(Research_data!Q$1,GLOBE_recoded!$A$1:$K$1,0),FALSE)</f>
        <v>#N/A</v>
      </c>
      <c r="R1103" t="e">
        <f>VLOOKUP($B1103,GLOBE_recoded!$A$1:$K$59,MATCH(Research_data!R$1,GLOBE_recoded!$A$1:$K$1,0),FALSE)</f>
        <v>#N/A</v>
      </c>
      <c r="S1103" t="e">
        <f>VLOOKUP($B1103,GLOBE_recoded!$A$1:$K$59,MATCH(Research_data!S$1,GLOBE_recoded!$A$1:$K$1,0),FALSE)</f>
        <v>#N/A</v>
      </c>
      <c r="T1103" t="e">
        <f>VLOOKUP($B1103,GLOBE_recoded!$A$1:$K$59,MATCH(Research_data!T$1,GLOBE_recoded!$A$1:$K$1,0),FALSE)</f>
        <v>#N/A</v>
      </c>
      <c r="U1103" t="e">
        <f>VLOOKUP($B1103,GLOBE_recoded!$A$1:$K$59,MATCH(Research_data!U$1,GLOBE_recoded!$A$1:$K$1,0),FALSE)</f>
        <v>#N/A</v>
      </c>
      <c r="V1103" t="e">
        <f>VLOOKUP($B1103,GLOBE_recoded!$A$1:$K$59,MATCH(Research_data!V$1,GLOBE_recoded!$A$1:$K$1,0),FALSE)</f>
        <v>#N/A</v>
      </c>
    </row>
    <row r="1104" spans="1:22" x14ac:dyDescent="0.35">
      <c r="A1104" t="s">
        <v>79</v>
      </c>
      <c r="B1104" t="s">
        <v>294</v>
      </c>
      <c r="C1104">
        <v>2009</v>
      </c>
      <c r="D1104">
        <v>5.891</v>
      </c>
      <c r="E1104">
        <v>8.8989999999999991</v>
      </c>
      <c r="F1104">
        <v>0.83</v>
      </c>
      <c r="H1104">
        <v>0.50600000000000001</v>
      </c>
      <c r="I1104">
        <v>0.20300000000000001</v>
      </c>
      <c r="J1104">
        <v>0.96799999999999997</v>
      </c>
      <c r="K1104">
        <v>0.52800000000000002</v>
      </c>
      <c r="L1104">
        <v>0.16900000000000001</v>
      </c>
      <c r="M1104" t="e">
        <f>VLOOKUP($B1104,GLOBE_recoded!$A$1:$K$59,MATCH(Research_data!M$1,GLOBE_recoded!$A$1:$K$1,0),FALSE)</f>
        <v>#N/A</v>
      </c>
      <c r="N1104" t="e">
        <f>VLOOKUP($B1104,GLOBE_recoded!$A$1:$K$59,MATCH(Research_data!N$1,GLOBE_recoded!$A$1:$K$1,0),FALSE)</f>
        <v>#N/A</v>
      </c>
      <c r="O1104" t="e">
        <f>VLOOKUP($B1104,GLOBE_recoded!$A$1:$K$59,MATCH(Research_data!O$1,GLOBE_recoded!$A$1:$K$1,0),FALSE)</f>
        <v>#N/A</v>
      </c>
      <c r="P1104" t="e">
        <f>VLOOKUP($B1104,GLOBE_recoded!$A$1:$K$59,MATCH(Research_data!P$1,GLOBE_recoded!$A$1:$K$1,0),FALSE)</f>
        <v>#N/A</v>
      </c>
      <c r="Q1104" t="e">
        <f>VLOOKUP($B1104,GLOBE_recoded!$A$1:$K$59,MATCH(Research_data!Q$1,GLOBE_recoded!$A$1:$K$1,0),FALSE)</f>
        <v>#N/A</v>
      </c>
      <c r="R1104" t="e">
        <f>VLOOKUP($B1104,GLOBE_recoded!$A$1:$K$59,MATCH(Research_data!R$1,GLOBE_recoded!$A$1:$K$1,0),FALSE)</f>
        <v>#N/A</v>
      </c>
      <c r="S1104" t="e">
        <f>VLOOKUP($B1104,GLOBE_recoded!$A$1:$K$59,MATCH(Research_data!S$1,GLOBE_recoded!$A$1:$K$1,0),FALSE)</f>
        <v>#N/A</v>
      </c>
      <c r="T1104" t="e">
        <f>VLOOKUP($B1104,GLOBE_recoded!$A$1:$K$59,MATCH(Research_data!T$1,GLOBE_recoded!$A$1:$K$1,0),FALSE)</f>
        <v>#N/A</v>
      </c>
      <c r="U1104" t="e">
        <f>VLOOKUP($B1104,GLOBE_recoded!$A$1:$K$59,MATCH(Research_data!U$1,GLOBE_recoded!$A$1:$K$1,0),FALSE)</f>
        <v>#N/A</v>
      </c>
      <c r="V1104" t="e">
        <f>VLOOKUP($B1104,GLOBE_recoded!$A$1:$K$59,MATCH(Research_data!V$1,GLOBE_recoded!$A$1:$K$1,0),FALSE)</f>
        <v>#N/A</v>
      </c>
    </row>
    <row r="1105" spans="1:22" x14ac:dyDescent="0.35">
      <c r="A1105" t="s">
        <v>79</v>
      </c>
      <c r="B1105" t="s">
        <v>294</v>
      </c>
      <c r="C1105">
        <v>2010</v>
      </c>
      <c r="D1105">
        <v>5.1769999999999996</v>
      </c>
      <c r="E1105">
        <v>8.94</v>
      </c>
      <c r="F1105">
        <v>0.70799999999999996</v>
      </c>
      <c r="H1105">
        <v>0.45100000000000001</v>
      </c>
      <c r="I1105">
        <v>0.17100000000000001</v>
      </c>
      <c r="J1105">
        <v>0.96699999999999997</v>
      </c>
      <c r="K1105">
        <v>0.67300000000000004</v>
      </c>
      <c r="L1105">
        <v>0.11799999999999999</v>
      </c>
      <c r="M1105" t="e">
        <f>VLOOKUP($B1105,GLOBE_recoded!$A$1:$K$59,MATCH(Research_data!M$1,GLOBE_recoded!$A$1:$K$1,0),FALSE)</f>
        <v>#N/A</v>
      </c>
      <c r="N1105" t="e">
        <f>VLOOKUP($B1105,GLOBE_recoded!$A$1:$K$59,MATCH(Research_data!N$1,GLOBE_recoded!$A$1:$K$1,0),FALSE)</f>
        <v>#N/A</v>
      </c>
      <c r="O1105" t="e">
        <f>VLOOKUP($B1105,GLOBE_recoded!$A$1:$K$59,MATCH(Research_data!O$1,GLOBE_recoded!$A$1:$K$1,0),FALSE)</f>
        <v>#N/A</v>
      </c>
      <c r="P1105" t="e">
        <f>VLOOKUP($B1105,GLOBE_recoded!$A$1:$K$59,MATCH(Research_data!P$1,GLOBE_recoded!$A$1:$K$1,0),FALSE)</f>
        <v>#N/A</v>
      </c>
      <c r="Q1105" t="e">
        <f>VLOOKUP($B1105,GLOBE_recoded!$A$1:$K$59,MATCH(Research_data!Q$1,GLOBE_recoded!$A$1:$K$1,0),FALSE)</f>
        <v>#N/A</v>
      </c>
      <c r="R1105" t="e">
        <f>VLOOKUP($B1105,GLOBE_recoded!$A$1:$K$59,MATCH(Research_data!R$1,GLOBE_recoded!$A$1:$K$1,0),FALSE)</f>
        <v>#N/A</v>
      </c>
      <c r="S1105" t="e">
        <f>VLOOKUP($B1105,GLOBE_recoded!$A$1:$K$59,MATCH(Research_data!S$1,GLOBE_recoded!$A$1:$K$1,0),FALSE)</f>
        <v>#N/A</v>
      </c>
      <c r="T1105" t="e">
        <f>VLOOKUP($B1105,GLOBE_recoded!$A$1:$K$59,MATCH(Research_data!T$1,GLOBE_recoded!$A$1:$K$1,0),FALSE)</f>
        <v>#N/A</v>
      </c>
      <c r="U1105" t="e">
        <f>VLOOKUP($B1105,GLOBE_recoded!$A$1:$K$59,MATCH(Research_data!U$1,GLOBE_recoded!$A$1:$K$1,0),FALSE)</f>
        <v>#N/A</v>
      </c>
      <c r="V1105" t="e">
        <f>VLOOKUP($B1105,GLOBE_recoded!$A$1:$K$59,MATCH(Research_data!V$1,GLOBE_recoded!$A$1:$K$1,0),FALSE)</f>
        <v>#N/A</v>
      </c>
    </row>
    <row r="1106" spans="1:22" x14ac:dyDescent="0.35">
      <c r="A1106" t="s">
        <v>79</v>
      </c>
      <c r="B1106" t="s">
        <v>294</v>
      </c>
      <c r="C1106">
        <v>2011</v>
      </c>
      <c r="D1106">
        <v>4.8600000000000003</v>
      </c>
      <c r="E1106">
        <v>8.9920000000000009</v>
      </c>
      <c r="F1106">
        <v>0.75900000000000001</v>
      </c>
      <c r="H1106">
        <v>0.58899999999999997</v>
      </c>
      <c r="I1106">
        <v>4.0000000000000001E-3</v>
      </c>
      <c r="J1106">
        <v>0.91900000000000004</v>
      </c>
      <c r="K1106">
        <v>0.60399999999999998</v>
      </c>
      <c r="L1106">
        <v>0.124</v>
      </c>
      <c r="M1106" t="e">
        <f>VLOOKUP($B1106,GLOBE_recoded!$A$1:$K$59,MATCH(Research_data!M$1,GLOBE_recoded!$A$1:$K$1,0),FALSE)</f>
        <v>#N/A</v>
      </c>
      <c r="N1106" t="e">
        <f>VLOOKUP($B1106,GLOBE_recoded!$A$1:$K$59,MATCH(Research_data!N$1,GLOBE_recoded!$A$1:$K$1,0),FALSE)</f>
        <v>#N/A</v>
      </c>
      <c r="O1106" t="e">
        <f>VLOOKUP($B1106,GLOBE_recoded!$A$1:$K$59,MATCH(Research_data!O$1,GLOBE_recoded!$A$1:$K$1,0),FALSE)</f>
        <v>#N/A</v>
      </c>
      <c r="P1106" t="e">
        <f>VLOOKUP($B1106,GLOBE_recoded!$A$1:$K$59,MATCH(Research_data!P$1,GLOBE_recoded!$A$1:$K$1,0),FALSE)</f>
        <v>#N/A</v>
      </c>
      <c r="Q1106" t="e">
        <f>VLOOKUP($B1106,GLOBE_recoded!$A$1:$K$59,MATCH(Research_data!Q$1,GLOBE_recoded!$A$1:$K$1,0),FALSE)</f>
        <v>#N/A</v>
      </c>
      <c r="R1106" t="e">
        <f>VLOOKUP($B1106,GLOBE_recoded!$A$1:$K$59,MATCH(Research_data!R$1,GLOBE_recoded!$A$1:$K$1,0),FALSE)</f>
        <v>#N/A</v>
      </c>
      <c r="S1106" t="e">
        <f>VLOOKUP($B1106,GLOBE_recoded!$A$1:$K$59,MATCH(Research_data!S$1,GLOBE_recoded!$A$1:$K$1,0),FALSE)</f>
        <v>#N/A</v>
      </c>
      <c r="T1106" t="e">
        <f>VLOOKUP($B1106,GLOBE_recoded!$A$1:$K$59,MATCH(Research_data!T$1,GLOBE_recoded!$A$1:$K$1,0),FALSE)</f>
        <v>#N/A</v>
      </c>
      <c r="U1106" t="e">
        <f>VLOOKUP($B1106,GLOBE_recoded!$A$1:$K$59,MATCH(Research_data!U$1,GLOBE_recoded!$A$1:$K$1,0),FALSE)</f>
        <v>#N/A</v>
      </c>
      <c r="V1106" t="e">
        <f>VLOOKUP($B1106,GLOBE_recoded!$A$1:$K$59,MATCH(Research_data!V$1,GLOBE_recoded!$A$1:$K$1,0),FALSE)</f>
        <v>#N/A</v>
      </c>
    </row>
    <row r="1107" spans="1:22" x14ac:dyDescent="0.35">
      <c r="A1107" t="s">
        <v>79</v>
      </c>
      <c r="B1107" t="s">
        <v>294</v>
      </c>
      <c r="C1107">
        <v>2012</v>
      </c>
      <c r="D1107">
        <v>5.64</v>
      </c>
      <c r="E1107">
        <v>9</v>
      </c>
      <c r="F1107">
        <v>0.75700000000000001</v>
      </c>
      <c r="H1107">
        <v>0.63600000000000001</v>
      </c>
      <c r="I1107">
        <v>2.8000000000000001E-2</v>
      </c>
      <c r="J1107">
        <v>0.95</v>
      </c>
      <c r="K1107">
        <v>0.56200000000000006</v>
      </c>
      <c r="L1107">
        <v>0.1</v>
      </c>
      <c r="M1107" t="e">
        <f>VLOOKUP($B1107,GLOBE_recoded!$A$1:$K$59,MATCH(Research_data!M$1,GLOBE_recoded!$A$1:$K$1,0),FALSE)</f>
        <v>#N/A</v>
      </c>
      <c r="N1107" t="e">
        <f>VLOOKUP($B1107,GLOBE_recoded!$A$1:$K$59,MATCH(Research_data!N$1,GLOBE_recoded!$A$1:$K$1,0),FALSE)</f>
        <v>#N/A</v>
      </c>
      <c r="O1107" t="e">
        <f>VLOOKUP($B1107,GLOBE_recoded!$A$1:$K$59,MATCH(Research_data!O$1,GLOBE_recoded!$A$1:$K$1,0),FALSE)</f>
        <v>#N/A</v>
      </c>
      <c r="P1107" t="e">
        <f>VLOOKUP($B1107,GLOBE_recoded!$A$1:$K$59,MATCH(Research_data!P$1,GLOBE_recoded!$A$1:$K$1,0),FALSE)</f>
        <v>#N/A</v>
      </c>
      <c r="Q1107" t="e">
        <f>VLOOKUP($B1107,GLOBE_recoded!$A$1:$K$59,MATCH(Research_data!Q$1,GLOBE_recoded!$A$1:$K$1,0),FALSE)</f>
        <v>#N/A</v>
      </c>
      <c r="R1107" t="e">
        <f>VLOOKUP($B1107,GLOBE_recoded!$A$1:$K$59,MATCH(Research_data!R$1,GLOBE_recoded!$A$1:$K$1,0),FALSE)</f>
        <v>#N/A</v>
      </c>
      <c r="S1107" t="e">
        <f>VLOOKUP($B1107,GLOBE_recoded!$A$1:$K$59,MATCH(Research_data!S$1,GLOBE_recoded!$A$1:$K$1,0),FALSE)</f>
        <v>#N/A</v>
      </c>
      <c r="T1107" t="e">
        <f>VLOOKUP($B1107,GLOBE_recoded!$A$1:$K$59,MATCH(Research_data!T$1,GLOBE_recoded!$A$1:$K$1,0),FALSE)</f>
        <v>#N/A</v>
      </c>
      <c r="U1107" t="e">
        <f>VLOOKUP($B1107,GLOBE_recoded!$A$1:$K$59,MATCH(Research_data!U$1,GLOBE_recoded!$A$1:$K$1,0),FALSE)</f>
        <v>#N/A</v>
      </c>
      <c r="V1107" t="e">
        <f>VLOOKUP($B1107,GLOBE_recoded!$A$1:$K$59,MATCH(Research_data!V$1,GLOBE_recoded!$A$1:$K$1,0),FALSE)</f>
        <v>#N/A</v>
      </c>
    </row>
    <row r="1108" spans="1:22" x14ac:dyDescent="0.35">
      <c r="A1108" t="s">
        <v>79</v>
      </c>
      <c r="B1108" t="s">
        <v>294</v>
      </c>
      <c r="C1108">
        <v>2013</v>
      </c>
      <c r="D1108">
        <v>6.1260000000000003</v>
      </c>
      <c r="E1108">
        <v>9.0459999999999994</v>
      </c>
      <c r="F1108">
        <v>0.72099999999999997</v>
      </c>
      <c r="H1108">
        <v>0.56799999999999995</v>
      </c>
      <c r="I1108">
        <v>0.114</v>
      </c>
      <c r="J1108">
        <v>0.93500000000000005</v>
      </c>
      <c r="K1108">
        <v>0.65</v>
      </c>
      <c r="L1108">
        <v>0.20300000000000001</v>
      </c>
      <c r="M1108" t="e">
        <f>VLOOKUP($B1108,GLOBE_recoded!$A$1:$K$59,MATCH(Research_data!M$1,GLOBE_recoded!$A$1:$K$1,0),FALSE)</f>
        <v>#N/A</v>
      </c>
      <c r="N1108" t="e">
        <f>VLOOKUP($B1108,GLOBE_recoded!$A$1:$K$59,MATCH(Research_data!N$1,GLOBE_recoded!$A$1:$K$1,0),FALSE)</f>
        <v>#N/A</v>
      </c>
      <c r="O1108" t="e">
        <f>VLOOKUP($B1108,GLOBE_recoded!$A$1:$K$59,MATCH(Research_data!O$1,GLOBE_recoded!$A$1:$K$1,0),FALSE)</f>
        <v>#N/A</v>
      </c>
      <c r="P1108" t="e">
        <f>VLOOKUP($B1108,GLOBE_recoded!$A$1:$K$59,MATCH(Research_data!P$1,GLOBE_recoded!$A$1:$K$1,0),FALSE)</f>
        <v>#N/A</v>
      </c>
      <c r="Q1108" t="e">
        <f>VLOOKUP($B1108,GLOBE_recoded!$A$1:$K$59,MATCH(Research_data!Q$1,GLOBE_recoded!$A$1:$K$1,0),FALSE)</f>
        <v>#N/A</v>
      </c>
      <c r="R1108" t="e">
        <f>VLOOKUP($B1108,GLOBE_recoded!$A$1:$K$59,MATCH(Research_data!R$1,GLOBE_recoded!$A$1:$K$1,0),FALSE)</f>
        <v>#N/A</v>
      </c>
      <c r="S1108" t="e">
        <f>VLOOKUP($B1108,GLOBE_recoded!$A$1:$K$59,MATCH(Research_data!S$1,GLOBE_recoded!$A$1:$K$1,0),FALSE)</f>
        <v>#N/A</v>
      </c>
      <c r="T1108" t="e">
        <f>VLOOKUP($B1108,GLOBE_recoded!$A$1:$K$59,MATCH(Research_data!T$1,GLOBE_recoded!$A$1:$K$1,0),FALSE)</f>
        <v>#N/A</v>
      </c>
      <c r="U1108" t="e">
        <f>VLOOKUP($B1108,GLOBE_recoded!$A$1:$K$59,MATCH(Research_data!U$1,GLOBE_recoded!$A$1:$K$1,0),FALSE)</f>
        <v>#N/A</v>
      </c>
      <c r="V1108" t="e">
        <f>VLOOKUP($B1108,GLOBE_recoded!$A$1:$K$59,MATCH(Research_data!V$1,GLOBE_recoded!$A$1:$K$1,0),FALSE)</f>
        <v>#N/A</v>
      </c>
    </row>
    <row r="1109" spans="1:22" x14ac:dyDescent="0.35">
      <c r="A1109" t="s">
        <v>79</v>
      </c>
      <c r="B1109" t="s">
        <v>294</v>
      </c>
      <c r="C1109">
        <v>2014</v>
      </c>
      <c r="D1109">
        <v>5</v>
      </c>
      <c r="E1109">
        <v>9.0820000000000007</v>
      </c>
      <c r="F1109">
        <v>0.70599999999999996</v>
      </c>
      <c r="H1109">
        <v>0.441</v>
      </c>
      <c r="I1109">
        <v>0.01</v>
      </c>
      <c r="J1109">
        <v>0.77500000000000002</v>
      </c>
      <c r="K1109">
        <v>0.55200000000000005</v>
      </c>
      <c r="L1109">
        <v>0.20599999999999999</v>
      </c>
      <c r="M1109" t="e">
        <f>VLOOKUP($B1109,GLOBE_recoded!$A$1:$K$59,MATCH(Research_data!M$1,GLOBE_recoded!$A$1:$K$1,0),FALSE)</f>
        <v>#N/A</v>
      </c>
      <c r="N1109" t="e">
        <f>VLOOKUP($B1109,GLOBE_recoded!$A$1:$K$59,MATCH(Research_data!N$1,GLOBE_recoded!$A$1:$K$1,0),FALSE)</f>
        <v>#N/A</v>
      </c>
      <c r="O1109" t="e">
        <f>VLOOKUP($B1109,GLOBE_recoded!$A$1:$K$59,MATCH(Research_data!O$1,GLOBE_recoded!$A$1:$K$1,0),FALSE)</f>
        <v>#N/A</v>
      </c>
      <c r="P1109" t="e">
        <f>VLOOKUP($B1109,GLOBE_recoded!$A$1:$K$59,MATCH(Research_data!P$1,GLOBE_recoded!$A$1:$K$1,0),FALSE)</f>
        <v>#N/A</v>
      </c>
      <c r="Q1109" t="e">
        <f>VLOOKUP($B1109,GLOBE_recoded!$A$1:$K$59,MATCH(Research_data!Q$1,GLOBE_recoded!$A$1:$K$1,0),FALSE)</f>
        <v>#N/A</v>
      </c>
      <c r="R1109" t="e">
        <f>VLOOKUP($B1109,GLOBE_recoded!$A$1:$K$59,MATCH(Research_data!R$1,GLOBE_recoded!$A$1:$K$1,0),FALSE)</f>
        <v>#N/A</v>
      </c>
      <c r="S1109" t="e">
        <f>VLOOKUP($B1109,GLOBE_recoded!$A$1:$K$59,MATCH(Research_data!S$1,GLOBE_recoded!$A$1:$K$1,0),FALSE)</f>
        <v>#N/A</v>
      </c>
      <c r="T1109" t="e">
        <f>VLOOKUP($B1109,GLOBE_recoded!$A$1:$K$59,MATCH(Research_data!T$1,GLOBE_recoded!$A$1:$K$1,0),FALSE)</f>
        <v>#N/A</v>
      </c>
      <c r="U1109" t="e">
        <f>VLOOKUP($B1109,GLOBE_recoded!$A$1:$K$59,MATCH(Research_data!U$1,GLOBE_recoded!$A$1:$K$1,0),FALSE)</f>
        <v>#N/A</v>
      </c>
      <c r="V1109" t="e">
        <f>VLOOKUP($B1109,GLOBE_recoded!$A$1:$K$59,MATCH(Research_data!V$1,GLOBE_recoded!$A$1:$K$1,0),FALSE)</f>
        <v>#N/A</v>
      </c>
    </row>
    <row r="1110" spans="1:22" x14ac:dyDescent="0.35">
      <c r="A1110" t="s">
        <v>79</v>
      </c>
      <c r="B1110" t="s">
        <v>294</v>
      </c>
      <c r="C1110">
        <v>2015</v>
      </c>
      <c r="D1110">
        <v>5.077</v>
      </c>
      <c r="E1110">
        <v>9.1530000000000005</v>
      </c>
      <c r="F1110">
        <v>0.80500000000000005</v>
      </c>
      <c r="H1110">
        <v>0.56100000000000005</v>
      </c>
      <c r="I1110">
        <v>0.17699999999999999</v>
      </c>
      <c r="J1110">
        <v>0.85099999999999998</v>
      </c>
      <c r="K1110">
        <v>0.68500000000000005</v>
      </c>
      <c r="L1110">
        <v>0.18</v>
      </c>
      <c r="M1110" t="e">
        <f>VLOOKUP($B1110,GLOBE_recoded!$A$1:$K$59,MATCH(Research_data!M$1,GLOBE_recoded!$A$1:$K$1,0),FALSE)</f>
        <v>#N/A</v>
      </c>
      <c r="N1110" t="e">
        <f>VLOOKUP($B1110,GLOBE_recoded!$A$1:$K$59,MATCH(Research_data!N$1,GLOBE_recoded!$A$1:$K$1,0),FALSE)</f>
        <v>#N/A</v>
      </c>
      <c r="O1110" t="e">
        <f>VLOOKUP($B1110,GLOBE_recoded!$A$1:$K$59,MATCH(Research_data!O$1,GLOBE_recoded!$A$1:$K$1,0),FALSE)</f>
        <v>#N/A</v>
      </c>
      <c r="P1110" t="e">
        <f>VLOOKUP($B1110,GLOBE_recoded!$A$1:$K$59,MATCH(Research_data!P$1,GLOBE_recoded!$A$1:$K$1,0),FALSE)</f>
        <v>#N/A</v>
      </c>
      <c r="Q1110" t="e">
        <f>VLOOKUP($B1110,GLOBE_recoded!$A$1:$K$59,MATCH(Research_data!Q$1,GLOBE_recoded!$A$1:$K$1,0),FALSE)</f>
        <v>#N/A</v>
      </c>
      <c r="R1110" t="e">
        <f>VLOOKUP($B1110,GLOBE_recoded!$A$1:$K$59,MATCH(Research_data!R$1,GLOBE_recoded!$A$1:$K$1,0),FALSE)</f>
        <v>#N/A</v>
      </c>
      <c r="S1110" t="e">
        <f>VLOOKUP($B1110,GLOBE_recoded!$A$1:$K$59,MATCH(Research_data!S$1,GLOBE_recoded!$A$1:$K$1,0),FALSE)</f>
        <v>#N/A</v>
      </c>
      <c r="T1110" t="e">
        <f>VLOOKUP($B1110,GLOBE_recoded!$A$1:$K$59,MATCH(Research_data!T$1,GLOBE_recoded!$A$1:$K$1,0),FALSE)</f>
        <v>#N/A</v>
      </c>
      <c r="U1110" t="e">
        <f>VLOOKUP($B1110,GLOBE_recoded!$A$1:$K$59,MATCH(Research_data!U$1,GLOBE_recoded!$A$1:$K$1,0),FALSE)</f>
        <v>#N/A</v>
      </c>
      <c r="V1110" t="e">
        <f>VLOOKUP($B1110,GLOBE_recoded!$A$1:$K$59,MATCH(Research_data!V$1,GLOBE_recoded!$A$1:$K$1,0),FALSE)</f>
        <v>#N/A</v>
      </c>
    </row>
    <row r="1111" spans="1:22" x14ac:dyDescent="0.35">
      <c r="A1111" t="s">
        <v>79</v>
      </c>
      <c r="B1111" t="s">
        <v>294</v>
      </c>
      <c r="C1111">
        <v>2016</v>
      </c>
      <c r="D1111">
        <v>5.7590000000000003</v>
      </c>
      <c r="E1111">
        <v>9.2129999999999992</v>
      </c>
      <c r="F1111">
        <v>0.82399999999999995</v>
      </c>
      <c r="H1111">
        <v>0.82699999999999996</v>
      </c>
      <c r="I1111">
        <v>0.12</v>
      </c>
      <c r="J1111">
        <v>0.94099999999999995</v>
      </c>
      <c r="K1111">
        <v>0.58799999999999997</v>
      </c>
      <c r="L1111">
        <v>0.15</v>
      </c>
      <c r="M1111" t="e">
        <f>VLOOKUP($B1111,GLOBE_recoded!$A$1:$K$59,MATCH(Research_data!M$1,GLOBE_recoded!$A$1:$K$1,0),FALSE)</f>
        <v>#N/A</v>
      </c>
      <c r="N1111" t="e">
        <f>VLOOKUP($B1111,GLOBE_recoded!$A$1:$K$59,MATCH(Research_data!N$1,GLOBE_recoded!$A$1:$K$1,0),FALSE)</f>
        <v>#N/A</v>
      </c>
      <c r="O1111" t="e">
        <f>VLOOKUP($B1111,GLOBE_recoded!$A$1:$K$59,MATCH(Research_data!O$1,GLOBE_recoded!$A$1:$K$1,0),FALSE)</f>
        <v>#N/A</v>
      </c>
      <c r="P1111" t="e">
        <f>VLOOKUP($B1111,GLOBE_recoded!$A$1:$K$59,MATCH(Research_data!P$1,GLOBE_recoded!$A$1:$K$1,0),FALSE)</f>
        <v>#N/A</v>
      </c>
      <c r="Q1111" t="e">
        <f>VLOOKUP($B1111,GLOBE_recoded!$A$1:$K$59,MATCH(Research_data!Q$1,GLOBE_recoded!$A$1:$K$1,0),FALSE)</f>
        <v>#N/A</v>
      </c>
      <c r="R1111" t="e">
        <f>VLOOKUP($B1111,GLOBE_recoded!$A$1:$K$59,MATCH(Research_data!R$1,GLOBE_recoded!$A$1:$K$1,0),FALSE)</f>
        <v>#N/A</v>
      </c>
      <c r="S1111" t="e">
        <f>VLOOKUP($B1111,GLOBE_recoded!$A$1:$K$59,MATCH(Research_data!S$1,GLOBE_recoded!$A$1:$K$1,0),FALSE)</f>
        <v>#N/A</v>
      </c>
      <c r="T1111" t="e">
        <f>VLOOKUP($B1111,GLOBE_recoded!$A$1:$K$59,MATCH(Research_data!T$1,GLOBE_recoded!$A$1:$K$1,0),FALSE)</f>
        <v>#N/A</v>
      </c>
      <c r="U1111" t="e">
        <f>VLOOKUP($B1111,GLOBE_recoded!$A$1:$K$59,MATCH(Research_data!U$1,GLOBE_recoded!$A$1:$K$1,0),FALSE)</f>
        <v>#N/A</v>
      </c>
      <c r="V1111" t="e">
        <f>VLOOKUP($B1111,GLOBE_recoded!$A$1:$K$59,MATCH(Research_data!V$1,GLOBE_recoded!$A$1:$K$1,0),FALSE)</f>
        <v>#N/A</v>
      </c>
    </row>
    <row r="1112" spans="1:22" x14ac:dyDescent="0.35">
      <c r="A1112" t="s">
        <v>79</v>
      </c>
      <c r="B1112" t="s">
        <v>294</v>
      </c>
      <c r="C1112">
        <v>2017</v>
      </c>
      <c r="D1112">
        <v>6.149</v>
      </c>
      <c r="E1112">
        <v>9.2530000000000001</v>
      </c>
      <c r="F1112">
        <v>0.79200000000000004</v>
      </c>
      <c r="H1112">
        <v>0.85799999999999998</v>
      </c>
      <c r="I1112">
        <v>0.112</v>
      </c>
      <c r="J1112">
        <v>0.92500000000000004</v>
      </c>
      <c r="K1112">
        <v>0.61699999999999999</v>
      </c>
      <c r="L1112">
        <v>0.186</v>
      </c>
      <c r="M1112" t="e">
        <f>VLOOKUP($B1112,GLOBE_recoded!$A$1:$K$59,MATCH(Research_data!M$1,GLOBE_recoded!$A$1:$K$1,0),FALSE)</f>
        <v>#N/A</v>
      </c>
      <c r="N1112" t="e">
        <f>VLOOKUP($B1112,GLOBE_recoded!$A$1:$K$59,MATCH(Research_data!N$1,GLOBE_recoded!$A$1:$K$1,0),FALSE)</f>
        <v>#N/A</v>
      </c>
      <c r="O1112" t="e">
        <f>VLOOKUP($B1112,GLOBE_recoded!$A$1:$K$59,MATCH(Research_data!O$1,GLOBE_recoded!$A$1:$K$1,0),FALSE)</f>
        <v>#N/A</v>
      </c>
      <c r="P1112" t="e">
        <f>VLOOKUP($B1112,GLOBE_recoded!$A$1:$K$59,MATCH(Research_data!P$1,GLOBE_recoded!$A$1:$K$1,0),FALSE)</f>
        <v>#N/A</v>
      </c>
      <c r="Q1112" t="e">
        <f>VLOOKUP($B1112,GLOBE_recoded!$A$1:$K$59,MATCH(Research_data!Q$1,GLOBE_recoded!$A$1:$K$1,0),FALSE)</f>
        <v>#N/A</v>
      </c>
      <c r="R1112" t="e">
        <f>VLOOKUP($B1112,GLOBE_recoded!$A$1:$K$59,MATCH(Research_data!R$1,GLOBE_recoded!$A$1:$K$1,0),FALSE)</f>
        <v>#N/A</v>
      </c>
      <c r="S1112" t="e">
        <f>VLOOKUP($B1112,GLOBE_recoded!$A$1:$K$59,MATCH(Research_data!S$1,GLOBE_recoded!$A$1:$K$1,0),FALSE)</f>
        <v>#N/A</v>
      </c>
      <c r="T1112" t="e">
        <f>VLOOKUP($B1112,GLOBE_recoded!$A$1:$K$59,MATCH(Research_data!T$1,GLOBE_recoded!$A$1:$K$1,0),FALSE)</f>
        <v>#N/A</v>
      </c>
      <c r="U1112" t="e">
        <f>VLOOKUP($B1112,GLOBE_recoded!$A$1:$K$59,MATCH(Research_data!U$1,GLOBE_recoded!$A$1:$K$1,0),FALSE)</f>
        <v>#N/A</v>
      </c>
      <c r="V1112" t="e">
        <f>VLOOKUP($B1112,GLOBE_recoded!$A$1:$K$59,MATCH(Research_data!V$1,GLOBE_recoded!$A$1:$K$1,0),FALSE)</f>
        <v>#N/A</v>
      </c>
    </row>
    <row r="1113" spans="1:22" x14ac:dyDescent="0.35">
      <c r="A1113" t="s">
        <v>79</v>
      </c>
      <c r="B1113" t="s">
        <v>294</v>
      </c>
      <c r="C1113">
        <v>2018</v>
      </c>
      <c r="D1113">
        <v>6.3920000000000003</v>
      </c>
      <c r="E1113">
        <v>9.2829999999999995</v>
      </c>
      <c r="F1113">
        <v>0.82199999999999995</v>
      </c>
      <c r="H1113">
        <v>0.89</v>
      </c>
      <c r="I1113">
        <v>0.26400000000000001</v>
      </c>
      <c r="J1113">
        <v>0.92200000000000004</v>
      </c>
      <c r="K1113">
        <v>0.64200000000000002</v>
      </c>
      <c r="L1113">
        <v>0.17</v>
      </c>
      <c r="M1113" t="e">
        <f>VLOOKUP($B1113,GLOBE_recoded!$A$1:$K$59,MATCH(Research_data!M$1,GLOBE_recoded!$A$1:$K$1,0),FALSE)</f>
        <v>#N/A</v>
      </c>
      <c r="N1113" t="e">
        <f>VLOOKUP($B1113,GLOBE_recoded!$A$1:$K$59,MATCH(Research_data!N$1,GLOBE_recoded!$A$1:$K$1,0),FALSE)</f>
        <v>#N/A</v>
      </c>
      <c r="O1113" t="e">
        <f>VLOOKUP($B1113,GLOBE_recoded!$A$1:$K$59,MATCH(Research_data!O$1,GLOBE_recoded!$A$1:$K$1,0),FALSE)</f>
        <v>#N/A</v>
      </c>
      <c r="P1113" t="e">
        <f>VLOOKUP($B1113,GLOBE_recoded!$A$1:$K$59,MATCH(Research_data!P$1,GLOBE_recoded!$A$1:$K$1,0),FALSE)</f>
        <v>#N/A</v>
      </c>
      <c r="Q1113" t="e">
        <f>VLOOKUP($B1113,GLOBE_recoded!$A$1:$K$59,MATCH(Research_data!Q$1,GLOBE_recoded!$A$1:$K$1,0),FALSE)</f>
        <v>#N/A</v>
      </c>
      <c r="R1113" t="e">
        <f>VLOOKUP($B1113,GLOBE_recoded!$A$1:$K$59,MATCH(Research_data!R$1,GLOBE_recoded!$A$1:$K$1,0),FALSE)</f>
        <v>#N/A</v>
      </c>
      <c r="S1113" t="e">
        <f>VLOOKUP($B1113,GLOBE_recoded!$A$1:$K$59,MATCH(Research_data!S$1,GLOBE_recoded!$A$1:$K$1,0),FALSE)</f>
        <v>#N/A</v>
      </c>
      <c r="T1113" t="e">
        <f>VLOOKUP($B1113,GLOBE_recoded!$A$1:$K$59,MATCH(Research_data!T$1,GLOBE_recoded!$A$1:$K$1,0),FALSE)</f>
        <v>#N/A</v>
      </c>
      <c r="U1113" t="e">
        <f>VLOOKUP($B1113,GLOBE_recoded!$A$1:$K$59,MATCH(Research_data!U$1,GLOBE_recoded!$A$1:$K$1,0),FALSE)</f>
        <v>#N/A</v>
      </c>
      <c r="V1113" t="e">
        <f>VLOOKUP($B1113,GLOBE_recoded!$A$1:$K$59,MATCH(Research_data!V$1,GLOBE_recoded!$A$1:$K$1,0),FALSE)</f>
        <v>#N/A</v>
      </c>
    </row>
    <row r="1114" spans="1:22" x14ac:dyDescent="0.35">
      <c r="A1114" t="s">
        <v>79</v>
      </c>
      <c r="B1114" t="s">
        <v>294</v>
      </c>
      <c r="C1114">
        <v>2019</v>
      </c>
      <c r="D1114">
        <v>6.4249999999999998</v>
      </c>
      <c r="E1114">
        <v>9.3339999999999996</v>
      </c>
      <c r="F1114">
        <v>0.84299999999999997</v>
      </c>
      <c r="H1114">
        <v>0.84099999999999997</v>
      </c>
      <c r="I1114">
        <v>0.24199999999999999</v>
      </c>
      <c r="J1114">
        <v>0.92</v>
      </c>
      <c r="K1114">
        <v>0.61199999999999999</v>
      </c>
      <c r="L1114">
        <v>0.14099999999999999</v>
      </c>
      <c r="M1114" t="e">
        <f>VLOOKUP($B1114,GLOBE_recoded!$A$1:$K$59,MATCH(Research_data!M$1,GLOBE_recoded!$A$1:$K$1,0),FALSE)</f>
        <v>#N/A</v>
      </c>
      <c r="N1114" t="e">
        <f>VLOOKUP($B1114,GLOBE_recoded!$A$1:$K$59,MATCH(Research_data!N$1,GLOBE_recoded!$A$1:$K$1,0),FALSE)</f>
        <v>#N/A</v>
      </c>
      <c r="O1114" t="e">
        <f>VLOOKUP($B1114,GLOBE_recoded!$A$1:$K$59,MATCH(Research_data!O$1,GLOBE_recoded!$A$1:$K$1,0),FALSE)</f>
        <v>#N/A</v>
      </c>
      <c r="P1114" t="e">
        <f>VLOOKUP($B1114,GLOBE_recoded!$A$1:$K$59,MATCH(Research_data!P$1,GLOBE_recoded!$A$1:$K$1,0),FALSE)</f>
        <v>#N/A</v>
      </c>
      <c r="Q1114" t="e">
        <f>VLOOKUP($B1114,GLOBE_recoded!$A$1:$K$59,MATCH(Research_data!Q$1,GLOBE_recoded!$A$1:$K$1,0),FALSE)</f>
        <v>#N/A</v>
      </c>
      <c r="R1114" t="e">
        <f>VLOOKUP($B1114,GLOBE_recoded!$A$1:$K$59,MATCH(Research_data!R$1,GLOBE_recoded!$A$1:$K$1,0),FALSE)</f>
        <v>#N/A</v>
      </c>
      <c r="S1114" t="e">
        <f>VLOOKUP($B1114,GLOBE_recoded!$A$1:$K$59,MATCH(Research_data!S$1,GLOBE_recoded!$A$1:$K$1,0),FALSE)</f>
        <v>#N/A</v>
      </c>
      <c r="T1114" t="e">
        <f>VLOOKUP($B1114,GLOBE_recoded!$A$1:$K$59,MATCH(Research_data!T$1,GLOBE_recoded!$A$1:$K$1,0),FALSE)</f>
        <v>#N/A</v>
      </c>
      <c r="U1114" t="e">
        <f>VLOOKUP($B1114,GLOBE_recoded!$A$1:$K$59,MATCH(Research_data!U$1,GLOBE_recoded!$A$1:$K$1,0),FALSE)</f>
        <v>#N/A</v>
      </c>
      <c r="V1114" t="e">
        <f>VLOOKUP($B1114,GLOBE_recoded!$A$1:$K$59,MATCH(Research_data!V$1,GLOBE_recoded!$A$1:$K$1,0),FALSE)</f>
        <v>#N/A</v>
      </c>
    </row>
    <row r="1115" spans="1:22" x14ac:dyDescent="0.35">
      <c r="A1115" t="s">
        <v>79</v>
      </c>
      <c r="B1115" t="s">
        <v>294</v>
      </c>
      <c r="C1115">
        <v>2020</v>
      </c>
      <c r="D1115">
        <v>6.2939999999999996</v>
      </c>
      <c r="E1115">
        <v>9.2789999999999999</v>
      </c>
      <c r="F1115">
        <v>0.79200000000000004</v>
      </c>
      <c r="H1115">
        <v>0.88</v>
      </c>
      <c r="I1115">
        <v>0.30199999999999999</v>
      </c>
      <c r="J1115">
        <v>0.91</v>
      </c>
      <c r="K1115">
        <v>0.59299999999999997</v>
      </c>
      <c r="L1115">
        <v>0.20100000000000001</v>
      </c>
      <c r="M1115" t="e">
        <f>VLOOKUP($B1115,GLOBE_recoded!$A$1:$K$59,MATCH(Research_data!M$1,GLOBE_recoded!$A$1:$K$1,0),FALSE)</f>
        <v>#N/A</v>
      </c>
      <c r="N1115" t="e">
        <f>VLOOKUP($B1115,GLOBE_recoded!$A$1:$K$59,MATCH(Research_data!N$1,GLOBE_recoded!$A$1:$K$1,0),FALSE)</f>
        <v>#N/A</v>
      </c>
      <c r="O1115" t="e">
        <f>VLOOKUP($B1115,GLOBE_recoded!$A$1:$K$59,MATCH(Research_data!O$1,GLOBE_recoded!$A$1:$K$1,0),FALSE)</f>
        <v>#N/A</v>
      </c>
      <c r="P1115" t="e">
        <f>VLOOKUP($B1115,GLOBE_recoded!$A$1:$K$59,MATCH(Research_data!P$1,GLOBE_recoded!$A$1:$K$1,0),FALSE)</f>
        <v>#N/A</v>
      </c>
      <c r="Q1115" t="e">
        <f>VLOOKUP($B1115,GLOBE_recoded!$A$1:$K$59,MATCH(Research_data!Q$1,GLOBE_recoded!$A$1:$K$1,0),FALSE)</f>
        <v>#N/A</v>
      </c>
      <c r="R1115" t="e">
        <f>VLOOKUP($B1115,GLOBE_recoded!$A$1:$K$59,MATCH(Research_data!R$1,GLOBE_recoded!$A$1:$K$1,0),FALSE)</f>
        <v>#N/A</v>
      </c>
      <c r="S1115" t="e">
        <f>VLOOKUP($B1115,GLOBE_recoded!$A$1:$K$59,MATCH(Research_data!S$1,GLOBE_recoded!$A$1:$K$1,0),FALSE)</f>
        <v>#N/A</v>
      </c>
      <c r="T1115" t="e">
        <f>VLOOKUP($B1115,GLOBE_recoded!$A$1:$K$59,MATCH(Research_data!T$1,GLOBE_recoded!$A$1:$K$1,0),FALSE)</f>
        <v>#N/A</v>
      </c>
      <c r="U1115" t="e">
        <f>VLOOKUP($B1115,GLOBE_recoded!$A$1:$K$59,MATCH(Research_data!U$1,GLOBE_recoded!$A$1:$K$1,0),FALSE)</f>
        <v>#N/A</v>
      </c>
      <c r="V1115" t="e">
        <f>VLOOKUP($B1115,GLOBE_recoded!$A$1:$K$59,MATCH(Research_data!V$1,GLOBE_recoded!$A$1:$K$1,0),FALSE)</f>
        <v>#N/A</v>
      </c>
    </row>
    <row r="1116" spans="1:22" x14ac:dyDescent="0.35">
      <c r="A1116" t="s">
        <v>79</v>
      </c>
      <c r="B1116" t="s">
        <v>294</v>
      </c>
      <c r="C1116">
        <v>2021</v>
      </c>
      <c r="D1116">
        <v>6.6479999999999997</v>
      </c>
      <c r="E1116">
        <v>9.3829999999999991</v>
      </c>
      <c r="F1116">
        <v>0.84899999999999998</v>
      </c>
      <c r="H1116">
        <v>0.84</v>
      </c>
      <c r="I1116">
        <v>0.25800000000000001</v>
      </c>
      <c r="J1116">
        <v>0.84199999999999997</v>
      </c>
      <c r="K1116">
        <v>0.57799999999999996</v>
      </c>
      <c r="L1116">
        <v>0.11600000000000001</v>
      </c>
      <c r="M1116" t="e">
        <f>VLOOKUP($B1116,GLOBE_recoded!$A$1:$K$59,MATCH(Research_data!M$1,GLOBE_recoded!$A$1:$K$1,0),FALSE)</f>
        <v>#N/A</v>
      </c>
      <c r="N1116" t="e">
        <f>VLOOKUP($B1116,GLOBE_recoded!$A$1:$K$59,MATCH(Research_data!N$1,GLOBE_recoded!$A$1:$K$1,0),FALSE)</f>
        <v>#N/A</v>
      </c>
      <c r="O1116" t="e">
        <f>VLOOKUP($B1116,GLOBE_recoded!$A$1:$K$59,MATCH(Research_data!O$1,GLOBE_recoded!$A$1:$K$1,0),FALSE)</f>
        <v>#N/A</v>
      </c>
      <c r="P1116" t="e">
        <f>VLOOKUP($B1116,GLOBE_recoded!$A$1:$K$59,MATCH(Research_data!P$1,GLOBE_recoded!$A$1:$K$1,0),FALSE)</f>
        <v>#N/A</v>
      </c>
      <c r="Q1116" t="e">
        <f>VLOOKUP($B1116,GLOBE_recoded!$A$1:$K$59,MATCH(Research_data!Q$1,GLOBE_recoded!$A$1:$K$1,0),FALSE)</f>
        <v>#N/A</v>
      </c>
      <c r="R1116" t="e">
        <f>VLOOKUP($B1116,GLOBE_recoded!$A$1:$K$59,MATCH(Research_data!R$1,GLOBE_recoded!$A$1:$K$1,0),FALSE)</f>
        <v>#N/A</v>
      </c>
      <c r="S1116" t="e">
        <f>VLOOKUP($B1116,GLOBE_recoded!$A$1:$K$59,MATCH(Research_data!S$1,GLOBE_recoded!$A$1:$K$1,0),FALSE)</f>
        <v>#N/A</v>
      </c>
      <c r="T1116" t="e">
        <f>VLOOKUP($B1116,GLOBE_recoded!$A$1:$K$59,MATCH(Research_data!T$1,GLOBE_recoded!$A$1:$K$1,0),FALSE)</f>
        <v>#N/A</v>
      </c>
      <c r="U1116" t="e">
        <f>VLOOKUP($B1116,GLOBE_recoded!$A$1:$K$59,MATCH(Research_data!U$1,GLOBE_recoded!$A$1:$K$1,0),FALSE)</f>
        <v>#N/A</v>
      </c>
      <c r="V1116" t="e">
        <f>VLOOKUP($B1116,GLOBE_recoded!$A$1:$K$59,MATCH(Research_data!V$1,GLOBE_recoded!$A$1:$K$1,0),FALSE)</f>
        <v>#N/A</v>
      </c>
    </row>
    <row r="1117" spans="1:22" x14ac:dyDescent="0.35">
      <c r="A1117" t="s">
        <v>79</v>
      </c>
      <c r="B1117" t="s">
        <v>294</v>
      </c>
      <c r="C1117">
        <v>2022</v>
      </c>
      <c r="D1117">
        <v>6.16</v>
      </c>
      <c r="E1117">
        <v>9.4309999999999992</v>
      </c>
      <c r="F1117">
        <v>0.88800000000000001</v>
      </c>
      <c r="H1117">
        <v>0.86499999999999999</v>
      </c>
      <c r="I1117">
        <v>0.20799999999999999</v>
      </c>
      <c r="J1117">
        <v>0.84599999999999997</v>
      </c>
      <c r="K1117">
        <v>0.54900000000000004</v>
      </c>
      <c r="L1117">
        <v>0.14199999999999999</v>
      </c>
      <c r="M1117" t="e">
        <f>VLOOKUP($B1117,GLOBE_recoded!$A$1:$K$59,MATCH(Research_data!M$1,GLOBE_recoded!$A$1:$K$1,0),FALSE)</f>
        <v>#N/A</v>
      </c>
      <c r="N1117" t="e">
        <f>VLOOKUP($B1117,GLOBE_recoded!$A$1:$K$59,MATCH(Research_data!N$1,GLOBE_recoded!$A$1:$K$1,0),FALSE)</f>
        <v>#N/A</v>
      </c>
      <c r="O1117" t="e">
        <f>VLOOKUP($B1117,GLOBE_recoded!$A$1:$K$59,MATCH(Research_data!O$1,GLOBE_recoded!$A$1:$K$1,0),FALSE)</f>
        <v>#N/A</v>
      </c>
      <c r="P1117" t="e">
        <f>VLOOKUP($B1117,GLOBE_recoded!$A$1:$K$59,MATCH(Research_data!P$1,GLOBE_recoded!$A$1:$K$1,0),FALSE)</f>
        <v>#N/A</v>
      </c>
      <c r="Q1117" t="e">
        <f>VLOOKUP($B1117,GLOBE_recoded!$A$1:$K$59,MATCH(Research_data!Q$1,GLOBE_recoded!$A$1:$K$1,0),FALSE)</f>
        <v>#N/A</v>
      </c>
      <c r="R1117" t="e">
        <f>VLOOKUP($B1117,GLOBE_recoded!$A$1:$K$59,MATCH(Research_data!R$1,GLOBE_recoded!$A$1:$K$1,0),FALSE)</f>
        <v>#N/A</v>
      </c>
      <c r="S1117" t="e">
        <f>VLOOKUP($B1117,GLOBE_recoded!$A$1:$K$59,MATCH(Research_data!S$1,GLOBE_recoded!$A$1:$K$1,0),FALSE)</f>
        <v>#N/A</v>
      </c>
      <c r="T1117" t="e">
        <f>VLOOKUP($B1117,GLOBE_recoded!$A$1:$K$59,MATCH(Research_data!T$1,GLOBE_recoded!$A$1:$K$1,0),FALSE)</f>
        <v>#N/A</v>
      </c>
      <c r="U1117" t="e">
        <f>VLOOKUP($B1117,GLOBE_recoded!$A$1:$K$59,MATCH(Research_data!U$1,GLOBE_recoded!$A$1:$K$1,0),FALSE)</f>
        <v>#N/A</v>
      </c>
      <c r="V1117" t="e">
        <f>VLOOKUP($B1117,GLOBE_recoded!$A$1:$K$59,MATCH(Research_data!V$1,GLOBE_recoded!$A$1:$K$1,0),FALSE)</f>
        <v>#N/A</v>
      </c>
    </row>
    <row r="1118" spans="1:22" x14ac:dyDescent="0.35">
      <c r="A1118" t="s">
        <v>79</v>
      </c>
      <c r="B1118" t="s">
        <v>294</v>
      </c>
      <c r="C1118">
        <v>2023</v>
      </c>
      <c r="D1118">
        <v>6.8780000000000001</v>
      </c>
      <c r="E1118">
        <v>9.48</v>
      </c>
      <c r="F1118">
        <v>0.80700000000000005</v>
      </c>
      <c r="H1118">
        <v>0.9</v>
      </c>
      <c r="I1118">
        <v>0.28499999999999998</v>
      </c>
      <c r="J1118">
        <v>0.81100000000000005</v>
      </c>
      <c r="K1118">
        <v>0.68200000000000005</v>
      </c>
      <c r="L1118">
        <v>0.14000000000000001</v>
      </c>
      <c r="M1118" t="e">
        <f>VLOOKUP($B1118,GLOBE_recoded!$A$1:$K$59,MATCH(Research_data!M$1,GLOBE_recoded!$A$1:$K$1,0),FALSE)</f>
        <v>#N/A</v>
      </c>
      <c r="N1118" t="e">
        <f>VLOOKUP($B1118,GLOBE_recoded!$A$1:$K$59,MATCH(Research_data!N$1,GLOBE_recoded!$A$1:$K$1,0),FALSE)</f>
        <v>#N/A</v>
      </c>
      <c r="O1118" t="e">
        <f>VLOOKUP($B1118,GLOBE_recoded!$A$1:$K$59,MATCH(Research_data!O$1,GLOBE_recoded!$A$1:$K$1,0),FALSE)</f>
        <v>#N/A</v>
      </c>
      <c r="P1118" t="e">
        <f>VLOOKUP($B1118,GLOBE_recoded!$A$1:$K$59,MATCH(Research_data!P$1,GLOBE_recoded!$A$1:$K$1,0),FALSE)</f>
        <v>#N/A</v>
      </c>
      <c r="Q1118" t="e">
        <f>VLOOKUP($B1118,GLOBE_recoded!$A$1:$K$59,MATCH(Research_data!Q$1,GLOBE_recoded!$A$1:$K$1,0),FALSE)</f>
        <v>#N/A</v>
      </c>
      <c r="R1118" t="e">
        <f>VLOOKUP($B1118,GLOBE_recoded!$A$1:$K$59,MATCH(Research_data!R$1,GLOBE_recoded!$A$1:$K$1,0),FALSE)</f>
        <v>#N/A</v>
      </c>
      <c r="S1118" t="e">
        <f>VLOOKUP($B1118,GLOBE_recoded!$A$1:$K$59,MATCH(Research_data!S$1,GLOBE_recoded!$A$1:$K$1,0),FALSE)</f>
        <v>#N/A</v>
      </c>
      <c r="T1118" t="e">
        <f>VLOOKUP($B1118,GLOBE_recoded!$A$1:$K$59,MATCH(Research_data!T$1,GLOBE_recoded!$A$1:$K$1,0),FALSE)</f>
        <v>#N/A</v>
      </c>
      <c r="U1118" t="e">
        <f>VLOOKUP($B1118,GLOBE_recoded!$A$1:$K$59,MATCH(Research_data!U$1,GLOBE_recoded!$A$1:$K$1,0),FALSE)</f>
        <v>#N/A</v>
      </c>
      <c r="V1118" t="e">
        <f>VLOOKUP($B1118,GLOBE_recoded!$A$1:$K$59,MATCH(Research_data!V$1,GLOBE_recoded!$A$1:$K$1,0),FALSE)</f>
        <v>#N/A</v>
      </c>
    </row>
    <row r="1119" spans="1:22" x14ac:dyDescent="0.35">
      <c r="A1119" t="s">
        <v>80</v>
      </c>
      <c r="B1119" t="s">
        <v>235</v>
      </c>
      <c r="C1119">
        <v>2006</v>
      </c>
      <c r="D1119">
        <v>6.0759999999999996</v>
      </c>
      <c r="E1119">
        <v>11.233000000000001</v>
      </c>
      <c r="F1119">
        <v>0.91900000000000004</v>
      </c>
      <c r="G1119">
        <v>68.400000000000006</v>
      </c>
      <c r="H1119">
        <v>0.76900000000000002</v>
      </c>
      <c r="I1119">
        <v>-0.24199999999999999</v>
      </c>
      <c r="J1119">
        <v>0.32800000000000001</v>
      </c>
      <c r="K1119">
        <v>0.78800000000000003</v>
      </c>
      <c r="L1119">
        <v>0.182</v>
      </c>
      <c r="M1119">
        <f>VLOOKUP($B1119,GLOBE_recoded!$A$1:$K$59,MATCH(Research_data!M$1,GLOBE_recoded!$A$1:$K$1,0),FALSE)</f>
        <v>4.7655172413793103</v>
      </c>
      <c r="N1119">
        <f>VLOOKUP($B1119,GLOBE_recoded!$A$1:$K$59,MATCH(Research_data!N$1,GLOBE_recoded!$A$1:$K$1,0),FALSE)</f>
        <v>5.7413793103448274</v>
      </c>
      <c r="O1119">
        <f>VLOOKUP($B1119,GLOBE_recoded!$A$1:$K$59,MATCH(Research_data!O$1,GLOBE_recoded!$A$1:$K$1,0),FALSE)</f>
        <v>3.1655172413793102</v>
      </c>
      <c r="P1119">
        <f>VLOOKUP($B1119,GLOBE_recoded!$A$1:$K$59,MATCH(Research_data!P$1,GLOBE_recoded!$A$1:$K$1,0),FALSE)</f>
        <v>5.1465517241379306</v>
      </c>
      <c r="Q1119">
        <f>VLOOKUP($B1119,GLOBE_recoded!$A$1:$K$59,MATCH(Research_data!Q$1,GLOBE_recoded!$A$1:$K$1,0),FALSE)</f>
        <v>5.0603448275862073</v>
      </c>
      <c r="R1119">
        <f>VLOOKUP($B1119,GLOBE_recoded!$A$1:$K$59,MATCH(Research_data!R$1,GLOBE_recoded!$A$1:$K$1,0),FALSE)</f>
        <v>6.0258620689655169</v>
      </c>
      <c r="S1119">
        <f>VLOOKUP($B1119,GLOBE_recoded!$A$1:$K$59,MATCH(Research_data!S$1,GLOBE_recoded!$A$1:$K$1,0),FALSE)</f>
        <v>5.431034482758621</v>
      </c>
      <c r="T1119">
        <f>VLOOKUP($B1119,GLOBE_recoded!$A$1:$K$59,MATCH(Research_data!T$1,GLOBE_recoded!$A$1:$K$1,0),FALSE)</f>
        <v>3.4482758620689653</v>
      </c>
      <c r="U1119">
        <f>VLOOKUP($B1119,GLOBE_recoded!$A$1:$K$59,MATCH(Research_data!U$1,GLOBE_recoded!$A$1:$K$1,0),FALSE)</f>
        <v>3.7586206896551726</v>
      </c>
      <c r="V1119" t="str">
        <f>VLOOKUP($B1119,GLOBE_recoded!$A$1:$K$59,MATCH(Research_data!V$1,GLOBE_recoded!$A$1:$K$1,0),FALSE)</f>
        <v>Middle East</v>
      </c>
    </row>
    <row r="1120" spans="1:22" x14ac:dyDescent="0.35">
      <c r="A1120" t="s">
        <v>80</v>
      </c>
      <c r="B1120" t="s">
        <v>235</v>
      </c>
      <c r="C1120">
        <v>2009</v>
      </c>
      <c r="D1120">
        <v>6.585</v>
      </c>
      <c r="E1120">
        <v>11.074</v>
      </c>
      <c r="F1120">
        <v>0.92600000000000005</v>
      </c>
      <c r="G1120">
        <v>69</v>
      </c>
      <c r="H1120">
        <v>0.81899999999999995</v>
      </c>
      <c r="I1120">
        <v>0</v>
      </c>
      <c r="J1120">
        <v>0.67500000000000004</v>
      </c>
      <c r="K1120">
        <v>0.69399999999999995</v>
      </c>
      <c r="L1120">
        <v>0.252</v>
      </c>
      <c r="M1120">
        <f>VLOOKUP($B1120,GLOBE_recoded!$A$1:$K$59,MATCH(Research_data!M$1,GLOBE_recoded!$A$1:$K$1,0),FALSE)</f>
        <v>4.7655172413793103</v>
      </c>
      <c r="N1120">
        <f>VLOOKUP($B1120,GLOBE_recoded!$A$1:$K$59,MATCH(Research_data!N$1,GLOBE_recoded!$A$1:$K$1,0),FALSE)</f>
        <v>5.7413793103448274</v>
      </c>
      <c r="O1120">
        <f>VLOOKUP($B1120,GLOBE_recoded!$A$1:$K$59,MATCH(Research_data!O$1,GLOBE_recoded!$A$1:$K$1,0),FALSE)</f>
        <v>3.1655172413793102</v>
      </c>
      <c r="P1120">
        <f>VLOOKUP($B1120,GLOBE_recoded!$A$1:$K$59,MATCH(Research_data!P$1,GLOBE_recoded!$A$1:$K$1,0),FALSE)</f>
        <v>5.1465517241379306</v>
      </c>
      <c r="Q1120">
        <f>VLOOKUP($B1120,GLOBE_recoded!$A$1:$K$59,MATCH(Research_data!Q$1,GLOBE_recoded!$A$1:$K$1,0),FALSE)</f>
        <v>5.0603448275862073</v>
      </c>
      <c r="R1120">
        <f>VLOOKUP($B1120,GLOBE_recoded!$A$1:$K$59,MATCH(Research_data!R$1,GLOBE_recoded!$A$1:$K$1,0),FALSE)</f>
        <v>6.0258620689655169</v>
      </c>
      <c r="S1120">
        <f>VLOOKUP($B1120,GLOBE_recoded!$A$1:$K$59,MATCH(Research_data!S$1,GLOBE_recoded!$A$1:$K$1,0),FALSE)</f>
        <v>5.431034482758621</v>
      </c>
      <c r="T1120">
        <f>VLOOKUP($B1120,GLOBE_recoded!$A$1:$K$59,MATCH(Research_data!T$1,GLOBE_recoded!$A$1:$K$1,0),FALSE)</f>
        <v>3.4482758620689653</v>
      </c>
      <c r="U1120">
        <f>VLOOKUP($B1120,GLOBE_recoded!$A$1:$K$59,MATCH(Research_data!U$1,GLOBE_recoded!$A$1:$K$1,0),FALSE)</f>
        <v>3.7586206896551726</v>
      </c>
      <c r="V1120" t="str">
        <f>VLOOKUP($B1120,GLOBE_recoded!$A$1:$K$59,MATCH(Research_data!V$1,GLOBE_recoded!$A$1:$K$1,0),FALSE)</f>
        <v>Middle East</v>
      </c>
    </row>
    <row r="1121" spans="1:22" x14ac:dyDescent="0.35">
      <c r="A1121" t="s">
        <v>80</v>
      </c>
      <c r="B1121" t="s">
        <v>235</v>
      </c>
      <c r="C1121">
        <v>2010</v>
      </c>
      <c r="D1121">
        <v>6.798</v>
      </c>
      <c r="E1121">
        <v>10.997999999999999</v>
      </c>
      <c r="F1121">
        <v>0.89300000000000002</v>
      </c>
      <c r="G1121">
        <v>69.2</v>
      </c>
      <c r="H1121">
        <v>0.70299999999999996</v>
      </c>
      <c r="I1121">
        <v>-3.9E-2</v>
      </c>
      <c r="J1121">
        <v>0.48599999999999999</v>
      </c>
      <c r="K1121">
        <v>0.68700000000000006</v>
      </c>
      <c r="L1121">
        <v>0.20300000000000001</v>
      </c>
      <c r="M1121">
        <f>VLOOKUP($B1121,GLOBE_recoded!$A$1:$K$59,MATCH(Research_data!M$1,GLOBE_recoded!$A$1:$K$1,0),FALSE)</f>
        <v>4.7655172413793103</v>
      </c>
      <c r="N1121">
        <f>VLOOKUP($B1121,GLOBE_recoded!$A$1:$K$59,MATCH(Research_data!N$1,GLOBE_recoded!$A$1:$K$1,0),FALSE)</f>
        <v>5.7413793103448274</v>
      </c>
      <c r="O1121">
        <f>VLOOKUP($B1121,GLOBE_recoded!$A$1:$K$59,MATCH(Research_data!O$1,GLOBE_recoded!$A$1:$K$1,0),FALSE)</f>
        <v>3.1655172413793102</v>
      </c>
      <c r="P1121">
        <f>VLOOKUP($B1121,GLOBE_recoded!$A$1:$K$59,MATCH(Research_data!P$1,GLOBE_recoded!$A$1:$K$1,0),FALSE)</f>
        <v>5.1465517241379306</v>
      </c>
      <c r="Q1121">
        <f>VLOOKUP($B1121,GLOBE_recoded!$A$1:$K$59,MATCH(Research_data!Q$1,GLOBE_recoded!$A$1:$K$1,0),FALSE)</f>
        <v>5.0603448275862073</v>
      </c>
      <c r="R1121">
        <f>VLOOKUP($B1121,GLOBE_recoded!$A$1:$K$59,MATCH(Research_data!R$1,GLOBE_recoded!$A$1:$K$1,0),FALSE)</f>
        <v>6.0258620689655169</v>
      </c>
      <c r="S1121">
        <f>VLOOKUP($B1121,GLOBE_recoded!$A$1:$K$59,MATCH(Research_data!S$1,GLOBE_recoded!$A$1:$K$1,0),FALSE)</f>
        <v>5.431034482758621</v>
      </c>
      <c r="T1121">
        <f>VLOOKUP($B1121,GLOBE_recoded!$A$1:$K$59,MATCH(Research_data!T$1,GLOBE_recoded!$A$1:$K$1,0),FALSE)</f>
        <v>3.4482758620689653</v>
      </c>
      <c r="U1121">
        <f>VLOOKUP($B1121,GLOBE_recoded!$A$1:$K$59,MATCH(Research_data!U$1,GLOBE_recoded!$A$1:$K$1,0),FALSE)</f>
        <v>3.7586206896551726</v>
      </c>
      <c r="V1121" t="str">
        <f>VLOOKUP($B1121,GLOBE_recoded!$A$1:$K$59,MATCH(Research_data!V$1,GLOBE_recoded!$A$1:$K$1,0),FALSE)</f>
        <v>Middle East</v>
      </c>
    </row>
    <row r="1122" spans="1:22" x14ac:dyDescent="0.35">
      <c r="A1122" t="s">
        <v>80</v>
      </c>
      <c r="B1122" t="s">
        <v>235</v>
      </c>
      <c r="C1122">
        <v>2011</v>
      </c>
      <c r="D1122">
        <v>6.3780000000000001</v>
      </c>
      <c r="E1122">
        <v>11.023999999999999</v>
      </c>
      <c r="F1122">
        <v>0.88200000000000001</v>
      </c>
      <c r="G1122">
        <v>69.400000000000006</v>
      </c>
      <c r="H1122">
        <v>0.76900000000000002</v>
      </c>
      <c r="J1122">
        <v>0.56000000000000005</v>
      </c>
      <c r="K1122">
        <v>0.72599999999999998</v>
      </c>
      <c r="L1122">
        <v>0.17699999999999999</v>
      </c>
      <c r="M1122">
        <f>VLOOKUP($B1122,GLOBE_recoded!$A$1:$K$59,MATCH(Research_data!M$1,GLOBE_recoded!$A$1:$K$1,0),FALSE)</f>
        <v>4.7655172413793103</v>
      </c>
      <c r="N1122">
        <f>VLOOKUP($B1122,GLOBE_recoded!$A$1:$K$59,MATCH(Research_data!N$1,GLOBE_recoded!$A$1:$K$1,0),FALSE)</f>
        <v>5.7413793103448274</v>
      </c>
      <c r="O1122">
        <f>VLOOKUP($B1122,GLOBE_recoded!$A$1:$K$59,MATCH(Research_data!O$1,GLOBE_recoded!$A$1:$K$1,0),FALSE)</f>
        <v>3.1655172413793102</v>
      </c>
      <c r="P1122">
        <f>VLOOKUP($B1122,GLOBE_recoded!$A$1:$K$59,MATCH(Research_data!P$1,GLOBE_recoded!$A$1:$K$1,0),FALSE)</f>
        <v>5.1465517241379306</v>
      </c>
      <c r="Q1122">
        <f>VLOOKUP($B1122,GLOBE_recoded!$A$1:$K$59,MATCH(Research_data!Q$1,GLOBE_recoded!$A$1:$K$1,0),FALSE)</f>
        <v>5.0603448275862073</v>
      </c>
      <c r="R1122">
        <f>VLOOKUP($B1122,GLOBE_recoded!$A$1:$K$59,MATCH(Research_data!R$1,GLOBE_recoded!$A$1:$K$1,0),FALSE)</f>
        <v>6.0258620689655169</v>
      </c>
      <c r="S1122">
        <f>VLOOKUP($B1122,GLOBE_recoded!$A$1:$K$59,MATCH(Research_data!S$1,GLOBE_recoded!$A$1:$K$1,0),FALSE)</f>
        <v>5.431034482758621</v>
      </c>
      <c r="T1122">
        <f>VLOOKUP($B1122,GLOBE_recoded!$A$1:$K$59,MATCH(Research_data!T$1,GLOBE_recoded!$A$1:$K$1,0),FALSE)</f>
        <v>3.4482758620689653</v>
      </c>
      <c r="U1122">
        <f>VLOOKUP($B1122,GLOBE_recoded!$A$1:$K$59,MATCH(Research_data!U$1,GLOBE_recoded!$A$1:$K$1,0),FALSE)</f>
        <v>3.7586206896551726</v>
      </c>
      <c r="V1122" t="str">
        <f>VLOOKUP($B1122,GLOBE_recoded!$A$1:$K$59,MATCH(Research_data!V$1,GLOBE_recoded!$A$1:$K$1,0),FALSE)</f>
        <v>Middle East</v>
      </c>
    </row>
    <row r="1123" spans="1:22" x14ac:dyDescent="0.35">
      <c r="A1123" t="s">
        <v>80</v>
      </c>
      <c r="B1123" t="s">
        <v>235</v>
      </c>
      <c r="C1123">
        <v>2012</v>
      </c>
      <c r="D1123">
        <v>6.2210000000000001</v>
      </c>
      <c r="E1123">
        <v>11.012</v>
      </c>
      <c r="F1123">
        <v>0.88900000000000001</v>
      </c>
      <c r="G1123">
        <v>69.599999999999994</v>
      </c>
      <c r="H1123">
        <v>0.93400000000000005</v>
      </c>
      <c r="K1123">
        <v>0.79400000000000004</v>
      </c>
      <c r="L1123">
        <v>9.5000000000000001E-2</v>
      </c>
      <c r="M1123">
        <f>VLOOKUP($B1123,GLOBE_recoded!$A$1:$K$59,MATCH(Research_data!M$1,GLOBE_recoded!$A$1:$K$1,0),FALSE)</f>
        <v>4.7655172413793103</v>
      </c>
      <c r="N1123">
        <f>VLOOKUP($B1123,GLOBE_recoded!$A$1:$K$59,MATCH(Research_data!N$1,GLOBE_recoded!$A$1:$K$1,0),FALSE)</f>
        <v>5.7413793103448274</v>
      </c>
      <c r="O1123">
        <f>VLOOKUP($B1123,GLOBE_recoded!$A$1:$K$59,MATCH(Research_data!O$1,GLOBE_recoded!$A$1:$K$1,0),FALSE)</f>
        <v>3.1655172413793102</v>
      </c>
      <c r="P1123">
        <f>VLOOKUP($B1123,GLOBE_recoded!$A$1:$K$59,MATCH(Research_data!P$1,GLOBE_recoded!$A$1:$K$1,0),FALSE)</f>
        <v>5.1465517241379306</v>
      </c>
      <c r="Q1123">
        <f>VLOOKUP($B1123,GLOBE_recoded!$A$1:$K$59,MATCH(Research_data!Q$1,GLOBE_recoded!$A$1:$K$1,0),FALSE)</f>
        <v>5.0603448275862073</v>
      </c>
      <c r="R1123">
        <f>VLOOKUP($B1123,GLOBE_recoded!$A$1:$K$59,MATCH(Research_data!R$1,GLOBE_recoded!$A$1:$K$1,0),FALSE)</f>
        <v>6.0258620689655169</v>
      </c>
      <c r="S1123">
        <f>VLOOKUP($B1123,GLOBE_recoded!$A$1:$K$59,MATCH(Research_data!S$1,GLOBE_recoded!$A$1:$K$1,0),FALSE)</f>
        <v>5.431034482758621</v>
      </c>
      <c r="T1123">
        <f>VLOOKUP($B1123,GLOBE_recoded!$A$1:$K$59,MATCH(Research_data!T$1,GLOBE_recoded!$A$1:$K$1,0),FALSE)</f>
        <v>3.4482758620689653</v>
      </c>
      <c r="U1123">
        <f>VLOOKUP($B1123,GLOBE_recoded!$A$1:$K$59,MATCH(Research_data!U$1,GLOBE_recoded!$A$1:$K$1,0),FALSE)</f>
        <v>3.7586206896551726</v>
      </c>
      <c r="V1123" t="str">
        <f>VLOOKUP($B1123,GLOBE_recoded!$A$1:$K$59,MATCH(Research_data!V$1,GLOBE_recoded!$A$1:$K$1,0),FALSE)</f>
        <v>Middle East</v>
      </c>
    </row>
    <row r="1124" spans="1:22" x14ac:dyDescent="0.35">
      <c r="A1124" t="s">
        <v>80</v>
      </c>
      <c r="B1124" t="s">
        <v>235</v>
      </c>
      <c r="C1124">
        <v>2013</v>
      </c>
      <c r="D1124">
        <v>6.48</v>
      </c>
      <c r="E1124">
        <v>10.952</v>
      </c>
      <c r="F1124">
        <v>0.86199999999999999</v>
      </c>
      <c r="G1124">
        <v>69.8</v>
      </c>
      <c r="H1124">
        <v>0.751</v>
      </c>
      <c r="K1124">
        <v>0.68600000000000005</v>
      </c>
      <c r="L1124">
        <v>0.28299999999999997</v>
      </c>
      <c r="M1124">
        <f>VLOOKUP($B1124,GLOBE_recoded!$A$1:$K$59,MATCH(Research_data!M$1,GLOBE_recoded!$A$1:$K$1,0),FALSE)</f>
        <v>4.7655172413793103</v>
      </c>
      <c r="N1124">
        <f>VLOOKUP($B1124,GLOBE_recoded!$A$1:$K$59,MATCH(Research_data!N$1,GLOBE_recoded!$A$1:$K$1,0),FALSE)</f>
        <v>5.7413793103448274</v>
      </c>
      <c r="O1124">
        <f>VLOOKUP($B1124,GLOBE_recoded!$A$1:$K$59,MATCH(Research_data!O$1,GLOBE_recoded!$A$1:$K$1,0),FALSE)</f>
        <v>3.1655172413793102</v>
      </c>
      <c r="P1124">
        <f>VLOOKUP($B1124,GLOBE_recoded!$A$1:$K$59,MATCH(Research_data!P$1,GLOBE_recoded!$A$1:$K$1,0),FALSE)</f>
        <v>5.1465517241379306</v>
      </c>
      <c r="Q1124">
        <f>VLOOKUP($B1124,GLOBE_recoded!$A$1:$K$59,MATCH(Research_data!Q$1,GLOBE_recoded!$A$1:$K$1,0),FALSE)</f>
        <v>5.0603448275862073</v>
      </c>
      <c r="R1124">
        <f>VLOOKUP($B1124,GLOBE_recoded!$A$1:$K$59,MATCH(Research_data!R$1,GLOBE_recoded!$A$1:$K$1,0),FALSE)</f>
        <v>6.0258620689655169</v>
      </c>
      <c r="S1124">
        <f>VLOOKUP($B1124,GLOBE_recoded!$A$1:$K$59,MATCH(Research_data!S$1,GLOBE_recoded!$A$1:$K$1,0),FALSE)</f>
        <v>5.431034482758621</v>
      </c>
      <c r="T1124">
        <f>VLOOKUP($B1124,GLOBE_recoded!$A$1:$K$59,MATCH(Research_data!T$1,GLOBE_recoded!$A$1:$K$1,0),FALSE)</f>
        <v>3.4482758620689653</v>
      </c>
      <c r="U1124">
        <f>VLOOKUP($B1124,GLOBE_recoded!$A$1:$K$59,MATCH(Research_data!U$1,GLOBE_recoded!$A$1:$K$1,0),FALSE)</f>
        <v>3.7586206896551726</v>
      </c>
      <c r="V1124" t="str">
        <f>VLOOKUP($B1124,GLOBE_recoded!$A$1:$K$59,MATCH(Research_data!V$1,GLOBE_recoded!$A$1:$K$1,0),FALSE)</f>
        <v>Middle East</v>
      </c>
    </row>
    <row r="1125" spans="1:22" x14ac:dyDescent="0.35">
      <c r="A1125" t="s">
        <v>80</v>
      </c>
      <c r="B1125" t="s">
        <v>235</v>
      </c>
      <c r="C1125">
        <v>2014</v>
      </c>
      <c r="D1125">
        <v>6.18</v>
      </c>
      <c r="E1125">
        <v>10.926</v>
      </c>
      <c r="G1125">
        <v>70</v>
      </c>
      <c r="M1125">
        <f>VLOOKUP($B1125,GLOBE_recoded!$A$1:$K$59,MATCH(Research_data!M$1,GLOBE_recoded!$A$1:$K$1,0),FALSE)</f>
        <v>4.7655172413793103</v>
      </c>
      <c r="N1125">
        <f>VLOOKUP($B1125,GLOBE_recoded!$A$1:$K$59,MATCH(Research_data!N$1,GLOBE_recoded!$A$1:$K$1,0),FALSE)</f>
        <v>5.7413793103448274</v>
      </c>
      <c r="O1125">
        <f>VLOOKUP($B1125,GLOBE_recoded!$A$1:$K$59,MATCH(Research_data!O$1,GLOBE_recoded!$A$1:$K$1,0),FALSE)</f>
        <v>3.1655172413793102</v>
      </c>
      <c r="P1125">
        <f>VLOOKUP($B1125,GLOBE_recoded!$A$1:$K$59,MATCH(Research_data!P$1,GLOBE_recoded!$A$1:$K$1,0),FALSE)</f>
        <v>5.1465517241379306</v>
      </c>
      <c r="Q1125">
        <f>VLOOKUP($B1125,GLOBE_recoded!$A$1:$K$59,MATCH(Research_data!Q$1,GLOBE_recoded!$A$1:$K$1,0),FALSE)</f>
        <v>5.0603448275862073</v>
      </c>
      <c r="R1125">
        <f>VLOOKUP($B1125,GLOBE_recoded!$A$1:$K$59,MATCH(Research_data!R$1,GLOBE_recoded!$A$1:$K$1,0),FALSE)</f>
        <v>6.0258620689655169</v>
      </c>
      <c r="S1125">
        <f>VLOOKUP($B1125,GLOBE_recoded!$A$1:$K$59,MATCH(Research_data!S$1,GLOBE_recoded!$A$1:$K$1,0),FALSE)</f>
        <v>5.431034482758621</v>
      </c>
      <c r="T1125">
        <f>VLOOKUP($B1125,GLOBE_recoded!$A$1:$K$59,MATCH(Research_data!T$1,GLOBE_recoded!$A$1:$K$1,0),FALSE)</f>
        <v>3.4482758620689653</v>
      </c>
      <c r="U1125">
        <f>VLOOKUP($B1125,GLOBE_recoded!$A$1:$K$59,MATCH(Research_data!U$1,GLOBE_recoded!$A$1:$K$1,0),FALSE)</f>
        <v>3.7586206896551726</v>
      </c>
      <c r="V1125" t="str">
        <f>VLOOKUP($B1125,GLOBE_recoded!$A$1:$K$59,MATCH(Research_data!V$1,GLOBE_recoded!$A$1:$K$1,0),FALSE)</f>
        <v>Middle East</v>
      </c>
    </row>
    <row r="1126" spans="1:22" x14ac:dyDescent="0.35">
      <c r="A1126" t="s">
        <v>80</v>
      </c>
      <c r="B1126" t="s">
        <v>235</v>
      </c>
      <c r="C1126">
        <v>2015</v>
      </c>
      <c r="D1126">
        <v>6.1459999999999999</v>
      </c>
      <c r="E1126">
        <v>10.893000000000001</v>
      </c>
      <c r="F1126">
        <v>0.82299999999999995</v>
      </c>
      <c r="G1126">
        <v>70.2</v>
      </c>
      <c r="H1126">
        <v>0.82199999999999995</v>
      </c>
      <c r="I1126">
        <v>7.6999999999999999E-2</v>
      </c>
      <c r="K1126">
        <v>0.67800000000000005</v>
      </c>
      <c r="L1126">
        <v>0.32400000000000001</v>
      </c>
      <c r="M1126">
        <f>VLOOKUP($B1126,GLOBE_recoded!$A$1:$K$59,MATCH(Research_data!M$1,GLOBE_recoded!$A$1:$K$1,0),FALSE)</f>
        <v>4.7655172413793103</v>
      </c>
      <c r="N1126">
        <f>VLOOKUP($B1126,GLOBE_recoded!$A$1:$K$59,MATCH(Research_data!N$1,GLOBE_recoded!$A$1:$K$1,0),FALSE)</f>
        <v>5.7413793103448274</v>
      </c>
      <c r="O1126">
        <f>VLOOKUP($B1126,GLOBE_recoded!$A$1:$K$59,MATCH(Research_data!O$1,GLOBE_recoded!$A$1:$K$1,0),FALSE)</f>
        <v>3.1655172413793102</v>
      </c>
      <c r="P1126">
        <f>VLOOKUP($B1126,GLOBE_recoded!$A$1:$K$59,MATCH(Research_data!P$1,GLOBE_recoded!$A$1:$K$1,0),FALSE)</f>
        <v>5.1465517241379306</v>
      </c>
      <c r="Q1126">
        <f>VLOOKUP($B1126,GLOBE_recoded!$A$1:$K$59,MATCH(Research_data!Q$1,GLOBE_recoded!$A$1:$K$1,0),FALSE)</f>
        <v>5.0603448275862073</v>
      </c>
      <c r="R1126">
        <f>VLOOKUP($B1126,GLOBE_recoded!$A$1:$K$59,MATCH(Research_data!R$1,GLOBE_recoded!$A$1:$K$1,0),FALSE)</f>
        <v>6.0258620689655169</v>
      </c>
      <c r="S1126">
        <f>VLOOKUP($B1126,GLOBE_recoded!$A$1:$K$59,MATCH(Research_data!S$1,GLOBE_recoded!$A$1:$K$1,0),FALSE)</f>
        <v>5.431034482758621</v>
      </c>
      <c r="T1126">
        <f>VLOOKUP($B1126,GLOBE_recoded!$A$1:$K$59,MATCH(Research_data!T$1,GLOBE_recoded!$A$1:$K$1,0),FALSE)</f>
        <v>3.4482758620689653</v>
      </c>
      <c r="U1126">
        <f>VLOOKUP($B1126,GLOBE_recoded!$A$1:$K$59,MATCH(Research_data!U$1,GLOBE_recoded!$A$1:$K$1,0),FALSE)</f>
        <v>3.7586206896551726</v>
      </c>
      <c r="V1126" t="str">
        <f>VLOOKUP($B1126,GLOBE_recoded!$A$1:$K$59,MATCH(Research_data!V$1,GLOBE_recoded!$A$1:$K$1,0),FALSE)</f>
        <v>Middle East</v>
      </c>
    </row>
    <row r="1127" spans="1:22" x14ac:dyDescent="0.35">
      <c r="A1127" t="s">
        <v>80</v>
      </c>
      <c r="B1127" t="s">
        <v>235</v>
      </c>
      <c r="C1127">
        <v>2016</v>
      </c>
      <c r="D1127">
        <v>5.9470000000000001</v>
      </c>
      <c r="E1127">
        <v>10.887</v>
      </c>
      <c r="F1127">
        <v>0.84499999999999997</v>
      </c>
      <c r="G1127">
        <v>70.174999999999997</v>
      </c>
      <c r="H1127">
        <v>0.84099999999999997</v>
      </c>
      <c r="I1127">
        <v>-0.08</v>
      </c>
      <c r="K1127">
        <v>0.64300000000000002</v>
      </c>
      <c r="L1127">
        <v>0.315</v>
      </c>
      <c r="M1127">
        <f>VLOOKUP($B1127,GLOBE_recoded!$A$1:$K$59,MATCH(Research_data!M$1,GLOBE_recoded!$A$1:$K$1,0),FALSE)</f>
        <v>4.7655172413793103</v>
      </c>
      <c r="N1127">
        <f>VLOOKUP($B1127,GLOBE_recoded!$A$1:$K$59,MATCH(Research_data!N$1,GLOBE_recoded!$A$1:$K$1,0),FALSE)</f>
        <v>5.7413793103448274</v>
      </c>
      <c r="O1127">
        <f>VLOOKUP($B1127,GLOBE_recoded!$A$1:$K$59,MATCH(Research_data!O$1,GLOBE_recoded!$A$1:$K$1,0),FALSE)</f>
        <v>3.1655172413793102</v>
      </c>
      <c r="P1127">
        <f>VLOOKUP($B1127,GLOBE_recoded!$A$1:$K$59,MATCH(Research_data!P$1,GLOBE_recoded!$A$1:$K$1,0),FALSE)</f>
        <v>5.1465517241379306</v>
      </c>
      <c r="Q1127">
        <f>VLOOKUP($B1127,GLOBE_recoded!$A$1:$K$59,MATCH(Research_data!Q$1,GLOBE_recoded!$A$1:$K$1,0),FALSE)</f>
        <v>5.0603448275862073</v>
      </c>
      <c r="R1127">
        <f>VLOOKUP($B1127,GLOBE_recoded!$A$1:$K$59,MATCH(Research_data!R$1,GLOBE_recoded!$A$1:$K$1,0),FALSE)</f>
        <v>6.0258620689655169</v>
      </c>
      <c r="S1127">
        <f>VLOOKUP($B1127,GLOBE_recoded!$A$1:$K$59,MATCH(Research_data!S$1,GLOBE_recoded!$A$1:$K$1,0),FALSE)</f>
        <v>5.431034482758621</v>
      </c>
      <c r="T1127">
        <f>VLOOKUP($B1127,GLOBE_recoded!$A$1:$K$59,MATCH(Research_data!T$1,GLOBE_recoded!$A$1:$K$1,0),FALSE)</f>
        <v>3.4482758620689653</v>
      </c>
      <c r="U1127">
        <f>VLOOKUP($B1127,GLOBE_recoded!$A$1:$K$59,MATCH(Research_data!U$1,GLOBE_recoded!$A$1:$K$1,0),FALSE)</f>
        <v>3.7586206896551726</v>
      </c>
      <c r="V1127" t="str">
        <f>VLOOKUP($B1127,GLOBE_recoded!$A$1:$K$59,MATCH(Research_data!V$1,GLOBE_recoded!$A$1:$K$1,0),FALSE)</f>
        <v>Middle East</v>
      </c>
    </row>
    <row r="1128" spans="1:22" x14ac:dyDescent="0.35">
      <c r="A1128" t="s">
        <v>80</v>
      </c>
      <c r="B1128" t="s">
        <v>235</v>
      </c>
      <c r="C1128">
        <v>2017</v>
      </c>
      <c r="D1128">
        <v>6.0940000000000003</v>
      </c>
      <c r="E1128">
        <v>10.82</v>
      </c>
      <c r="F1128">
        <v>0.85299999999999998</v>
      </c>
      <c r="G1128">
        <v>70.150000000000006</v>
      </c>
      <c r="H1128">
        <v>0.88400000000000001</v>
      </c>
      <c r="I1128">
        <v>-0.01</v>
      </c>
      <c r="K1128">
        <v>0.64900000000000002</v>
      </c>
      <c r="L1128">
        <v>0.307</v>
      </c>
      <c r="M1128">
        <f>VLOOKUP($B1128,GLOBE_recoded!$A$1:$K$59,MATCH(Research_data!M$1,GLOBE_recoded!$A$1:$K$1,0),FALSE)</f>
        <v>4.7655172413793103</v>
      </c>
      <c r="N1128">
        <f>VLOOKUP($B1128,GLOBE_recoded!$A$1:$K$59,MATCH(Research_data!N$1,GLOBE_recoded!$A$1:$K$1,0),FALSE)</f>
        <v>5.7413793103448274</v>
      </c>
      <c r="O1128">
        <f>VLOOKUP($B1128,GLOBE_recoded!$A$1:$K$59,MATCH(Research_data!O$1,GLOBE_recoded!$A$1:$K$1,0),FALSE)</f>
        <v>3.1655172413793102</v>
      </c>
      <c r="P1128">
        <f>VLOOKUP($B1128,GLOBE_recoded!$A$1:$K$59,MATCH(Research_data!P$1,GLOBE_recoded!$A$1:$K$1,0),FALSE)</f>
        <v>5.1465517241379306</v>
      </c>
      <c r="Q1128">
        <f>VLOOKUP($B1128,GLOBE_recoded!$A$1:$K$59,MATCH(Research_data!Q$1,GLOBE_recoded!$A$1:$K$1,0),FALSE)</f>
        <v>5.0603448275862073</v>
      </c>
      <c r="R1128">
        <f>VLOOKUP($B1128,GLOBE_recoded!$A$1:$K$59,MATCH(Research_data!R$1,GLOBE_recoded!$A$1:$K$1,0),FALSE)</f>
        <v>6.0258620689655169</v>
      </c>
      <c r="S1128">
        <f>VLOOKUP($B1128,GLOBE_recoded!$A$1:$K$59,MATCH(Research_data!S$1,GLOBE_recoded!$A$1:$K$1,0),FALSE)</f>
        <v>5.431034482758621</v>
      </c>
      <c r="T1128">
        <f>VLOOKUP($B1128,GLOBE_recoded!$A$1:$K$59,MATCH(Research_data!T$1,GLOBE_recoded!$A$1:$K$1,0),FALSE)</f>
        <v>3.4482758620689653</v>
      </c>
      <c r="U1128">
        <f>VLOOKUP($B1128,GLOBE_recoded!$A$1:$K$59,MATCH(Research_data!U$1,GLOBE_recoded!$A$1:$K$1,0),FALSE)</f>
        <v>3.7586206896551726</v>
      </c>
      <c r="V1128" t="str">
        <f>VLOOKUP($B1128,GLOBE_recoded!$A$1:$K$59,MATCH(Research_data!V$1,GLOBE_recoded!$A$1:$K$1,0),FALSE)</f>
        <v>Middle East</v>
      </c>
    </row>
    <row r="1129" spans="1:22" x14ac:dyDescent="0.35">
      <c r="A1129" t="s">
        <v>80</v>
      </c>
      <c r="B1129" t="s">
        <v>235</v>
      </c>
      <c r="C1129">
        <v>2019</v>
      </c>
      <c r="D1129">
        <v>6.1059999999999999</v>
      </c>
      <c r="E1129">
        <v>10.765000000000001</v>
      </c>
      <c r="F1129">
        <v>0.84199999999999997</v>
      </c>
      <c r="G1129">
        <v>70.099999999999994</v>
      </c>
      <c r="H1129">
        <v>0.86699999999999999</v>
      </c>
      <c r="I1129">
        <v>-0.106</v>
      </c>
      <c r="K1129">
        <v>0.64300000000000002</v>
      </c>
      <c r="L1129">
        <v>0.30299999999999999</v>
      </c>
      <c r="M1129">
        <f>VLOOKUP($B1129,GLOBE_recoded!$A$1:$K$59,MATCH(Research_data!M$1,GLOBE_recoded!$A$1:$K$1,0),FALSE)</f>
        <v>4.7655172413793103</v>
      </c>
      <c r="N1129">
        <f>VLOOKUP($B1129,GLOBE_recoded!$A$1:$K$59,MATCH(Research_data!N$1,GLOBE_recoded!$A$1:$K$1,0),FALSE)</f>
        <v>5.7413793103448274</v>
      </c>
      <c r="O1129">
        <f>VLOOKUP($B1129,GLOBE_recoded!$A$1:$K$59,MATCH(Research_data!O$1,GLOBE_recoded!$A$1:$K$1,0),FALSE)</f>
        <v>3.1655172413793102</v>
      </c>
      <c r="P1129">
        <f>VLOOKUP($B1129,GLOBE_recoded!$A$1:$K$59,MATCH(Research_data!P$1,GLOBE_recoded!$A$1:$K$1,0),FALSE)</f>
        <v>5.1465517241379306</v>
      </c>
      <c r="Q1129">
        <f>VLOOKUP($B1129,GLOBE_recoded!$A$1:$K$59,MATCH(Research_data!Q$1,GLOBE_recoded!$A$1:$K$1,0),FALSE)</f>
        <v>5.0603448275862073</v>
      </c>
      <c r="R1129">
        <f>VLOOKUP($B1129,GLOBE_recoded!$A$1:$K$59,MATCH(Research_data!R$1,GLOBE_recoded!$A$1:$K$1,0),FALSE)</f>
        <v>6.0258620689655169</v>
      </c>
      <c r="S1129">
        <f>VLOOKUP($B1129,GLOBE_recoded!$A$1:$K$59,MATCH(Research_data!S$1,GLOBE_recoded!$A$1:$K$1,0),FALSE)</f>
        <v>5.431034482758621</v>
      </c>
      <c r="T1129">
        <f>VLOOKUP($B1129,GLOBE_recoded!$A$1:$K$59,MATCH(Research_data!T$1,GLOBE_recoded!$A$1:$K$1,0),FALSE)</f>
        <v>3.4482758620689653</v>
      </c>
      <c r="U1129">
        <f>VLOOKUP($B1129,GLOBE_recoded!$A$1:$K$59,MATCH(Research_data!U$1,GLOBE_recoded!$A$1:$K$1,0),FALSE)</f>
        <v>3.7586206896551726</v>
      </c>
      <c r="V1129" t="str">
        <f>VLOOKUP($B1129,GLOBE_recoded!$A$1:$K$59,MATCH(Research_data!V$1,GLOBE_recoded!$A$1:$K$1,0),FALSE)</f>
        <v>Middle East</v>
      </c>
    </row>
    <row r="1130" spans="1:22" x14ac:dyDescent="0.35">
      <c r="A1130" t="s">
        <v>80</v>
      </c>
      <c r="B1130" t="s">
        <v>235</v>
      </c>
      <c r="C1130">
        <v>2022</v>
      </c>
      <c r="D1130">
        <v>6.758</v>
      </c>
      <c r="E1130">
        <v>10.803000000000001</v>
      </c>
      <c r="F1130">
        <v>0.874</v>
      </c>
      <c r="G1130">
        <v>70.025000000000006</v>
      </c>
      <c r="H1130">
        <v>0.96899999999999997</v>
      </c>
      <c r="I1130">
        <v>0.14199999999999999</v>
      </c>
      <c r="K1130">
        <v>0.73799999999999999</v>
      </c>
      <c r="L1130">
        <v>0.156</v>
      </c>
      <c r="M1130">
        <f>VLOOKUP($B1130,GLOBE_recoded!$A$1:$K$59,MATCH(Research_data!M$1,GLOBE_recoded!$A$1:$K$1,0),FALSE)</f>
        <v>4.7655172413793103</v>
      </c>
      <c r="N1130">
        <f>VLOOKUP($B1130,GLOBE_recoded!$A$1:$K$59,MATCH(Research_data!N$1,GLOBE_recoded!$A$1:$K$1,0),FALSE)</f>
        <v>5.7413793103448274</v>
      </c>
      <c r="O1130">
        <f>VLOOKUP($B1130,GLOBE_recoded!$A$1:$K$59,MATCH(Research_data!O$1,GLOBE_recoded!$A$1:$K$1,0),FALSE)</f>
        <v>3.1655172413793102</v>
      </c>
      <c r="P1130">
        <f>VLOOKUP($B1130,GLOBE_recoded!$A$1:$K$59,MATCH(Research_data!P$1,GLOBE_recoded!$A$1:$K$1,0),FALSE)</f>
        <v>5.1465517241379306</v>
      </c>
      <c r="Q1130">
        <f>VLOOKUP($B1130,GLOBE_recoded!$A$1:$K$59,MATCH(Research_data!Q$1,GLOBE_recoded!$A$1:$K$1,0),FALSE)</f>
        <v>5.0603448275862073</v>
      </c>
      <c r="R1130">
        <f>VLOOKUP($B1130,GLOBE_recoded!$A$1:$K$59,MATCH(Research_data!R$1,GLOBE_recoded!$A$1:$K$1,0),FALSE)</f>
        <v>6.0258620689655169</v>
      </c>
      <c r="S1130">
        <f>VLOOKUP($B1130,GLOBE_recoded!$A$1:$K$59,MATCH(Research_data!S$1,GLOBE_recoded!$A$1:$K$1,0),FALSE)</f>
        <v>5.431034482758621</v>
      </c>
      <c r="T1130">
        <f>VLOOKUP($B1130,GLOBE_recoded!$A$1:$K$59,MATCH(Research_data!T$1,GLOBE_recoded!$A$1:$K$1,0),FALSE)</f>
        <v>3.4482758620689653</v>
      </c>
      <c r="U1130">
        <f>VLOOKUP($B1130,GLOBE_recoded!$A$1:$K$59,MATCH(Research_data!U$1,GLOBE_recoded!$A$1:$K$1,0),FALSE)</f>
        <v>3.7586206896551726</v>
      </c>
      <c r="V1130" t="str">
        <f>VLOOKUP($B1130,GLOBE_recoded!$A$1:$K$59,MATCH(Research_data!V$1,GLOBE_recoded!$A$1:$K$1,0),FALSE)</f>
        <v>Middle East</v>
      </c>
    </row>
    <row r="1131" spans="1:22" x14ac:dyDescent="0.35">
      <c r="A1131" t="s">
        <v>80</v>
      </c>
      <c r="B1131" t="s">
        <v>235</v>
      </c>
      <c r="C1131">
        <v>2023</v>
      </c>
      <c r="D1131">
        <v>7.13</v>
      </c>
      <c r="E1131">
        <v>10.811999999999999</v>
      </c>
      <c r="F1131">
        <v>0.89</v>
      </c>
      <c r="G1131">
        <v>70</v>
      </c>
      <c r="H1131">
        <v>0.89800000000000002</v>
      </c>
      <c r="I1131">
        <v>0.13600000000000001</v>
      </c>
      <c r="K1131">
        <v>0.72899999999999998</v>
      </c>
      <c r="L1131">
        <v>0.20699999999999999</v>
      </c>
      <c r="M1131">
        <f>VLOOKUP($B1131,GLOBE_recoded!$A$1:$K$59,MATCH(Research_data!M$1,GLOBE_recoded!$A$1:$K$1,0),FALSE)</f>
        <v>4.7655172413793103</v>
      </c>
      <c r="N1131">
        <f>VLOOKUP($B1131,GLOBE_recoded!$A$1:$K$59,MATCH(Research_data!N$1,GLOBE_recoded!$A$1:$K$1,0),FALSE)</f>
        <v>5.7413793103448274</v>
      </c>
      <c r="O1131">
        <f>VLOOKUP($B1131,GLOBE_recoded!$A$1:$K$59,MATCH(Research_data!O$1,GLOBE_recoded!$A$1:$K$1,0),FALSE)</f>
        <v>3.1655172413793102</v>
      </c>
      <c r="P1131">
        <f>VLOOKUP($B1131,GLOBE_recoded!$A$1:$K$59,MATCH(Research_data!P$1,GLOBE_recoded!$A$1:$K$1,0),FALSE)</f>
        <v>5.1465517241379306</v>
      </c>
      <c r="Q1131">
        <f>VLOOKUP($B1131,GLOBE_recoded!$A$1:$K$59,MATCH(Research_data!Q$1,GLOBE_recoded!$A$1:$K$1,0),FALSE)</f>
        <v>5.0603448275862073</v>
      </c>
      <c r="R1131">
        <f>VLOOKUP($B1131,GLOBE_recoded!$A$1:$K$59,MATCH(Research_data!R$1,GLOBE_recoded!$A$1:$K$1,0),FALSE)</f>
        <v>6.0258620689655169</v>
      </c>
      <c r="S1131">
        <f>VLOOKUP($B1131,GLOBE_recoded!$A$1:$K$59,MATCH(Research_data!S$1,GLOBE_recoded!$A$1:$K$1,0),FALSE)</f>
        <v>5.431034482758621</v>
      </c>
      <c r="T1131">
        <f>VLOOKUP($B1131,GLOBE_recoded!$A$1:$K$59,MATCH(Research_data!T$1,GLOBE_recoded!$A$1:$K$1,0),FALSE)</f>
        <v>3.4482758620689653</v>
      </c>
      <c r="U1131">
        <f>VLOOKUP($B1131,GLOBE_recoded!$A$1:$K$59,MATCH(Research_data!U$1,GLOBE_recoded!$A$1:$K$1,0),FALSE)</f>
        <v>3.7586206896551726</v>
      </c>
      <c r="V1131" t="str">
        <f>VLOOKUP($B1131,GLOBE_recoded!$A$1:$K$59,MATCH(Research_data!V$1,GLOBE_recoded!$A$1:$K$1,0),FALSE)</f>
        <v>Middle East</v>
      </c>
    </row>
    <row r="1132" spans="1:22" x14ac:dyDescent="0.35">
      <c r="A1132" t="s">
        <v>81</v>
      </c>
      <c r="B1132" t="s">
        <v>295</v>
      </c>
      <c r="C1132">
        <v>2006</v>
      </c>
      <c r="D1132">
        <v>4.641</v>
      </c>
      <c r="E1132">
        <v>8.1850000000000005</v>
      </c>
      <c r="F1132">
        <v>0.84399999999999997</v>
      </c>
      <c r="G1132">
        <v>59.92</v>
      </c>
      <c r="H1132">
        <v>0.67800000000000005</v>
      </c>
      <c r="I1132">
        <v>-0.14499999999999999</v>
      </c>
      <c r="J1132">
        <v>0.879</v>
      </c>
      <c r="K1132">
        <v>0.55500000000000005</v>
      </c>
      <c r="L1132">
        <v>0.159</v>
      </c>
      <c r="M1132" t="e">
        <f>VLOOKUP($B1132,GLOBE_recoded!$A$1:$K$59,MATCH(Research_data!M$1,GLOBE_recoded!$A$1:$K$1,0),FALSE)</f>
        <v>#N/A</v>
      </c>
      <c r="N1132" t="e">
        <f>VLOOKUP($B1132,GLOBE_recoded!$A$1:$K$59,MATCH(Research_data!N$1,GLOBE_recoded!$A$1:$K$1,0),FALSE)</f>
        <v>#N/A</v>
      </c>
      <c r="O1132" t="e">
        <f>VLOOKUP($B1132,GLOBE_recoded!$A$1:$K$59,MATCH(Research_data!O$1,GLOBE_recoded!$A$1:$K$1,0),FALSE)</f>
        <v>#N/A</v>
      </c>
      <c r="P1132" t="e">
        <f>VLOOKUP($B1132,GLOBE_recoded!$A$1:$K$59,MATCH(Research_data!P$1,GLOBE_recoded!$A$1:$K$1,0),FALSE)</f>
        <v>#N/A</v>
      </c>
      <c r="Q1132" t="e">
        <f>VLOOKUP($B1132,GLOBE_recoded!$A$1:$K$59,MATCH(Research_data!Q$1,GLOBE_recoded!$A$1:$K$1,0),FALSE)</f>
        <v>#N/A</v>
      </c>
      <c r="R1132" t="e">
        <f>VLOOKUP($B1132,GLOBE_recoded!$A$1:$K$59,MATCH(Research_data!R$1,GLOBE_recoded!$A$1:$K$1,0),FALSE)</f>
        <v>#N/A</v>
      </c>
      <c r="S1132" t="e">
        <f>VLOOKUP($B1132,GLOBE_recoded!$A$1:$K$59,MATCH(Research_data!S$1,GLOBE_recoded!$A$1:$K$1,0),FALSE)</f>
        <v>#N/A</v>
      </c>
      <c r="T1132" t="e">
        <f>VLOOKUP($B1132,GLOBE_recoded!$A$1:$K$59,MATCH(Research_data!T$1,GLOBE_recoded!$A$1:$K$1,0),FALSE)</f>
        <v>#N/A</v>
      </c>
      <c r="U1132" t="e">
        <f>VLOOKUP($B1132,GLOBE_recoded!$A$1:$K$59,MATCH(Research_data!U$1,GLOBE_recoded!$A$1:$K$1,0),FALSE)</f>
        <v>#N/A</v>
      </c>
      <c r="V1132" t="e">
        <f>VLOOKUP($B1132,GLOBE_recoded!$A$1:$K$59,MATCH(Research_data!V$1,GLOBE_recoded!$A$1:$K$1,0),FALSE)</f>
        <v>#N/A</v>
      </c>
    </row>
    <row r="1133" spans="1:22" x14ac:dyDescent="0.35">
      <c r="A1133" t="s">
        <v>81</v>
      </c>
      <c r="B1133" t="s">
        <v>295</v>
      </c>
      <c r="C1133">
        <v>2007</v>
      </c>
      <c r="D1133">
        <v>4.6980000000000004</v>
      </c>
      <c r="E1133">
        <v>8.2579999999999991</v>
      </c>
      <c r="F1133">
        <v>0.83299999999999996</v>
      </c>
      <c r="G1133">
        <v>60.34</v>
      </c>
      <c r="H1133">
        <v>0.68400000000000005</v>
      </c>
      <c r="I1133">
        <v>-9.7000000000000003E-2</v>
      </c>
      <c r="J1133">
        <v>0.92900000000000005</v>
      </c>
      <c r="K1133">
        <v>0.59</v>
      </c>
      <c r="L1133">
        <v>0.13</v>
      </c>
      <c r="M1133" t="e">
        <f>VLOOKUP($B1133,GLOBE_recoded!$A$1:$K$59,MATCH(Research_data!M$1,GLOBE_recoded!$A$1:$K$1,0),FALSE)</f>
        <v>#N/A</v>
      </c>
      <c r="N1133" t="e">
        <f>VLOOKUP($B1133,GLOBE_recoded!$A$1:$K$59,MATCH(Research_data!N$1,GLOBE_recoded!$A$1:$K$1,0),FALSE)</f>
        <v>#N/A</v>
      </c>
      <c r="O1133" t="e">
        <f>VLOOKUP($B1133,GLOBE_recoded!$A$1:$K$59,MATCH(Research_data!O$1,GLOBE_recoded!$A$1:$K$1,0),FALSE)</f>
        <v>#N/A</v>
      </c>
      <c r="P1133" t="e">
        <f>VLOOKUP($B1133,GLOBE_recoded!$A$1:$K$59,MATCH(Research_data!P$1,GLOBE_recoded!$A$1:$K$1,0),FALSE)</f>
        <v>#N/A</v>
      </c>
      <c r="Q1133" t="e">
        <f>VLOOKUP($B1133,GLOBE_recoded!$A$1:$K$59,MATCH(Research_data!Q$1,GLOBE_recoded!$A$1:$K$1,0),FALSE)</f>
        <v>#N/A</v>
      </c>
      <c r="R1133" t="e">
        <f>VLOOKUP($B1133,GLOBE_recoded!$A$1:$K$59,MATCH(Research_data!R$1,GLOBE_recoded!$A$1:$K$1,0),FALSE)</f>
        <v>#N/A</v>
      </c>
      <c r="S1133" t="e">
        <f>VLOOKUP($B1133,GLOBE_recoded!$A$1:$K$59,MATCH(Research_data!S$1,GLOBE_recoded!$A$1:$K$1,0),FALSE)</f>
        <v>#N/A</v>
      </c>
      <c r="T1133" t="e">
        <f>VLOOKUP($B1133,GLOBE_recoded!$A$1:$K$59,MATCH(Research_data!T$1,GLOBE_recoded!$A$1:$K$1,0),FALSE)</f>
        <v>#N/A</v>
      </c>
      <c r="U1133" t="e">
        <f>VLOOKUP($B1133,GLOBE_recoded!$A$1:$K$59,MATCH(Research_data!U$1,GLOBE_recoded!$A$1:$K$1,0),FALSE)</f>
        <v>#N/A</v>
      </c>
      <c r="V1133" t="e">
        <f>VLOOKUP($B1133,GLOBE_recoded!$A$1:$K$59,MATCH(Research_data!V$1,GLOBE_recoded!$A$1:$K$1,0),FALSE)</f>
        <v>#N/A</v>
      </c>
    </row>
    <row r="1134" spans="1:22" x14ac:dyDescent="0.35">
      <c r="A1134" t="s">
        <v>81</v>
      </c>
      <c r="B1134" t="s">
        <v>295</v>
      </c>
      <c r="C1134">
        <v>2008</v>
      </c>
      <c r="D1134">
        <v>4.7370000000000001</v>
      </c>
      <c r="E1134">
        <v>8.3290000000000006</v>
      </c>
      <c r="F1134">
        <v>0.79200000000000004</v>
      </c>
      <c r="G1134">
        <v>60.76</v>
      </c>
      <c r="H1134">
        <v>0.71899999999999997</v>
      </c>
      <c r="I1134">
        <v>-0.105</v>
      </c>
      <c r="J1134">
        <v>0.92300000000000004</v>
      </c>
      <c r="K1134">
        <v>0.59399999999999997</v>
      </c>
      <c r="L1134">
        <v>0.14699999999999999</v>
      </c>
      <c r="M1134" t="e">
        <f>VLOOKUP($B1134,GLOBE_recoded!$A$1:$K$59,MATCH(Research_data!M$1,GLOBE_recoded!$A$1:$K$1,0),FALSE)</f>
        <v>#N/A</v>
      </c>
      <c r="N1134" t="e">
        <f>VLOOKUP($B1134,GLOBE_recoded!$A$1:$K$59,MATCH(Research_data!N$1,GLOBE_recoded!$A$1:$K$1,0),FALSE)</f>
        <v>#N/A</v>
      </c>
      <c r="O1134" t="e">
        <f>VLOOKUP($B1134,GLOBE_recoded!$A$1:$K$59,MATCH(Research_data!O$1,GLOBE_recoded!$A$1:$K$1,0),FALSE)</f>
        <v>#N/A</v>
      </c>
      <c r="P1134" t="e">
        <f>VLOOKUP($B1134,GLOBE_recoded!$A$1:$K$59,MATCH(Research_data!P$1,GLOBE_recoded!$A$1:$K$1,0),FALSE)</f>
        <v>#N/A</v>
      </c>
      <c r="Q1134" t="e">
        <f>VLOOKUP($B1134,GLOBE_recoded!$A$1:$K$59,MATCH(Research_data!Q$1,GLOBE_recoded!$A$1:$K$1,0),FALSE)</f>
        <v>#N/A</v>
      </c>
      <c r="R1134" t="e">
        <f>VLOOKUP($B1134,GLOBE_recoded!$A$1:$K$59,MATCH(Research_data!R$1,GLOBE_recoded!$A$1:$K$1,0),FALSE)</f>
        <v>#N/A</v>
      </c>
      <c r="S1134" t="e">
        <f>VLOOKUP($B1134,GLOBE_recoded!$A$1:$K$59,MATCH(Research_data!S$1,GLOBE_recoded!$A$1:$K$1,0),FALSE)</f>
        <v>#N/A</v>
      </c>
      <c r="T1134" t="e">
        <f>VLOOKUP($B1134,GLOBE_recoded!$A$1:$K$59,MATCH(Research_data!T$1,GLOBE_recoded!$A$1:$K$1,0),FALSE)</f>
        <v>#N/A</v>
      </c>
      <c r="U1134" t="e">
        <f>VLOOKUP($B1134,GLOBE_recoded!$A$1:$K$59,MATCH(Research_data!U$1,GLOBE_recoded!$A$1:$K$1,0),FALSE)</f>
        <v>#N/A</v>
      </c>
      <c r="V1134" t="e">
        <f>VLOOKUP($B1134,GLOBE_recoded!$A$1:$K$59,MATCH(Research_data!V$1,GLOBE_recoded!$A$1:$K$1,0),FALSE)</f>
        <v>#N/A</v>
      </c>
    </row>
    <row r="1135" spans="1:22" x14ac:dyDescent="0.35">
      <c r="A1135" t="s">
        <v>81</v>
      </c>
      <c r="B1135" t="s">
        <v>295</v>
      </c>
      <c r="C1135">
        <v>2009</v>
      </c>
      <c r="D1135">
        <v>5.069</v>
      </c>
      <c r="E1135">
        <v>8.3450000000000006</v>
      </c>
      <c r="F1135">
        <v>0.85499999999999998</v>
      </c>
      <c r="G1135">
        <v>61.18</v>
      </c>
      <c r="H1135">
        <v>0.69899999999999995</v>
      </c>
      <c r="I1135">
        <v>-0.14499999999999999</v>
      </c>
      <c r="J1135">
        <v>0.89600000000000002</v>
      </c>
      <c r="K1135">
        <v>0.55400000000000005</v>
      </c>
      <c r="L1135">
        <v>0.16500000000000001</v>
      </c>
      <c r="M1135" t="e">
        <f>VLOOKUP($B1135,GLOBE_recoded!$A$1:$K$59,MATCH(Research_data!M$1,GLOBE_recoded!$A$1:$K$1,0),FALSE)</f>
        <v>#N/A</v>
      </c>
      <c r="N1135" t="e">
        <f>VLOOKUP($B1135,GLOBE_recoded!$A$1:$K$59,MATCH(Research_data!N$1,GLOBE_recoded!$A$1:$K$1,0),FALSE)</f>
        <v>#N/A</v>
      </c>
      <c r="O1135" t="e">
        <f>VLOOKUP($B1135,GLOBE_recoded!$A$1:$K$59,MATCH(Research_data!O$1,GLOBE_recoded!$A$1:$K$1,0),FALSE)</f>
        <v>#N/A</v>
      </c>
      <c r="P1135" t="e">
        <f>VLOOKUP($B1135,GLOBE_recoded!$A$1:$K$59,MATCH(Research_data!P$1,GLOBE_recoded!$A$1:$K$1,0),FALSE)</f>
        <v>#N/A</v>
      </c>
      <c r="Q1135" t="e">
        <f>VLOOKUP($B1135,GLOBE_recoded!$A$1:$K$59,MATCH(Research_data!Q$1,GLOBE_recoded!$A$1:$K$1,0),FALSE)</f>
        <v>#N/A</v>
      </c>
      <c r="R1135" t="e">
        <f>VLOOKUP($B1135,GLOBE_recoded!$A$1:$K$59,MATCH(Research_data!R$1,GLOBE_recoded!$A$1:$K$1,0),FALSE)</f>
        <v>#N/A</v>
      </c>
      <c r="S1135" t="e">
        <f>VLOOKUP($B1135,GLOBE_recoded!$A$1:$K$59,MATCH(Research_data!S$1,GLOBE_recoded!$A$1:$K$1,0),FALSE)</f>
        <v>#N/A</v>
      </c>
      <c r="T1135" t="e">
        <f>VLOOKUP($B1135,GLOBE_recoded!$A$1:$K$59,MATCH(Research_data!T$1,GLOBE_recoded!$A$1:$K$1,0),FALSE)</f>
        <v>#N/A</v>
      </c>
      <c r="U1135" t="e">
        <f>VLOOKUP($B1135,GLOBE_recoded!$A$1:$K$59,MATCH(Research_data!U$1,GLOBE_recoded!$A$1:$K$1,0),FALSE)</f>
        <v>#N/A</v>
      </c>
      <c r="V1135" t="e">
        <f>VLOOKUP($B1135,GLOBE_recoded!$A$1:$K$59,MATCH(Research_data!V$1,GLOBE_recoded!$A$1:$K$1,0),FALSE)</f>
        <v>#N/A</v>
      </c>
    </row>
    <row r="1136" spans="1:22" x14ac:dyDescent="0.35">
      <c r="A1136" t="s">
        <v>81</v>
      </c>
      <c r="B1136" t="s">
        <v>295</v>
      </c>
      <c r="C1136">
        <v>2010</v>
      </c>
      <c r="D1136">
        <v>4.9960000000000004</v>
      </c>
      <c r="E1136">
        <v>8.3290000000000006</v>
      </c>
      <c r="F1136">
        <v>0.88500000000000001</v>
      </c>
      <c r="G1136">
        <v>61.6</v>
      </c>
      <c r="H1136">
        <v>0.72</v>
      </c>
      <c r="I1136">
        <v>-7.6999999999999999E-2</v>
      </c>
      <c r="J1136">
        <v>0.92600000000000005</v>
      </c>
      <c r="K1136">
        <v>0.51600000000000001</v>
      </c>
      <c r="L1136">
        <v>0.123</v>
      </c>
      <c r="M1136" t="e">
        <f>VLOOKUP($B1136,GLOBE_recoded!$A$1:$K$59,MATCH(Research_data!M$1,GLOBE_recoded!$A$1:$K$1,0),FALSE)</f>
        <v>#N/A</v>
      </c>
      <c r="N1136" t="e">
        <f>VLOOKUP($B1136,GLOBE_recoded!$A$1:$K$59,MATCH(Research_data!N$1,GLOBE_recoded!$A$1:$K$1,0),FALSE)</f>
        <v>#N/A</v>
      </c>
      <c r="O1136" t="e">
        <f>VLOOKUP($B1136,GLOBE_recoded!$A$1:$K$59,MATCH(Research_data!O$1,GLOBE_recoded!$A$1:$K$1,0),FALSE)</f>
        <v>#N/A</v>
      </c>
      <c r="P1136" t="e">
        <f>VLOOKUP($B1136,GLOBE_recoded!$A$1:$K$59,MATCH(Research_data!P$1,GLOBE_recoded!$A$1:$K$1,0),FALSE)</f>
        <v>#N/A</v>
      </c>
      <c r="Q1136" t="e">
        <f>VLOOKUP($B1136,GLOBE_recoded!$A$1:$K$59,MATCH(Research_data!Q$1,GLOBE_recoded!$A$1:$K$1,0),FALSE)</f>
        <v>#N/A</v>
      </c>
      <c r="R1136" t="e">
        <f>VLOOKUP($B1136,GLOBE_recoded!$A$1:$K$59,MATCH(Research_data!R$1,GLOBE_recoded!$A$1:$K$1,0),FALSE)</f>
        <v>#N/A</v>
      </c>
      <c r="S1136" t="e">
        <f>VLOOKUP($B1136,GLOBE_recoded!$A$1:$K$59,MATCH(Research_data!S$1,GLOBE_recoded!$A$1:$K$1,0),FALSE)</f>
        <v>#N/A</v>
      </c>
      <c r="T1136" t="e">
        <f>VLOOKUP($B1136,GLOBE_recoded!$A$1:$K$59,MATCH(Research_data!T$1,GLOBE_recoded!$A$1:$K$1,0),FALSE)</f>
        <v>#N/A</v>
      </c>
      <c r="U1136" t="e">
        <f>VLOOKUP($B1136,GLOBE_recoded!$A$1:$K$59,MATCH(Research_data!U$1,GLOBE_recoded!$A$1:$K$1,0),FALSE)</f>
        <v>#N/A</v>
      </c>
      <c r="V1136" t="e">
        <f>VLOOKUP($B1136,GLOBE_recoded!$A$1:$K$59,MATCH(Research_data!V$1,GLOBE_recoded!$A$1:$K$1,0),FALSE)</f>
        <v>#N/A</v>
      </c>
    </row>
    <row r="1137" spans="1:22" x14ac:dyDescent="0.35">
      <c r="A1137" t="s">
        <v>81</v>
      </c>
      <c r="B1137" t="s">
        <v>295</v>
      </c>
      <c r="C1137">
        <v>2011</v>
      </c>
      <c r="D1137">
        <v>4.9210000000000003</v>
      </c>
      <c r="E1137">
        <v>8.3740000000000006</v>
      </c>
      <c r="F1137">
        <v>0.89100000000000001</v>
      </c>
      <c r="G1137">
        <v>62.02</v>
      </c>
      <c r="H1137">
        <v>0.748</v>
      </c>
      <c r="I1137">
        <v>-0.16</v>
      </c>
      <c r="J1137">
        <v>0.93200000000000005</v>
      </c>
      <c r="K1137">
        <v>0.57899999999999996</v>
      </c>
      <c r="L1137">
        <v>0.151</v>
      </c>
      <c r="M1137" t="e">
        <f>VLOOKUP($B1137,GLOBE_recoded!$A$1:$K$59,MATCH(Research_data!M$1,GLOBE_recoded!$A$1:$K$1,0),FALSE)</f>
        <v>#N/A</v>
      </c>
      <c r="N1137" t="e">
        <f>VLOOKUP($B1137,GLOBE_recoded!$A$1:$K$59,MATCH(Research_data!N$1,GLOBE_recoded!$A$1:$K$1,0),FALSE)</f>
        <v>#N/A</v>
      </c>
      <c r="O1137" t="e">
        <f>VLOOKUP($B1137,GLOBE_recoded!$A$1:$K$59,MATCH(Research_data!O$1,GLOBE_recoded!$A$1:$K$1,0),FALSE)</f>
        <v>#N/A</v>
      </c>
      <c r="P1137" t="e">
        <f>VLOOKUP($B1137,GLOBE_recoded!$A$1:$K$59,MATCH(Research_data!P$1,GLOBE_recoded!$A$1:$K$1,0),FALSE)</f>
        <v>#N/A</v>
      </c>
      <c r="Q1137" t="e">
        <f>VLOOKUP($B1137,GLOBE_recoded!$A$1:$K$59,MATCH(Research_data!Q$1,GLOBE_recoded!$A$1:$K$1,0),FALSE)</f>
        <v>#N/A</v>
      </c>
      <c r="R1137" t="e">
        <f>VLOOKUP($B1137,GLOBE_recoded!$A$1:$K$59,MATCH(Research_data!R$1,GLOBE_recoded!$A$1:$K$1,0),FALSE)</f>
        <v>#N/A</v>
      </c>
      <c r="S1137" t="e">
        <f>VLOOKUP($B1137,GLOBE_recoded!$A$1:$K$59,MATCH(Research_data!S$1,GLOBE_recoded!$A$1:$K$1,0),FALSE)</f>
        <v>#N/A</v>
      </c>
      <c r="T1137" t="e">
        <f>VLOOKUP($B1137,GLOBE_recoded!$A$1:$K$59,MATCH(Research_data!T$1,GLOBE_recoded!$A$1:$K$1,0),FALSE)</f>
        <v>#N/A</v>
      </c>
      <c r="U1137" t="e">
        <f>VLOOKUP($B1137,GLOBE_recoded!$A$1:$K$59,MATCH(Research_data!U$1,GLOBE_recoded!$A$1:$K$1,0),FALSE)</f>
        <v>#N/A</v>
      </c>
      <c r="V1137" t="e">
        <f>VLOOKUP($B1137,GLOBE_recoded!$A$1:$K$59,MATCH(Research_data!V$1,GLOBE_recoded!$A$1:$K$1,0),FALSE)</f>
        <v>#N/A</v>
      </c>
    </row>
    <row r="1138" spans="1:22" x14ac:dyDescent="0.35">
      <c r="A1138" t="s">
        <v>81</v>
      </c>
      <c r="B1138" t="s">
        <v>295</v>
      </c>
      <c r="C1138">
        <v>2012</v>
      </c>
      <c r="D1138">
        <v>5.2080000000000002</v>
      </c>
      <c r="E1138">
        <v>8.3569999999999993</v>
      </c>
      <c r="F1138">
        <v>0.85599999999999998</v>
      </c>
      <c r="G1138">
        <v>62.44</v>
      </c>
      <c r="H1138">
        <v>0.70299999999999996</v>
      </c>
      <c r="I1138">
        <v>-8.4000000000000005E-2</v>
      </c>
      <c r="J1138">
        <v>0.89200000000000002</v>
      </c>
      <c r="K1138">
        <v>0.57999999999999996</v>
      </c>
      <c r="L1138">
        <v>0.182</v>
      </c>
      <c r="M1138" t="e">
        <f>VLOOKUP($B1138,GLOBE_recoded!$A$1:$K$59,MATCH(Research_data!M$1,GLOBE_recoded!$A$1:$K$1,0),FALSE)</f>
        <v>#N/A</v>
      </c>
      <c r="N1138" t="e">
        <f>VLOOKUP($B1138,GLOBE_recoded!$A$1:$K$59,MATCH(Research_data!N$1,GLOBE_recoded!$A$1:$K$1,0),FALSE)</f>
        <v>#N/A</v>
      </c>
      <c r="O1138" t="e">
        <f>VLOOKUP($B1138,GLOBE_recoded!$A$1:$K$59,MATCH(Research_data!O$1,GLOBE_recoded!$A$1:$K$1,0),FALSE)</f>
        <v>#N/A</v>
      </c>
      <c r="P1138" t="e">
        <f>VLOOKUP($B1138,GLOBE_recoded!$A$1:$K$59,MATCH(Research_data!P$1,GLOBE_recoded!$A$1:$K$1,0),FALSE)</f>
        <v>#N/A</v>
      </c>
      <c r="Q1138" t="e">
        <f>VLOOKUP($B1138,GLOBE_recoded!$A$1:$K$59,MATCH(Research_data!Q$1,GLOBE_recoded!$A$1:$K$1,0),FALSE)</f>
        <v>#N/A</v>
      </c>
      <c r="R1138" t="e">
        <f>VLOOKUP($B1138,GLOBE_recoded!$A$1:$K$59,MATCH(Research_data!R$1,GLOBE_recoded!$A$1:$K$1,0),FALSE)</f>
        <v>#N/A</v>
      </c>
      <c r="S1138" t="e">
        <f>VLOOKUP($B1138,GLOBE_recoded!$A$1:$K$59,MATCH(Research_data!S$1,GLOBE_recoded!$A$1:$K$1,0),FALSE)</f>
        <v>#N/A</v>
      </c>
      <c r="T1138" t="e">
        <f>VLOOKUP($B1138,GLOBE_recoded!$A$1:$K$59,MATCH(Research_data!T$1,GLOBE_recoded!$A$1:$K$1,0),FALSE)</f>
        <v>#N/A</v>
      </c>
      <c r="U1138" t="e">
        <f>VLOOKUP($B1138,GLOBE_recoded!$A$1:$K$59,MATCH(Research_data!U$1,GLOBE_recoded!$A$1:$K$1,0),FALSE)</f>
        <v>#N/A</v>
      </c>
      <c r="V1138" t="e">
        <f>VLOOKUP($B1138,GLOBE_recoded!$A$1:$K$59,MATCH(Research_data!V$1,GLOBE_recoded!$A$1:$K$1,0),FALSE)</f>
        <v>#N/A</v>
      </c>
    </row>
    <row r="1139" spans="1:22" x14ac:dyDescent="0.35">
      <c r="A1139" t="s">
        <v>81</v>
      </c>
      <c r="B1139" t="s">
        <v>295</v>
      </c>
      <c r="C1139">
        <v>2013</v>
      </c>
      <c r="D1139">
        <v>5.4020000000000001</v>
      </c>
      <c r="E1139">
        <v>8.4410000000000007</v>
      </c>
      <c r="F1139">
        <v>0.85099999999999998</v>
      </c>
      <c r="G1139">
        <v>62.86</v>
      </c>
      <c r="H1139">
        <v>0.755</v>
      </c>
      <c r="I1139">
        <v>-0.09</v>
      </c>
      <c r="J1139">
        <v>0.9</v>
      </c>
      <c r="K1139">
        <v>0.59499999999999997</v>
      </c>
      <c r="L1139">
        <v>0.13500000000000001</v>
      </c>
      <c r="M1139" t="e">
        <f>VLOOKUP($B1139,GLOBE_recoded!$A$1:$K$59,MATCH(Research_data!M$1,GLOBE_recoded!$A$1:$K$1,0),FALSE)</f>
        <v>#N/A</v>
      </c>
      <c r="N1139" t="e">
        <f>VLOOKUP($B1139,GLOBE_recoded!$A$1:$K$59,MATCH(Research_data!N$1,GLOBE_recoded!$A$1:$K$1,0),FALSE)</f>
        <v>#N/A</v>
      </c>
      <c r="O1139" t="e">
        <f>VLOOKUP($B1139,GLOBE_recoded!$A$1:$K$59,MATCH(Research_data!O$1,GLOBE_recoded!$A$1:$K$1,0),FALSE)</f>
        <v>#N/A</v>
      </c>
      <c r="P1139" t="e">
        <f>VLOOKUP($B1139,GLOBE_recoded!$A$1:$K$59,MATCH(Research_data!P$1,GLOBE_recoded!$A$1:$K$1,0),FALSE)</f>
        <v>#N/A</v>
      </c>
      <c r="Q1139" t="e">
        <f>VLOOKUP($B1139,GLOBE_recoded!$A$1:$K$59,MATCH(Research_data!Q$1,GLOBE_recoded!$A$1:$K$1,0),FALSE)</f>
        <v>#N/A</v>
      </c>
      <c r="R1139" t="e">
        <f>VLOOKUP($B1139,GLOBE_recoded!$A$1:$K$59,MATCH(Research_data!R$1,GLOBE_recoded!$A$1:$K$1,0),FALSE)</f>
        <v>#N/A</v>
      </c>
      <c r="S1139" t="e">
        <f>VLOOKUP($B1139,GLOBE_recoded!$A$1:$K$59,MATCH(Research_data!S$1,GLOBE_recoded!$A$1:$K$1,0),FALSE)</f>
        <v>#N/A</v>
      </c>
      <c r="T1139" t="e">
        <f>VLOOKUP($B1139,GLOBE_recoded!$A$1:$K$59,MATCH(Research_data!T$1,GLOBE_recoded!$A$1:$K$1,0),FALSE)</f>
        <v>#N/A</v>
      </c>
      <c r="U1139" t="e">
        <f>VLOOKUP($B1139,GLOBE_recoded!$A$1:$K$59,MATCH(Research_data!U$1,GLOBE_recoded!$A$1:$K$1,0),FALSE)</f>
        <v>#N/A</v>
      </c>
      <c r="V1139" t="e">
        <f>VLOOKUP($B1139,GLOBE_recoded!$A$1:$K$59,MATCH(Research_data!V$1,GLOBE_recoded!$A$1:$K$1,0),FALSE)</f>
        <v>#N/A</v>
      </c>
    </row>
    <row r="1140" spans="1:22" x14ac:dyDescent="0.35">
      <c r="A1140" t="s">
        <v>81</v>
      </c>
      <c r="B1140" t="s">
        <v>295</v>
      </c>
      <c r="C1140">
        <v>2014</v>
      </c>
      <c r="D1140">
        <v>5.2519999999999998</v>
      </c>
      <c r="E1140">
        <v>8.4600000000000009</v>
      </c>
      <c r="F1140">
        <v>0.89800000000000002</v>
      </c>
      <c r="G1140">
        <v>63.28</v>
      </c>
      <c r="H1140">
        <v>0.73599999999999999</v>
      </c>
      <c r="I1140">
        <v>0.35</v>
      </c>
      <c r="J1140">
        <v>0.89700000000000002</v>
      </c>
      <c r="K1140">
        <v>0.61699999999999999</v>
      </c>
      <c r="L1140">
        <v>0.185</v>
      </c>
      <c r="M1140" t="e">
        <f>VLOOKUP($B1140,GLOBE_recoded!$A$1:$K$59,MATCH(Research_data!M$1,GLOBE_recoded!$A$1:$K$1,0),FALSE)</f>
        <v>#N/A</v>
      </c>
      <c r="N1140" t="e">
        <f>VLOOKUP($B1140,GLOBE_recoded!$A$1:$K$59,MATCH(Research_data!N$1,GLOBE_recoded!$A$1:$K$1,0),FALSE)</f>
        <v>#N/A</v>
      </c>
      <c r="O1140" t="e">
        <f>VLOOKUP($B1140,GLOBE_recoded!$A$1:$K$59,MATCH(Research_data!O$1,GLOBE_recoded!$A$1:$K$1,0),FALSE)</f>
        <v>#N/A</v>
      </c>
      <c r="P1140" t="e">
        <f>VLOOKUP($B1140,GLOBE_recoded!$A$1:$K$59,MATCH(Research_data!P$1,GLOBE_recoded!$A$1:$K$1,0),FALSE)</f>
        <v>#N/A</v>
      </c>
      <c r="Q1140" t="e">
        <f>VLOOKUP($B1140,GLOBE_recoded!$A$1:$K$59,MATCH(Research_data!Q$1,GLOBE_recoded!$A$1:$K$1,0),FALSE)</f>
        <v>#N/A</v>
      </c>
      <c r="R1140" t="e">
        <f>VLOOKUP($B1140,GLOBE_recoded!$A$1:$K$59,MATCH(Research_data!R$1,GLOBE_recoded!$A$1:$K$1,0),FALSE)</f>
        <v>#N/A</v>
      </c>
      <c r="S1140" t="e">
        <f>VLOOKUP($B1140,GLOBE_recoded!$A$1:$K$59,MATCH(Research_data!S$1,GLOBE_recoded!$A$1:$K$1,0),FALSE)</f>
        <v>#N/A</v>
      </c>
      <c r="T1140" t="e">
        <f>VLOOKUP($B1140,GLOBE_recoded!$A$1:$K$59,MATCH(Research_data!T$1,GLOBE_recoded!$A$1:$K$1,0),FALSE)</f>
        <v>#N/A</v>
      </c>
      <c r="U1140" t="e">
        <f>VLOOKUP($B1140,GLOBE_recoded!$A$1:$K$59,MATCH(Research_data!U$1,GLOBE_recoded!$A$1:$K$1,0),FALSE)</f>
        <v>#N/A</v>
      </c>
      <c r="V1140" t="e">
        <f>VLOOKUP($B1140,GLOBE_recoded!$A$1:$K$59,MATCH(Research_data!V$1,GLOBE_recoded!$A$1:$K$1,0),FALSE)</f>
        <v>#N/A</v>
      </c>
    </row>
    <row r="1141" spans="1:22" x14ac:dyDescent="0.35">
      <c r="A1141" t="s">
        <v>81</v>
      </c>
      <c r="B1141" t="s">
        <v>295</v>
      </c>
      <c r="C1141">
        <v>2015</v>
      </c>
      <c r="D1141">
        <v>4.9050000000000002</v>
      </c>
      <c r="E1141">
        <v>8.4770000000000003</v>
      </c>
      <c r="F1141">
        <v>0.85699999999999998</v>
      </c>
      <c r="G1141">
        <v>63.7</v>
      </c>
      <c r="H1141">
        <v>0.81299999999999994</v>
      </c>
      <c r="I1141">
        <v>0.19400000000000001</v>
      </c>
      <c r="J1141">
        <v>0.85799999999999998</v>
      </c>
      <c r="K1141">
        <v>0.65800000000000003</v>
      </c>
      <c r="L1141">
        <v>0.17299999999999999</v>
      </c>
      <c r="M1141" t="e">
        <f>VLOOKUP($B1141,GLOBE_recoded!$A$1:$K$59,MATCH(Research_data!M$1,GLOBE_recoded!$A$1:$K$1,0),FALSE)</f>
        <v>#N/A</v>
      </c>
      <c r="N1141" t="e">
        <f>VLOOKUP($B1141,GLOBE_recoded!$A$1:$K$59,MATCH(Research_data!N$1,GLOBE_recoded!$A$1:$K$1,0),FALSE)</f>
        <v>#N/A</v>
      </c>
      <c r="O1141" t="e">
        <f>VLOOKUP($B1141,GLOBE_recoded!$A$1:$K$59,MATCH(Research_data!O$1,GLOBE_recoded!$A$1:$K$1,0),FALSE)</f>
        <v>#N/A</v>
      </c>
      <c r="P1141" t="e">
        <f>VLOOKUP($B1141,GLOBE_recoded!$A$1:$K$59,MATCH(Research_data!P$1,GLOBE_recoded!$A$1:$K$1,0),FALSE)</f>
        <v>#N/A</v>
      </c>
      <c r="Q1141" t="e">
        <f>VLOOKUP($B1141,GLOBE_recoded!$A$1:$K$59,MATCH(Research_data!Q$1,GLOBE_recoded!$A$1:$K$1,0),FALSE)</f>
        <v>#N/A</v>
      </c>
      <c r="R1141" t="e">
        <f>VLOOKUP($B1141,GLOBE_recoded!$A$1:$K$59,MATCH(Research_data!R$1,GLOBE_recoded!$A$1:$K$1,0),FALSE)</f>
        <v>#N/A</v>
      </c>
      <c r="S1141" t="e">
        <f>VLOOKUP($B1141,GLOBE_recoded!$A$1:$K$59,MATCH(Research_data!S$1,GLOBE_recoded!$A$1:$K$1,0),FALSE)</f>
        <v>#N/A</v>
      </c>
      <c r="T1141" t="e">
        <f>VLOOKUP($B1141,GLOBE_recoded!$A$1:$K$59,MATCH(Research_data!T$1,GLOBE_recoded!$A$1:$K$1,0),FALSE)</f>
        <v>#N/A</v>
      </c>
      <c r="U1141" t="e">
        <f>VLOOKUP($B1141,GLOBE_recoded!$A$1:$K$59,MATCH(Research_data!U$1,GLOBE_recoded!$A$1:$K$1,0),FALSE)</f>
        <v>#N/A</v>
      </c>
      <c r="V1141" t="e">
        <f>VLOOKUP($B1141,GLOBE_recoded!$A$1:$K$59,MATCH(Research_data!V$1,GLOBE_recoded!$A$1:$K$1,0),FALSE)</f>
        <v>#N/A</v>
      </c>
    </row>
    <row r="1142" spans="1:22" x14ac:dyDescent="0.35">
      <c r="A1142" t="s">
        <v>81</v>
      </c>
      <c r="B1142" t="s">
        <v>295</v>
      </c>
      <c r="C1142">
        <v>2016</v>
      </c>
      <c r="D1142">
        <v>4.8570000000000002</v>
      </c>
      <c r="E1142">
        <v>8.5</v>
      </c>
      <c r="F1142">
        <v>0.91400000000000003</v>
      </c>
      <c r="G1142">
        <v>64.224999999999994</v>
      </c>
      <c r="H1142">
        <v>0.81399999999999995</v>
      </c>
      <c r="I1142">
        <v>5.0999999999999997E-2</v>
      </c>
      <c r="J1142">
        <v>0.91700000000000004</v>
      </c>
      <c r="K1142">
        <v>0.66800000000000004</v>
      </c>
      <c r="L1142">
        <v>0.126</v>
      </c>
      <c r="M1142" t="e">
        <f>VLOOKUP($B1142,GLOBE_recoded!$A$1:$K$59,MATCH(Research_data!M$1,GLOBE_recoded!$A$1:$K$1,0),FALSE)</f>
        <v>#N/A</v>
      </c>
      <c r="N1142" t="e">
        <f>VLOOKUP($B1142,GLOBE_recoded!$A$1:$K$59,MATCH(Research_data!N$1,GLOBE_recoded!$A$1:$K$1,0),FALSE)</f>
        <v>#N/A</v>
      </c>
      <c r="O1142" t="e">
        <f>VLOOKUP($B1142,GLOBE_recoded!$A$1:$K$59,MATCH(Research_data!O$1,GLOBE_recoded!$A$1:$K$1,0),FALSE)</f>
        <v>#N/A</v>
      </c>
      <c r="P1142" t="e">
        <f>VLOOKUP($B1142,GLOBE_recoded!$A$1:$K$59,MATCH(Research_data!P$1,GLOBE_recoded!$A$1:$K$1,0),FALSE)</f>
        <v>#N/A</v>
      </c>
      <c r="Q1142" t="e">
        <f>VLOOKUP($B1142,GLOBE_recoded!$A$1:$K$59,MATCH(Research_data!Q$1,GLOBE_recoded!$A$1:$K$1,0),FALSE)</f>
        <v>#N/A</v>
      </c>
      <c r="R1142" t="e">
        <f>VLOOKUP($B1142,GLOBE_recoded!$A$1:$K$59,MATCH(Research_data!R$1,GLOBE_recoded!$A$1:$K$1,0),FALSE)</f>
        <v>#N/A</v>
      </c>
      <c r="S1142" t="e">
        <f>VLOOKUP($B1142,GLOBE_recoded!$A$1:$K$59,MATCH(Research_data!S$1,GLOBE_recoded!$A$1:$K$1,0),FALSE)</f>
        <v>#N/A</v>
      </c>
      <c r="T1142" t="e">
        <f>VLOOKUP($B1142,GLOBE_recoded!$A$1:$K$59,MATCH(Research_data!T$1,GLOBE_recoded!$A$1:$K$1,0),FALSE)</f>
        <v>#N/A</v>
      </c>
      <c r="U1142" t="e">
        <f>VLOOKUP($B1142,GLOBE_recoded!$A$1:$K$59,MATCH(Research_data!U$1,GLOBE_recoded!$A$1:$K$1,0),FALSE)</f>
        <v>#N/A</v>
      </c>
      <c r="V1142" t="e">
        <f>VLOOKUP($B1142,GLOBE_recoded!$A$1:$K$59,MATCH(Research_data!V$1,GLOBE_recoded!$A$1:$K$1,0),FALSE)</f>
        <v>#N/A</v>
      </c>
    </row>
    <row r="1143" spans="1:22" x14ac:dyDescent="0.35">
      <c r="A1143" t="s">
        <v>81</v>
      </c>
      <c r="B1143" t="s">
        <v>295</v>
      </c>
      <c r="C1143">
        <v>2017</v>
      </c>
      <c r="D1143">
        <v>5.63</v>
      </c>
      <c r="E1143">
        <v>8.5259999999999998</v>
      </c>
      <c r="F1143">
        <v>0.88300000000000001</v>
      </c>
      <c r="G1143">
        <v>64.75</v>
      </c>
      <c r="H1143">
        <v>0.85899999999999999</v>
      </c>
      <c r="I1143">
        <v>0.13800000000000001</v>
      </c>
      <c r="J1143">
        <v>0.874</v>
      </c>
      <c r="K1143">
        <v>0.64</v>
      </c>
      <c r="L1143">
        <v>0.16</v>
      </c>
      <c r="M1143" t="e">
        <f>VLOOKUP($B1143,GLOBE_recoded!$A$1:$K$59,MATCH(Research_data!M$1,GLOBE_recoded!$A$1:$K$1,0),FALSE)</f>
        <v>#N/A</v>
      </c>
      <c r="N1143" t="e">
        <f>VLOOKUP($B1143,GLOBE_recoded!$A$1:$K$59,MATCH(Research_data!N$1,GLOBE_recoded!$A$1:$K$1,0),FALSE)</f>
        <v>#N/A</v>
      </c>
      <c r="O1143" t="e">
        <f>VLOOKUP($B1143,GLOBE_recoded!$A$1:$K$59,MATCH(Research_data!O$1,GLOBE_recoded!$A$1:$K$1,0),FALSE)</f>
        <v>#N/A</v>
      </c>
      <c r="P1143" t="e">
        <f>VLOOKUP($B1143,GLOBE_recoded!$A$1:$K$59,MATCH(Research_data!P$1,GLOBE_recoded!$A$1:$K$1,0),FALSE)</f>
        <v>#N/A</v>
      </c>
      <c r="Q1143" t="e">
        <f>VLOOKUP($B1143,GLOBE_recoded!$A$1:$K$59,MATCH(Research_data!Q$1,GLOBE_recoded!$A$1:$K$1,0),FALSE)</f>
        <v>#N/A</v>
      </c>
      <c r="R1143" t="e">
        <f>VLOOKUP($B1143,GLOBE_recoded!$A$1:$K$59,MATCH(Research_data!R$1,GLOBE_recoded!$A$1:$K$1,0),FALSE)</f>
        <v>#N/A</v>
      </c>
      <c r="S1143" t="e">
        <f>VLOOKUP($B1143,GLOBE_recoded!$A$1:$K$59,MATCH(Research_data!S$1,GLOBE_recoded!$A$1:$K$1,0),FALSE)</f>
        <v>#N/A</v>
      </c>
      <c r="T1143" t="e">
        <f>VLOOKUP($B1143,GLOBE_recoded!$A$1:$K$59,MATCH(Research_data!T$1,GLOBE_recoded!$A$1:$K$1,0),FALSE)</f>
        <v>#N/A</v>
      </c>
      <c r="U1143" t="e">
        <f>VLOOKUP($B1143,GLOBE_recoded!$A$1:$K$59,MATCH(Research_data!U$1,GLOBE_recoded!$A$1:$K$1,0),FALSE)</f>
        <v>#N/A</v>
      </c>
      <c r="V1143" t="e">
        <f>VLOOKUP($B1143,GLOBE_recoded!$A$1:$K$59,MATCH(Research_data!V$1,GLOBE_recoded!$A$1:$K$1,0),FALSE)</f>
        <v>#N/A</v>
      </c>
    </row>
    <row r="1144" spans="1:22" x14ac:dyDescent="0.35">
      <c r="A1144" t="s">
        <v>81</v>
      </c>
      <c r="B1144" t="s">
        <v>295</v>
      </c>
      <c r="C1144">
        <v>2018</v>
      </c>
      <c r="D1144">
        <v>5.2969999999999997</v>
      </c>
      <c r="E1144">
        <v>8.5429999999999993</v>
      </c>
      <c r="F1144">
        <v>0.89800000000000002</v>
      </c>
      <c r="G1144">
        <v>65.275000000000006</v>
      </c>
      <c r="H1144">
        <v>0.94499999999999995</v>
      </c>
      <c r="I1144">
        <v>0.26200000000000001</v>
      </c>
      <c r="J1144">
        <v>0.90700000000000003</v>
      </c>
      <c r="K1144">
        <v>0.61699999999999999</v>
      </c>
      <c r="L1144">
        <v>0.20300000000000001</v>
      </c>
      <c r="M1144" t="e">
        <f>VLOOKUP($B1144,GLOBE_recoded!$A$1:$K$59,MATCH(Research_data!M$1,GLOBE_recoded!$A$1:$K$1,0),FALSE)</f>
        <v>#N/A</v>
      </c>
      <c r="N1144" t="e">
        <f>VLOOKUP($B1144,GLOBE_recoded!$A$1:$K$59,MATCH(Research_data!N$1,GLOBE_recoded!$A$1:$K$1,0),FALSE)</f>
        <v>#N/A</v>
      </c>
      <c r="O1144" t="e">
        <f>VLOOKUP($B1144,GLOBE_recoded!$A$1:$K$59,MATCH(Research_data!O$1,GLOBE_recoded!$A$1:$K$1,0),FALSE)</f>
        <v>#N/A</v>
      </c>
      <c r="P1144" t="e">
        <f>VLOOKUP($B1144,GLOBE_recoded!$A$1:$K$59,MATCH(Research_data!P$1,GLOBE_recoded!$A$1:$K$1,0),FALSE)</f>
        <v>#N/A</v>
      </c>
      <c r="Q1144" t="e">
        <f>VLOOKUP($B1144,GLOBE_recoded!$A$1:$K$59,MATCH(Research_data!Q$1,GLOBE_recoded!$A$1:$K$1,0),FALSE)</f>
        <v>#N/A</v>
      </c>
      <c r="R1144" t="e">
        <f>VLOOKUP($B1144,GLOBE_recoded!$A$1:$K$59,MATCH(Research_data!R$1,GLOBE_recoded!$A$1:$K$1,0),FALSE)</f>
        <v>#N/A</v>
      </c>
      <c r="S1144" t="e">
        <f>VLOOKUP($B1144,GLOBE_recoded!$A$1:$K$59,MATCH(Research_data!S$1,GLOBE_recoded!$A$1:$K$1,0),FALSE)</f>
        <v>#N/A</v>
      </c>
      <c r="T1144" t="e">
        <f>VLOOKUP($B1144,GLOBE_recoded!$A$1:$K$59,MATCH(Research_data!T$1,GLOBE_recoded!$A$1:$K$1,0),FALSE)</f>
        <v>#N/A</v>
      </c>
      <c r="U1144" t="e">
        <f>VLOOKUP($B1144,GLOBE_recoded!$A$1:$K$59,MATCH(Research_data!U$1,GLOBE_recoded!$A$1:$K$1,0),FALSE)</f>
        <v>#N/A</v>
      </c>
      <c r="V1144" t="e">
        <f>VLOOKUP($B1144,GLOBE_recoded!$A$1:$K$59,MATCH(Research_data!V$1,GLOBE_recoded!$A$1:$K$1,0),FALSE)</f>
        <v>#N/A</v>
      </c>
    </row>
    <row r="1145" spans="1:22" x14ac:dyDescent="0.35">
      <c r="A1145" t="s">
        <v>81</v>
      </c>
      <c r="B1145" t="s">
        <v>295</v>
      </c>
      <c r="C1145">
        <v>2019</v>
      </c>
      <c r="D1145">
        <v>5.6849999999999996</v>
      </c>
      <c r="E1145">
        <v>8.5679999999999996</v>
      </c>
      <c r="F1145">
        <v>0.877</v>
      </c>
      <c r="G1145">
        <v>65.8</v>
      </c>
      <c r="H1145">
        <v>0.92</v>
      </c>
      <c r="I1145">
        <v>-8.0000000000000002E-3</v>
      </c>
      <c r="J1145">
        <v>0.88500000000000001</v>
      </c>
      <c r="K1145">
        <v>0.625</v>
      </c>
      <c r="L1145">
        <v>0.20699999999999999</v>
      </c>
      <c r="M1145" t="e">
        <f>VLOOKUP($B1145,GLOBE_recoded!$A$1:$K$59,MATCH(Research_data!M$1,GLOBE_recoded!$A$1:$K$1,0),FALSE)</f>
        <v>#N/A</v>
      </c>
      <c r="N1145" t="e">
        <f>VLOOKUP($B1145,GLOBE_recoded!$A$1:$K$59,MATCH(Research_data!N$1,GLOBE_recoded!$A$1:$K$1,0),FALSE)</f>
        <v>#N/A</v>
      </c>
      <c r="O1145" t="e">
        <f>VLOOKUP($B1145,GLOBE_recoded!$A$1:$K$59,MATCH(Research_data!O$1,GLOBE_recoded!$A$1:$K$1,0),FALSE)</f>
        <v>#N/A</v>
      </c>
      <c r="P1145" t="e">
        <f>VLOOKUP($B1145,GLOBE_recoded!$A$1:$K$59,MATCH(Research_data!P$1,GLOBE_recoded!$A$1:$K$1,0),FALSE)</f>
        <v>#N/A</v>
      </c>
      <c r="Q1145" t="e">
        <f>VLOOKUP($B1145,GLOBE_recoded!$A$1:$K$59,MATCH(Research_data!Q$1,GLOBE_recoded!$A$1:$K$1,0),FALSE)</f>
        <v>#N/A</v>
      </c>
      <c r="R1145" t="e">
        <f>VLOOKUP($B1145,GLOBE_recoded!$A$1:$K$59,MATCH(Research_data!R$1,GLOBE_recoded!$A$1:$K$1,0),FALSE)</f>
        <v>#N/A</v>
      </c>
      <c r="S1145" t="e">
        <f>VLOOKUP($B1145,GLOBE_recoded!$A$1:$K$59,MATCH(Research_data!S$1,GLOBE_recoded!$A$1:$K$1,0),FALSE)</f>
        <v>#N/A</v>
      </c>
      <c r="T1145" t="e">
        <f>VLOOKUP($B1145,GLOBE_recoded!$A$1:$K$59,MATCH(Research_data!T$1,GLOBE_recoded!$A$1:$K$1,0),FALSE)</f>
        <v>#N/A</v>
      </c>
      <c r="U1145" t="e">
        <f>VLOOKUP($B1145,GLOBE_recoded!$A$1:$K$59,MATCH(Research_data!U$1,GLOBE_recoded!$A$1:$K$1,0),FALSE)</f>
        <v>#N/A</v>
      </c>
      <c r="V1145" t="e">
        <f>VLOOKUP($B1145,GLOBE_recoded!$A$1:$K$59,MATCH(Research_data!V$1,GLOBE_recoded!$A$1:$K$1,0),FALSE)</f>
        <v>#N/A</v>
      </c>
    </row>
    <row r="1146" spans="1:22" x14ac:dyDescent="0.35">
      <c r="A1146" t="s">
        <v>81</v>
      </c>
      <c r="B1146" t="s">
        <v>295</v>
      </c>
      <c r="C1146">
        <v>2020</v>
      </c>
      <c r="D1146">
        <v>6.25</v>
      </c>
      <c r="E1146">
        <v>8.4610000000000003</v>
      </c>
      <c r="F1146">
        <v>0.90200000000000002</v>
      </c>
      <c r="G1146">
        <v>66.325000000000003</v>
      </c>
      <c r="H1146">
        <v>0.93500000000000005</v>
      </c>
      <c r="I1146">
        <v>0.10100000000000001</v>
      </c>
      <c r="J1146">
        <v>0.93100000000000005</v>
      </c>
      <c r="K1146">
        <v>0.67200000000000004</v>
      </c>
      <c r="L1146">
        <v>0.25800000000000001</v>
      </c>
      <c r="M1146" t="e">
        <f>VLOOKUP($B1146,GLOBE_recoded!$A$1:$K$59,MATCH(Research_data!M$1,GLOBE_recoded!$A$1:$K$1,0),FALSE)</f>
        <v>#N/A</v>
      </c>
      <c r="N1146" t="e">
        <f>VLOOKUP($B1146,GLOBE_recoded!$A$1:$K$59,MATCH(Research_data!N$1,GLOBE_recoded!$A$1:$K$1,0),FALSE)</f>
        <v>#N/A</v>
      </c>
      <c r="O1146" t="e">
        <f>VLOOKUP($B1146,GLOBE_recoded!$A$1:$K$59,MATCH(Research_data!O$1,GLOBE_recoded!$A$1:$K$1,0),FALSE)</f>
        <v>#N/A</v>
      </c>
      <c r="P1146" t="e">
        <f>VLOOKUP($B1146,GLOBE_recoded!$A$1:$K$59,MATCH(Research_data!P$1,GLOBE_recoded!$A$1:$K$1,0),FALSE)</f>
        <v>#N/A</v>
      </c>
      <c r="Q1146" t="e">
        <f>VLOOKUP($B1146,GLOBE_recoded!$A$1:$K$59,MATCH(Research_data!Q$1,GLOBE_recoded!$A$1:$K$1,0),FALSE)</f>
        <v>#N/A</v>
      </c>
      <c r="R1146" t="e">
        <f>VLOOKUP($B1146,GLOBE_recoded!$A$1:$K$59,MATCH(Research_data!R$1,GLOBE_recoded!$A$1:$K$1,0),FALSE)</f>
        <v>#N/A</v>
      </c>
      <c r="S1146" t="e">
        <f>VLOOKUP($B1146,GLOBE_recoded!$A$1:$K$59,MATCH(Research_data!S$1,GLOBE_recoded!$A$1:$K$1,0),FALSE)</f>
        <v>#N/A</v>
      </c>
      <c r="T1146" t="e">
        <f>VLOOKUP($B1146,GLOBE_recoded!$A$1:$K$59,MATCH(Research_data!T$1,GLOBE_recoded!$A$1:$K$1,0),FALSE)</f>
        <v>#N/A</v>
      </c>
      <c r="U1146" t="e">
        <f>VLOOKUP($B1146,GLOBE_recoded!$A$1:$K$59,MATCH(Research_data!U$1,GLOBE_recoded!$A$1:$K$1,0),FALSE)</f>
        <v>#N/A</v>
      </c>
      <c r="V1146" t="e">
        <f>VLOOKUP($B1146,GLOBE_recoded!$A$1:$K$59,MATCH(Research_data!V$1,GLOBE_recoded!$A$1:$K$1,0),FALSE)</f>
        <v>#N/A</v>
      </c>
    </row>
    <row r="1147" spans="1:22" x14ac:dyDescent="0.35">
      <c r="A1147" t="s">
        <v>81</v>
      </c>
      <c r="B1147" t="s">
        <v>295</v>
      </c>
      <c r="C1147">
        <v>2021</v>
      </c>
      <c r="D1147">
        <v>5.5640000000000001</v>
      </c>
      <c r="E1147">
        <v>8.5039999999999996</v>
      </c>
      <c r="F1147">
        <v>0.90400000000000003</v>
      </c>
      <c r="G1147">
        <v>66.849999999999994</v>
      </c>
      <c r="H1147">
        <v>0.91800000000000004</v>
      </c>
      <c r="I1147">
        <v>0.19900000000000001</v>
      </c>
      <c r="J1147">
        <v>0.90300000000000002</v>
      </c>
      <c r="K1147">
        <v>0.66</v>
      </c>
      <c r="L1147">
        <v>0.22600000000000001</v>
      </c>
      <c r="M1147" t="e">
        <f>VLOOKUP($B1147,GLOBE_recoded!$A$1:$K$59,MATCH(Research_data!M$1,GLOBE_recoded!$A$1:$K$1,0),FALSE)</f>
        <v>#N/A</v>
      </c>
      <c r="N1147" t="e">
        <f>VLOOKUP($B1147,GLOBE_recoded!$A$1:$K$59,MATCH(Research_data!N$1,GLOBE_recoded!$A$1:$K$1,0),FALSE)</f>
        <v>#N/A</v>
      </c>
      <c r="O1147" t="e">
        <f>VLOOKUP($B1147,GLOBE_recoded!$A$1:$K$59,MATCH(Research_data!O$1,GLOBE_recoded!$A$1:$K$1,0),FALSE)</f>
        <v>#N/A</v>
      </c>
      <c r="P1147" t="e">
        <f>VLOOKUP($B1147,GLOBE_recoded!$A$1:$K$59,MATCH(Research_data!P$1,GLOBE_recoded!$A$1:$K$1,0),FALSE)</f>
        <v>#N/A</v>
      </c>
      <c r="Q1147" t="e">
        <f>VLOOKUP($B1147,GLOBE_recoded!$A$1:$K$59,MATCH(Research_data!Q$1,GLOBE_recoded!$A$1:$K$1,0),FALSE)</f>
        <v>#N/A</v>
      </c>
      <c r="R1147" t="e">
        <f>VLOOKUP($B1147,GLOBE_recoded!$A$1:$K$59,MATCH(Research_data!R$1,GLOBE_recoded!$A$1:$K$1,0),FALSE)</f>
        <v>#N/A</v>
      </c>
      <c r="S1147" t="e">
        <f>VLOOKUP($B1147,GLOBE_recoded!$A$1:$K$59,MATCH(Research_data!S$1,GLOBE_recoded!$A$1:$K$1,0),FALSE)</f>
        <v>#N/A</v>
      </c>
      <c r="T1147" t="e">
        <f>VLOOKUP($B1147,GLOBE_recoded!$A$1:$K$59,MATCH(Research_data!T$1,GLOBE_recoded!$A$1:$K$1,0),FALSE)</f>
        <v>#N/A</v>
      </c>
      <c r="U1147" t="e">
        <f>VLOOKUP($B1147,GLOBE_recoded!$A$1:$K$59,MATCH(Research_data!U$1,GLOBE_recoded!$A$1:$K$1,0),FALSE)</f>
        <v>#N/A</v>
      </c>
      <c r="V1147" t="e">
        <f>VLOOKUP($B1147,GLOBE_recoded!$A$1:$K$59,MATCH(Research_data!V$1,GLOBE_recoded!$A$1:$K$1,0),FALSE)</f>
        <v>#N/A</v>
      </c>
    </row>
    <row r="1148" spans="1:22" x14ac:dyDescent="0.35">
      <c r="A1148" t="s">
        <v>81</v>
      </c>
      <c r="B1148" t="s">
        <v>295</v>
      </c>
      <c r="C1148">
        <v>2022</v>
      </c>
      <c r="D1148">
        <v>5.6680000000000001</v>
      </c>
      <c r="E1148">
        <v>8.5549999999999997</v>
      </c>
      <c r="F1148">
        <v>0.92700000000000005</v>
      </c>
      <c r="G1148">
        <v>67.375</v>
      </c>
      <c r="H1148">
        <v>0.94799999999999995</v>
      </c>
      <c r="I1148">
        <v>0.23</v>
      </c>
      <c r="J1148">
        <v>0.876</v>
      </c>
      <c r="K1148">
        <v>0.64600000000000002</v>
      </c>
      <c r="L1148">
        <v>0.20399999999999999</v>
      </c>
      <c r="M1148" t="e">
        <f>VLOOKUP($B1148,GLOBE_recoded!$A$1:$K$59,MATCH(Research_data!M$1,GLOBE_recoded!$A$1:$K$1,0),FALSE)</f>
        <v>#N/A</v>
      </c>
      <c r="N1148" t="e">
        <f>VLOOKUP($B1148,GLOBE_recoded!$A$1:$K$59,MATCH(Research_data!N$1,GLOBE_recoded!$A$1:$K$1,0),FALSE)</f>
        <v>#N/A</v>
      </c>
      <c r="O1148" t="e">
        <f>VLOOKUP($B1148,GLOBE_recoded!$A$1:$K$59,MATCH(Research_data!O$1,GLOBE_recoded!$A$1:$K$1,0),FALSE)</f>
        <v>#N/A</v>
      </c>
      <c r="P1148" t="e">
        <f>VLOOKUP($B1148,GLOBE_recoded!$A$1:$K$59,MATCH(Research_data!P$1,GLOBE_recoded!$A$1:$K$1,0),FALSE)</f>
        <v>#N/A</v>
      </c>
      <c r="Q1148" t="e">
        <f>VLOOKUP($B1148,GLOBE_recoded!$A$1:$K$59,MATCH(Research_data!Q$1,GLOBE_recoded!$A$1:$K$1,0),FALSE)</f>
        <v>#N/A</v>
      </c>
      <c r="R1148" t="e">
        <f>VLOOKUP($B1148,GLOBE_recoded!$A$1:$K$59,MATCH(Research_data!R$1,GLOBE_recoded!$A$1:$K$1,0),FALSE)</f>
        <v>#N/A</v>
      </c>
      <c r="S1148" t="e">
        <f>VLOOKUP($B1148,GLOBE_recoded!$A$1:$K$59,MATCH(Research_data!S$1,GLOBE_recoded!$A$1:$K$1,0),FALSE)</f>
        <v>#N/A</v>
      </c>
      <c r="T1148" t="e">
        <f>VLOOKUP($B1148,GLOBE_recoded!$A$1:$K$59,MATCH(Research_data!T$1,GLOBE_recoded!$A$1:$K$1,0),FALSE)</f>
        <v>#N/A</v>
      </c>
      <c r="U1148" t="e">
        <f>VLOOKUP($B1148,GLOBE_recoded!$A$1:$K$59,MATCH(Research_data!U$1,GLOBE_recoded!$A$1:$K$1,0),FALSE)</f>
        <v>#N/A</v>
      </c>
      <c r="V1148" t="e">
        <f>VLOOKUP($B1148,GLOBE_recoded!$A$1:$K$59,MATCH(Research_data!V$1,GLOBE_recoded!$A$1:$K$1,0),FALSE)</f>
        <v>#N/A</v>
      </c>
    </row>
    <row r="1149" spans="1:22" x14ac:dyDescent="0.35">
      <c r="A1149" t="s">
        <v>81</v>
      </c>
      <c r="B1149" t="s">
        <v>295</v>
      </c>
      <c r="C1149">
        <v>2023</v>
      </c>
      <c r="D1149">
        <v>5.91</v>
      </c>
      <c r="E1149">
        <v>8.5730000000000004</v>
      </c>
      <c r="F1149">
        <v>0.94599999999999995</v>
      </c>
      <c r="G1149">
        <v>67.900000000000006</v>
      </c>
      <c r="H1149">
        <v>0.94299999999999995</v>
      </c>
      <c r="I1149">
        <v>0.14499999999999999</v>
      </c>
      <c r="J1149">
        <v>0.89900000000000002</v>
      </c>
      <c r="K1149">
        <v>0.68100000000000005</v>
      </c>
      <c r="L1149">
        <v>0.16500000000000001</v>
      </c>
      <c r="M1149" t="e">
        <f>VLOOKUP($B1149,GLOBE_recoded!$A$1:$K$59,MATCH(Research_data!M$1,GLOBE_recoded!$A$1:$K$1,0),FALSE)</f>
        <v>#N/A</v>
      </c>
      <c r="N1149" t="e">
        <f>VLOOKUP($B1149,GLOBE_recoded!$A$1:$K$59,MATCH(Research_data!N$1,GLOBE_recoded!$A$1:$K$1,0),FALSE)</f>
        <v>#N/A</v>
      </c>
      <c r="O1149" t="e">
        <f>VLOOKUP($B1149,GLOBE_recoded!$A$1:$K$59,MATCH(Research_data!O$1,GLOBE_recoded!$A$1:$K$1,0),FALSE)</f>
        <v>#N/A</v>
      </c>
      <c r="P1149" t="e">
        <f>VLOOKUP($B1149,GLOBE_recoded!$A$1:$K$59,MATCH(Research_data!P$1,GLOBE_recoded!$A$1:$K$1,0),FALSE)</f>
        <v>#N/A</v>
      </c>
      <c r="Q1149" t="e">
        <f>VLOOKUP($B1149,GLOBE_recoded!$A$1:$K$59,MATCH(Research_data!Q$1,GLOBE_recoded!$A$1:$K$1,0),FALSE)</f>
        <v>#N/A</v>
      </c>
      <c r="R1149" t="e">
        <f>VLOOKUP($B1149,GLOBE_recoded!$A$1:$K$59,MATCH(Research_data!R$1,GLOBE_recoded!$A$1:$K$1,0),FALSE)</f>
        <v>#N/A</v>
      </c>
      <c r="S1149" t="e">
        <f>VLOOKUP($B1149,GLOBE_recoded!$A$1:$K$59,MATCH(Research_data!S$1,GLOBE_recoded!$A$1:$K$1,0),FALSE)</f>
        <v>#N/A</v>
      </c>
      <c r="T1149" t="e">
        <f>VLOOKUP($B1149,GLOBE_recoded!$A$1:$K$59,MATCH(Research_data!T$1,GLOBE_recoded!$A$1:$K$1,0),FALSE)</f>
        <v>#N/A</v>
      </c>
      <c r="U1149" t="e">
        <f>VLOOKUP($B1149,GLOBE_recoded!$A$1:$K$59,MATCH(Research_data!U$1,GLOBE_recoded!$A$1:$K$1,0),FALSE)</f>
        <v>#N/A</v>
      </c>
      <c r="V1149" t="e">
        <f>VLOOKUP($B1149,GLOBE_recoded!$A$1:$K$59,MATCH(Research_data!V$1,GLOBE_recoded!$A$1:$K$1,0),FALSE)</f>
        <v>#N/A</v>
      </c>
    </row>
    <row r="1150" spans="1:22" x14ac:dyDescent="0.35">
      <c r="A1150" t="s">
        <v>82</v>
      </c>
      <c r="B1150" t="s">
        <v>296</v>
      </c>
      <c r="C1150">
        <v>2006</v>
      </c>
      <c r="D1150">
        <v>5.0759999999999996</v>
      </c>
      <c r="E1150">
        <v>8.234</v>
      </c>
      <c r="F1150">
        <v>0.80700000000000005</v>
      </c>
      <c r="G1150">
        <v>55.88</v>
      </c>
      <c r="H1150">
        <v>0.92500000000000004</v>
      </c>
      <c r="I1150">
        <v>0.435</v>
      </c>
      <c r="J1150">
        <v>0.68799999999999994</v>
      </c>
      <c r="K1150">
        <v>0.79</v>
      </c>
      <c r="L1150">
        <v>0.16300000000000001</v>
      </c>
      <c r="M1150" t="e">
        <f>VLOOKUP($B1150,GLOBE_recoded!$A$1:$K$59,MATCH(Research_data!M$1,GLOBE_recoded!$A$1:$K$1,0),FALSE)</f>
        <v>#N/A</v>
      </c>
      <c r="N1150" t="e">
        <f>VLOOKUP($B1150,GLOBE_recoded!$A$1:$K$59,MATCH(Research_data!N$1,GLOBE_recoded!$A$1:$K$1,0),FALSE)</f>
        <v>#N/A</v>
      </c>
      <c r="O1150" t="e">
        <f>VLOOKUP($B1150,GLOBE_recoded!$A$1:$K$59,MATCH(Research_data!O$1,GLOBE_recoded!$A$1:$K$1,0),FALSE)</f>
        <v>#N/A</v>
      </c>
      <c r="P1150" t="e">
        <f>VLOOKUP($B1150,GLOBE_recoded!$A$1:$K$59,MATCH(Research_data!P$1,GLOBE_recoded!$A$1:$K$1,0),FALSE)</f>
        <v>#N/A</v>
      </c>
      <c r="Q1150" t="e">
        <f>VLOOKUP($B1150,GLOBE_recoded!$A$1:$K$59,MATCH(Research_data!Q$1,GLOBE_recoded!$A$1:$K$1,0),FALSE)</f>
        <v>#N/A</v>
      </c>
      <c r="R1150" t="e">
        <f>VLOOKUP($B1150,GLOBE_recoded!$A$1:$K$59,MATCH(Research_data!R$1,GLOBE_recoded!$A$1:$K$1,0),FALSE)</f>
        <v>#N/A</v>
      </c>
      <c r="S1150" t="e">
        <f>VLOOKUP($B1150,GLOBE_recoded!$A$1:$K$59,MATCH(Research_data!S$1,GLOBE_recoded!$A$1:$K$1,0),FALSE)</f>
        <v>#N/A</v>
      </c>
      <c r="T1150" t="e">
        <f>VLOOKUP($B1150,GLOBE_recoded!$A$1:$K$59,MATCH(Research_data!T$1,GLOBE_recoded!$A$1:$K$1,0),FALSE)</f>
        <v>#N/A</v>
      </c>
      <c r="U1150" t="e">
        <f>VLOOKUP($B1150,GLOBE_recoded!$A$1:$K$59,MATCH(Research_data!U$1,GLOBE_recoded!$A$1:$K$1,0),FALSE)</f>
        <v>#N/A</v>
      </c>
      <c r="V1150" t="e">
        <f>VLOOKUP($B1150,GLOBE_recoded!$A$1:$K$59,MATCH(Research_data!V$1,GLOBE_recoded!$A$1:$K$1,0),FALSE)</f>
        <v>#N/A</v>
      </c>
    </row>
    <row r="1151" spans="1:22" x14ac:dyDescent="0.35">
      <c r="A1151" t="s">
        <v>82</v>
      </c>
      <c r="B1151" t="s">
        <v>296</v>
      </c>
      <c r="C1151">
        <v>2007</v>
      </c>
      <c r="D1151">
        <v>5.3639999999999999</v>
      </c>
      <c r="E1151">
        <v>8.2910000000000004</v>
      </c>
      <c r="F1151">
        <v>0.79</v>
      </c>
      <c r="G1151">
        <v>56.26</v>
      </c>
      <c r="H1151">
        <v>0.86699999999999999</v>
      </c>
      <c r="I1151">
        <v>0.47399999999999998</v>
      </c>
      <c r="J1151">
        <v>0.57999999999999996</v>
      </c>
      <c r="K1151">
        <v>0.752</v>
      </c>
      <c r="L1151">
        <v>0.13600000000000001</v>
      </c>
      <c r="M1151" t="e">
        <f>VLOOKUP($B1151,GLOBE_recoded!$A$1:$K$59,MATCH(Research_data!M$1,GLOBE_recoded!$A$1:$K$1,0),FALSE)</f>
        <v>#N/A</v>
      </c>
      <c r="N1151" t="e">
        <f>VLOOKUP($B1151,GLOBE_recoded!$A$1:$K$59,MATCH(Research_data!N$1,GLOBE_recoded!$A$1:$K$1,0),FALSE)</f>
        <v>#N/A</v>
      </c>
      <c r="O1151" t="e">
        <f>VLOOKUP($B1151,GLOBE_recoded!$A$1:$K$59,MATCH(Research_data!O$1,GLOBE_recoded!$A$1:$K$1,0),FALSE)</f>
        <v>#N/A</v>
      </c>
      <c r="P1151" t="e">
        <f>VLOOKUP($B1151,GLOBE_recoded!$A$1:$K$59,MATCH(Research_data!P$1,GLOBE_recoded!$A$1:$K$1,0),FALSE)</f>
        <v>#N/A</v>
      </c>
      <c r="Q1151" t="e">
        <f>VLOOKUP($B1151,GLOBE_recoded!$A$1:$K$59,MATCH(Research_data!Q$1,GLOBE_recoded!$A$1:$K$1,0),FALSE)</f>
        <v>#N/A</v>
      </c>
      <c r="R1151" t="e">
        <f>VLOOKUP($B1151,GLOBE_recoded!$A$1:$K$59,MATCH(Research_data!R$1,GLOBE_recoded!$A$1:$K$1,0),FALSE)</f>
        <v>#N/A</v>
      </c>
      <c r="S1151" t="e">
        <f>VLOOKUP($B1151,GLOBE_recoded!$A$1:$K$59,MATCH(Research_data!S$1,GLOBE_recoded!$A$1:$K$1,0),FALSE)</f>
        <v>#N/A</v>
      </c>
      <c r="T1151" t="e">
        <f>VLOOKUP($B1151,GLOBE_recoded!$A$1:$K$59,MATCH(Research_data!T$1,GLOBE_recoded!$A$1:$K$1,0),FALSE)</f>
        <v>#N/A</v>
      </c>
      <c r="U1151" t="e">
        <f>VLOOKUP($B1151,GLOBE_recoded!$A$1:$K$59,MATCH(Research_data!U$1,GLOBE_recoded!$A$1:$K$1,0),FALSE)</f>
        <v>#N/A</v>
      </c>
      <c r="V1151" t="e">
        <f>VLOOKUP($B1151,GLOBE_recoded!$A$1:$K$59,MATCH(Research_data!V$1,GLOBE_recoded!$A$1:$K$1,0),FALSE)</f>
        <v>#N/A</v>
      </c>
    </row>
    <row r="1152" spans="1:22" x14ac:dyDescent="0.35">
      <c r="A1152" t="s">
        <v>82</v>
      </c>
      <c r="B1152" t="s">
        <v>296</v>
      </c>
      <c r="C1152">
        <v>2008</v>
      </c>
      <c r="D1152">
        <v>5.0439999999999996</v>
      </c>
      <c r="E1152">
        <v>8.3510000000000009</v>
      </c>
      <c r="F1152">
        <v>0.80700000000000005</v>
      </c>
      <c r="G1152">
        <v>56.64</v>
      </c>
      <c r="H1152">
        <v>0.88600000000000001</v>
      </c>
      <c r="I1152">
        <v>0.41199999999999998</v>
      </c>
      <c r="J1152">
        <v>0.63700000000000001</v>
      </c>
      <c r="K1152">
        <v>0.72799999999999998</v>
      </c>
      <c r="L1152">
        <v>0.20200000000000001</v>
      </c>
      <c r="M1152" t="e">
        <f>VLOOKUP($B1152,GLOBE_recoded!$A$1:$K$59,MATCH(Research_data!M$1,GLOBE_recoded!$A$1:$K$1,0),FALSE)</f>
        <v>#N/A</v>
      </c>
      <c r="N1152" t="e">
        <f>VLOOKUP($B1152,GLOBE_recoded!$A$1:$K$59,MATCH(Research_data!N$1,GLOBE_recoded!$A$1:$K$1,0),FALSE)</f>
        <v>#N/A</v>
      </c>
      <c r="O1152" t="e">
        <f>VLOOKUP($B1152,GLOBE_recoded!$A$1:$K$59,MATCH(Research_data!O$1,GLOBE_recoded!$A$1:$K$1,0),FALSE)</f>
        <v>#N/A</v>
      </c>
      <c r="P1152" t="e">
        <f>VLOOKUP($B1152,GLOBE_recoded!$A$1:$K$59,MATCH(Research_data!P$1,GLOBE_recoded!$A$1:$K$1,0),FALSE)</f>
        <v>#N/A</v>
      </c>
      <c r="Q1152" t="e">
        <f>VLOOKUP($B1152,GLOBE_recoded!$A$1:$K$59,MATCH(Research_data!Q$1,GLOBE_recoded!$A$1:$K$1,0),FALSE)</f>
        <v>#N/A</v>
      </c>
      <c r="R1152" t="e">
        <f>VLOOKUP($B1152,GLOBE_recoded!$A$1:$K$59,MATCH(Research_data!R$1,GLOBE_recoded!$A$1:$K$1,0),FALSE)</f>
        <v>#N/A</v>
      </c>
      <c r="S1152" t="e">
        <f>VLOOKUP($B1152,GLOBE_recoded!$A$1:$K$59,MATCH(Research_data!S$1,GLOBE_recoded!$A$1:$K$1,0),FALSE)</f>
        <v>#N/A</v>
      </c>
      <c r="T1152" t="e">
        <f>VLOOKUP($B1152,GLOBE_recoded!$A$1:$K$59,MATCH(Research_data!T$1,GLOBE_recoded!$A$1:$K$1,0),FALSE)</f>
        <v>#N/A</v>
      </c>
      <c r="U1152" t="e">
        <f>VLOOKUP($B1152,GLOBE_recoded!$A$1:$K$59,MATCH(Research_data!U$1,GLOBE_recoded!$A$1:$K$1,0),FALSE)</f>
        <v>#N/A</v>
      </c>
      <c r="V1152" t="e">
        <f>VLOOKUP($B1152,GLOBE_recoded!$A$1:$K$59,MATCH(Research_data!V$1,GLOBE_recoded!$A$1:$K$1,0),FALSE)</f>
        <v>#N/A</v>
      </c>
    </row>
    <row r="1153" spans="1:22" x14ac:dyDescent="0.35">
      <c r="A1153" t="s">
        <v>82</v>
      </c>
      <c r="B1153" t="s">
        <v>296</v>
      </c>
      <c r="C1153">
        <v>2011</v>
      </c>
      <c r="D1153">
        <v>4.7039999999999997</v>
      </c>
      <c r="E1153">
        <v>8.5380000000000003</v>
      </c>
      <c r="F1153">
        <v>0.69099999999999995</v>
      </c>
      <c r="G1153">
        <v>57.78</v>
      </c>
      <c r="H1153">
        <v>0.88200000000000001</v>
      </c>
      <c r="I1153">
        <v>0.45400000000000001</v>
      </c>
      <c r="J1153">
        <v>0.58699999999999997</v>
      </c>
      <c r="K1153">
        <v>0.746</v>
      </c>
      <c r="L1153">
        <v>0.22500000000000001</v>
      </c>
      <c r="M1153" t="e">
        <f>VLOOKUP($B1153,GLOBE_recoded!$A$1:$K$59,MATCH(Research_data!M$1,GLOBE_recoded!$A$1:$K$1,0),FALSE)</f>
        <v>#N/A</v>
      </c>
      <c r="N1153" t="e">
        <f>VLOOKUP($B1153,GLOBE_recoded!$A$1:$K$59,MATCH(Research_data!N$1,GLOBE_recoded!$A$1:$K$1,0),FALSE)</f>
        <v>#N/A</v>
      </c>
      <c r="O1153" t="e">
        <f>VLOOKUP($B1153,GLOBE_recoded!$A$1:$K$59,MATCH(Research_data!O$1,GLOBE_recoded!$A$1:$K$1,0),FALSE)</f>
        <v>#N/A</v>
      </c>
      <c r="P1153" t="e">
        <f>VLOOKUP($B1153,GLOBE_recoded!$A$1:$K$59,MATCH(Research_data!P$1,GLOBE_recoded!$A$1:$K$1,0),FALSE)</f>
        <v>#N/A</v>
      </c>
      <c r="Q1153" t="e">
        <f>VLOOKUP($B1153,GLOBE_recoded!$A$1:$K$59,MATCH(Research_data!Q$1,GLOBE_recoded!$A$1:$K$1,0),FALSE)</f>
        <v>#N/A</v>
      </c>
      <c r="R1153" t="e">
        <f>VLOOKUP($B1153,GLOBE_recoded!$A$1:$K$59,MATCH(Research_data!R$1,GLOBE_recoded!$A$1:$K$1,0),FALSE)</f>
        <v>#N/A</v>
      </c>
      <c r="S1153" t="e">
        <f>VLOOKUP($B1153,GLOBE_recoded!$A$1:$K$59,MATCH(Research_data!S$1,GLOBE_recoded!$A$1:$K$1,0),FALSE)</f>
        <v>#N/A</v>
      </c>
      <c r="T1153" t="e">
        <f>VLOOKUP($B1153,GLOBE_recoded!$A$1:$K$59,MATCH(Research_data!T$1,GLOBE_recoded!$A$1:$K$1,0),FALSE)</f>
        <v>#N/A</v>
      </c>
      <c r="U1153" t="e">
        <f>VLOOKUP($B1153,GLOBE_recoded!$A$1:$K$59,MATCH(Research_data!U$1,GLOBE_recoded!$A$1:$K$1,0),FALSE)</f>
        <v>#N/A</v>
      </c>
      <c r="V1153" t="e">
        <f>VLOOKUP($B1153,GLOBE_recoded!$A$1:$K$59,MATCH(Research_data!V$1,GLOBE_recoded!$A$1:$K$1,0),FALSE)</f>
        <v>#N/A</v>
      </c>
    </row>
    <row r="1154" spans="1:22" x14ac:dyDescent="0.35">
      <c r="A1154" t="s">
        <v>82</v>
      </c>
      <c r="B1154" t="s">
        <v>296</v>
      </c>
      <c r="C1154">
        <v>2012</v>
      </c>
      <c r="D1154">
        <v>4.8760000000000003</v>
      </c>
      <c r="E1154">
        <v>8.6010000000000009</v>
      </c>
      <c r="F1154">
        <v>0.69299999999999995</v>
      </c>
      <c r="G1154">
        <v>58.16</v>
      </c>
      <c r="I1154">
        <v>0.22700000000000001</v>
      </c>
      <c r="K1154">
        <v>0.74099999999999999</v>
      </c>
      <c r="L1154">
        <v>0.38700000000000001</v>
      </c>
      <c r="M1154" t="e">
        <f>VLOOKUP($B1154,GLOBE_recoded!$A$1:$K$59,MATCH(Research_data!M$1,GLOBE_recoded!$A$1:$K$1,0),FALSE)</f>
        <v>#N/A</v>
      </c>
      <c r="N1154" t="e">
        <f>VLOOKUP($B1154,GLOBE_recoded!$A$1:$K$59,MATCH(Research_data!N$1,GLOBE_recoded!$A$1:$K$1,0),FALSE)</f>
        <v>#N/A</v>
      </c>
      <c r="O1154" t="e">
        <f>VLOOKUP($B1154,GLOBE_recoded!$A$1:$K$59,MATCH(Research_data!O$1,GLOBE_recoded!$A$1:$K$1,0),FALSE)</f>
        <v>#N/A</v>
      </c>
      <c r="P1154" t="e">
        <f>VLOOKUP($B1154,GLOBE_recoded!$A$1:$K$59,MATCH(Research_data!P$1,GLOBE_recoded!$A$1:$K$1,0),FALSE)</f>
        <v>#N/A</v>
      </c>
      <c r="Q1154" t="e">
        <f>VLOOKUP($B1154,GLOBE_recoded!$A$1:$K$59,MATCH(Research_data!Q$1,GLOBE_recoded!$A$1:$K$1,0),FALSE)</f>
        <v>#N/A</v>
      </c>
      <c r="R1154" t="e">
        <f>VLOOKUP($B1154,GLOBE_recoded!$A$1:$K$59,MATCH(Research_data!R$1,GLOBE_recoded!$A$1:$K$1,0),FALSE)</f>
        <v>#N/A</v>
      </c>
      <c r="S1154" t="e">
        <f>VLOOKUP($B1154,GLOBE_recoded!$A$1:$K$59,MATCH(Research_data!S$1,GLOBE_recoded!$A$1:$K$1,0),FALSE)</f>
        <v>#N/A</v>
      </c>
      <c r="T1154" t="e">
        <f>VLOOKUP($B1154,GLOBE_recoded!$A$1:$K$59,MATCH(Research_data!T$1,GLOBE_recoded!$A$1:$K$1,0),FALSE)</f>
        <v>#N/A</v>
      </c>
      <c r="U1154" t="e">
        <f>VLOOKUP($B1154,GLOBE_recoded!$A$1:$K$59,MATCH(Research_data!U$1,GLOBE_recoded!$A$1:$K$1,0),FALSE)</f>
        <v>#N/A</v>
      </c>
      <c r="V1154" t="e">
        <f>VLOOKUP($B1154,GLOBE_recoded!$A$1:$K$59,MATCH(Research_data!V$1,GLOBE_recoded!$A$1:$K$1,0),FALSE)</f>
        <v>#N/A</v>
      </c>
    </row>
    <row r="1155" spans="1:22" x14ac:dyDescent="0.35">
      <c r="A1155" t="s">
        <v>82</v>
      </c>
      <c r="B1155" t="s">
        <v>296</v>
      </c>
      <c r="C1155">
        <v>2017</v>
      </c>
      <c r="D1155">
        <v>4.6230000000000002</v>
      </c>
      <c r="E1155">
        <v>8.8829999999999991</v>
      </c>
      <c r="F1155">
        <v>0.70699999999999996</v>
      </c>
      <c r="G1155">
        <v>59.9</v>
      </c>
      <c r="H1155">
        <v>0.89100000000000001</v>
      </c>
      <c r="I1155">
        <v>6.8000000000000005E-2</v>
      </c>
      <c r="J1155">
        <v>0.59199999999999997</v>
      </c>
      <c r="K1155">
        <v>0.71199999999999997</v>
      </c>
      <c r="L1155">
        <v>0.34399999999999997</v>
      </c>
      <c r="M1155" t="e">
        <f>VLOOKUP($B1155,GLOBE_recoded!$A$1:$K$59,MATCH(Research_data!M$1,GLOBE_recoded!$A$1:$K$1,0),FALSE)</f>
        <v>#N/A</v>
      </c>
      <c r="N1155" t="e">
        <f>VLOOKUP($B1155,GLOBE_recoded!$A$1:$K$59,MATCH(Research_data!N$1,GLOBE_recoded!$A$1:$K$1,0),FALSE)</f>
        <v>#N/A</v>
      </c>
      <c r="O1155" t="e">
        <f>VLOOKUP($B1155,GLOBE_recoded!$A$1:$K$59,MATCH(Research_data!O$1,GLOBE_recoded!$A$1:$K$1,0),FALSE)</f>
        <v>#N/A</v>
      </c>
      <c r="P1155" t="e">
        <f>VLOOKUP($B1155,GLOBE_recoded!$A$1:$K$59,MATCH(Research_data!P$1,GLOBE_recoded!$A$1:$K$1,0),FALSE)</f>
        <v>#N/A</v>
      </c>
      <c r="Q1155" t="e">
        <f>VLOOKUP($B1155,GLOBE_recoded!$A$1:$K$59,MATCH(Research_data!Q$1,GLOBE_recoded!$A$1:$K$1,0),FALSE)</f>
        <v>#N/A</v>
      </c>
      <c r="R1155" t="e">
        <f>VLOOKUP($B1155,GLOBE_recoded!$A$1:$K$59,MATCH(Research_data!R$1,GLOBE_recoded!$A$1:$K$1,0),FALSE)</f>
        <v>#N/A</v>
      </c>
      <c r="S1155" t="e">
        <f>VLOOKUP($B1155,GLOBE_recoded!$A$1:$K$59,MATCH(Research_data!S$1,GLOBE_recoded!$A$1:$K$1,0),FALSE)</f>
        <v>#N/A</v>
      </c>
      <c r="T1155" t="e">
        <f>VLOOKUP($B1155,GLOBE_recoded!$A$1:$K$59,MATCH(Research_data!T$1,GLOBE_recoded!$A$1:$K$1,0),FALSE)</f>
        <v>#N/A</v>
      </c>
      <c r="U1155" t="e">
        <f>VLOOKUP($B1155,GLOBE_recoded!$A$1:$K$59,MATCH(Research_data!U$1,GLOBE_recoded!$A$1:$K$1,0),FALSE)</f>
        <v>#N/A</v>
      </c>
      <c r="V1155" t="e">
        <f>VLOOKUP($B1155,GLOBE_recoded!$A$1:$K$59,MATCH(Research_data!V$1,GLOBE_recoded!$A$1:$K$1,0),FALSE)</f>
        <v>#N/A</v>
      </c>
    </row>
    <row r="1156" spans="1:22" x14ac:dyDescent="0.35">
      <c r="A1156" t="s">
        <v>82</v>
      </c>
      <c r="B1156" t="s">
        <v>296</v>
      </c>
      <c r="C1156">
        <v>2018</v>
      </c>
      <c r="D1156">
        <v>4.859</v>
      </c>
      <c r="E1156">
        <v>8.9290000000000003</v>
      </c>
      <c r="F1156">
        <v>0.70499999999999996</v>
      </c>
      <c r="G1156">
        <v>60.2</v>
      </c>
      <c r="H1156">
        <v>0.90700000000000003</v>
      </c>
      <c r="I1156">
        <v>0.13600000000000001</v>
      </c>
      <c r="J1156">
        <v>0.63400000000000001</v>
      </c>
      <c r="K1156">
        <v>0.71099999999999997</v>
      </c>
      <c r="L1156">
        <v>0.33200000000000002</v>
      </c>
      <c r="M1156" t="e">
        <f>VLOOKUP($B1156,GLOBE_recoded!$A$1:$K$59,MATCH(Research_data!M$1,GLOBE_recoded!$A$1:$K$1,0),FALSE)</f>
        <v>#N/A</v>
      </c>
      <c r="N1156" t="e">
        <f>VLOOKUP($B1156,GLOBE_recoded!$A$1:$K$59,MATCH(Research_data!N$1,GLOBE_recoded!$A$1:$K$1,0),FALSE)</f>
        <v>#N/A</v>
      </c>
      <c r="O1156" t="e">
        <f>VLOOKUP($B1156,GLOBE_recoded!$A$1:$K$59,MATCH(Research_data!O$1,GLOBE_recoded!$A$1:$K$1,0),FALSE)</f>
        <v>#N/A</v>
      </c>
      <c r="P1156" t="e">
        <f>VLOOKUP($B1156,GLOBE_recoded!$A$1:$K$59,MATCH(Research_data!P$1,GLOBE_recoded!$A$1:$K$1,0),FALSE)</f>
        <v>#N/A</v>
      </c>
      <c r="Q1156" t="e">
        <f>VLOOKUP($B1156,GLOBE_recoded!$A$1:$K$59,MATCH(Research_data!Q$1,GLOBE_recoded!$A$1:$K$1,0),FALSE)</f>
        <v>#N/A</v>
      </c>
      <c r="R1156" t="e">
        <f>VLOOKUP($B1156,GLOBE_recoded!$A$1:$K$59,MATCH(Research_data!R$1,GLOBE_recoded!$A$1:$K$1,0),FALSE)</f>
        <v>#N/A</v>
      </c>
      <c r="S1156" t="e">
        <f>VLOOKUP($B1156,GLOBE_recoded!$A$1:$K$59,MATCH(Research_data!S$1,GLOBE_recoded!$A$1:$K$1,0),FALSE)</f>
        <v>#N/A</v>
      </c>
      <c r="T1156" t="e">
        <f>VLOOKUP($B1156,GLOBE_recoded!$A$1:$K$59,MATCH(Research_data!T$1,GLOBE_recoded!$A$1:$K$1,0),FALSE)</f>
        <v>#N/A</v>
      </c>
      <c r="U1156" t="e">
        <f>VLOOKUP($B1156,GLOBE_recoded!$A$1:$K$59,MATCH(Research_data!U$1,GLOBE_recoded!$A$1:$K$1,0),FALSE)</f>
        <v>#N/A</v>
      </c>
      <c r="V1156" t="e">
        <f>VLOOKUP($B1156,GLOBE_recoded!$A$1:$K$59,MATCH(Research_data!V$1,GLOBE_recoded!$A$1:$K$1,0),FALSE)</f>
        <v>#N/A</v>
      </c>
    </row>
    <row r="1157" spans="1:22" x14ac:dyDescent="0.35">
      <c r="A1157" t="s">
        <v>82</v>
      </c>
      <c r="B1157" t="s">
        <v>296</v>
      </c>
      <c r="C1157">
        <v>2019</v>
      </c>
      <c r="D1157">
        <v>5.1970000000000001</v>
      </c>
      <c r="E1157">
        <v>8.9670000000000005</v>
      </c>
      <c r="F1157">
        <v>0.72899999999999998</v>
      </c>
      <c r="G1157">
        <v>60.5</v>
      </c>
      <c r="H1157">
        <v>0.90600000000000003</v>
      </c>
      <c r="I1157">
        <v>5.5E-2</v>
      </c>
      <c r="J1157">
        <v>0.62</v>
      </c>
      <c r="K1157">
        <v>0.71799999999999997</v>
      </c>
      <c r="L1157">
        <v>0.30599999999999999</v>
      </c>
      <c r="M1157" t="e">
        <f>VLOOKUP($B1157,GLOBE_recoded!$A$1:$K$59,MATCH(Research_data!M$1,GLOBE_recoded!$A$1:$K$1,0),FALSE)</f>
        <v>#N/A</v>
      </c>
      <c r="N1157" t="e">
        <f>VLOOKUP($B1157,GLOBE_recoded!$A$1:$K$59,MATCH(Research_data!N$1,GLOBE_recoded!$A$1:$K$1,0),FALSE)</f>
        <v>#N/A</v>
      </c>
      <c r="O1157" t="e">
        <f>VLOOKUP($B1157,GLOBE_recoded!$A$1:$K$59,MATCH(Research_data!O$1,GLOBE_recoded!$A$1:$K$1,0),FALSE)</f>
        <v>#N/A</v>
      </c>
      <c r="P1157" t="e">
        <f>VLOOKUP($B1157,GLOBE_recoded!$A$1:$K$59,MATCH(Research_data!P$1,GLOBE_recoded!$A$1:$K$1,0),FALSE)</f>
        <v>#N/A</v>
      </c>
      <c r="Q1157" t="e">
        <f>VLOOKUP($B1157,GLOBE_recoded!$A$1:$K$59,MATCH(Research_data!Q$1,GLOBE_recoded!$A$1:$K$1,0),FALSE)</f>
        <v>#N/A</v>
      </c>
      <c r="R1157" t="e">
        <f>VLOOKUP($B1157,GLOBE_recoded!$A$1:$K$59,MATCH(Research_data!R$1,GLOBE_recoded!$A$1:$K$1,0),FALSE)</f>
        <v>#N/A</v>
      </c>
      <c r="S1157" t="e">
        <f>VLOOKUP($B1157,GLOBE_recoded!$A$1:$K$59,MATCH(Research_data!S$1,GLOBE_recoded!$A$1:$K$1,0),FALSE)</f>
        <v>#N/A</v>
      </c>
      <c r="T1157" t="e">
        <f>VLOOKUP($B1157,GLOBE_recoded!$A$1:$K$59,MATCH(Research_data!T$1,GLOBE_recoded!$A$1:$K$1,0),FALSE)</f>
        <v>#N/A</v>
      </c>
      <c r="U1157" t="e">
        <f>VLOOKUP($B1157,GLOBE_recoded!$A$1:$K$59,MATCH(Research_data!U$1,GLOBE_recoded!$A$1:$K$1,0),FALSE)</f>
        <v>#N/A</v>
      </c>
      <c r="V1157" t="e">
        <f>VLOOKUP($B1157,GLOBE_recoded!$A$1:$K$59,MATCH(Research_data!V$1,GLOBE_recoded!$A$1:$K$1,0),FALSE)</f>
        <v>#N/A</v>
      </c>
    </row>
    <row r="1158" spans="1:22" x14ac:dyDescent="0.35">
      <c r="A1158" t="s">
        <v>82</v>
      </c>
      <c r="B1158" t="s">
        <v>296</v>
      </c>
      <c r="C1158">
        <v>2020</v>
      </c>
      <c r="D1158">
        <v>5.2839999999999998</v>
      </c>
      <c r="E1158">
        <v>8.9570000000000007</v>
      </c>
      <c r="F1158">
        <v>0.66</v>
      </c>
      <c r="G1158">
        <v>60.8</v>
      </c>
      <c r="H1158">
        <v>0.91500000000000004</v>
      </c>
      <c r="I1158">
        <v>0.13600000000000001</v>
      </c>
      <c r="J1158">
        <v>0.748</v>
      </c>
      <c r="K1158">
        <v>0.71399999999999997</v>
      </c>
      <c r="L1158">
        <v>0.35799999999999998</v>
      </c>
      <c r="M1158" t="e">
        <f>VLOOKUP($B1158,GLOBE_recoded!$A$1:$K$59,MATCH(Research_data!M$1,GLOBE_recoded!$A$1:$K$1,0),FALSE)</f>
        <v>#N/A</v>
      </c>
      <c r="N1158" t="e">
        <f>VLOOKUP($B1158,GLOBE_recoded!$A$1:$K$59,MATCH(Research_data!N$1,GLOBE_recoded!$A$1:$K$1,0),FALSE)</f>
        <v>#N/A</v>
      </c>
      <c r="O1158" t="e">
        <f>VLOOKUP($B1158,GLOBE_recoded!$A$1:$K$59,MATCH(Research_data!O$1,GLOBE_recoded!$A$1:$K$1,0),FALSE)</f>
        <v>#N/A</v>
      </c>
      <c r="P1158" t="e">
        <f>VLOOKUP($B1158,GLOBE_recoded!$A$1:$K$59,MATCH(Research_data!P$1,GLOBE_recoded!$A$1:$K$1,0),FALSE)</f>
        <v>#N/A</v>
      </c>
      <c r="Q1158" t="e">
        <f>VLOOKUP($B1158,GLOBE_recoded!$A$1:$K$59,MATCH(Research_data!Q$1,GLOBE_recoded!$A$1:$K$1,0),FALSE)</f>
        <v>#N/A</v>
      </c>
      <c r="R1158" t="e">
        <f>VLOOKUP($B1158,GLOBE_recoded!$A$1:$K$59,MATCH(Research_data!R$1,GLOBE_recoded!$A$1:$K$1,0),FALSE)</f>
        <v>#N/A</v>
      </c>
      <c r="S1158" t="e">
        <f>VLOOKUP($B1158,GLOBE_recoded!$A$1:$K$59,MATCH(Research_data!S$1,GLOBE_recoded!$A$1:$K$1,0),FALSE)</f>
        <v>#N/A</v>
      </c>
      <c r="T1158" t="e">
        <f>VLOOKUP($B1158,GLOBE_recoded!$A$1:$K$59,MATCH(Research_data!T$1,GLOBE_recoded!$A$1:$K$1,0),FALSE)</f>
        <v>#N/A</v>
      </c>
      <c r="U1158" t="e">
        <f>VLOOKUP($B1158,GLOBE_recoded!$A$1:$K$59,MATCH(Research_data!U$1,GLOBE_recoded!$A$1:$K$1,0),FALSE)</f>
        <v>#N/A</v>
      </c>
      <c r="V1158" t="e">
        <f>VLOOKUP($B1158,GLOBE_recoded!$A$1:$K$59,MATCH(Research_data!V$1,GLOBE_recoded!$A$1:$K$1,0),FALSE)</f>
        <v>#N/A</v>
      </c>
    </row>
    <row r="1159" spans="1:22" x14ac:dyDescent="0.35">
      <c r="A1159" t="s">
        <v>82</v>
      </c>
      <c r="B1159" t="s">
        <v>296</v>
      </c>
      <c r="C1159">
        <v>2021</v>
      </c>
      <c r="D1159">
        <v>4.9269999999999996</v>
      </c>
      <c r="E1159">
        <v>8.968</v>
      </c>
      <c r="F1159">
        <v>0.65</v>
      </c>
      <c r="G1159">
        <v>61.1</v>
      </c>
      <c r="H1159">
        <v>0.92700000000000005</v>
      </c>
      <c r="I1159">
        <v>3.6999999999999998E-2</v>
      </c>
      <c r="J1159">
        <v>0.66800000000000004</v>
      </c>
      <c r="K1159">
        <v>0.70199999999999996</v>
      </c>
      <c r="L1159">
        <v>0.29199999999999998</v>
      </c>
      <c r="M1159" t="e">
        <f>VLOOKUP($B1159,GLOBE_recoded!$A$1:$K$59,MATCH(Research_data!M$1,GLOBE_recoded!$A$1:$K$1,0),FALSE)</f>
        <v>#N/A</v>
      </c>
      <c r="N1159" t="e">
        <f>VLOOKUP($B1159,GLOBE_recoded!$A$1:$K$59,MATCH(Research_data!N$1,GLOBE_recoded!$A$1:$K$1,0),FALSE)</f>
        <v>#N/A</v>
      </c>
      <c r="O1159" t="e">
        <f>VLOOKUP($B1159,GLOBE_recoded!$A$1:$K$59,MATCH(Research_data!O$1,GLOBE_recoded!$A$1:$K$1,0),FALSE)</f>
        <v>#N/A</v>
      </c>
      <c r="P1159" t="e">
        <f>VLOOKUP($B1159,GLOBE_recoded!$A$1:$K$59,MATCH(Research_data!P$1,GLOBE_recoded!$A$1:$K$1,0),FALSE)</f>
        <v>#N/A</v>
      </c>
      <c r="Q1159" t="e">
        <f>VLOOKUP($B1159,GLOBE_recoded!$A$1:$K$59,MATCH(Research_data!Q$1,GLOBE_recoded!$A$1:$K$1,0),FALSE)</f>
        <v>#N/A</v>
      </c>
      <c r="R1159" t="e">
        <f>VLOOKUP($B1159,GLOBE_recoded!$A$1:$K$59,MATCH(Research_data!R$1,GLOBE_recoded!$A$1:$K$1,0),FALSE)</f>
        <v>#N/A</v>
      </c>
      <c r="S1159" t="e">
        <f>VLOOKUP($B1159,GLOBE_recoded!$A$1:$K$59,MATCH(Research_data!S$1,GLOBE_recoded!$A$1:$K$1,0),FALSE)</f>
        <v>#N/A</v>
      </c>
      <c r="T1159" t="e">
        <f>VLOOKUP($B1159,GLOBE_recoded!$A$1:$K$59,MATCH(Research_data!T$1,GLOBE_recoded!$A$1:$K$1,0),FALSE)</f>
        <v>#N/A</v>
      </c>
      <c r="U1159" t="e">
        <f>VLOOKUP($B1159,GLOBE_recoded!$A$1:$K$59,MATCH(Research_data!U$1,GLOBE_recoded!$A$1:$K$1,0),FALSE)</f>
        <v>#N/A</v>
      </c>
      <c r="V1159" t="e">
        <f>VLOOKUP($B1159,GLOBE_recoded!$A$1:$K$59,MATCH(Research_data!V$1,GLOBE_recoded!$A$1:$K$1,0),FALSE)</f>
        <v>#N/A</v>
      </c>
    </row>
    <row r="1160" spans="1:22" x14ac:dyDescent="0.35">
      <c r="A1160" t="s">
        <v>82</v>
      </c>
      <c r="B1160" t="s">
        <v>296</v>
      </c>
      <c r="C1160">
        <v>2022</v>
      </c>
      <c r="D1160">
        <v>4.9619999999999997</v>
      </c>
      <c r="E1160">
        <v>8.9809999999999999</v>
      </c>
      <c r="F1160">
        <v>0.65900000000000003</v>
      </c>
      <c r="G1160">
        <v>61.4</v>
      </c>
      <c r="H1160">
        <v>0.89100000000000001</v>
      </c>
      <c r="I1160">
        <v>9.0999999999999998E-2</v>
      </c>
      <c r="J1160">
        <v>0.70599999999999996</v>
      </c>
      <c r="K1160">
        <v>0.67500000000000004</v>
      </c>
      <c r="L1160">
        <v>0.33400000000000002</v>
      </c>
      <c r="M1160" t="e">
        <f>VLOOKUP($B1160,GLOBE_recoded!$A$1:$K$59,MATCH(Research_data!M$1,GLOBE_recoded!$A$1:$K$1,0),FALSE)</f>
        <v>#N/A</v>
      </c>
      <c r="N1160" t="e">
        <f>VLOOKUP($B1160,GLOBE_recoded!$A$1:$K$59,MATCH(Research_data!N$1,GLOBE_recoded!$A$1:$K$1,0),FALSE)</f>
        <v>#N/A</v>
      </c>
      <c r="O1160" t="e">
        <f>VLOOKUP($B1160,GLOBE_recoded!$A$1:$K$59,MATCH(Research_data!O$1,GLOBE_recoded!$A$1:$K$1,0),FALSE)</f>
        <v>#N/A</v>
      </c>
      <c r="P1160" t="e">
        <f>VLOOKUP($B1160,GLOBE_recoded!$A$1:$K$59,MATCH(Research_data!P$1,GLOBE_recoded!$A$1:$K$1,0),FALSE)</f>
        <v>#N/A</v>
      </c>
      <c r="Q1160" t="e">
        <f>VLOOKUP($B1160,GLOBE_recoded!$A$1:$K$59,MATCH(Research_data!Q$1,GLOBE_recoded!$A$1:$K$1,0),FALSE)</f>
        <v>#N/A</v>
      </c>
      <c r="R1160" t="e">
        <f>VLOOKUP($B1160,GLOBE_recoded!$A$1:$K$59,MATCH(Research_data!R$1,GLOBE_recoded!$A$1:$K$1,0),FALSE)</f>
        <v>#N/A</v>
      </c>
      <c r="S1160" t="e">
        <f>VLOOKUP($B1160,GLOBE_recoded!$A$1:$K$59,MATCH(Research_data!S$1,GLOBE_recoded!$A$1:$K$1,0),FALSE)</f>
        <v>#N/A</v>
      </c>
      <c r="T1160" t="e">
        <f>VLOOKUP($B1160,GLOBE_recoded!$A$1:$K$59,MATCH(Research_data!T$1,GLOBE_recoded!$A$1:$K$1,0),FALSE)</f>
        <v>#N/A</v>
      </c>
      <c r="U1160" t="e">
        <f>VLOOKUP($B1160,GLOBE_recoded!$A$1:$K$59,MATCH(Research_data!U$1,GLOBE_recoded!$A$1:$K$1,0),FALSE)</f>
        <v>#N/A</v>
      </c>
      <c r="V1160" t="e">
        <f>VLOOKUP($B1160,GLOBE_recoded!$A$1:$K$59,MATCH(Research_data!V$1,GLOBE_recoded!$A$1:$K$1,0),FALSE)</f>
        <v>#N/A</v>
      </c>
    </row>
    <row r="1161" spans="1:22" x14ac:dyDescent="0.35">
      <c r="A1161" t="s">
        <v>82</v>
      </c>
      <c r="B1161" t="s">
        <v>296</v>
      </c>
      <c r="C1161">
        <v>2023</v>
      </c>
      <c r="D1161">
        <v>5.4859999999999998</v>
      </c>
      <c r="E1161">
        <v>9.0050000000000008</v>
      </c>
      <c r="F1161">
        <v>0.67800000000000005</v>
      </c>
      <c r="G1161">
        <v>61.7</v>
      </c>
      <c r="H1161">
        <v>0.90400000000000003</v>
      </c>
      <c r="I1161">
        <v>9.9000000000000005E-2</v>
      </c>
      <c r="J1161">
        <v>0.72399999999999998</v>
      </c>
      <c r="K1161">
        <v>0.67900000000000005</v>
      </c>
      <c r="L1161">
        <v>0.33500000000000002</v>
      </c>
      <c r="M1161" t="e">
        <f>VLOOKUP($B1161,GLOBE_recoded!$A$1:$K$59,MATCH(Research_data!M$1,GLOBE_recoded!$A$1:$K$1,0),FALSE)</f>
        <v>#N/A</v>
      </c>
      <c r="N1161" t="e">
        <f>VLOOKUP($B1161,GLOBE_recoded!$A$1:$K$59,MATCH(Research_data!N$1,GLOBE_recoded!$A$1:$K$1,0),FALSE)</f>
        <v>#N/A</v>
      </c>
      <c r="O1161" t="e">
        <f>VLOOKUP($B1161,GLOBE_recoded!$A$1:$K$59,MATCH(Research_data!O$1,GLOBE_recoded!$A$1:$K$1,0),FALSE)</f>
        <v>#N/A</v>
      </c>
      <c r="P1161" t="e">
        <f>VLOOKUP($B1161,GLOBE_recoded!$A$1:$K$59,MATCH(Research_data!P$1,GLOBE_recoded!$A$1:$K$1,0),FALSE)</f>
        <v>#N/A</v>
      </c>
      <c r="Q1161" t="e">
        <f>VLOOKUP($B1161,GLOBE_recoded!$A$1:$K$59,MATCH(Research_data!Q$1,GLOBE_recoded!$A$1:$K$1,0),FALSE)</f>
        <v>#N/A</v>
      </c>
      <c r="R1161" t="e">
        <f>VLOOKUP($B1161,GLOBE_recoded!$A$1:$K$59,MATCH(Research_data!R$1,GLOBE_recoded!$A$1:$K$1,0),FALSE)</f>
        <v>#N/A</v>
      </c>
      <c r="S1161" t="e">
        <f>VLOOKUP($B1161,GLOBE_recoded!$A$1:$K$59,MATCH(Research_data!S$1,GLOBE_recoded!$A$1:$K$1,0),FALSE)</f>
        <v>#N/A</v>
      </c>
      <c r="T1161" t="e">
        <f>VLOOKUP($B1161,GLOBE_recoded!$A$1:$K$59,MATCH(Research_data!T$1,GLOBE_recoded!$A$1:$K$1,0),FALSE)</f>
        <v>#N/A</v>
      </c>
      <c r="U1161" t="e">
        <f>VLOOKUP($B1161,GLOBE_recoded!$A$1:$K$59,MATCH(Research_data!U$1,GLOBE_recoded!$A$1:$K$1,0),FALSE)</f>
        <v>#N/A</v>
      </c>
      <c r="V1161" t="e">
        <f>VLOOKUP($B1161,GLOBE_recoded!$A$1:$K$59,MATCH(Research_data!V$1,GLOBE_recoded!$A$1:$K$1,0),FALSE)</f>
        <v>#N/A</v>
      </c>
    </row>
    <row r="1162" spans="1:22" x14ac:dyDescent="0.35">
      <c r="A1162" t="s">
        <v>83</v>
      </c>
      <c r="B1162" t="s">
        <v>297</v>
      </c>
      <c r="C1162">
        <v>2006</v>
      </c>
      <c r="D1162">
        <v>4.71</v>
      </c>
      <c r="E1162">
        <v>10.042</v>
      </c>
      <c r="F1162">
        <v>0.88400000000000001</v>
      </c>
      <c r="G1162">
        <v>63.1</v>
      </c>
      <c r="H1162">
        <v>0.64100000000000001</v>
      </c>
      <c r="I1162">
        <v>-0.23599999999999999</v>
      </c>
      <c r="J1162">
        <v>0.93700000000000006</v>
      </c>
      <c r="K1162">
        <v>0.59</v>
      </c>
      <c r="L1162">
        <v>0.23400000000000001</v>
      </c>
      <c r="M1162" t="e">
        <f>VLOOKUP($B1162,GLOBE_recoded!$A$1:$K$59,MATCH(Research_data!M$1,GLOBE_recoded!$A$1:$K$1,0),FALSE)</f>
        <v>#N/A</v>
      </c>
      <c r="N1162" t="e">
        <f>VLOOKUP($B1162,GLOBE_recoded!$A$1:$K$59,MATCH(Research_data!N$1,GLOBE_recoded!$A$1:$K$1,0),FALSE)</f>
        <v>#N/A</v>
      </c>
      <c r="O1162" t="e">
        <f>VLOOKUP($B1162,GLOBE_recoded!$A$1:$K$59,MATCH(Research_data!O$1,GLOBE_recoded!$A$1:$K$1,0),FALSE)</f>
        <v>#N/A</v>
      </c>
      <c r="P1162" t="e">
        <f>VLOOKUP($B1162,GLOBE_recoded!$A$1:$K$59,MATCH(Research_data!P$1,GLOBE_recoded!$A$1:$K$1,0),FALSE)</f>
        <v>#N/A</v>
      </c>
      <c r="Q1162" t="e">
        <f>VLOOKUP($B1162,GLOBE_recoded!$A$1:$K$59,MATCH(Research_data!Q$1,GLOBE_recoded!$A$1:$K$1,0),FALSE)</f>
        <v>#N/A</v>
      </c>
      <c r="R1162" t="e">
        <f>VLOOKUP($B1162,GLOBE_recoded!$A$1:$K$59,MATCH(Research_data!R$1,GLOBE_recoded!$A$1:$K$1,0),FALSE)</f>
        <v>#N/A</v>
      </c>
      <c r="S1162" t="e">
        <f>VLOOKUP($B1162,GLOBE_recoded!$A$1:$K$59,MATCH(Research_data!S$1,GLOBE_recoded!$A$1:$K$1,0),FALSE)</f>
        <v>#N/A</v>
      </c>
      <c r="T1162" t="e">
        <f>VLOOKUP($B1162,GLOBE_recoded!$A$1:$K$59,MATCH(Research_data!T$1,GLOBE_recoded!$A$1:$K$1,0),FALSE)</f>
        <v>#N/A</v>
      </c>
      <c r="U1162" t="e">
        <f>VLOOKUP($B1162,GLOBE_recoded!$A$1:$K$59,MATCH(Research_data!U$1,GLOBE_recoded!$A$1:$K$1,0),FALSE)</f>
        <v>#N/A</v>
      </c>
      <c r="V1162" t="e">
        <f>VLOOKUP($B1162,GLOBE_recoded!$A$1:$K$59,MATCH(Research_data!V$1,GLOBE_recoded!$A$1:$K$1,0),FALSE)</f>
        <v>#N/A</v>
      </c>
    </row>
    <row r="1163" spans="1:22" x14ac:dyDescent="0.35">
      <c r="A1163" t="s">
        <v>83</v>
      </c>
      <c r="B1163" t="s">
        <v>297</v>
      </c>
      <c r="C1163">
        <v>2007</v>
      </c>
      <c r="D1163">
        <v>4.6669999999999998</v>
      </c>
      <c r="E1163">
        <v>10.145</v>
      </c>
      <c r="F1163">
        <v>0.83599999999999997</v>
      </c>
      <c r="G1163">
        <v>63.4</v>
      </c>
      <c r="H1163">
        <v>0.7</v>
      </c>
      <c r="I1163">
        <v>-0.17299999999999999</v>
      </c>
      <c r="J1163">
        <v>0.92400000000000004</v>
      </c>
      <c r="K1163">
        <v>0.59399999999999997</v>
      </c>
      <c r="L1163">
        <v>0.247</v>
      </c>
      <c r="M1163" t="e">
        <f>VLOOKUP($B1163,GLOBE_recoded!$A$1:$K$59,MATCH(Research_data!M$1,GLOBE_recoded!$A$1:$K$1,0),FALSE)</f>
        <v>#N/A</v>
      </c>
      <c r="N1163" t="e">
        <f>VLOOKUP($B1163,GLOBE_recoded!$A$1:$K$59,MATCH(Research_data!N$1,GLOBE_recoded!$A$1:$K$1,0),FALSE)</f>
        <v>#N/A</v>
      </c>
      <c r="O1163" t="e">
        <f>VLOOKUP($B1163,GLOBE_recoded!$A$1:$K$59,MATCH(Research_data!O$1,GLOBE_recoded!$A$1:$K$1,0),FALSE)</f>
        <v>#N/A</v>
      </c>
      <c r="P1163" t="e">
        <f>VLOOKUP($B1163,GLOBE_recoded!$A$1:$K$59,MATCH(Research_data!P$1,GLOBE_recoded!$A$1:$K$1,0),FALSE)</f>
        <v>#N/A</v>
      </c>
      <c r="Q1163" t="e">
        <f>VLOOKUP($B1163,GLOBE_recoded!$A$1:$K$59,MATCH(Research_data!Q$1,GLOBE_recoded!$A$1:$K$1,0),FALSE)</f>
        <v>#N/A</v>
      </c>
      <c r="R1163" t="e">
        <f>VLOOKUP($B1163,GLOBE_recoded!$A$1:$K$59,MATCH(Research_data!R$1,GLOBE_recoded!$A$1:$K$1,0),FALSE)</f>
        <v>#N/A</v>
      </c>
      <c r="S1163" t="e">
        <f>VLOOKUP($B1163,GLOBE_recoded!$A$1:$K$59,MATCH(Research_data!S$1,GLOBE_recoded!$A$1:$K$1,0),FALSE)</f>
        <v>#N/A</v>
      </c>
      <c r="T1163" t="e">
        <f>VLOOKUP($B1163,GLOBE_recoded!$A$1:$K$59,MATCH(Research_data!T$1,GLOBE_recoded!$A$1:$K$1,0),FALSE)</f>
        <v>#N/A</v>
      </c>
      <c r="U1163" t="e">
        <f>VLOOKUP($B1163,GLOBE_recoded!$A$1:$K$59,MATCH(Research_data!U$1,GLOBE_recoded!$A$1:$K$1,0),FALSE)</f>
        <v>#N/A</v>
      </c>
      <c r="V1163" t="e">
        <f>VLOOKUP($B1163,GLOBE_recoded!$A$1:$K$59,MATCH(Research_data!V$1,GLOBE_recoded!$A$1:$K$1,0),FALSE)</f>
        <v>#N/A</v>
      </c>
    </row>
    <row r="1164" spans="1:22" x14ac:dyDescent="0.35">
      <c r="A1164" t="s">
        <v>83</v>
      </c>
      <c r="B1164" t="s">
        <v>297</v>
      </c>
      <c r="C1164">
        <v>2008</v>
      </c>
      <c r="D1164">
        <v>5.1449999999999996</v>
      </c>
      <c r="E1164">
        <v>10.122999999999999</v>
      </c>
      <c r="F1164">
        <v>0.85499999999999998</v>
      </c>
      <c r="G1164">
        <v>63.7</v>
      </c>
      <c r="H1164">
        <v>0.63</v>
      </c>
      <c r="I1164">
        <v>-0.21</v>
      </c>
      <c r="J1164">
        <v>0.92600000000000005</v>
      </c>
      <c r="K1164">
        <v>0.63300000000000001</v>
      </c>
      <c r="L1164">
        <v>0.215</v>
      </c>
      <c r="M1164" t="e">
        <f>VLOOKUP($B1164,GLOBE_recoded!$A$1:$K$59,MATCH(Research_data!M$1,GLOBE_recoded!$A$1:$K$1,0),FALSE)</f>
        <v>#N/A</v>
      </c>
      <c r="N1164" t="e">
        <f>VLOOKUP($B1164,GLOBE_recoded!$A$1:$K$59,MATCH(Research_data!N$1,GLOBE_recoded!$A$1:$K$1,0),FALSE)</f>
        <v>#N/A</v>
      </c>
      <c r="O1164" t="e">
        <f>VLOOKUP($B1164,GLOBE_recoded!$A$1:$K$59,MATCH(Research_data!O$1,GLOBE_recoded!$A$1:$K$1,0),FALSE)</f>
        <v>#N/A</v>
      </c>
      <c r="P1164" t="e">
        <f>VLOOKUP($B1164,GLOBE_recoded!$A$1:$K$59,MATCH(Research_data!P$1,GLOBE_recoded!$A$1:$K$1,0),FALSE)</f>
        <v>#N/A</v>
      </c>
      <c r="Q1164" t="e">
        <f>VLOOKUP($B1164,GLOBE_recoded!$A$1:$K$59,MATCH(Research_data!Q$1,GLOBE_recoded!$A$1:$K$1,0),FALSE)</f>
        <v>#N/A</v>
      </c>
      <c r="R1164" t="e">
        <f>VLOOKUP($B1164,GLOBE_recoded!$A$1:$K$59,MATCH(Research_data!R$1,GLOBE_recoded!$A$1:$K$1,0),FALSE)</f>
        <v>#N/A</v>
      </c>
      <c r="S1164" t="e">
        <f>VLOOKUP($B1164,GLOBE_recoded!$A$1:$K$59,MATCH(Research_data!S$1,GLOBE_recoded!$A$1:$K$1,0),FALSE)</f>
        <v>#N/A</v>
      </c>
      <c r="T1164" t="e">
        <f>VLOOKUP($B1164,GLOBE_recoded!$A$1:$K$59,MATCH(Research_data!T$1,GLOBE_recoded!$A$1:$K$1,0),FALSE)</f>
        <v>#N/A</v>
      </c>
      <c r="U1164" t="e">
        <f>VLOOKUP($B1164,GLOBE_recoded!$A$1:$K$59,MATCH(Research_data!U$1,GLOBE_recoded!$A$1:$K$1,0),FALSE)</f>
        <v>#N/A</v>
      </c>
      <c r="V1164" t="e">
        <f>VLOOKUP($B1164,GLOBE_recoded!$A$1:$K$59,MATCH(Research_data!V$1,GLOBE_recoded!$A$1:$K$1,0),FALSE)</f>
        <v>#N/A</v>
      </c>
    </row>
    <row r="1165" spans="1:22" x14ac:dyDescent="0.35">
      <c r="A1165" t="s">
        <v>83</v>
      </c>
      <c r="B1165" t="s">
        <v>297</v>
      </c>
      <c r="C1165">
        <v>2009</v>
      </c>
      <c r="D1165">
        <v>4.6689999999999996</v>
      </c>
      <c r="E1165">
        <v>9.9849999999999994</v>
      </c>
      <c r="F1165">
        <v>0.80700000000000005</v>
      </c>
      <c r="G1165">
        <v>64</v>
      </c>
      <c r="H1165">
        <v>0.437</v>
      </c>
      <c r="I1165">
        <v>-0.187</v>
      </c>
      <c r="J1165">
        <v>0.94199999999999995</v>
      </c>
      <c r="K1165">
        <v>0.53700000000000003</v>
      </c>
      <c r="L1165">
        <v>0.24199999999999999</v>
      </c>
      <c r="M1165" t="e">
        <f>VLOOKUP($B1165,GLOBE_recoded!$A$1:$K$59,MATCH(Research_data!M$1,GLOBE_recoded!$A$1:$K$1,0),FALSE)</f>
        <v>#N/A</v>
      </c>
      <c r="N1165" t="e">
        <f>VLOOKUP($B1165,GLOBE_recoded!$A$1:$K$59,MATCH(Research_data!N$1,GLOBE_recoded!$A$1:$K$1,0),FALSE)</f>
        <v>#N/A</v>
      </c>
      <c r="O1165" t="e">
        <f>VLOOKUP($B1165,GLOBE_recoded!$A$1:$K$59,MATCH(Research_data!O$1,GLOBE_recoded!$A$1:$K$1,0),FALSE)</f>
        <v>#N/A</v>
      </c>
      <c r="P1165" t="e">
        <f>VLOOKUP($B1165,GLOBE_recoded!$A$1:$K$59,MATCH(Research_data!P$1,GLOBE_recoded!$A$1:$K$1,0),FALSE)</f>
        <v>#N/A</v>
      </c>
      <c r="Q1165" t="e">
        <f>VLOOKUP($B1165,GLOBE_recoded!$A$1:$K$59,MATCH(Research_data!Q$1,GLOBE_recoded!$A$1:$K$1,0),FALSE)</f>
        <v>#N/A</v>
      </c>
      <c r="R1165" t="e">
        <f>VLOOKUP($B1165,GLOBE_recoded!$A$1:$K$59,MATCH(Research_data!R$1,GLOBE_recoded!$A$1:$K$1,0),FALSE)</f>
        <v>#N/A</v>
      </c>
      <c r="S1165" t="e">
        <f>VLOOKUP($B1165,GLOBE_recoded!$A$1:$K$59,MATCH(Research_data!S$1,GLOBE_recoded!$A$1:$K$1,0),FALSE)</f>
        <v>#N/A</v>
      </c>
      <c r="T1165" t="e">
        <f>VLOOKUP($B1165,GLOBE_recoded!$A$1:$K$59,MATCH(Research_data!T$1,GLOBE_recoded!$A$1:$K$1,0),FALSE)</f>
        <v>#N/A</v>
      </c>
      <c r="U1165" t="e">
        <f>VLOOKUP($B1165,GLOBE_recoded!$A$1:$K$59,MATCH(Research_data!U$1,GLOBE_recoded!$A$1:$K$1,0),FALSE)</f>
        <v>#N/A</v>
      </c>
      <c r="V1165" t="e">
        <f>VLOOKUP($B1165,GLOBE_recoded!$A$1:$K$59,MATCH(Research_data!V$1,GLOBE_recoded!$A$1:$K$1,0),FALSE)</f>
        <v>#N/A</v>
      </c>
    </row>
    <row r="1166" spans="1:22" x14ac:dyDescent="0.35">
      <c r="A1166" t="s">
        <v>83</v>
      </c>
      <c r="B1166" t="s">
        <v>297</v>
      </c>
      <c r="C1166">
        <v>2011</v>
      </c>
      <c r="D1166">
        <v>4.9669999999999996</v>
      </c>
      <c r="E1166">
        <v>10.004</v>
      </c>
      <c r="F1166">
        <v>0.83599999999999997</v>
      </c>
      <c r="G1166">
        <v>64.599999999999994</v>
      </c>
      <c r="H1166">
        <v>0.56399999999999995</v>
      </c>
      <c r="I1166">
        <v>-6.0000000000000001E-3</v>
      </c>
      <c r="J1166">
        <v>0.93400000000000005</v>
      </c>
      <c r="K1166">
        <v>0.56299999999999994</v>
      </c>
      <c r="L1166">
        <v>0.222</v>
      </c>
      <c r="M1166" t="e">
        <f>VLOOKUP($B1166,GLOBE_recoded!$A$1:$K$59,MATCH(Research_data!M$1,GLOBE_recoded!$A$1:$K$1,0),FALSE)</f>
        <v>#N/A</v>
      </c>
      <c r="N1166" t="e">
        <f>VLOOKUP($B1166,GLOBE_recoded!$A$1:$K$59,MATCH(Research_data!N$1,GLOBE_recoded!$A$1:$K$1,0),FALSE)</f>
        <v>#N/A</v>
      </c>
      <c r="O1166" t="e">
        <f>VLOOKUP($B1166,GLOBE_recoded!$A$1:$K$59,MATCH(Research_data!O$1,GLOBE_recoded!$A$1:$K$1,0),FALSE)</f>
        <v>#N/A</v>
      </c>
      <c r="P1166" t="e">
        <f>VLOOKUP($B1166,GLOBE_recoded!$A$1:$K$59,MATCH(Research_data!P$1,GLOBE_recoded!$A$1:$K$1,0),FALSE)</f>
        <v>#N/A</v>
      </c>
      <c r="Q1166" t="e">
        <f>VLOOKUP($B1166,GLOBE_recoded!$A$1:$K$59,MATCH(Research_data!Q$1,GLOBE_recoded!$A$1:$K$1,0),FALSE)</f>
        <v>#N/A</v>
      </c>
      <c r="R1166" t="e">
        <f>VLOOKUP($B1166,GLOBE_recoded!$A$1:$K$59,MATCH(Research_data!R$1,GLOBE_recoded!$A$1:$K$1,0),FALSE)</f>
        <v>#N/A</v>
      </c>
      <c r="S1166" t="e">
        <f>VLOOKUP($B1166,GLOBE_recoded!$A$1:$K$59,MATCH(Research_data!S$1,GLOBE_recoded!$A$1:$K$1,0),FALSE)</f>
        <v>#N/A</v>
      </c>
      <c r="T1166" t="e">
        <f>VLOOKUP($B1166,GLOBE_recoded!$A$1:$K$59,MATCH(Research_data!T$1,GLOBE_recoded!$A$1:$K$1,0),FALSE)</f>
        <v>#N/A</v>
      </c>
      <c r="U1166" t="e">
        <f>VLOOKUP($B1166,GLOBE_recoded!$A$1:$K$59,MATCH(Research_data!U$1,GLOBE_recoded!$A$1:$K$1,0),FALSE)</f>
        <v>#N/A</v>
      </c>
      <c r="V1166" t="e">
        <f>VLOOKUP($B1166,GLOBE_recoded!$A$1:$K$59,MATCH(Research_data!V$1,GLOBE_recoded!$A$1:$K$1,0),FALSE)</f>
        <v>#N/A</v>
      </c>
    </row>
    <row r="1167" spans="1:22" x14ac:dyDescent="0.35">
      <c r="A1167" t="s">
        <v>83</v>
      </c>
      <c r="B1167" t="s">
        <v>297</v>
      </c>
      <c r="C1167">
        <v>2012</v>
      </c>
      <c r="D1167">
        <v>5.125</v>
      </c>
      <c r="E1167">
        <v>10.085000000000001</v>
      </c>
      <c r="F1167">
        <v>0.85099999999999998</v>
      </c>
      <c r="G1167">
        <v>64.900000000000006</v>
      </c>
      <c r="H1167">
        <v>0.56399999999999995</v>
      </c>
      <c r="I1167">
        <v>-4.3999999999999997E-2</v>
      </c>
      <c r="J1167">
        <v>0.89500000000000002</v>
      </c>
      <c r="K1167">
        <v>0.58799999999999997</v>
      </c>
      <c r="L1167">
        <v>0.23200000000000001</v>
      </c>
      <c r="M1167" t="e">
        <f>VLOOKUP($B1167,GLOBE_recoded!$A$1:$K$59,MATCH(Research_data!M$1,GLOBE_recoded!$A$1:$K$1,0),FALSE)</f>
        <v>#N/A</v>
      </c>
      <c r="N1167" t="e">
        <f>VLOOKUP($B1167,GLOBE_recoded!$A$1:$K$59,MATCH(Research_data!N$1,GLOBE_recoded!$A$1:$K$1,0),FALSE)</f>
        <v>#N/A</v>
      </c>
      <c r="O1167" t="e">
        <f>VLOOKUP($B1167,GLOBE_recoded!$A$1:$K$59,MATCH(Research_data!O$1,GLOBE_recoded!$A$1:$K$1,0),FALSE)</f>
        <v>#N/A</v>
      </c>
      <c r="P1167" t="e">
        <f>VLOOKUP($B1167,GLOBE_recoded!$A$1:$K$59,MATCH(Research_data!P$1,GLOBE_recoded!$A$1:$K$1,0),FALSE)</f>
        <v>#N/A</v>
      </c>
      <c r="Q1167" t="e">
        <f>VLOOKUP($B1167,GLOBE_recoded!$A$1:$K$59,MATCH(Research_data!Q$1,GLOBE_recoded!$A$1:$K$1,0),FALSE)</f>
        <v>#N/A</v>
      </c>
      <c r="R1167" t="e">
        <f>VLOOKUP($B1167,GLOBE_recoded!$A$1:$K$59,MATCH(Research_data!R$1,GLOBE_recoded!$A$1:$K$1,0),FALSE)</f>
        <v>#N/A</v>
      </c>
      <c r="S1167" t="e">
        <f>VLOOKUP($B1167,GLOBE_recoded!$A$1:$K$59,MATCH(Research_data!S$1,GLOBE_recoded!$A$1:$K$1,0),FALSE)</f>
        <v>#N/A</v>
      </c>
      <c r="T1167" t="e">
        <f>VLOOKUP($B1167,GLOBE_recoded!$A$1:$K$59,MATCH(Research_data!T$1,GLOBE_recoded!$A$1:$K$1,0),FALSE)</f>
        <v>#N/A</v>
      </c>
      <c r="U1167" t="e">
        <f>VLOOKUP($B1167,GLOBE_recoded!$A$1:$K$59,MATCH(Research_data!U$1,GLOBE_recoded!$A$1:$K$1,0),FALSE)</f>
        <v>#N/A</v>
      </c>
      <c r="V1167" t="e">
        <f>VLOOKUP($B1167,GLOBE_recoded!$A$1:$K$59,MATCH(Research_data!V$1,GLOBE_recoded!$A$1:$K$1,0),FALSE)</f>
        <v>#N/A</v>
      </c>
    </row>
    <row r="1168" spans="1:22" x14ac:dyDescent="0.35">
      <c r="A1168" t="s">
        <v>83</v>
      </c>
      <c r="B1168" t="s">
        <v>297</v>
      </c>
      <c r="C1168">
        <v>2013</v>
      </c>
      <c r="D1168">
        <v>5.07</v>
      </c>
      <c r="E1168">
        <v>10.115</v>
      </c>
      <c r="F1168">
        <v>0.83399999999999996</v>
      </c>
      <c r="G1168">
        <v>65.2</v>
      </c>
      <c r="H1168">
        <v>0.63100000000000001</v>
      </c>
      <c r="I1168">
        <v>-7.9000000000000001E-2</v>
      </c>
      <c r="J1168">
        <v>0.83699999999999997</v>
      </c>
      <c r="K1168">
        <v>0.60499999999999998</v>
      </c>
      <c r="L1168">
        <v>0.22700000000000001</v>
      </c>
      <c r="M1168" t="e">
        <f>VLOOKUP($B1168,GLOBE_recoded!$A$1:$K$59,MATCH(Research_data!M$1,GLOBE_recoded!$A$1:$K$1,0),FALSE)</f>
        <v>#N/A</v>
      </c>
      <c r="N1168" t="e">
        <f>VLOOKUP($B1168,GLOBE_recoded!$A$1:$K$59,MATCH(Research_data!N$1,GLOBE_recoded!$A$1:$K$1,0),FALSE)</f>
        <v>#N/A</v>
      </c>
      <c r="O1168" t="e">
        <f>VLOOKUP($B1168,GLOBE_recoded!$A$1:$K$59,MATCH(Research_data!O$1,GLOBE_recoded!$A$1:$K$1,0),FALSE)</f>
        <v>#N/A</v>
      </c>
      <c r="P1168" t="e">
        <f>VLOOKUP($B1168,GLOBE_recoded!$A$1:$K$59,MATCH(Research_data!P$1,GLOBE_recoded!$A$1:$K$1,0),FALSE)</f>
        <v>#N/A</v>
      </c>
      <c r="Q1168" t="e">
        <f>VLOOKUP($B1168,GLOBE_recoded!$A$1:$K$59,MATCH(Research_data!Q$1,GLOBE_recoded!$A$1:$K$1,0),FALSE)</f>
        <v>#N/A</v>
      </c>
      <c r="R1168" t="e">
        <f>VLOOKUP($B1168,GLOBE_recoded!$A$1:$K$59,MATCH(Research_data!R$1,GLOBE_recoded!$A$1:$K$1,0),FALSE)</f>
        <v>#N/A</v>
      </c>
      <c r="S1168" t="e">
        <f>VLOOKUP($B1168,GLOBE_recoded!$A$1:$K$59,MATCH(Research_data!S$1,GLOBE_recoded!$A$1:$K$1,0),FALSE)</f>
        <v>#N/A</v>
      </c>
      <c r="T1168" t="e">
        <f>VLOOKUP($B1168,GLOBE_recoded!$A$1:$K$59,MATCH(Research_data!T$1,GLOBE_recoded!$A$1:$K$1,0),FALSE)</f>
        <v>#N/A</v>
      </c>
      <c r="U1168" t="e">
        <f>VLOOKUP($B1168,GLOBE_recoded!$A$1:$K$59,MATCH(Research_data!U$1,GLOBE_recoded!$A$1:$K$1,0),FALSE)</f>
        <v>#N/A</v>
      </c>
      <c r="V1168" t="e">
        <f>VLOOKUP($B1168,GLOBE_recoded!$A$1:$K$59,MATCH(Research_data!V$1,GLOBE_recoded!$A$1:$K$1,0),FALSE)</f>
        <v>#N/A</v>
      </c>
    </row>
    <row r="1169" spans="1:22" x14ac:dyDescent="0.35">
      <c r="A1169" t="s">
        <v>83</v>
      </c>
      <c r="B1169" t="s">
        <v>297</v>
      </c>
      <c r="C1169">
        <v>2014</v>
      </c>
      <c r="D1169">
        <v>5.7290000000000001</v>
      </c>
      <c r="E1169">
        <v>10.143000000000001</v>
      </c>
      <c r="F1169">
        <v>0.88100000000000001</v>
      </c>
      <c r="G1169">
        <v>65.5</v>
      </c>
      <c r="H1169">
        <v>0.67100000000000004</v>
      </c>
      <c r="I1169">
        <v>-4.9000000000000002E-2</v>
      </c>
      <c r="J1169">
        <v>0.80400000000000005</v>
      </c>
      <c r="K1169">
        <v>0.60499999999999998</v>
      </c>
      <c r="L1169">
        <v>0.22600000000000001</v>
      </c>
      <c r="M1169" t="e">
        <f>VLOOKUP($B1169,GLOBE_recoded!$A$1:$K$59,MATCH(Research_data!M$1,GLOBE_recoded!$A$1:$K$1,0),FALSE)</f>
        <v>#N/A</v>
      </c>
      <c r="N1169" t="e">
        <f>VLOOKUP($B1169,GLOBE_recoded!$A$1:$K$59,MATCH(Research_data!N$1,GLOBE_recoded!$A$1:$K$1,0),FALSE)</f>
        <v>#N/A</v>
      </c>
      <c r="O1169" t="e">
        <f>VLOOKUP($B1169,GLOBE_recoded!$A$1:$K$59,MATCH(Research_data!O$1,GLOBE_recoded!$A$1:$K$1,0),FALSE)</f>
        <v>#N/A</v>
      </c>
      <c r="P1169" t="e">
        <f>VLOOKUP($B1169,GLOBE_recoded!$A$1:$K$59,MATCH(Research_data!P$1,GLOBE_recoded!$A$1:$K$1,0),FALSE)</f>
        <v>#N/A</v>
      </c>
      <c r="Q1169" t="e">
        <f>VLOOKUP($B1169,GLOBE_recoded!$A$1:$K$59,MATCH(Research_data!Q$1,GLOBE_recoded!$A$1:$K$1,0),FALSE)</f>
        <v>#N/A</v>
      </c>
      <c r="R1169" t="e">
        <f>VLOOKUP($B1169,GLOBE_recoded!$A$1:$K$59,MATCH(Research_data!R$1,GLOBE_recoded!$A$1:$K$1,0),FALSE)</f>
        <v>#N/A</v>
      </c>
      <c r="S1169" t="e">
        <f>VLOOKUP($B1169,GLOBE_recoded!$A$1:$K$59,MATCH(Research_data!S$1,GLOBE_recoded!$A$1:$K$1,0),FALSE)</f>
        <v>#N/A</v>
      </c>
      <c r="T1169" t="e">
        <f>VLOOKUP($B1169,GLOBE_recoded!$A$1:$K$59,MATCH(Research_data!T$1,GLOBE_recoded!$A$1:$K$1,0),FALSE)</f>
        <v>#N/A</v>
      </c>
      <c r="U1169" t="e">
        <f>VLOOKUP($B1169,GLOBE_recoded!$A$1:$K$59,MATCH(Research_data!U$1,GLOBE_recoded!$A$1:$K$1,0),FALSE)</f>
        <v>#N/A</v>
      </c>
      <c r="V1169" t="e">
        <f>VLOOKUP($B1169,GLOBE_recoded!$A$1:$K$59,MATCH(Research_data!V$1,GLOBE_recoded!$A$1:$K$1,0),FALSE)</f>
        <v>#N/A</v>
      </c>
    </row>
    <row r="1170" spans="1:22" x14ac:dyDescent="0.35">
      <c r="A1170" t="s">
        <v>83</v>
      </c>
      <c r="B1170" t="s">
        <v>297</v>
      </c>
      <c r="C1170">
        <v>2015</v>
      </c>
      <c r="D1170">
        <v>5.8810000000000002</v>
      </c>
      <c r="E1170">
        <v>10.19</v>
      </c>
      <c r="F1170">
        <v>0.879</v>
      </c>
      <c r="G1170">
        <v>65.8</v>
      </c>
      <c r="H1170">
        <v>0.65600000000000003</v>
      </c>
      <c r="I1170">
        <v>-8.4000000000000005E-2</v>
      </c>
      <c r="J1170">
        <v>0.80800000000000005</v>
      </c>
      <c r="K1170">
        <v>0.55900000000000005</v>
      </c>
      <c r="L1170">
        <v>0.22800000000000001</v>
      </c>
      <c r="M1170" t="e">
        <f>VLOOKUP($B1170,GLOBE_recoded!$A$1:$K$59,MATCH(Research_data!M$1,GLOBE_recoded!$A$1:$K$1,0),FALSE)</f>
        <v>#N/A</v>
      </c>
      <c r="N1170" t="e">
        <f>VLOOKUP($B1170,GLOBE_recoded!$A$1:$K$59,MATCH(Research_data!N$1,GLOBE_recoded!$A$1:$K$1,0),FALSE)</f>
        <v>#N/A</v>
      </c>
      <c r="O1170" t="e">
        <f>VLOOKUP($B1170,GLOBE_recoded!$A$1:$K$59,MATCH(Research_data!O$1,GLOBE_recoded!$A$1:$K$1,0),FALSE)</f>
        <v>#N/A</v>
      </c>
      <c r="P1170" t="e">
        <f>VLOOKUP($B1170,GLOBE_recoded!$A$1:$K$59,MATCH(Research_data!P$1,GLOBE_recoded!$A$1:$K$1,0),FALSE)</f>
        <v>#N/A</v>
      </c>
      <c r="Q1170" t="e">
        <f>VLOOKUP($B1170,GLOBE_recoded!$A$1:$K$59,MATCH(Research_data!Q$1,GLOBE_recoded!$A$1:$K$1,0),FALSE)</f>
        <v>#N/A</v>
      </c>
      <c r="R1170" t="e">
        <f>VLOOKUP($B1170,GLOBE_recoded!$A$1:$K$59,MATCH(Research_data!R$1,GLOBE_recoded!$A$1:$K$1,0),FALSE)</f>
        <v>#N/A</v>
      </c>
      <c r="S1170" t="e">
        <f>VLOOKUP($B1170,GLOBE_recoded!$A$1:$K$59,MATCH(Research_data!S$1,GLOBE_recoded!$A$1:$K$1,0),FALSE)</f>
        <v>#N/A</v>
      </c>
      <c r="T1170" t="e">
        <f>VLOOKUP($B1170,GLOBE_recoded!$A$1:$K$59,MATCH(Research_data!T$1,GLOBE_recoded!$A$1:$K$1,0),FALSE)</f>
        <v>#N/A</v>
      </c>
      <c r="U1170" t="e">
        <f>VLOOKUP($B1170,GLOBE_recoded!$A$1:$K$59,MATCH(Research_data!U$1,GLOBE_recoded!$A$1:$K$1,0),FALSE)</f>
        <v>#N/A</v>
      </c>
      <c r="V1170" t="e">
        <f>VLOOKUP($B1170,GLOBE_recoded!$A$1:$K$59,MATCH(Research_data!V$1,GLOBE_recoded!$A$1:$K$1,0),FALSE)</f>
        <v>#N/A</v>
      </c>
    </row>
    <row r="1171" spans="1:22" x14ac:dyDescent="0.35">
      <c r="A1171" t="s">
        <v>83</v>
      </c>
      <c r="B1171" t="s">
        <v>297</v>
      </c>
      <c r="C1171">
        <v>2016</v>
      </c>
      <c r="D1171">
        <v>5.94</v>
      </c>
      <c r="E1171">
        <v>10.222</v>
      </c>
      <c r="F1171">
        <v>0.91700000000000004</v>
      </c>
      <c r="G1171">
        <v>65.900000000000006</v>
      </c>
      <c r="H1171">
        <v>0.68500000000000005</v>
      </c>
      <c r="I1171">
        <v>-0.16300000000000001</v>
      </c>
      <c r="J1171">
        <v>0.86799999999999999</v>
      </c>
      <c r="K1171">
        <v>0.58299999999999996</v>
      </c>
      <c r="L1171">
        <v>0.23100000000000001</v>
      </c>
      <c r="M1171" t="e">
        <f>VLOOKUP($B1171,GLOBE_recoded!$A$1:$K$59,MATCH(Research_data!M$1,GLOBE_recoded!$A$1:$K$1,0),FALSE)</f>
        <v>#N/A</v>
      </c>
      <c r="N1171" t="e">
        <f>VLOOKUP($B1171,GLOBE_recoded!$A$1:$K$59,MATCH(Research_data!N$1,GLOBE_recoded!$A$1:$K$1,0),FALSE)</f>
        <v>#N/A</v>
      </c>
      <c r="O1171" t="e">
        <f>VLOOKUP($B1171,GLOBE_recoded!$A$1:$K$59,MATCH(Research_data!O$1,GLOBE_recoded!$A$1:$K$1,0),FALSE)</f>
        <v>#N/A</v>
      </c>
      <c r="P1171" t="e">
        <f>VLOOKUP($B1171,GLOBE_recoded!$A$1:$K$59,MATCH(Research_data!P$1,GLOBE_recoded!$A$1:$K$1,0),FALSE)</f>
        <v>#N/A</v>
      </c>
      <c r="Q1171" t="e">
        <f>VLOOKUP($B1171,GLOBE_recoded!$A$1:$K$59,MATCH(Research_data!Q$1,GLOBE_recoded!$A$1:$K$1,0),FALSE)</f>
        <v>#N/A</v>
      </c>
      <c r="R1171" t="e">
        <f>VLOOKUP($B1171,GLOBE_recoded!$A$1:$K$59,MATCH(Research_data!R$1,GLOBE_recoded!$A$1:$K$1,0),FALSE)</f>
        <v>#N/A</v>
      </c>
      <c r="S1171" t="e">
        <f>VLOOKUP($B1171,GLOBE_recoded!$A$1:$K$59,MATCH(Research_data!S$1,GLOBE_recoded!$A$1:$K$1,0),FALSE)</f>
        <v>#N/A</v>
      </c>
      <c r="T1171" t="e">
        <f>VLOOKUP($B1171,GLOBE_recoded!$A$1:$K$59,MATCH(Research_data!T$1,GLOBE_recoded!$A$1:$K$1,0),FALSE)</f>
        <v>#N/A</v>
      </c>
      <c r="U1171" t="e">
        <f>VLOOKUP($B1171,GLOBE_recoded!$A$1:$K$59,MATCH(Research_data!U$1,GLOBE_recoded!$A$1:$K$1,0),FALSE)</f>
        <v>#N/A</v>
      </c>
      <c r="V1171" t="e">
        <f>VLOOKUP($B1171,GLOBE_recoded!$A$1:$K$59,MATCH(Research_data!V$1,GLOBE_recoded!$A$1:$K$1,0),FALSE)</f>
        <v>#N/A</v>
      </c>
    </row>
    <row r="1172" spans="1:22" x14ac:dyDescent="0.35">
      <c r="A1172" t="s">
        <v>83</v>
      </c>
      <c r="B1172" t="s">
        <v>297</v>
      </c>
      <c r="C1172">
        <v>2017</v>
      </c>
      <c r="D1172">
        <v>5.9779999999999998</v>
      </c>
      <c r="E1172">
        <v>10.263999999999999</v>
      </c>
      <c r="F1172">
        <v>0.89500000000000002</v>
      </c>
      <c r="G1172">
        <v>66</v>
      </c>
      <c r="H1172">
        <v>0.7</v>
      </c>
      <c r="I1172">
        <v>-0.161</v>
      </c>
      <c r="J1172">
        <v>0.79800000000000004</v>
      </c>
      <c r="K1172">
        <v>0.56499999999999995</v>
      </c>
      <c r="L1172">
        <v>0.23200000000000001</v>
      </c>
      <c r="M1172" t="e">
        <f>VLOOKUP($B1172,GLOBE_recoded!$A$1:$K$59,MATCH(Research_data!M$1,GLOBE_recoded!$A$1:$K$1,0),FALSE)</f>
        <v>#N/A</v>
      </c>
      <c r="N1172" t="e">
        <f>VLOOKUP($B1172,GLOBE_recoded!$A$1:$K$59,MATCH(Research_data!N$1,GLOBE_recoded!$A$1:$K$1,0),FALSE)</f>
        <v>#N/A</v>
      </c>
      <c r="O1172" t="e">
        <f>VLOOKUP($B1172,GLOBE_recoded!$A$1:$K$59,MATCH(Research_data!O$1,GLOBE_recoded!$A$1:$K$1,0),FALSE)</f>
        <v>#N/A</v>
      </c>
      <c r="P1172" t="e">
        <f>VLOOKUP($B1172,GLOBE_recoded!$A$1:$K$59,MATCH(Research_data!P$1,GLOBE_recoded!$A$1:$K$1,0),FALSE)</f>
        <v>#N/A</v>
      </c>
      <c r="Q1172" t="e">
        <f>VLOOKUP($B1172,GLOBE_recoded!$A$1:$K$59,MATCH(Research_data!Q$1,GLOBE_recoded!$A$1:$K$1,0),FALSE)</f>
        <v>#N/A</v>
      </c>
      <c r="R1172" t="e">
        <f>VLOOKUP($B1172,GLOBE_recoded!$A$1:$K$59,MATCH(Research_data!R$1,GLOBE_recoded!$A$1:$K$1,0),FALSE)</f>
        <v>#N/A</v>
      </c>
      <c r="S1172" t="e">
        <f>VLOOKUP($B1172,GLOBE_recoded!$A$1:$K$59,MATCH(Research_data!S$1,GLOBE_recoded!$A$1:$K$1,0),FALSE)</f>
        <v>#N/A</v>
      </c>
      <c r="T1172" t="e">
        <f>VLOOKUP($B1172,GLOBE_recoded!$A$1:$K$59,MATCH(Research_data!T$1,GLOBE_recoded!$A$1:$K$1,0),FALSE)</f>
        <v>#N/A</v>
      </c>
      <c r="U1172" t="e">
        <f>VLOOKUP($B1172,GLOBE_recoded!$A$1:$K$59,MATCH(Research_data!U$1,GLOBE_recoded!$A$1:$K$1,0),FALSE)</f>
        <v>#N/A</v>
      </c>
      <c r="V1172" t="e">
        <f>VLOOKUP($B1172,GLOBE_recoded!$A$1:$K$59,MATCH(Research_data!V$1,GLOBE_recoded!$A$1:$K$1,0),FALSE)</f>
        <v>#N/A</v>
      </c>
    </row>
    <row r="1173" spans="1:22" x14ac:dyDescent="0.35">
      <c r="A1173" t="s">
        <v>83</v>
      </c>
      <c r="B1173" t="s">
        <v>297</v>
      </c>
      <c r="C1173">
        <v>2018</v>
      </c>
      <c r="D1173">
        <v>5.9009999999999998</v>
      </c>
      <c r="E1173">
        <v>10.311</v>
      </c>
      <c r="F1173">
        <v>0.91300000000000003</v>
      </c>
      <c r="G1173">
        <v>66.099999999999994</v>
      </c>
      <c r="H1173">
        <v>0.60799999999999998</v>
      </c>
      <c r="I1173">
        <v>-0.218</v>
      </c>
      <c r="J1173">
        <v>0.79900000000000004</v>
      </c>
      <c r="K1173">
        <v>0.52100000000000002</v>
      </c>
      <c r="L1173">
        <v>0.192</v>
      </c>
      <c r="M1173" t="e">
        <f>VLOOKUP($B1173,GLOBE_recoded!$A$1:$K$59,MATCH(Research_data!M$1,GLOBE_recoded!$A$1:$K$1,0),FALSE)</f>
        <v>#N/A</v>
      </c>
      <c r="N1173" t="e">
        <f>VLOOKUP($B1173,GLOBE_recoded!$A$1:$K$59,MATCH(Research_data!N$1,GLOBE_recoded!$A$1:$K$1,0),FALSE)</f>
        <v>#N/A</v>
      </c>
      <c r="O1173" t="e">
        <f>VLOOKUP($B1173,GLOBE_recoded!$A$1:$K$59,MATCH(Research_data!O$1,GLOBE_recoded!$A$1:$K$1,0),FALSE)</f>
        <v>#N/A</v>
      </c>
      <c r="P1173" t="e">
        <f>VLOOKUP($B1173,GLOBE_recoded!$A$1:$K$59,MATCH(Research_data!P$1,GLOBE_recoded!$A$1:$K$1,0),FALSE)</f>
        <v>#N/A</v>
      </c>
      <c r="Q1173" t="e">
        <f>VLOOKUP($B1173,GLOBE_recoded!$A$1:$K$59,MATCH(Research_data!Q$1,GLOBE_recoded!$A$1:$K$1,0),FALSE)</f>
        <v>#N/A</v>
      </c>
      <c r="R1173" t="e">
        <f>VLOOKUP($B1173,GLOBE_recoded!$A$1:$K$59,MATCH(Research_data!R$1,GLOBE_recoded!$A$1:$K$1,0),FALSE)</f>
        <v>#N/A</v>
      </c>
      <c r="S1173" t="e">
        <f>VLOOKUP($B1173,GLOBE_recoded!$A$1:$K$59,MATCH(Research_data!S$1,GLOBE_recoded!$A$1:$K$1,0),FALSE)</f>
        <v>#N/A</v>
      </c>
      <c r="T1173" t="e">
        <f>VLOOKUP($B1173,GLOBE_recoded!$A$1:$K$59,MATCH(Research_data!T$1,GLOBE_recoded!$A$1:$K$1,0),FALSE)</f>
        <v>#N/A</v>
      </c>
      <c r="U1173" t="e">
        <f>VLOOKUP($B1173,GLOBE_recoded!$A$1:$K$59,MATCH(Research_data!U$1,GLOBE_recoded!$A$1:$K$1,0),FALSE)</f>
        <v>#N/A</v>
      </c>
      <c r="V1173" t="e">
        <f>VLOOKUP($B1173,GLOBE_recoded!$A$1:$K$59,MATCH(Research_data!V$1,GLOBE_recoded!$A$1:$K$1,0),FALSE)</f>
        <v>#N/A</v>
      </c>
    </row>
    <row r="1174" spans="1:22" x14ac:dyDescent="0.35">
      <c r="A1174" t="s">
        <v>83</v>
      </c>
      <c r="B1174" t="s">
        <v>297</v>
      </c>
      <c r="C1174">
        <v>2019</v>
      </c>
      <c r="D1174">
        <v>5.97</v>
      </c>
      <c r="E1174">
        <v>10.343</v>
      </c>
      <c r="F1174">
        <v>0.93600000000000005</v>
      </c>
      <c r="G1174">
        <v>66.2</v>
      </c>
      <c r="H1174">
        <v>0.69799999999999995</v>
      </c>
      <c r="I1174">
        <v>-0.2</v>
      </c>
      <c r="J1174">
        <v>0.78900000000000003</v>
      </c>
      <c r="K1174">
        <v>0.53700000000000003</v>
      </c>
      <c r="L1174">
        <v>0.21199999999999999</v>
      </c>
      <c r="M1174" t="e">
        <f>VLOOKUP($B1174,GLOBE_recoded!$A$1:$K$59,MATCH(Research_data!M$1,GLOBE_recoded!$A$1:$K$1,0),FALSE)</f>
        <v>#N/A</v>
      </c>
      <c r="N1174" t="e">
        <f>VLOOKUP($B1174,GLOBE_recoded!$A$1:$K$59,MATCH(Research_data!N$1,GLOBE_recoded!$A$1:$K$1,0),FALSE)</f>
        <v>#N/A</v>
      </c>
      <c r="O1174" t="e">
        <f>VLOOKUP($B1174,GLOBE_recoded!$A$1:$K$59,MATCH(Research_data!O$1,GLOBE_recoded!$A$1:$K$1,0),FALSE)</f>
        <v>#N/A</v>
      </c>
      <c r="P1174" t="e">
        <f>VLOOKUP($B1174,GLOBE_recoded!$A$1:$K$59,MATCH(Research_data!P$1,GLOBE_recoded!$A$1:$K$1,0),FALSE)</f>
        <v>#N/A</v>
      </c>
      <c r="Q1174" t="e">
        <f>VLOOKUP($B1174,GLOBE_recoded!$A$1:$K$59,MATCH(Research_data!Q$1,GLOBE_recoded!$A$1:$K$1,0),FALSE)</f>
        <v>#N/A</v>
      </c>
      <c r="R1174" t="e">
        <f>VLOOKUP($B1174,GLOBE_recoded!$A$1:$K$59,MATCH(Research_data!R$1,GLOBE_recoded!$A$1:$K$1,0),FALSE)</f>
        <v>#N/A</v>
      </c>
      <c r="S1174" t="e">
        <f>VLOOKUP($B1174,GLOBE_recoded!$A$1:$K$59,MATCH(Research_data!S$1,GLOBE_recoded!$A$1:$K$1,0),FALSE)</f>
        <v>#N/A</v>
      </c>
      <c r="T1174" t="e">
        <f>VLOOKUP($B1174,GLOBE_recoded!$A$1:$K$59,MATCH(Research_data!T$1,GLOBE_recoded!$A$1:$K$1,0),FALSE)</f>
        <v>#N/A</v>
      </c>
      <c r="U1174" t="e">
        <f>VLOOKUP($B1174,GLOBE_recoded!$A$1:$K$59,MATCH(Research_data!U$1,GLOBE_recoded!$A$1:$K$1,0),FALSE)</f>
        <v>#N/A</v>
      </c>
      <c r="V1174" t="e">
        <f>VLOOKUP($B1174,GLOBE_recoded!$A$1:$K$59,MATCH(Research_data!V$1,GLOBE_recoded!$A$1:$K$1,0),FALSE)</f>
        <v>#N/A</v>
      </c>
    </row>
    <row r="1175" spans="1:22" x14ac:dyDescent="0.35">
      <c r="A1175" t="s">
        <v>83</v>
      </c>
      <c r="B1175" t="s">
        <v>297</v>
      </c>
      <c r="C1175">
        <v>2020</v>
      </c>
      <c r="D1175">
        <v>6.2290000000000001</v>
      </c>
      <c r="E1175">
        <v>10.327999999999999</v>
      </c>
      <c r="F1175">
        <v>0.92800000000000005</v>
      </c>
      <c r="G1175">
        <v>66.3</v>
      </c>
      <c r="H1175">
        <v>0.82</v>
      </c>
      <c r="I1175">
        <v>-8.5999999999999993E-2</v>
      </c>
      <c r="J1175">
        <v>0.80900000000000005</v>
      </c>
      <c r="K1175">
        <v>0.67400000000000004</v>
      </c>
      <c r="L1175">
        <v>0.20200000000000001</v>
      </c>
      <c r="M1175" t="e">
        <f>VLOOKUP($B1175,GLOBE_recoded!$A$1:$K$59,MATCH(Research_data!M$1,GLOBE_recoded!$A$1:$K$1,0),FALSE)</f>
        <v>#N/A</v>
      </c>
      <c r="N1175" t="e">
        <f>VLOOKUP($B1175,GLOBE_recoded!$A$1:$K$59,MATCH(Research_data!N$1,GLOBE_recoded!$A$1:$K$1,0),FALSE)</f>
        <v>#N/A</v>
      </c>
      <c r="O1175" t="e">
        <f>VLOOKUP($B1175,GLOBE_recoded!$A$1:$K$59,MATCH(Research_data!O$1,GLOBE_recoded!$A$1:$K$1,0),FALSE)</f>
        <v>#N/A</v>
      </c>
      <c r="P1175" t="e">
        <f>VLOOKUP($B1175,GLOBE_recoded!$A$1:$K$59,MATCH(Research_data!P$1,GLOBE_recoded!$A$1:$K$1,0),FALSE)</f>
        <v>#N/A</v>
      </c>
      <c r="Q1175" t="e">
        <f>VLOOKUP($B1175,GLOBE_recoded!$A$1:$K$59,MATCH(Research_data!Q$1,GLOBE_recoded!$A$1:$K$1,0),FALSE)</f>
        <v>#N/A</v>
      </c>
      <c r="R1175" t="e">
        <f>VLOOKUP($B1175,GLOBE_recoded!$A$1:$K$59,MATCH(Research_data!R$1,GLOBE_recoded!$A$1:$K$1,0),FALSE)</f>
        <v>#N/A</v>
      </c>
      <c r="S1175" t="e">
        <f>VLOOKUP($B1175,GLOBE_recoded!$A$1:$K$59,MATCH(Research_data!S$1,GLOBE_recoded!$A$1:$K$1,0),FALSE)</f>
        <v>#N/A</v>
      </c>
      <c r="T1175" t="e">
        <f>VLOOKUP($B1175,GLOBE_recoded!$A$1:$K$59,MATCH(Research_data!T$1,GLOBE_recoded!$A$1:$K$1,0),FALSE)</f>
        <v>#N/A</v>
      </c>
      <c r="U1175" t="e">
        <f>VLOOKUP($B1175,GLOBE_recoded!$A$1:$K$59,MATCH(Research_data!U$1,GLOBE_recoded!$A$1:$K$1,0),FALSE)</f>
        <v>#N/A</v>
      </c>
      <c r="V1175" t="e">
        <f>VLOOKUP($B1175,GLOBE_recoded!$A$1:$K$59,MATCH(Research_data!V$1,GLOBE_recoded!$A$1:$K$1,0),FALSE)</f>
        <v>#N/A</v>
      </c>
    </row>
    <row r="1176" spans="1:22" x14ac:dyDescent="0.35">
      <c r="A1176" t="s">
        <v>83</v>
      </c>
      <c r="B1176" t="s">
        <v>297</v>
      </c>
      <c r="C1176">
        <v>2021</v>
      </c>
      <c r="D1176">
        <v>6.3529999999999998</v>
      </c>
      <c r="E1176">
        <v>10.375999999999999</v>
      </c>
      <c r="F1176">
        <v>0.95399999999999996</v>
      </c>
      <c r="G1176">
        <v>66.400000000000006</v>
      </c>
      <c r="H1176">
        <v>0.81499999999999995</v>
      </c>
      <c r="I1176">
        <v>-0.104</v>
      </c>
      <c r="J1176">
        <v>0.84</v>
      </c>
      <c r="K1176">
        <v>0.71599999999999997</v>
      </c>
      <c r="L1176">
        <v>0.186</v>
      </c>
      <c r="M1176" t="e">
        <f>VLOOKUP($B1176,GLOBE_recoded!$A$1:$K$59,MATCH(Research_data!M$1,GLOBE_recoded!$A$1:$K$1,0),FALSE)</f>
        <v>#N/A</v>
      </c>
      <c r="N1176" t="e">
        <f>VLOOKUP($B1176,GLOBE_recoded!$A$1:$K$59,MATCH(Research_data!N$1,GLOBE_recoded!$A$1:$K$1,0),FALSE)</f>
        <v>#N/A</v>
      </c>
      <c r="O1176" t="e">
        <f>VLOOKUP($B1176,GLOBE_recoded!$A$1:$K$59,MATCH(Research_data!O$1,GLOBE_recoded!$A$1:$K$1,0),FALSE)</f>
        <v>#N/A</v>
      </c>
      <c r="P1176" t="e">
        <f>VLOOKUP($B1176,GLOBE_recoded!$A$1:$K$59,MATCH(Research_data!P$1,GLOBE_recoded!$A$1:$K$1,0),FALSE)</f>
        <v>#N/A</v>
      </c>
      <c r="Q1176" t="e">
        <f>VLOOKUP($B1176,GLOBE_recoded!$A$1:$K$59,MATCH(Research_data!Q$1,GLOBE_recoded!$A$1:$K$1,0),FALSE)</f>
        <v>#N/A</v>
      </c>
      <c r="R1176" t="e">
        <f>VLOOKUP($B1176,GLOBE_recoded!$A$1:$K$59,MATCH(Research_data!R$1,GLOBE_recoded!$A$1:$K$1,0),FALSE)</f>
        <v>#N/A</v>
      </c>
      <c r="S1176" t="e">
        <f>VLOOKUP($B1176,GLOBE_recoded!$A$1:$K$59,MATCH(Research_data!S$1,GLOBE_recoded!$A$1:$K$1,0),FALSE)</f>
        <v>#N/A</v>
      </c>
      <c r="T1176" t="e">
        <f>VLOOKUP($B1176,GLOBE_recoded!$A$1:$K$59,MATCH(Research_data!T$1,GLOBE_recoded!$A$1:$K$1,0),FALSE)</f>
        <v>#N/A</v>
      </c>
      <c r="U1176" t="e">
        <f>VLOOKUP($B1176,GLOBE_recoded!$A$1:$K$59,MATCH(Research_data!U$1,GLOBE_recoded!$A$1:$K$1,0),FALSE)</f>
        <v>#N/A</v>
      </c>
      <c r="V1176" t="e">
        <f>VLOOKUP($B1176,GLOBE_recoded!$A$1:$K$59,MATCH(Research_data!V$1,GLOBE_recoded!$A$1:$K$1,0),FALSE)</f>
        <v>#N/A</v>
      </c>
    </row>
    <row r="1177" spans="1:22" x14ac:dyDescent="0.35">
      <c r="A1177" t="s">
        <v>83</v>
      </c>
      <c r="B1177" t="s">
        <v>297</v>
      </c>
      <c r="C1177">
        <v>2022</v>
      </c>
      <c r="D1177">
        <v>6.0549999999999997</v>
      </c>
      <c r="E1177">
        <v>10.396000000000001</v>
      </c>
      <c r="F1177">
        <v>0.92800000000000005</v>
      </c>
      <c r="G1177">
        <v>66.5</v>
      </c>
      <c r="H1177">
        <v>0.81699999999999995</v>
      </c>
      <c r="I1177">
        <v>1.7999999999999999E-2</v>
      </c>
      <c r="J1177">
        <v>0.84399999999999997</v>
      </c>
      <c r="K1177">
        <v>0.63200000000000001</v>
      </c>
      <c r="L1177">
        <v>0.161</v>
      </c>
      <c r="M1177" t="e">
        <f>VLOOKUP($B1177,GLOBE_recoded!$A$1:$K$59,MATCH(Research_data!M$1,GLOBE_recoded!$A$1:$K$1,0),FALSE)</f>
        <v>#N/A</v>
      </c>
      <c r="N1177" t="e">
        <f>VLOOKUP($B1177,GLOBE_recoded!$A$1:$K$59,MATCH(Research_data!N$1,GLOBE_recoded!$A$1:$K$1,0),FALSE)</f>
        <v>#N/A</v>
      </c>
      <c r="O1177" t="e">
        <f>VLOOKUP($B1177,GLOBE_recoded!$A$1:$K$59,MATCH(Research_data!O$1,GLOBE_recoded!$A$1:$K$1,0),FALSE)</f>
        <v>#N/A</v>
      </c>
      <c r="P1177" t="e">
        <f>VLOOKUP($B1177,GLOBE_recoded!$A$1:$K$59,MATCH(Research_data!P$1,GLOBE_recoded!$A$1:$K$1,0),FALSE)</f>
        <v>#N/A</v>
      </c>
      <c r="Q1177" t="e">
        <f>VLOOKUP($B1177,GLOBE_recoded!$A$1:$K$59,MATCH(Research_data!Q$1,GLOBE_recoded!$A$1:$K$1,0),FALSE)</f>
        <v>#N/A</v>
      </c>
      <c r="R1177" t="e">
        <f>VLOOKUP($B1177,GLOBE_recoded!$A$1:$K$59,MATCH(Research_data!R$1,GLOBE_recoded!$A$1:$K$1,0),FALSE)</f>
        <v>#N/A</v>
      </c>
      <c r="S1177" t="e">
        <f>VLOOKUP($B1177,GLOBE_recoded!$A$1:$K$59,MATCH(Research_data!S$1,GLOBE_recoded!$A$1:$K$1,0),FALSE)</f>
        <v>#N/A</v>
      </c>
      <c r="T1177" t="e">
        <f>VLOOKUP($B1177,GLOBE_recoded!$A$1:$K$59,MATCH(Research_data!T$1,GLOBE_recoded!$A$1:$K$1,0),FALSE)</f>
        <v>#N/A</v>
      </c>
      <c r="U1177" t="e">
        <f>VLOOKUP($B1177,GLOBE_recoded!$A$1:$K$59,MATCH(Research_data!U$1,GLOBE_recoded!$A$1:$K$1,0),FALSE)</f>
        <v>#N/A</v>
      </c>
      <c r="V1177" t="e">
        <f>VLOOKUP($B1177,GLOBE_recoded!$A$1:$K$59,MATCH(Research_data!V$1,GLOBE_recoded!$A$1:$K$1,0),FALSE)</f>
        <v>#N/A</v>
      </c>
    </row>
    <row r="1178" spans="1:22" x14ac:dyDescent="0.35">
      <c r="A1178" t="s">
        <v>83</v>
      </c>
      <c r="B1178" t="s">
        <v>297</v>
      </c>
      <c r="C1178">
        <v>2023</v>
      </c>
      <c r="D1178">
        <v>6.2960000000000003</v>
      </c>
      <c r="E1178">
        <v>10.407999999999999</v>
      </c>
      <c r="F1178">
        <v>0.93200000000000005</v>
      </c>
      <c r="G1178">
        <v>66.599999999999994</v>
      </c>
      <c r="H1178">
        <v>0.81599999999999995</v>
      </c>
      <c r="I1178">
        <v>5.8999999999999997E-2</v>
      </c>
      <c r="J1178">
        <v>0.8</v>
      </c>
      <c r="K1178">
        <v>0.67100000000000004</v>
      </c>
      <c r="L1178">
        <v>0.25700000000000001</v>
      </c>
      <c r="M1178" t="e">
        <f>VLOOKUP($B1178,GLOBE_recoded!$A$1:$K$59,MATCH(Research_data!M$1,GLOBE_recoded!$A$1:$K$1,0),FALSE)</f>
        <v>#N/A</v>
      </c>
      <c r="N1178" t="e">
        <f>VLOOKUP($B1178,GLOBE_recoded!$A$1:$K$59,MATCH(Research_data!N$1,GLOBE_recoded!$A$1:$K$1,0),FALSE)</f>
        <v>#N/A</v>
      </c>
      <c r="O1178" t="e">
        <f>VLOOKUP($B1178,GLOBE_recoded!$A$1:$K$59,MATCH(Research_data!O$1,GLOBE_recoded!$A$1:$K$1,0),FALSE)</f>
        <v>#N/A</v>
      </c>
      <c r="P1178" t="e">
        <f>VLOOKUP($B1178,GLOBE_recoded!$A$1:$K$59,MATCH(Research_data!P$1,GLOBE_recoded!$A$1:$K$1,0),FALSE)</f>
        <v>#N/A</v>
      </c>
      <c r="Q1178" t="e">
        <f>VLOOKUP($B1178,GLOBE_recoded!$A$1:$K$59,MATCH(Research_data!Q$1,GLOBE_recoded!$A$1:$K$1,0),FALSE)</f>
        <v>#N/A</v>
      </c>
      <c r="R1178" t="e">
        <f>VLOOKUP($B1178,GLOBE_recoded!$A$1:$K$59,MATCH(Research_data!R$1,GLOBE_recoded!$A$1:$K$1,0),FALSE)</f>
        <v>#N/A</v>
      </c>
      <c r="S1178" t="e">
        <f>VLOOKUP($B1178,GLOBE_recoded!$A$1:$K$59,MATCH(Research_data!S$1,GLOBE_recoded!$A$1:$K$1,0),FALSE)</f>
        <v>#N/A</v>
      </c>
      <c r="T1178" t="e">
        <f>VLOOKUP($B1178,GLOBE_recoded!$A$1:$K$59,MATCH(Research_data!T$1,GLOBE_recoded!$A$1:$K$1,0),FALSE)</f>
        <v>#N/A</v>
      </c>
      <c r="U1178" t="e">
        <f>VLOOKUP($B1178,GLOBE_recoded!$A$1:$K$59,MATCH(Research_data!U$1,GLOBE_recoded!$A$1:$K$1,0),FALSE)</f>
        <v>#N/A</v>
      </c>
      <c r="V1178" t="e">
        <f>VLOOKUP($B1178,GLOBE_recoded!$A$1:$K$59,MATCH(Research_data!V$1,GLOBE_recoded!$A$1:$K$1,0),FALSE)</f>
        <v>#N/A</v>
      </c>
    </row>
    <row r="1179" spans="1:22" x14ac:dyDescent="0.35">
      <c r="A1179" t="s">
        <v>84</v>
      </c>
      <c r="B1179" t="s">
        <v>298</v>
      </c>
      <c r="C1179">
        <v>2005</v>
      </c>
      <c r="D1179">
        <v>5.4909999999999997</v>
      </c>
      <c r="E1179">
        <v>9.5709999999999997</v>
      </c>
      <c r="F1179">
        <v>0.79600000000000004</v>
      </c>
      <c r="G1179">
        <v>65.099999999999994</v>
      </c>
      <c r="H1179">
        <v>0.70299999999999996</v>
      </c>
      <c r="J1179">
        <v>0.94499999999999995</v>
      </c>
      <c r="K1179">
        <v>0.55800000000000005</v>
      </c>
      <c r="L1179">
        <v>0.29199999999999998</v>
      </c>
      <c r="M1179" t="e">
        <f>VLOOKUP($B1179,GLOBE_recoded!$A$1:$K$59,MATCH(Research_data!M$1,GLOBE_recoded!$A$1:$K$1,0),FALSE)</f>
        <v>#N/A</v>
      </c>
      <c r="N1179" t="e">
        <f>VLOOKUP($B1179,GLOBE_recoded!$A$1:$K$59,MATCH(Research_data!N$1,GLOBE_recoded!$A$1:$K$1,0),FALSE)</f>
        <v>#N/A</v>
      </c>
      <c r="O1179" t="e">
        <f>VLOOKUP($B1179,GLOBE_recoded!$A$1:$K$59,MATCH(Research_data!O$1,GLOBE_recoded!$A$1:$K$1,0),FALSE)</f>
        <v>#N/A</v>
      </c>
      <c r="P1179" t="e">
        <f>VLOOKUP($B1179,GLOBE_recoded!$A$1:$K$59,MATCH(Research_data!P$1,GLOBE_recoded!$A$1:$K$1,0),FALSE)</f>
        <v>#N/A</v>
      </c>
      <c r="Q1179" t="e">
        <f>VLOOKUP($B1179,GLOBE_recoded!$A$1:$K$59,MATCH(Research_data!Q$1,GLOBE_recoded!$A$1:$K$1,0),FALSE)</f>
        <v>#N/A</v>
      </c>
      <c r="R1179" t="e">
        <f>VLOOKUP($B1179,GLOBE_recoded!$A$1:$K$59,MATCH(Research_data!R$1,GLOBE_recoded!$A$1:$K$1,0),FALSE)</f>
        <v>#N/A</v>
      </c>
      <c r="S1179" t="e">
        <f>VLOOKUP($B1179,GLOBE_recoded!$A$1:$K$59,MATCH(Research_data!S$1,GLOBE_recoded!$A$1:$K$1,0),FALSE)</f>
        <v>#N/A</v>
      </c>
      <c r="T1179" t="e">
        <f>VLOOKUP($B1179,GLOBE_recoded!$A$1:$K$59,MATCH(Research_data!T$1,GLOBE_recoded!$A$1:$K$1,0),FALSE)</f>
        <v>#N/A</v>
      </c>
      <c r="U1179" t="e">
        <f>VLOOKUP($B1179,GLOBE_recoded!$A$1:$K$59,MATCH(Research_data!U$1,GLOBE_recoded!$A$1:$K$1,0),FALSE)</f>
        <v>#N/A</v>
      </c>
      <c r="V1179" t="e">
        <f>VLOOKUP($B1179,GLOBE_recoded!$A$1:$K$59,MATCH(Research_data!V$1,GLOBE_recoded!$A$1:$K$1,0),FALSE)</f>
        <v>#N/A</v>
      </c>
    </row>
    <row r="1180" spans="1:22" x14ac:dyDescent="0.35">
      <c r="A1180" t="s">
        <v>84</v>
      </c>
      <c r="B1180" t="s">
        <v>298</v>
      </c>
      <c r="C1180">
        <v>2006</v>
      </c>
      <c r="D1180">
        <v>4.6529999999999996</v>
      </c>
      <c r="E1180">
        <v>9.57</v>
      </c>
      <c r="F1180">
        <v>0.85299999999999998</v>
      </c>
      <c r="G1180">
        <v>65.16</v>
      </c>
      <c r="H1180">
        <v>0.67</v>
      </c>
      <c r="I1180">
        <v>6.4000000000000001E-2</v>
      </c>
      <c r="J1180">
        <v>0.90200000000000002</v>
      </c>
      <c r="K1180">
        <v>0.501</v>
      </c>
      <c r="L1180">
        <v>0.32</v>
      </c>
      <c r="M1180" t="e">
        <f>VLOOKUP($B1180,GLOBE_recoded!$A$1:$K$59,MATCH(Research_data!M$1,GLOBE_recoded!$A$1:$K$1,0),FALSE)</f>
        <v>#N/A</v>
      </c>
      <c r="N1180" t="e">
        <f>VLOOKUP($B1180,GLOBE_recoded!$A$1:$K$59,MATCH(Research_data!N$1,GLOBE_recoded!$A$1:$K$1,0),FALSE)</f>
        <v>#N/A</v>
      </c>
      <c r="O1180" t="e">
        <f>VLOOKUP($B1180,GLOBE_recoded!$A$1:$K$59,MATCH(Research_data!O$1,GLOBE_recoded!$A$1:$K$1,0),FALSE)</f>
        <v>#N/A</v>
      </c>
      <c r="P1180" t="e">
        <f>VLOOKUP($B1180,GLOBE_recoded!$A$1:$K$59,MATCH(Research_data!P$1,GLOBE_recoded!$A$1:$K$1,0),FALSE)</f>
        <v>#N/A</v>
      </c>
      <c r="Q1180" t="e">
        <f>VLOOKUP($B1180,GLOBE_recoded!$A$1:$K$59,MATCH(Research_data!Q$1,GLOBE_recoded!$A$1:$K$1,0),FALSE)</f>
        <v>#N/A</v>
      </c>
      <c r="R1180" t="e">
        <f>VLOOKUP($B1180,GLOBE_recoded!$A$1:$K$59,MATCH(Research_data!R$1,GLOBE_recoded!$A$1:$K$1,0),FALSE)</f>
        <v>#N/A</v>
      </c>
      <c r="S1180" t="e">
        <f>VLOOKUP($B1180,GLOBE_recoded!$A$1:$K$59,MATCH(Research_data!S$1,GLOBE_recoded!$A$1:$K$1,0),FALSE)</f>
        <v>#N/A</v>
      </c>
      <c r="T1180" t="e">
        <f>VLOOKUP($B1180,GLOBE_recoded!$A$1:$K$59,MATCH(Research_data!T$1,GLOBE_recoded!$A$1:$K$1,0),FALSE)</f>
        <v>#N/A</v>
      </c>
      <c r="U1180" t="e">
        <f>VLOOKUP($B1180,GLOBE_recoded!$A$1:$K$59,MATCH(Research_data!U$1,GLOBE_recoded!$A$1:$K$1,0),FALSE)</f>
        <v>#N/A</v>
      </c>
      <c r="V1180" t="e">
        <f>VLOOKUP($B1180,GLOBE_recoded!$A$1:$K$59,MATCH(Research_data!V$1,GLOBE_recoded!$A$1:$K$1,0),FALSE)</f>
        <v>#N/A</v>
      </c>
    </row>
    <row r="1181" spans="1:22" x14ac:dyDescent="0.35">
      <c r="A1181" t="s">
        <v>84</v>
      </c>
      <c r="B1181" t="s">
        <v>298</v>
      </c>
      <c r="C1181">
        <v>2008</v>
      </c>
      <c r="D1181">
        <v>4.5949999999999998</v>
      </c>
      <c r="E1181">
        <v>9.7110000000000003</v>
      </c>
      <c r="F1181">
        <v>0.71699999999999997</v>
      </c>
      <c r="G1181">
        <v>65.28</v>
      </c>
      <c r="H1181">
        <v>0.52400000000000002</v>
      </c>
      <c r="I1181">
        <v>3.1E-2</v>
      </c>
      <c r="J1181">
        <v>0.92700000000000005</v>
      </c>
      <c r="K1181">
        <v>0.47499999999999998</v>
      </c>
      <c r="L1181">
        <v>0.36499999999999999</v>
      </c>
      <c r="M1181" t="e">
        <f>VLOOKUP($B1181,GLOBE_recoded!$A$1:$K$59,MATCH(Research_data!M$1,GLOBE_recoded!$A$1:$K$1,0),FALSE)</f>
        <v>#N/A</v>
      </c>
      <c r="N1181" t="e">
        <f>VLOOKUP($B1181,GLOBE_recoded!$A$1:$K$59,MATCH(Research_data!N$1,GLOBE_recoded!$A$1:$K$1,0),FALSE)</f>
        <v>#N/A</v>
      </c>
      <c r="O1181" t="e">
        <f>VLOOKUP($B1181,GLOBE_recoded!$A$1:$K$59,MATCH(Research_data!O$1,GLOBE_recoded!$A$1:$K$1,0),FALSE)</f>
        <v>#N/A</v>
      </c>
      <c r="P1181" t="e">
        <f>VLOOKUP($B1181,GLOBE_recoded!$A$1:$K$59,MATCH(Research_data!P$1,GLOBE_recoded!$A$1:$K$1,0),FALSE)</f>
        <v>#N/A</v>
      </c>
      <c r="Q1181" t="e">
        <f>VLOOKUP($B1181,GLOBE_recoded!$A$1:$K$59,MATCH(Research_data!Q$1,GLOBE_recoded!$A$1:$K$1,0),FALSE)</f>
        <v>#N/A</v>
      </c>
      <c r="R1181" t="e">
        <f>VLOOKUP($B1181,GLOBE_recoded!$A$1:$K$59,MATCH(Research_data!R$1,GLOBE_recoded!$A$1:$K$1,0),FALSE)</f>
        <v>#N/A</v>
      </c>
      <c r="S1181" t="e">
        <f>VLOOKUP($B1181,GLOBE_recoded!$A$1:$K$59,MATCH(Research_data!S$1,GLOBE_recoded!$A$1:$K$1,0),FALSE)</f>
        <v>#N/A</v>
      </c>
      <c r="T1181" t="e">
        <f>VLOOKUP($B1181,GLOBE_recoded!$A$1:$K$59,MATCH(Research_data!T$1,GLOBE_recoded!$A$1:$K$1,0),FALSE)</f>
        <v>#N/A</v>
      </c>
      <c r="U1181" t="e">
        <f>VLOOKUP($B1181,GLOBE_recoded!$A$1:$K$59,MATCH(Research_data!U$1,GLOBE_recoded!$A$1:$K$1,0),FALSE)</f>
        <v>#N/A</v>
      </c>
      <c r="V1181" t="e">
        <f>VLOOKUP($B1181,GLOBE_recoded!$A$1:$K$59,MATCH(Research_data!V$1,GLOBE_recoded!$A$1:$K$1,0),FALSE)</f>
        <v>#N/A</v>
      </c>
    </row>
    <row r="1182" spans="1:22" x14ac:dyDescent="0.35">
      <c r="A1182" t="s">
        <v>84</v>
      </c>
      <c r="B1182" t="s">
        <v>298</v>
      </c>
      <c r="C1182">
        <v>2009</v>
      </c>
      <c r="D1182">
        <v>5.2060000000000004</v>
      </c>
      <c r="E1182">
        <v>9.7959999999999994</v>
      </c>
      <c r="F1182">
        <v>0.73599999999999999</v>
      </c>
      <c r="G1182">
        <v>65.34</v>
      </c>
      <c r="H1182">
        <v>0.66500000000000004</v>
      </c>
      <c r="I1182">
        <v>6.7000000000000004E-2</v>
      </c>
      <c r="J1182">
        <v>0.93700000000000006</v>
      </c>
      <c r="K1182">
        <v>0.47199999999999998</v>
      </c>
      <c r="L1182">
        <v>0.40100000000000002</v>
      </c>
      <c r="M1182" t="e">
        <f>VLOOKUP($B1182,GLOBE_recoded!$A$1:$K$59,MATCH(Research_data!M$1,GLOBE_recoded!$A$1:$K$1,0),FALSE)</f>
        <v>#N/A</v>
      </c>
      <c r="N1182" t="e">
        <f>VLOOKUP($B1182,GLOBE_recoded!$A$1:$K$59,MATCH(Research_data!N$1,GLOBE_recoded!$A$1:$K$1,0),FALSE)</f>
        <v>#N/A</v>
      </c>
      <c r="O1182" t="e">
        <f>VLOOKUP($B1182,GLOBE_recoded!$A$1:$K$59,MATCH(Research_data!O$1,GLOBE_recoded!$A$1:$K$1,0),FALSE)</f>
        <v>#N/A</v>
      </c>
      <c r="P1182" t="e">
        <f>VLOOKUP($B1182,GLOBE_recoded!$A$1:$K$59,MATCH(Research_data!P$1,GLOBE_recoded!$A$1:$K$1,0),FALSE)</f>
        <v>#N/A</v>
      </c>
      <c r="Q1182" t="e">
        <f>VLOOKUP($B1182,GLOBE_recoded!$A$1:$K$59,MATCH(Research_data!Q$1,GLOBE_recoded!$A$1:$K$1,0),FALSE)</f>
        <v>#N/A</v>
      </c>
      <c r="R1182" t="e">
        <f>VLOOKUP($B1182,GLOBE_recoded!$A$1:$K$59,MATCH(Research_data!R$1,GLOBE_recoded!$A$1:$K$1,0),FALSE)</f>
        <v>#N/A</v>
      </c>
      <c r="S1182" t="e">
        <f>VLOOKUP($B1182,GLOBE_recoded!$A$1:$K$59,MATCH(Research_data!S$1,GLOBE_recoded!$A$1:$K$1,0),FALSE)</f>
        <v>#N/A</v>
      </c>
      <c r="T1182" t="e">
        <f>VLOOKUP($B1182,GLOBE_recoded!$A$1:$K$59,MATCH(Research_data!T$1,GLOBE_recoded!$A$1:$K$1,0),FALSE)</f>
        <v>#N/A</v>
      </c>
      <c r="U1182" t="e">
        <f>VLOOKUP($B1182,GLOBE_recoded!$A$1:$K$59,MATCH(Research_data!U$1,GLOBE_recoded!$A$1:$K$1,0),FALSE)</f>
        <v>#N/A</v>
      </c>
      <c r="V1182" t="e">
        <f>VLOOKUP($B1182,GLOBE_recoded!$A$1:$K$59,MATCH(Research_data!V$1,GLOBE_recoded!$A$1:$K$1,0),FALSE)</f>
        <v>#N/A</v>
      </c>
    </row>
    <row r="1183" spans="1:22" x14ac:dyDescent="0.35">
      <c r="A1183" t="s">
        <v>84</v>
      </c>
      <c r="B1183" t="s">
        <v>298</v>
      </c>
      <c r="C1183">
        <v>2010</v>
      </c>
      <c r="D1183">
        <v>5.032</v>
      </c>
      <c r="E1183">
        <v>9.8640000000000008</v>
      </c>
      <c r="F1183">
        <v>0.72099999999999997</v>
      </c>
      <c r="G1183">
        <v>65.400000000000006</v>
      </c>
      <c r="H1183">
        <v>0.67800000000000005</v>
      </c>
      <c r="I1183">
        <v>6.8000000000000005E-2</v>
      </c>
      <c r="J1183">
        <v>0.94899999999999995</v>
      </c>
      <c r="K1183">
        <v>0.45700000000000002</v>
      </c>
      <c r="L1183">
        <v>0.34100000000000003</v>
      </c>
      <c r="M1183" t="e">
        <f>VLOOKUP($B1183,GLOBE_recoded!$A$1:$K$59,MATCH(Research_data!M$1,GLOBE_recoded!$A$1:$K$1,0),FALSE)</f>
        <v>#N/A</v>
      </c>
      <c r="N1183" t="e">
        <f>VLOOKUP($B1183,GLOBE_recoded!$A$1:$K$59,MATCH(Research_data!N$1,GLOBE_recoded!$A$1:$K$1,0),FALSE)</f>
        <v>#N/A</v>
      </c>
      <c r="O1183" t="e">
        <f>VLOOKUP($B1183,GLOBE_recoded!$A$1:$K$59,MATCH(Research_data!O$1,GLOBE_recoded!$A$1:$K$1,0),FALSE)</f>
        <v>#N/A</v>
      </c>
      <c r="P1183" t="e">
        <f>VLOOKUP($B1183,GLOBE_recoded!$A$1:$K$59,MATCH(Research_data!P$1,GLOBE_recoded!$A$1:$K$1,0),FALSE)</f>
        <v>#N/A</v>
      </c>
      <c r="Q1183" t="e">
        <f>VLOOKUP($B1183,GLOBE_recoded!$A$1:$K$59,MATCH(Research_data!Q$1,GLOBE_recoded!$A$1:$K$1,0),FALSE)</f>
        <v>#N/A</v>
      </c>
      <c r="R1183" t="e">
        <f>VLOOKUP($B1183,GLOBE_recoded!$A$1:$K$59,MATCH(Research_data!R$1,GLOBE_recoded!$A$1:$K$1,0),FALSE)</f>
        <v>#N/A</v>
      </c>
      <c r="S1183" t="e">
        <f>VLOOKUP($B1183,GLOBE_recoded!$A$1:$K$59,MATCH(Research_data!S$1,GLOBE_recoded!$A$1:$K$1,0),FALSE)</f>
        <v>#N/A</v>
      </c>
      <c r="T1183" t="e">
        <f>VLOOKUP($B1183,GLOBE_recoded!$A$1:$K$59,MATCH(Research_data!T$1,GLOBE_recoded!$A$1:$K$1,0),FALSE)</f>
        <v>#N/A</v>
      </c>
      <c r="U1183" t="e">
        <f>VLOOKUP($B1183,GLOBE_recoded!$A$1:$K$59,MATCH(Research_data!U$1,GLOBE_recoded!$A$1:$K$1,0),FALSE)</f>
        <v>#N/A</v>
      </c>
      <c r="V1183" t="e">
        <f>VLOOKUP($B1183,GLOBE_recoded!$A$1:$K$59,MATCH(Research_data!V$1,GLOBE_recoded!$A$1:$K$1,0),FALSE)</f>
        <v>#N/A</v>
      </c>
    </row>
    <row r="1184" spans="1:22" x14ac:dyDescent="0.35">
      <c r="A1184" t="s">
        <v>84</v>
      </c>
      <c r="B1184" t="s">
        <v>298</v>
      </c>
      <c r="C1184">
        <v>2011</v>
      </c>
      <c r="D1184">
        <v>5.1879999999999997</v>
      </c>
      <c r="E1184">
        <v>9.8620000000000001</v>
      </c>
      <c r="F1184">
        <v>0.73299999999999998</v>
      </c>
      <c r="G1184">
        <v>65.459999999999994</v>
      </c>
      <c r="H1184">
        <v>0.65700000000000003</v>
      </c>
      <c r="I1184">
        <v>-2E-3</v>
      </c>
      <c r="J1184">
        <v>0.91100000000000003</v>
      </c>
      <c r="K1184">
        <v>0.50600000000000001</v>
      </c>
      <c r="L1184">
        <v>0.32</v>
      </c>
      <c r="M1184" t="e">
        <f>VLOOKUP($B1184,GLOBE_recoded!$A$1:$K$59,MATCH(Research_data!M$1,GLOBE_recoded!$A$1:$K$1,0),FALSE)</f>
        <v>#N/A</v>
      </c>
      <c r="N1184" t="e">
        <f>VLOOKUP($B1184,GLOBE_recoded!$A$1:$K$59,MATCH(Research_data!N$1,GLOBE_recoded!$A$1:$K$1,0),FALSE)</f>
        <v>#N/A</v>
      </c>
      <c r="O1184" t="e">
        <f>VLOOKUP($B1184,GLOBE_recoded!$A$1:$K$59,MATCH(Research_data!O$1,GLOBE_recoded!$A$1:$K$1,0),FALSE)</f>
        <v>#N/A</v>
      </c>
      <c r="P1184" t="e">
        <f>VLOOKUP($B1184,GLOBE_recoded!$A$1:$K$59,MATCH(Research_data!P$1,GLOBE_recoded!$A$1:$K$1,0),FALSE)</f>
        <v>#N/A</v>
      </c>
      <c r="Q1184" t="e">
        <f>VLOOKUP($B1184,GLOBE_recoded!$A$1:$K$59,MATCH(Research_data!Q$1,GLOBE_recoded!$A$1:$K$1,0),FALSE)</f>
        <v>#N/A</v>
      </c>
      <c r="R1184" t="e">
        <f>VLOOKUP($B1184,GLOBE_recoded!$A$1:$K$59,MATCH(Research_data!R$1,GLOBE_recoded!$A$1:$K$1,0),FALSE)</f>
        <v>#N/A</v>
      </c>
      <c r="S1184" t="e">
        <f>VLOOKUP($B1184,GLOBE_recoded!$A$1:$K$59,MATCH(Research_data!S$1,GLOBE_recoded!$A$1:$K$1,0),FALSE)</f>
        <v>#N/A</v>
      </c>
      <c r="T1184" t="e">
        <f>VLOOKUP($B1184,GLOBE_recoded!$A$1:$K$59,MATCH(Research_data!T$1,GLOBE_recoded!$A$1:$K$1,0),FALSE)</f>
        <v>#N/A</v>
      </c>
      <c r="U1184" t="e">
        <f>VLOOKUP($B1184,GLOBE_recoded!$A$1:$K$59,MATCH(Research_data!U$1,GLOBE_recoded!$A$1:$K$1,0),FALSE)</f>
        <v>#N/A</v>
      </c>
      <c r="V1184" t="e">
        <f>VLOOKUP($B1184,GLOBE_recoded!$A$1:$K$59,MATCH(Research_data!V$1,GLOBE_recoded!$A$1:$K$1,0),FALSE)</f>
        <v>#N/A</v>
      </c>
    </row>
    <row r="1185" spans="1:22" x14ac:dyDescent="0.35">
      <c r="A1185" t="s">
        <v>84</v>
      </c>
      <c r="B1185" t="s">
        <v>298</v>
      </c>
      <c r="C1185">
        <v>2012</v>
      </c>
      <c r="D1185">
        <v>4.5730000000000004</v>
      </c>
      <c r="E1185">
        <v>9.8620000000000001</v>
      </c>
      <c r="F1185">
        <v>0.71299999999999997</v>
      </c>
      <c r="G1185">
        <v>65.52</v>
      </c>
      <c r="H1185">
        <v>0.621</v>
      </c>
      <c r="I1185">
        <v>-1.6E-2</v>
      </c>
      <c r="J1185">
        <v>0.85599999999999998</v>
      </c>
      <c r="K1185">
        <v>0.442</v>
      </c>
      <c r="L1185">
        <v>0.33900000000000002</v>
      </c>
      <c r="M1185" t="e">
        <f>VLOOKUP($B1185,GLOBE_recoded!$A$1:$K$59,MATCH(Research_data!M$1,GLOBE_recoded!$A$1:$K$1,0),FALSE)</f>
        <v>#N/A</v>
      </c>
      <c r="N1185" t="e">
        <f>VLOOKUP($B1185,GLOBE_recoded!$A$1:$K$59,MATCH(Research_data!N$1,GLOBE_recoded!$A$1:$K$1,0),FALSE)</f>
        <v>#N/A</v>
      </c>
      <c r="O1185" t="e">
        <f>VLOOKUP($B1185,GLOBE_recoded!$A$1:$K$59,MATCH(Research_data!O$1,GLOBE_recoded!$A$1:$K$1,0),FALSE)</f>
        <v>#N/A</v>
      </c>
      <c r="P1185" t="e">
        <f>VLOOKUP($B1185,GLOBE_recoded!$A$1:$K$59,MATCH(Research_data!P$1,GLOBE_recoded!$A$1:$K$1,0),FALSE)</f>
        <v>#N/A</v>
      </c>
      <c r="Q1185" t="e">
        <f>VLOOKUP($B1185,GLOBE_recoded!$A$1:$K$59,MATCH(Research_data!Q$1,GLOBE_recoded!$A$1:$K$1,0),FALSE)</f>
        <v>#N/A</v>
      </c>
      <c r="R1185" t="e">
        <f>VLOOKUP($B1185,GLOBE_recoded!$A$1:$K$59,MATCH(Research_data!R$1,GLOBE_recoded!$A$1:$K$1,0),FALSE)</f>
        <v>#N/A</v>
      </c>
      <c r="S1185" t="e">
        <f>VLOOKUP($B1185,GLOBE_recoded!$A$1:$K$59,MATCH(Research_data!S$1,GLOBE_recoded!$A$1:$K$1,0),FALSE)</f>
        <v>#N/A</v>
      </c>
      <c r="T1185" t="e">
        <f>VLOOKUP($B1185,GLOBE_recoded!$A$1:$K$59,MATCH(Research_data!T$1,GLOBE_recoded!$A$1:$K$1,0),FALSE)</f>
        <v>#N/A</v>
      </c>
      <c r="U1185" t="e">
        <f>VLOOKUP($B1185,GLOBE_recoded!$A$1:$K$59,MATCH(Research_data!U$1,GLOBE_recoded!$A$1:$K$1,0),FALSE)</f>
        <v>#N/A</v>
      </c>
      <c r="V1185" t="e">
        <f>VLOOKUP($B1185,GLOBE_recoded!$A$1:$K$59,MATCH(Research_data!V$1,GLOBE_recoded!$A$1:$K$1,0),FALSE)</f>
        <v>#N/A</v>
      </c>
    </row>
    <row r="1186" spans="1:22" x14ac:dyDescent="0.35">
      <c r="A1186" t="s">
        <v>84</v>
      </c>
      <c r="B1186" t="s">
        <v>298</v>
      </c>
      <c r="C1186">
        <v>2013</v>
      </c>
      <c r="D1186">
        <v>4.9829999999999997</v>
      </c>
      <c r="E1186">
        <v>9.8070000000000004</v>
      </c>
      <c r="F1186">
        <v>0.70799999999999996</v>
      </c>
      <c r="G1186">
        <v>65.58</v>
      </c>
      <c r="H1186">
        <v>0.65500000000000003</v>
      </c>
      <c r="I1186">
        <v>-1.2E-2</v>
      </c>
      <c r="J1186">
        <v>0.92100000000000004</v>
      </c>
      <c r="K1186">
        <v>0.44600000000000001</v>
      </c>
      <c r="L1186">
        <v>0.40899999999999997</v>
      </c>
      <c r="M1186" t="e">
        <f>VLOOKUP($B1186,GLOBE_recoded!$A$1:$K$59,MATCH(Research_data!M$1,GLOBE_recoded!$A$1:$K$1,0),FALSE)</f>
        <v>#N/A</v>
      </c>
      <c r="N1186" t="e">
        <f>VLOOKUP($B1186,GLOBE_recoded!$A$1:$K$59,MATCH(Research_data!N$1,GLOBE_recoded!$A$1:$K$1,0),FALSE)</f>
        <v>#N/A</v>
      </c>
      <c r="O1186" t="e">
        <f>VLOOKUP($B1186,GLOBE_recoded!$A$1:$K$59,MATCH(Research_data!O$1,GLOBE_recoded!$A$1:$K$1,0),FALSE)</f>
        <v>#N/A</v>
      </c>
      <c r="P1186" t="e">
        <f>VLOOKUP($B1186,GLOBE_recoded!$A$1:$K$59,MATCH(Research_data!P$1,GLOBE_recoded!$A$1:$K$1,0),FALSE)</f>
        <v>#N/A</v>
      </c>
      <c r="Q1186" t="e">
        <f>VLOOKUP($B1186,GLOBE_recoded!$A$1:$K$59,MATCH(Research_data!Q$1,GLOBE_recoded!$A$1:$K$1,0),FALSE)</f>
        <v>#N/A</v>
      </c>
      <c r="R1186" t="e">
        <f>VLOOKUP($B1186,GLOBE_recoded!$A$1:$K$59,MATCH(Research_data!R$1,GLOBE_recoded!$A$1:$K$1,0),FALSE)</f>
        <v>#N/A</v>
      </c>
      <c r="S1186" t="e">
        <f>VLOOKUP($B1186,GLOBE_recoded!$A$1:$K$59,MATCH(Research_data!S$1,GLOBE_recoded!$A$1:$K$1,0),FALSE)</f>
        <v>#N/A</v>
      </c>
      <c r="T1186" t="e">
        <f>VLOOKUP($B1186,GLOBE_recoded!$A$1:$K$59,MATCH(Research_data!T$1,GLOBE_recoded!$A$1:$K$1,0),FALSE)</f>
        <v>#N/A</v>
      </c>
      <c r="U1186" t="e">
        <f>VLOOKUP($B1186,GLOBE_recoded!$A$1:$K$59,MATCH(Research_data!U$1,GLOBE_recoded!$A$1:$K$1,0),FALSE)</f>
        <v>#N/A</v>
      </c>
      <c r="V1186" t="e">
        <f>VLOOKUP($B1186,GLOBE_recoded!$A$1:$K$59,MATCH(Research_data!V$1,GLOBE_recoded!$A$1:$K$1,0),FALSE)</f>
        <v>#N/A</v>
      </c>
    </row>
    <row r="1187" spans="1:22" x14ac:dyDescent="0.35">
      <c r="A1187" t="s">
        <v>84</v>
      </c>
      <c r="B1187" t="s">
        <v>298</v>
      </c>
      <c r="C1187">
        <v>2014</v>
      </c>
      <c r="D1187">
        <v>5.2329999999999997</v>
      </c>
      <c r="E1187">
        <v>9.7319999999999993</v>
      </c>
      <c r="F1187">
        <v>0.75900000000000001</v>
      </c>
      <c r="G1187">
        <v>65.64</v>
      </c>
      <c r="H1187">
        <v>0.65700000000000003</v>
      </c>
      <c r="I1187">
        <v>-1.7000000000000001E-2</v>
      </c>
      <c r="J1187">
        <v>0.93899999999999995</v>
      </c>
      <c r="K1187">
        <v>0.52500000000000002</v>
      </c>
      <c r="L1187">
        <v>0.26700000000000002</v>
      </c>
      <c r="M1187" t="e">
        <f>VLOOKUP($B1187,GLOBE_recoded!$A$1:$K$59,MATCH(Research_data!M$1,GLOBE_recoded!$A$1:$K$1,0),FALSE)</f>
        <v>#N/A</v>
      </c>
      <c r="N1187" t="e">
        <f>VLOOKUP($B1187,GLOBE_recoded!$A$1:$K$59,MATCH(Research_data!N$1,GLOBE_recoded!$A$1:$K$1,0),FALSE)</f>
        <v>#N/A</v>
      </c>
      <c r="O1187" t="e">
        <f>VLOOKUP($B1187,GLOBE_recoded!$A$1:$K$59,MATCH(Research_data!O$1,GLOBE_recoded!$A$1:$K$1,0),FALSE)</f>
        <v>#N/A</v>
      </c>
      <c r="P1187" t="e">
        <f>VLOOKUP($B1187,GLOBE_recoded!$A$1:$K$59,MATCH(Research_data!P$1,GLOBE_recoded!$A$1:$K$1,0),FALSE)</f>
        <v>#N/A</v>
      </c>
      <c r="Q1187" t="e">
        <f>VLOOKUP($B1187,GLOBE_recoded!$A$1:$K$59,MATCH(Research_data!Q$1,GLOBE_recoded!$A$1:$K$1,0),FALSE)</f>
        <v>#N/A</v>
      </c>
      <c r="R1187" t="e">
        <f>VLOOKUP($B1187,GLOBE_recoded!$A$1:$K$59,MATCH(Research_data!R$1,GLOBE_recoded!$A$1:$K$1,0),FALSE)</f>
        <v>#N/A</v>
      </c>
      <c r="S1187" t="e">
        <f>VLOOKUP($B1187,GLOBE_recoded!$A$1:$K$59,MATCH(Research_data!S$1,GLOBE_recoded!$A$1:$K$1,0),FALSE)</f>
        <v>#N/A</v>
      </c>
      <c r="T1187" t="e">
        <f>VLOOKUP($B1187,GLOBE_recoded!$A$1:$K$59,MATCH(Research_data!T$1,GLOBE_recoded!$A$1:$K$1,0),FALSE)</f>
        <v>#N/A</v>
      </c>
      <c r="U1187" t="e">
        <f>VLOOKUP($B1187,GLOBE_recoded!$A$1:$K$59,MATCH(Research_data!U$1,GLOBE_recoded!$A$1:$K$1,0),FALSE)</f>
        <v>#N/A</v>
      </c>
      <c r="V1187" t="e">
        <f>VLOOKUP($B1187,GLOBE_recoded!$A$1:$K$59,MATCH(Research_data!V$1,GLOBE_recoded!$A$1:$K$1,0),FALSE)</f>
        <v>#N/A</v>
      </c>
    </row>
    <row r="1188" spans="1:22" x14ac:dyDescent="0.35">
      <c r="A1188" t="s">
        <v>84</v>
      </c>
      <c r="B1188" t="s">
        <v>298</v>
      </c>
      <c r="C1188">
        <v>2015</v>
      </c>
      <c r="D1188">
        <v>5.1719999999999997</v>
      </c>
      <c r="E1188">
        <v>9.7170000000000005</v>
      </c>
      <c r="F1188">
        <v>0.74199999999999999</v>
      </c>
      <c r="G1188">
        <v>65.7</v>
      </c>
      <c r="H1188">
        <v>0.59699999999999998</v>
      </c>
      <c r="I1188">
        <v>6.6000000000000003E-2</v>
      </c>
      <c r="J1188">
        <v>0.88900000000000001</v>
      </c>
      <c r="K1188">
        <v>0.52400000000000002</v>
      </c>
      <c r="L1188">
        <v>0.24299999999999999</v>
      </c>
      <c r="M1188" t="e">
        <f>VLOOKUP($B1188,GLOBE_recoded!$A$1:$K$59,MATCH(Research_data!M$1,GLOBE_recoded!$A$1:$K$1,0),FALSE)</f>
        <v>#N/A</v>
      </c>
      <c r="N1188" t="e">
        <f>VLOOKUP($B1188,GLOBE_recoded!$A$1:$K$59,MATCH(Research_data!N$1,GLOBE_recoded!$A$1:$K$1,0),FALSE)</f>
        <v>#N/A</v>
      </c>
      <c r="O1188" t="e">
        <f>VLOOKUP($B1188,GLOBE_recoded!$A$1:$K$59,MATCH(Research_data!O$1,GLOBE_recoded!$A$1:$K$1,0),FALSE)</f>
        <v>#N/A</v>
      </c>
      <c r="P1188" t="e">
        <f>VLOOKUP($B1188,GLOBE_recoded!$A$1:$K$59,MATCH(Research_data!P$1,GLOBE_recoded!$A$1:$K$1,0),FALSE)</f>
        <v>#N/A</v>
      </c>
      <c r="Q1188" t="e">
        <f>VLOOKUP($B1188,GLOBE_recoded!$A$1:$K$59,MATCH(Research_data!Q$1,GLOBE_recoded!$A$1:$K$1,0),FALSE)</f>
        <v>#N/A</v>
      </c>
      <c r="R1188" t="e">
        <f>VLOOKUP($B1188,GLOBE_recoded!$A$1:$K$59,MATCH(Research_data!R$1,GLOBE_recoded!$A$1:$K$1,0),FALSE)</f>
        <v>#N/A</v>
      </c>
      <c r="S1188" t="e">
        <f>VLOOKUP($B1188,GLOBE_recoded!$A$1:$K$59,MATCH(Research_data!S$1,GLOBE_recoded!$A$1:$K$1,0),FALSE)</f>
        <v>#N/A</v>
      </c>
      <c r="T1188" t="e">
        <f>VLOOKUP($B1188,GLOBE_recoded!$A$1:$K$59,MATCH(Research_data!T$1,GLOBE_recoded!$A$1:$K$1,0),FALSE)</f>
        <v>#N/A</v>
      </c>
      <c r="U1188" t="e">
        <f>VLOOKUP($B1188,GLOBE_recoded!$A$1:$K$59,MATCH(Research_data!U$1,GLOBE_recoded!$A$1:$K$1,0),FALSE)</f>
        <v>#N/A</v>
      </c>
      <c r="V1188" t="e">
        <f>VLOOKUP($B1188,GLOBE_recoded!$A$1:$K$59,MATCH(Research_data!V$1,GLOBE_recoded!$A$1:$K$1,0),FALSE)</f>
        <v>#N/A</v>
      </c>
    </row>
    <row r="1189" spans="1:22" x14ac:dyDescent="0.35">
      <c r="A1189" t="s">
        <v>84</v>
      </c>
      <c r="B1189" t="s">
        <v>298</v>
      </c>
      <c r="C1189">
        <v>2016</v>
      </c>
      <c r="D1189">
        <v>5.2709999999999999</v>
      </c>
      <c r="E1189">
        <v>9.7539999999999996</v>
      </c>
      <c r="F1189">
        <v>0.82799999999999996</v>
      </c>
      <c r="G1189">
        <v>65.775000000000006</v>
      </c>
      <c r="H1189">
        <v>0.65700000000000003</v>
      </c>
      <c r="I1189">
        <v>2.1000000000000001E-2</v>
      </c>
      <c r="J1189">
        <v>0.85299999999999998</v>
      </c>
      <c r="K1189">
        <v>0.51300000000000001</v>
      </c>
      <c r="L1189">
        <v>0.26300000000000001</v>
      </c>
      <c r="M1189" t="e">
        <f>VLOOKUP($B1189,GLOBE_recoded!$A$1:$K$59,MATCH(Research_data!M$1,GLOBE_recoded!$A$1:$K$1,0),FALSE)</f>
        <v>#N/A</v>
      </c>
      <c r="N1189" t="e">
        <f>VLOOKUP($B1189,GLOBE_recoded!$A$1:$K$59,MATCH(Research_data!N$1,GLOBE_recoded!$A$1:$K$1,0),FALSE)</f>
        <v>#N/A</v>
      </c>
      <c r="O1189" t="e">
        <f>VLOOKUP($B1189,GLOBE_recoded!$A$1:$K$59,MATCH(Research_data!O$1,GLOBE_recoded!$A$1:$K$1,0),FALSE)</f>
        <v>#N/A</v>
      </c>
      <c r="P1189" t="e">
        <f>VLOOKUP($B1189,GLOBE_recoded!$A$1:$K$59,MATCH(Research_data!P$1,GLOBE_recoded!$A$1:$K$1,0),FALSE)</f>
        <v>#N/A</v>
      </c>
      <c r="Q1189" t="e">
        <f>VLOOKUP($B1189,GLOBE_recoded!$A$1:$K$59,MATCH(Research_data!Q$1,GLOBE_recoded!$A$1:$K$1,0),FALSE)</f>
        <v>#N/A</v>
      </c>
      <c r="R1189" t="e">
        <f>VLOOKUP($B1189,GLOBE_recoded!$A$1:$K$59,MATCH(Research_data!R$1,GLOBE_recoded!$A$1:$K$1,0),FALSE)</f>
        <v>#N/A</v>
      </c>
      <c r="S1189" t="e">
        <f>VLOOKUP($B1189,GLOBE_recoded!$A$1:$K$59,MATCH(Research_data!S$1,GLOBE_recoded!$A$1:$K$1,0),FALSE)</f>
        <v>#N/A</v>
      </c>
      <c r="T1189" t="e">
        <f>VLOOKUP($B1189,GLOBE_recoded!$A$1:$K$59,MATCH(Research_data!T$1,GLOBE_recoded!$A$1:$K$1,0),FALSE)</f>
        <v>#N/A</v>
      </c>
      <c r="U1189" t="e">
        <f>VLOOKUP($B1189,GLOBE_recoded!$A$1:$K$59,MATCH(Research_data!U$1,GLOBE_recoded!$A$1:$K$1,0),FALSE)</f>
        <v>#N/A</v>
      </c>
      <c r="V1189" t="e">
        <f>VLOOKUP($B1189,GLOBE_recoded!$A$1:$K$59,MATCH(Research_data!V$1,GLOBE_recoded!$A$1:$K$1,0),FALSE)</f>
        <v>#N/A</v>
      </c>
    </row>
    <row r="1190" spans="1:22" x14ac:dyDescent="0.35">
      <c r="A1190" t="s">
        <v>84</v>
      </c>
      <c r="B1190" t="s">
        <v>298</v>
      </c>
      <c r="C1190">
        <v>2017</v>
      </c>
      <c r="D1190">
        <v>5.1539999999999999</v>
      </c>
      <c r="E1190">
        <v>9.7870000000000008</v>
      </c>
      <c r="F1190">
        <v>0.77700000000000002</v>
      </c>
      <c r="G1190">
        <v>65.849999999999994</v>
      </c>
      <c r="H1190">
        <v>0.60499999999999998</v>
      </c>
      <c r="I1190">
        <v>-8.7999999999999995E-2</v>
      </c>
      <c r="J1190">
        <v>0.91100000000000003</v>
      </c>
      <c r="K1190">
        <v>0.46899999999999997</v>
      </c>
      <c r="L1190">
        <v>0.24399999999999999</v>
      </c>
      <c r="M1190" t="e">
        <f>VLOOKUP($B1190,GLOBE_recoded!$A$1:$K$59,MATCH(Research_data!M$1,GLOBE_recoded!$A$1:$K$1,0),FALSE)</f>
        <v>#N/A</v>
      </c>
      <c r="N1190" t="e">
        <f>VLOOKUP($B1190,GLOBE_recoded!$A$1:$K$59,MATCH(Research_data!N$1,GLOBE_recoded!$A$1:$K$1,0),FALSE)</f>
        <v>#N/A</v>
      </c>
      <c r="O1190" t="e">
        <f>VLOOKUP($B1190,GLOBE_recoded!$A$1:$K$59,MATCH(Research_data!O$1,GLOBE_recoded!$A$1:$K$1,0),FALSE)</f>
        <v>#N/A</v>
      </c>
      <c r="P1190" t="e">
        <f>VLOOKUP($B1190,GLOBE_recoded!$A$1:$K$59,MATCH(Research_data!P$1,GLOBE_recoded!$A$1:$K$1,0),FALSE)</f>
        <v>#N/A</v>
      </c>
      <c r="Q1190" t="e">
        <f>VLOOKUP($B1190,GLOBE_recoded!$A$1:$K$59,MATCH(Research_data!Q$1,GLOBE_recoded!$A$1:$K$1,0),FALSE)</f>
        <v>#N/A</v>
      </c>
      <c r="R1190" t="e">
        <f>VLOOKUP($B1190,GLOBE_recoded!$A$1:$K$59,MATCH(Research_data!R$1,GLOBE_recoded!$A$1:$K$1,0),FALSE)</f>
        <v>#N/A</v>
      </c>
      <c r="S1190" t="e">
        <f>VLOOKUP($B1190,GLOBE_recoded!$A$1:$K$59,MATCH(Research_data!S$1,GLOBE_recoded!$A$1:$K$1,0),FALSE)</f>
        <v>#N/A</v>
      </c>
      <c r="T1190" t="e">
        <f>VLOOKUP($B1190,GLOBE_recoded!$A$1:$K$59,MATCH(Research_data!T$1,GLOBE_recoded!$A$1:$K$1,0),FALSE)</f>
        <v>#N/A</v>
      </c>
      <c r="U1190" t="e">
        <f>VLOOKUP($B1190,GLOBE_recoded!$A$1:$K$59,MATCH(Research_data!U$1,GLOBE_recoded!$A$1:$K$1,0),FALSE)</f>
        <v>#N/A</v>
      </c>
      <c r="V1190" t="e">
        <f>VLOOKUP($B1190,GLOBE_recoded!$A$1:$K$59,MATCH(Research_data!V$1,GLOBE_recoded!$A$1:$K$1,0),FALSE)</f>
        <v>#N/A</v>
      </c>
    </row>
    <row r="1191" spans="1:22" x14ac:dyDescent="0.35">
      <c r="A1191" t="s">
        <v>84</v>
      </c>
      <c r="B1191" t="s">
        <v>298</v>
      </c>
      <c r="C1191">
        <v>2018</v>
      </c>
      <c r="D1191">
        <v>5.1669999999999998</v>
      </c>
      <c r="E1191">
        <v>9.7949999999999999</v>
      </c>
      <c r="F1191">
        <v>0.82899999999999996</v>
      </c>
      <c r="G1191">
        <v>65.924999999999997</v>
      </c>
      <c r="H1191">
        <v>0.60699999999999998</v>
      </c>
      <c r="I1191">
        <v>-8.1000000000000003E-2</v>
      </c>
      <c r="J1191">
        <v>0.90700000000000003</v>
      </c>
      <c r="K1191">
        <v>0.41499999999999998</v>
      </c>
      <c r="L1191">
        <v>0.27100000000000002</v>
      </c>
      <c r="M1191" t="e">
        <f>VLOOKUP($B1191,GLOBE_recoded!$A$1:$K$59,MATCH(Research_data!M$1,GLOBE_recoded!$A$1:$K$1,0),FALSE)</f>
        <v>#N/A</v>
      </c>
      <c r="N1191" t="e">
        <f>VLOOKUP($B1191,GLOBE_recoded!$A$1:$K$59,MATCH(Research_data!N$1,GLOBE_recoded!$A$1:$K$1,0),FALSE)</f>
        <v>#N/A</v>
      </c>
      <c r="O1191" t="e">
        <f>VLOOKUP($B1191,GLOBE_recoded!$A$1:$K$59,MATCH(Research_data!O$1,GLOBE_recoded!$A$1:$K$1,0),FALSE)</f>
        <v>#N/A</v>
      </c>
      <c r="P1191" t="e">
        <f>VLOOKUP($B1191,GLOBE_recoded!$A$1:$K$59,MATCH(Research_data!P$1,GLOBE_recoded!$A$1:$K$1,0),FALSE)</f>
        <v>#N/A</v>
      </c>
      <c r="Q1191" t="e">
        <f>VLOOKUP($B1191,GLOBE_recoded!$A$1:$K$59,MATCH(Research_data!Q$1,GLOBE_recoded!$A$1:$K$1,0),FALSE)</f>
        <v>#N/A</v>
      </c>
      <c r="R1191" t="e">
        <f>VLOOKUP($B1191,GLOBE_recoded!$A$1:$K$59,MATCH(Research_data!R$1,GLOBE_recoded!$A$1:$K$1,0),FALSE)</f>
        <v>#N/A</v>
      </c>
      <c r="S1191" t="e">
        <f>VLOOKUP($B1191,GLOBE_recoded!$A$1:$K$59,MATCH(Research_data!S$1,GLOBE_recoded!$A$1:$K$1,0),FALSE)</f>
        <v>#N/A</v>
      </c>
      <c r="T1191" t="e">
        <f>VLOOKUP($B1191,GLOBE_recoded!$A$1:$K$59,MATCH(Research_data!T$1,GLOBE_recoded!$A$1:$K$1,0),FALSE)</f>
        <v>#N/A</v>
      </c>
      <c r="U1191" t="e">
        <f>VLOOKUP($B1191,GLOBE_recoded!$A$1:$K$59,MATCH(Research_data!U$1,GLOBE_recoded!$A$1:$K$1,0),FALSE)</f>
        <v>#N/A</v>
      </c>
      <c r="V1191" t="e">
        <f>VLOOKUP($B1191,GLOBE_recoded!$A$1:$K$59,MATCH(Research_data!V$1,GLOBE_recoded!$A$1:$K$1,0),FALSE)</f>
        <v>#N/A</v>
      </c>
    </row>
    <row r="1192" spans="1:22" x14ac:dyDescent="0.35">
      <c r="A1192" t="s">
        <v>84</v>
      </c>
      <c r="B1192" t="s">
        <v>298</v>
      </c>
      <c r="C1192">
        <v>2019</v>
      </c>
      <c r="D1192">
        <v>4.024</v>
      </c>
      <c r="E1192">
        <v>9.7520000000000007</v>
      </c>
      <c r="F1192">
        <v>0.86599999999999999</v>
      </c>
      <c r="G1192">
        <v>66</v>
      </c>
      <c r="H1192">
        <v>0.44700000000000001</v>
      </c>
      <c r="I1192">
        <v>-9.8000000000000004E-2</v>
      </c>
      <c r="J1192">
        <v>0.89</v>
      </c>
      <c r="K1192">
        <v>0.308</v>
      </c>
      <c r="L1192">
        <v>0.49399999999999999</v>
      </c>
      <c r="M1192" t="e">
        <f>VLOOKUP($B1192,GLOBE_recoded!$A$1:$K$59,MATCH(Research_data!M$1,GLOBE_recoded!$A$1:$K$1,0),FALSE)</f>
        <v>#N/A</v>
      </c>
      <c r="N1192" t="e">
        <f>VLOOKUP($B1192,GLOBE_recoded!$A$1:$K$59,MATCH(Research_data!N$1,GLOBE_recoded!$A$1:$K$1,0),FALSE)</f>
        <v>#N/A</v>
      </c>
      <c r="O1192" t="e">
        <f>VLOOKUP($B1192,GLOBE_recoded!$A$1:$K$59,MATCH(Research_data!O$1,GLOBE_recoded!$A$1:$K$1,0),FALSE)</f>
        <v>#N/A</v>
      </c>
      <c r="P1192" t="e">
        <f>VLOOKUP($B1192,GLOBE_recoded!$A$1:$K$59,MATCH(Research_data!P$1,GLOBE_recoded!$A$1:$K$1,0),FALSE)</f>
        <v>#N/A</v>
      </c>
      <c r="Q1192" t="e">
        <f>VLOOKUP($B1192,GLOBE_recoded!$A$1:$K$59,MATCH(Research_data!Q$1,GLOBE_recoded!$A$1:$K$1,0),FALSE)</f>
        <v>#N/A</v>
      </c>
      <c r="R1192" t="e">
        <f>VLOOKUP($B1192,GLOBE_recoded!$A$1:$K$59,MATCH(Research_data!R$1,GLOBE_recoded!$A$1:$K$1,0),FALSE)</f>
        <v>#N/A</v>
      </c>
      <c r="S1192" t="e">
        <f>VLOOKUP($B1192,GLOBE_recoded!$A$1:$K$59,MATCH(Research_data!S$1,GLOBE_recoded!$A$1:$K$1,0),FALSE)</f>
        <v>#N/A</v>
      </c>
      <c r="T1192" t="e">
        <f>VLOOKUP($B1192,GLOBE_recoded!$A$1:$K$59,MATCH(Research_data!T$1,GLOBE_recoded!$A$1:$K$1,0),FALSE)</f>
        <v>#N/A</v>
      </c>
      <c r="U1192" t="e">
        <f>VLOOKUP($B1192,GLOBE_recoded!$A$1:$K$59,MATCH(Research_data!U$1,GLOBE_recoded!$A$1:$K$1,0),FALSE)</f>
        <v>#N/A</v>
      </c>
      <c r="V1192" t="e">
        <f>VLOOKUP($B1192,GLOBE_recoded!$A$1:$K$59,MATCH(Research_data!V$1,GLOBE_recoded!$A$1:$K$1,0),FALSE)</f>
        <v>#N/A</v>
      </c>
    </row>
    <row r="1193" spans="1:22" x14ac:dyDescent="0.35">
      <c r="A1193" t="s">
        <v>84</v>
      </c>
      <c r="B1193" t="s">
        <v>298</v>
      </c>
      <c r="C1193">
        <v>2020</v>
      </c>
      <c r="D1193">
        <v>2.6339999999999999</v>
      </c>
      <c r="E1193">
        <v>9.532</v>
      </c>
      <c r="F1193">
        <v>0.54700000000000004</v>
      </c>
      <c r="G1193">
        <v>66.075000000000003</v>
      </c>
      <c r="H1193">
        <v>0.55200000000000005</v>
      </c>
      <c r="I1193">
        <v>-0.13900000000000001</v>
      </c>
      <c r="J1193">
        <v>0.88400000000000001</v>
      </c>
      <c r="K1193">
        <v>0.35199999999999998</v>
      </c>
      <c r="L1193">
        <v>0.48199999999999998</v>
      </c>
      <c r="M1193" t="e">
        <f>VLOOKUP($B1193,GLOBE_recoded!$A$1:$K$59,MATCH(Research_data!M$1,GLOBE_recoded!$A$1:$K$1,0),FALSE)</f>
        <v>#N/A</v>
      </c>
      <c r="N1193" t="e">
        <f>VLOOKUP($B1193,GLOBE_recoded!$A$1:$K$59,MATCH(Research_data!N$1,GLOBE_recoded!$A$1:$K$1,0),FALSE)</f>
        <v>#N/A</v>
      </c>
      <c r="O1193" t="e">
        <f>VLOOKUP($B1193,GLOBE_recoded!$A$1:$K$59,MATCH(Research_data!O$1,GLOBE_recoded!$A$1:$K$1,0),FALSE)</f>
        <v>#N/A</v>
      </c>
      <c r="P1193" t="e">
        <f>VLOOKUP($B1193,GLOBE_recoded!$A$1:$K$59,MATCH(Research_data!P$1,GLOBE_recoded!$A$1:$K$1,0),FALSE)</f>
        <v>#N/A</v>
      </c>
      <c r="Q1193" t="e">
        <f>VLOOKUP($B1193,GLOBE_recoded!$A$1:$K$59,MATCH(Research_data!Q$1,GLOBE_recoded!$A$1:$K$1,0),FALSE)</f>
        <v>#N/A</v>
      </c>
      <c r="R1193" t="e">
        <f>VLOOKUP($B1193,GLOBE_recoded!$A$1:$K$59,MATCH(Research_data!R$1,GLOBE_recoded!$A$1:$K$1,0),FALSE)</f>
        <v>#N/A</v>
      </c>
      <c r="S1193" t="e">
        <f>VLOOKUP($B1193,GLOBE_recoded!$A$1:$K$59,MATCH(Research_data!S$1,GLOBE_recoded!$A$1:$K$1,0),FALSE)</f>
        <v>#N/A</v>
      </c>
      <c r="T1193" t="e">
        <f>VLOOKUP($B1193,GLOBE_recoded!$A$1:$K$59,MATCH(Research_data!T$1,GLOBE_recoded!$A$1:$K$1,0),FALSE)</f>
        <v>#N/A</v>
      </c>
      <c r="U1193" t="e">
        <f>VLOOKUP($B1193,GLOBE_recoded!$A$1:$K$59,MATCH(Research_data!U$1,GLOBE_recoded!$A$1:$K$1,0),FALSE)</f>
        <v>#N/A</v>
      </c>
      <c r="V1193" t="e">
        <f>VLOOKUP($B1193,GLOBE_recoded!$A$1:$K$59,MATCH(Research_data!V$1,GLOBE_recoded!$A$1:$K$1,0),FALSE)</f>
        <v>#N/A</v>
      </c>
    </row>
    <row r="1194" spans="1:22" x14ac:dyDescent="0.35">
      <c r="A1194" t="s">
        <v>84</v>
      </c>
      <c r="B1194" t="s">
        <v>298</v>
      </c>
      <c r="C1194">
        <v>2021</v>
      </c>
      <c r="D1194">
        <v>2.1789999999999998</v>
      </c>
      <c r="E1194">
        <v>9.4719999999999995</v>
      </c>
      <c r="F1194">
        <v>0.50700000000000001</v>
      </c>
      <c r="G1194">
        <v>66.150000000000006</v>
      </c>
      <c r="H1194">
        <v>0.42299999999999999</v>
      </c>
      <c r="I1194">
        <v>-0.16400000000000001</v>
      </c>
      <c r="J1194">
        <v>0.90500000000000003</v>
      </c>
      <c r="K1194">
        <v>0.26300000000000001</v>
      </c>
      <c r="L1194">
        <v>0.56899999999999995</v>
      </c>
      <c r="M1194" t="e">
        <f>VLOOKUP($B1194,GLOBE_recoded!$A$1:$K$59,MATCH(Research_data!M$1,GLOBE_recoded!$A$1:$K$1,0),FALSE)</f>
        <v>#N/A</v>
      </c>
      <c r="N1194" t="e">
        <f>VLOOKUP($B1194,GLOBE_recoded!$A$1:$K$59,MATCH(Research_data!N$1,GLOBE_recoded!$A$1:$K$1,0),FALSE)</f>
        <v>#N/A</v>
      </c>
      <c r="O1194" t="e">
        <f>VLOOKUP($B1194,GLOBE_recoded!$A$1:$K$59,MATCH(Research_data!O$1,GLOBE_recoded!$A$1:$K$1,0),FALSE)</f>
        <v>#N/A</v>
      </c>
      <c r="P1194" t="e">
        <f>VLOOKUP($B1194,GLOBE_recoded!$A$1:$K$59,MATCH(Research_data!P$1,GLOBE_recoded!$A$1:$K$1,0),FALSE)</f>
        <v>#N/A</v>
      </c>
      <c r="Q1194" t="e">
        <f>VLOOKUP($B1194,GLOBE_recoded!$A$1:$K$59,MATCH(Research_data!Q$1,GLOBE_recoded!$A$1:$K$1,0),FALSE)</f>
        <v>#N/A</v>
      </c>
      <c r="R1194" t="e">
        <f>VLOOKUP($B1194,GLOBE_recoded!$A$1:$K$59,MATCH(Research_data!R$1,GLOBE_recoded!$A$1:$K$1,0),FALSE)</f>
        <v>#N/A</v>
      </c>
      <c r="S1194" t="e">
        <f>VLOOKUP($B1194,GLOBE_recoded!$A$1:$K$59,MATCH(Research_data!S$1,GLOBE_recoded!$A$1:$K$1,0),FALSE)</f>
        <v>#N/A</v>
      </c>
      <c r="T1194" t="e">
        <f>VLOOKUP($B1194,GLOBE_recoded!$A$1:$K$59,MATCH(Research_data!T$1,GLOBE_recoded!$A$1:$K$1,0),FALSE)</f>
        <v>#N/A</v>
      </c>
      <c r="U1194" t="e">
        <f>VLOOKUP($B1194,GLOBE_recoded!$A$1:$K$59,MATCH(Research_data!U$1,GLOBE_recoded!$A$1:$K$1,0),FALSE)</f>
        <v>#N/A</v>
      </c>
      <c r="V1194" t="e">
        <f>VLOOKUP($B1194,GLOBE_recoded!$A$1:$K$59,MATCH(Research_data!V$1,GLOBE_recoded!$A$1:$K$1,0),FALSE)</f>
        <v>#N/A</v>
      </c>
    </row>
    <row r="1195" spans="1:22" x14ac:dyDescent="0.35">
      <c r="A1195" t="s">
        <v>84</v>
      </c>
      <c r="B1195" t="s">
        <v>298</v>
      </c>
      <c r="C1195">
        <v>2022</v>
      </c>
      <c r="D1195">
        <v>2.3519999999999999</v>
      </c>
      <c r="E1195">
        <v>9.4580000000000002</v>
      </c>
      <c r="F1195">
        <v>0.53500000000000003</v>
      </c>
      <c r="G1195">
        <v>66.224999999999994</v>
      </c>
      <c r="H1195">
        <v>0.45</v>
      </c>
      <c r="I1195">
        <v>-0.13</v>
      </c>
      <c r="J1195">
        <v>0.88300000000000001</v>
      </c>
      <c r="K1195">
        <v>0.29799999999999999</v>
      </c>
      <c r="L1195">
        <v>0.43</v>
      </c>
      <c r="M1195" t="e">
        <f>VLOOKUP($B1195,GLOBE_recoded!$A$1:$K$59,MATCH(Research_data!M$1,GLOBE_recoded!$A$1:$K$1,0),FALSE)</f>
        <v>#N/A</v>
      </c>
      <c r="N1195" t="e">
        <f>VLOOKUP($B1195,GLOBE_recoded!$A$1:$K$59,MATCH(Research_data!N$1,GLOBE_recoded!$A$1:$K$1,0),FALSE)</f>
        <v>#N/A</v>
      </c>
      <c r="O1195" t="e">
        <f>VLOOKUP($B1195,GLOBE_recoded!$A$1:$K$59,MATCH(Research_data!O$1,GLOBE_recoded!$A$1:$K$1,0),FALSE)</f>
        <v>#N/A</v>
      </c>
      <c r="P1195" t="e">
        <f>VLOOKUP($B1195,GLOBE_recoded!$A$1:$K$59,MATCH(Research_data!P$1,GLOBE_recoded!$A$1:$K$1,0),FALSE)</f>
        <v>#N/A</v>
      </c>
      <c r="Q1195" t="e">
        <f>VLOOKUP($B1195,GLOBE_recoded!$A$1:$K$59,MATCH(Research_data!Q$1,GLOBE_recoded!$A$1:$K$1,0),FALSE)</f>
        <v>#N/A</v>
      </c>
      <c r="R1195" t="e">
        <f>VLOOKUP($B1195,GLOBE_recoded!$A$1:$K$59,MATCH(Research_data!R$1,GLOBE_recoded!$A$1:$K$1,0),FALSE)</f>
        <v>#N/A</v>
      </c>
      <c r="S1195" t="e">
        <f>VLOOKUP($B1195,GLOBE_recoded!$A$1:$K$59,MATCH(Research_data!S$1,GLOBE_recoded!$A$1:$K$1,0),FALSE)</f>
        <v>#N/A</v>
      </c>
      <c r="T1195" t="e">
        <f>VLOOKUP($B1195,GLOBE_recoded!$A$1:$K$59,MATCH(Research_data!T$1,GLOBE_recoded!$A$1:$K$1,0),FALSE)</f>
        <v>#N/A</v>
      </c>
      <c r="U1195" t="e">
        <f>VLOOKUP($B1195,GLOBE_recoded!$A$1:$K$59,MATCH(Research_data!U$1,GLOBE_recoded!$A$1:$K$1,0),FALSE)</f>
        <v>#N/A</v>
      </c>
      <c r="V1195" t="e">
        <f>VLOOKUP($B1195,GLOBE_recoded!$A$1:$K$59,MATCH(Research_data!V$1,GLOBE_recoded!$A$1:$K$1,0),FALSE)</f>
        <v>#N/A</v>
      </c>
    </row>
    <row r="1196" spans="1:22" x14ac:dyDescent="0.35">
      <c r="A1196" t="s">
        <v>84</v>
      </c>
      <c r="B1196" t="s">
        <v>298</v>
      </c>
      <c r="C1196">
        <v>2023</v>
      </c>
      <c r="D1196">
        <v>3.5880000000000001</v>
      </c>
      <c r="E1196">
        <v>9.4710000000000001</v>
      </c>
      <c r="F1196">
        <v>0.68600000000000005</v>
      </c>
      <c r="G1196">
        <v>66.3</v>
      </c>
      <c r="H1196">
        <v>0.499</v>
      </c>
      <c r="I1196">
        <v>-0.10199999999999999</v>
      </c>
      <c r="J1196">
        <v>0.89500000000000002</v>
      </c>
      <c r="K1196">
        <v>0.373</v>
      </c>
      <c r="L1196">
        <v>0.38500000000000001</v>
      </c>
      <c r="M1196" t="e">
        <f>VLOOKUP($B1196,GLOBE_recoded!$A$1:$K$59,MATCH(Research_data!M$1,GLOBE_recoded!$A$1:$K$1,0),FALSE)</f>
        <v>#N/A</v>
      </c>
      <c r="N1196" t="e">
        <f>VLOOKUP($B1196,GLOBE_recoded!$A$1:$K$59,MATCH(Research_data!N$1,GLOBE_recoded!$A$1:$K$1,0),FALSE)</f>
        <v>#N/A</v>
      </c>
      <c r="O1196" t="e">
        <f>VLOOKUP($B1196,GLOBE_recoded!$A$1:$K$59,MATCH(Research_data!O$1,GLOBE_recoded!$A$1:$K$1,0),FALSE)</f>
        <v>#N/A</v>
      </c>
      <c r="P1196" t="e">
        <f>VLOOKUP($B1196,GLOBE_recoded!$A$1:$K$59,MATCH(Research_data!P$1,GLOBE_recoded!$A$1:$K$1,0),FALSE)</f>
        <v>#N/A</v>
      </c>
      <c r="Q1196" t="e">
        <f>VLOOKUP($B1196,GLOBE_recoded!$A$1:$K$59,MATCH(Research_data!Q$1,GLOBE_recoded!$A$1:$K$1,0),FALSE)</f>
        <v>#N/A</v>
      </c>
      <c r="R1196" t="e">
        <f>VLOOKUP($B1196,GLOBE_recoded!$A$1:$K$59,MATCH(Research_data!R$1,GLOBE_recoded!$A$1:$K$1,0),FALSE)</f>
        <v>#N/A</v>
      </c>
      <c r="S1196" t="e">
        <f>VLOOKUP($B1196,GLOBE_recoded!$A$1:$K$59,MATCH(Research_data!S$1,GLOBE_recoded!$A$1:$K$1,0),FALSE)</f>
        <v>#N/A</v>
      </c>
      <c r="T1196" t="e">
        <f>VLOOKUP($B1196,GLOBE_recoded!$A$1:$K$59,MATCH(Research_data!T$1,GLOBE_recoded!$A$1:$K$1,0),FALSE)</f>
        <v>#N/A</v>
      </c>
      <c r="U1196" t="e">
        <f>VLOOKUP($B1196,GLOBE_recoded!$A$1:$K$59,MATCH(Research_data!U$1,GLOBE_recoded!$A$1:$K$1,0),FALSE)</f>
        <v>#N/A</v>
      </c>
      <c r="V1196" t="e">
        <f>VLOOKUP($B1196,GLOBE_recoded!$A$1:$K$59,MATCH(Research_data!V$1,GLOBE_recoded!$A$1:$K$1,0),FALSE)</f>
        <v>#N/A</v>
      </c>
    </row>
    <row r="1197" spans="1:22" x14ac:dyDescent="0.35">
      <c r="A1197" t="s">
        <v>85</v>
      </c>
      <c r="B1197" t="s">
        <v>299</v>
      </c>
      <c r="C1197">
        <v>2011</v>
      </c>
      <c r="D1197">
        <v>4.8979999999999997</v>
      </c>
      <c r="E1197">
        <v>7.7850000000000001</v>
      </c>
      <c r="F1197">
        <v>0.82399999999999995</v>
      </c>
      <c r="G1197">
        <v>41.52</v>
      </c>
      <c r="H1197">
        <v>0.61799999999999999</v>
      </c>
      <c r="I1197">
        <v>-9.2999999999999999E-2</v>
      </c>
      <c r="J1197">
        <v>0.76800000000000002</v>
      </c>
      <c r="K1197">
        <v>0.754</v>
      </c>
      <c r="L1197">
        <v>0.17</v>
      </c>
      <c r="M1197" t="e">
        <f>VLOOKUP($B1197,GLOBE_recoded!$A$1:$K$59,MATCH(Research_data!M$1,GLOBE_recoded!$A$1:$K$1,0),FALSE)</f>
        <v>#N/A</v>
      </c>
      <c r="N1197" t="e">
        <f>VLOOKUP($B1197,GLOBE_recoded!$A$1:$K$59,MATCH(Research_data!N$1,GLOBE_recoded!$A$1:$K$1,0),FALSE)</f>
        <v>#N/A</v>
      </c>
      <c r="O1197" t="e">
        <f>VLOOKUP($B1197,GLOBE_recoded!$A$1:$K$59,MATCH(Research_data!O$1,GLOBE_recoded!$A$1:$K$1,0),FALSE)</f>
        <v>#N/A</v>
      </c>
      <c r="P1197" t="e">
        <f>VLOOKUP($B1197,GLOBE_recoded!$A$1:$K$59,MATCH(Research_data!P$1,GLOBE_recoded!$A$1:$K$1,0),FALSE)</f>
        <v>#N/A</v>
      </c>
      <c r="Q1197" t="e">
        <f>VLOOKUP($B1197,GLOBE_recoded!$A$1:$K$59,MATCH(Research_data!Q$1,GLOBE_recoded!$A$1:$K$1,0),FALSE)</f>
        <v>#N/A</v>
      </c>
      <c r="R1197" t="e">
        <f>VLOOKUP($B1197,GLOBE_recoded!$A$1:$K$59,MATCH(Research_data!R$1,GLOBE_recoded!$A$1:$K$1,0),FALSE)</f>
        <v>#N/A</v>
      </c>
      <c r="S1197" t="e">
        <f>VLOOKUP($B1197,GLOBE_recoded!$A$1:$K$59,MATCH(Research_data!S$1,GLOBE_recoded!$A$1:$K$1,0),FALSE)</f>
        <v>#N/A</v>
      </c>
      <c r="T1197" t="e">
        <f>VLOOKUP($B1197,GLOBE_recoded!$A$1:$K$59,MATCH(Research_data!T$1,GLOBE_recoded!$A$1:$K$1,0),FALSE)</f>
        <v>#N/A</v>
      </c>
      <c r="U1197" t="e">
        <f>VLOOKUP($B1197,GLOBE_recoded!$A$1:$K$59,MATCH(Research_data!U$1,GLOBE_recoded!$A$1:$K$1,0),FALSE)</f>
        <v>#N/A</v>
      </c>
      <c r="V1197" t="e">
        <f>VLOOKUP($B1197,GLOBE_recoded!$A$1:$K$59,MATCH(Research_data!V$1,GLOBE_recoded!$A$1:$K$1,0),FALSE)</f>
        <v>#N/A</v>
      </c>
    </row>
    <row r="1198" spans="1:22" x14ac:dyDescent="0.35">
      <c r="A1198" t="s">
        <v>85</v>
      </c>
      <c r="B1198" t="s">
        <v>299</v>
      </c>
      <c r="C1198">
        <v>2016</v>
      </c>
      <c r="D1198">
        <v>3.8079999999999998</v>
      </c>
      <c r="E1198">
        <v>7.8970000000000002</v>
      </c>
      <c r="F1198">
        <v>0.79800000000000004</v>
      </c>
      <c r="G1198">
        <v>42.25</v>
      </c>
      <c r="H1198">
        <v>0.72899999999999998</v>
      </c>
      <c r="I1198">
        <v>-0.1</v>
      </c>
      <c r="J1198">
        <v>0.74299999999999999</v>
      </c>
      <c r="K1198">
        <v>0.68500000000000005</v>
      </c>
      <c r="L1198">
        <v>0.27</v>
      </c>
      <c r="M1198" t="e">
        <f>VLOOKUP($B1198,GLOBE_recoded!$A$1:$K$59,MATCH(Research_data!M$1,GLOBE_recoded!$A$1:$K$1,0),FALSE)</f>
        <v>#N/A</v>
      </c>
      <c r="N1198" t="e">
        <f>VLOOKUP($B1198,GLOBE_recoded!$A$1:$K$59,MATCH(Research_data!N$1,GLOBE_recoded!$A$1:$K$1,0),FALSE)</f>
        <v>#N/A</v>
      </c>
      <c r="O1198" t="e">
        <f>VLOOKUP($B1198,GLOBE_recoded!$A$1:$K$59,MATCH(Research_data!O$1,GLOBE_recoded!$A$1:$K$1,0),FALSE)</f>
        <v>#N/A</v>
      </c>
      <c r="P1198" t="e">
        <f>VLOOKUP($B1198,GLOBE_recoded!$A$1:$K$59,MATCH(Research_data!P$1,GLOBE_recoded!$A$1:$K$1,0),FALSE)</f>
        <v>#N/A</v>
      </c>
      <c r="Q1198" t="e">
        <f>VLOOKUP($B1198,GLOBE_recoded!$A$1:$K$59,MATCH(Research_data!Q$1,GLOBE_recoded!$A$1:$K$1,0),FALSE)</f>
        <v>#N/A</v>
      </c>
      <c r="R1198" t="e">
        <f>VLOOKUP($B1198,GLOBE_recoded!$A$1:$K$59,MATCH(Research_data!R$1,GLOBE_recoded!$A$1:$K$1,0),FALSE)</f>
        <v>#N/A</v>
      </c>
      <c r="S1198" t="e">
        <f>VLOOKUP($B1198,GLOBE_recoded!$A$1:$K$59,MATCH(Research_data!S$1,GLOBE_recoded!$A$1:$K$1,0),FALSE)</f>
        <v>#N/A</v>
      </c>
      <c r="T1198" t="e">
        <f>VLOOKUP($B1198,GLOBE_recoded!$A$1:$K$59,MATCH(Research_data!T$1,GLOBE_recoded!$A$1:$K$1,0),FALSE)</f>
        <v>#N/A</v>
      </c>
      <c r="U1198" t="e">
        <f>VLOOKUP($B1198,GLOBE_recoded!$A$1:$K$59,MATCH(Research_data!U$1,GLOBE_recoded!$A$1:$K$1,0),FALSE)</f>
        <v>#N/A</v>
      </c>
      <c r="V1198" t="e">
        <f>VLOOKUP($B1198,GLOBE_recoded!$A$1:$K$59,MATCH(Research_data!V$1,GLOBE_recoded!$A$1:$K$1,0),FALSE)</f>
        <v>#N/A</v>
      </c>
    </row>
    <row r="1199" spans="1:22" x14ac:dyDescent="0.35">
      <c r="A1199" t="s">
        <v>85</v>
      </c>
      <c r="B1199" t="s">
        <v>299</v>
      </c>
      <c r="C1199">
        <v>2017</v>
      </c>
      <c r="D1199">
        <v>3.7949999999999999</v>
      </c>
      <c r="E1199">
        <v>7.8520000000000003</v>
      </c>
      <c r="F1199">
        <v>0.76900000000000002</v>
      </c>
      <c r="G1199">
        <v>42.9</v>
      </c>
      <c r="H1199">
        <v>0.75700000000000001</v>
      </c>
      <c r="I1199">
        <v>-0.14399999999999999</v>
      </c>
      <c r="J1199">
        <v>0.79700000000000004</v>
      </c>
      <c r="K1199">
        <v>0.70599999999999996</v>
      </c>
      <c r="L1199">
        <v>0.255</v>
      </c>
      <c r="M1199" t="e">
        <f>VLOOKUP($B1199,GLOBE_recoded!$A$1:$K$59,MATCH(Research_data!M$1,GLOBE_recoded!$A$1:$K$1,0),FALSE)</f>
        <v>#N/A</v>
      </c>
      <c r="N1199" t="e">
        <f>VLOOKUP($B1199,GLOBE_recoded!$A$1:$K$59,MATCH(Research_data!N$1,GLOBE_recoded!$A$1:$K$1,0),FALSE)</f>
        <v>#N/A</v>
      </c>
      <c r="O1199" t="e">
        <f>VLOOKUP($B1199,GLOBE_recoded!$A$1:$K$59,MATCH(Research_data!O$1,GLOBE_recoded!$A$1:$K$1,0),FALSE)</f>
        <v>#N/A</v>
      </c>
      <c r="P1199" t="e">
        <f>VLOOKUP($B1199,GLOBE_recoded!$A$1:$K$59,MATCH(Research_data!P$1,GLOBE_recoded!$A$1:$K$1,0),FALSE)</f>
        <v>#N/A</v>
      </c>
      <c r="Q1199" t="e">
        <f>VLOOKUP($B1199,GLOBE_recoded!$A$1:$K$59,MATCH(Research_data!Q$1,GLOBE_recoded!$A$1:$K$1,0),FALSE)</f>
        <v>#N/A</v>
      </c>
      <c r="R1199" t="e">
        <f>VLOOKUP($B1199,GLOBE_recoded!$A$1:$K$59,MATCH(Research_data!R$1,GLOBE_recoded!$A$1:$K$1,0),FALSE)</f>
        <v>#N/A</v>
      </c>
      <c r="S1199" t="e">
        <f>VLOOKUP($B1199,GLOBE_recoded!$A$1:$K$59,MATCH(Research_data!S$1,GLOBE_recoded!$A$1:$K$1,0),FALSE)</f>
        <v>#N/A</v>
      </c>
      <c r="T1199" t="e">
        <f>VLOOKUP($B1199,GLOBE_recoded!$A$1:$K$59,MATCH(Research_data!T$1,GLOBE_recoded!$A$1:$K$1,0),FALSE)</f>
        <v>#N/A</v>
      </c>
      <c r="U1199" t="e">
        <f>VLOOKUP($B1199,GLOBE_recoded!$A$1:$K$59,MATCH(Research_data!U$1,GLOBE_recoded!$A$1:$K$1,0),FALSE)</f>
        <v>#N/A</v>
      </c>
      <c r="V1199" t="e">
        <f>VLOOKUP($B1199,GLOBE_recoded!$A$1:$K$59,MATCH(Research_data!V$1,GLOBE_recoded!$A$1:$K$1,0),FALSE)</f>
        <v>#N/A</v>
      </c>
    </row>
    <row r="1200" spans="1:22" x14ac:dyDescent="0.35">
      <c r="A1200" t="s">
        <v>85</v>
      </c>
      <c r="B1200" t="s">
        <v>299</v>
      </c>
      <c r="C1200">
        <v>2019</v>
      </c>
      <c r="D1200">
        <v>3.512</v>
      </c>
      <c r="E1200">
        <v>7.8049999999999997</v>
      </c>
      <c r="F1200">
        <v>0.79</v>
      </c>
      <c r="G1200">
        <v>44.2</v>
      </c>
      <c r="H1200">
        <v>0.71599999999999997</v>
      </c>
      <c r="I1200">
        <v>-0.127</v>
      </c>
      <c r="J1200">
        <v>0.91500000000000004</v>
      </c>
      <c r="K1200">
        <v>0.70699999999999996</v>
      </c>
      <c r="L1200">
        <v>0.27300000000000002</v>
      </c>
      <c r="M1200" t="e">
        <f>VLOOKUP($B1200,GLOBE_recoded!$A$1:$K$59,MATCH(Research_data!M$1,GLOBE_recoded!$A$1:$K$1,0),FALSE)</f>
        <v>#N/A</v>
      </c>
      <c r="N1200" t="e">
        <f>VLOOKUP($B1200,GLOBE_recoded!$A$1:$K$59,MATCH(Research_data!N$1,GLOBE_recoded!$A$1:$K$1,0),FALSE)</f>
        <v>#N/A</v>
      </c>
      <c r="O1200" t="e">
        <f>VLOOKUP($B1200,GLOBE_recoded!$A$1:$K$59,MATCH(Research_data!O$1,GLOBE_recoded!$A$1:$K$1,0),FALSE)</f>
        <v>#N/A</v>
      </c>
      <c r="P1200" t="e">
        <f>VLOOKUP($B1200,GLOBE_recoded!$A$1:$K$59,MATCH(Research_data!P$1,GLOBE_recoded!$A$1:$K$1,0),FALSE)</f>
        <v>#N/A</v>
      </c>
      <c r="Q1200" t="e">
        <f>VLOOKUP($B1200,GLOBE_recoded!$A$1:$K$59,MATCH(Research_data!Q$1,GLOBE_recoded!$A$1:$K$1,0),FALSE)</f>
        <v>#N/A</v>
      </c>
      <c r="R1200" t="e">
        <f>VLOOKUP($B1200,GLOBE_recoded!$A$1:$K$59,MATCH(Research_data!R$1,GLOBE_recoded!$A$1:$K$1,0),FALSE)</f>
        <v>#N/A</v>
      </c>
      <c r="S1200" t="e">
        <f>VLOOKUP($B1200,GLOBE_recoded!$A$1:$K$59,MATCH(Research_data!S$1,GLOBE_recoded!$A$1:$K$1,0),FALSE)</f>
        <v>#N/A</v>
      </c>
      <c r="T1200" t="e">
        <f>VLOOKUP($B1200,GLOBE_recoded!$A$1:$K$59,MATCH(Research_data!T$1,GLOBE_recoded!$A$1:$K$1,0),FALSE)</f>
        <v>#N/A</v>
      </c>
      <c r="U1200" t="e">
        <f>VLOOKUP($B1200,GLOBE_recoded!$A$1:$K$59,MATCH(Research_data!U$1,GLOBE_recoded!$A$1:$K$1,0),FALSE)</f>
        <v>#N/A</v>
      </c>
      <c r="V1200" t="e">
        <f>VLOOKUP($B1200,GLOBE_recoded!$A$1:$K$59,MATCH(Research_data!V$1,GLOBE_recoded!$A$1:$K$1,0),FALSE)</f>
        <v>#N/A</v>
      </c>
    </row>
    <row r="1201" spans="1:22" x14ac:dyDescent="0.35">
      <c r="A1201" t="s">
        <v>85</v>
      </c>
      <c r="B1201" t="s">
        <v>299</v>
      </c>
      <c r="C1201">
        <v>2022</v>
      </c>
      <c r="D1201">
        <v>3.1859999999999999</v>
      </c>
      <c r="E1201">
        <v>7.7329999999999997</v>
      </c>
      <c r="F1201">
        <v>0.68</v>
      </c>
      <c r="G1201">
        <v>46.15</v>
      </c>
      <c r="H1201">
        <v>0.70899999999999996</v>
      </c>
      <c r="I1201">
        <v>-0.10199999999999999</v>
      </c>
      <c r="J1201">
        <v>0.81499999999999995</v>
      </c>
      <c r="K1201">
        <v>0.70899999999999996</v>
      </c>
      <c r="L1201">
        <v>0.28799999999999998</v>
      </c>
      <c r="M1201" t="e">
        <f>VLOOKUP($B1201,GLOBE_recoded!$A$1:$K$59,MATCH(Research_data!M$1,GLOBE_recoded!$A$1:$K$1,0),FALSE)</f>
        <v>#N/A</v>
      </c>
      <c r="N1201" t="e">
        <f>VLOOKUP($B1201,GLOBE_recoded!$A$1:$K$59,MATCH(Research_data!N$1,GLOBE_recoded!$A$1:$K$1,0),FALSE)</f>
        <v>#N/A</v>
      </c>
      <c r="O1201" t="e">
        <f>VLOOKUP($B1201,GLOBE_recoded!$A$1:$K$59,MATCH(Research_data!O$1,GLOBE_recoded!$A$1:$K$1,0),FALSE)</f>
        <v>#N/A</v>
      </c>
      <c r="P1201" t="e">
        <f>VLOOKUP($B1201,GLOBE_recoded!$A$1:$K$59,MATCH(Research_data!P$1,GLOBE_recoded!$A$1:$K$1,0),FALSE)</f>
        <v>#N/A</v>
      </c>
      <c r="Q1201" t="e">
        <f>VLOOKUP($B1201,GLOBE_recoded!$A$1:$K$59,MATCH(Research_data!Q$1,GLOBE_recoded!$A$1:$K$1,0),FALSE)</f>
        <v>#N/A</v>
      </c>
      <c r="R1201" t="e">
        <f>VLOOKUP($B1201,GLOBE_recoded!$A$1:$K$59,MATCH(Research_data!R$1,GLOBE_recoded!$A$1:$K$1,0),FALSE)</f>
        <v>#N/A</v>
      </c>
      <c r="S1201" t="e">
        <f>VLOOKUP($B1201,GLOBE_recoded!$A$1:$K$59,MATCH(Research_data!S$1,GLOBE_recoded!$A$1:$K$1,0),FALSE)</f>
        <v>#N/A</v>
      </c>
      <c r="T1201" t="e">
        <f>VLOOKUP($B1201,GLOBE_recoded!$A$1:$K$59,MATCH(Research_data!T$1,GLOBE_recoded!$A$1:$K$1,0),FALSE)</f>
        <v>#N/A</v>
      </c>
      <c r="U1201" t="e">
        <f>VLOOKUP($B1201,GLOBE_recoded!$A$1:$K$59,MATCH(Research_data!U$1,GLOBE_recoded!$A$1:$K$1,0),FALSE)</f>
        <v>#N/A</v>
      </c>
      <c r="V1201" t="e">
        <f>VLOOKUP($B1201,GLOBE_recoded!$A$1:$K$59,MATCH(Research_data!V$1,GLOBE_recoded!$A$1:$K$1,0),FALSE)</f>
        <v>#N/A</v>
      </c>
    </row>
    <row r="1202" spans="1:22" x14ac:dyDescent="0.35">
      <c r="A1202" t="s">
        <v>86</v>
      </c>
      <c r="B1202" t="s">
        <v>300</v>
      </c>
      <c r="C1202">
        <v>2007</v>
      </c>
      <c r="D1202">
        <v>3.7010000000000001</v>
      </c>
      <c r="E1202">
        <v>7.1790000000000003</v>
      </c>
      <c r="F1202">
        <v>0.59399999999999997</v>
      </c>
      <c r="G1202">
        <v>51.86</v>
      </c>
      <c r="H1202">
        <v>0.79</v>
      </c>
      <c r="I1202">
        <v>0.111</v>
      </c>
      <c r="J1202">
        <v>0.77600000000000002</v>
      </c>
      <c r="K1202">
        <v>0.6</v>
      </c>
      <c r="L1202">
        <v>0.435</v>
      </c>
      <c r="M1202" t="e">
        <f>VLOOKUP($B1202,GLOBE_recoded!$A$1:$K$59,MATCH(Research_data!M$1,GLOBE_recoded!$A$1:$K$1,0),FALSE)</f>
        <v>#N/A</v>
      </c>
      <c r="N1202" t="e">
        <f>VLOOKUP($B1202,GLOBE_recoded!$A$1:$K$59,MATCH(Research_data!N$1,GLOBE_recoded!$A$1:$K$1,0),FALSE)</f>
        <v>#N/A</v>
      </c>
      <c r="O1202" t="e">
        <f>VLOOKUP($B1202,GLOBE_recoded!$A$1:$K$59,MATCH(Research_data!O$1,GLOBE_recoded!$A$1:$K$1,0),FALSE)</f>
        <v>#N/A</v>
      </c>
      <c r="P1202" t="e">
        <f>VLOOKUP($B1202,GLOBE_recoded!$A$1:$K$59,MATCH(Research_data!P$1,GLOBE_recoded!$A$1:$K$1,0),FALSE)</f>
        <v>#N/A</v>
      </c>
      <c r="Q1202" t="e">
        <f>VLOOKUP($B1202,GLOBE_recoded!$A$1:$K$59,MATCH(Research_data!Q$1,GLOBE_recoded!$A$1:$K$1,0),FALSE)</f>
        <v>#N/A</v>
      </c>
      <c r="R1202" t="e">
        <f>VLOOKUP($B1202,GLOBE_recoded!$A$1:$K$59,MATCH(Research_data!R$1,GLOBE_recoded!$A$1:$K$1,0),FALSE)</f>
        <v>#N/A</v>
      </c>
      <c r="S1202" t="e">
        <f>VLOOKUP($B1202,GLOBE_recoded!$A$1:$K$59,MATCH(Research_data!S$1,GLOBE_recoded!$A$1:$K$1,0),FALSE)</f>
        <v>#N/A</v>
      </c>
      <c r="T1202" t="e">
        <f>VLOOKUP($B1202,GLOBE_recoded!$A$1:$K$59,MATCH(Research_data!T$1,GLOBE_recoded!$A$1:$K$1,0),FALSE)</f>
        <v>#N/A</v>
      </c>
      <c r="U1202" t="e">
        <f>VLOOKUP($B1202,GLOBE_recoded!$A$1:$K$59,MATCH(Research_data!U$1,GLOBE_recoded!$A$1:$K$1,0),FALSE)</f>
        <v>#N/A</v>
      </c>
      <c r="V1202" t="e">
        <f>VLOOKUP($B1202,GLOBE_recoded!$A$1:$K$59,MATCH(Research_data!V$1,GLOBE_recoded!$A$1:$K$1,0),FALSE)</f>
        <v>#N/A</v>
      </c>
    </row>
    <row r="1203" spans="1:22" x14ac:dyDescent="0.35">
      <c r="A1203" t="s">
        <v>86</v>
      </c>
      <c r="B1203" t="s">
        <v>300</v>
      </c>
      <c r="C1203">
        <v>2008</v>
      </c>
      <c r="D1203">
        <v>4.2210000000000001</v>
      </c>
      <c r="E1203">
        <v>7.2069999999999999</v>
      </c>
      <c r="F1203">
        <v>0.61899999999999999</v>
      </c>
      <c r="G1203">
        <v>51.94</v>
      </c>
      <c r="H1203">
        <v>0.72399999999999998</v>
      </c>
      <c r="I1203">
        <v>-3.7999999999999999E-2</v>
      </c>
      <c r="J1203">
        <v>0.84</v>
      </c>
      <c r="K1203">
        <v>0.629</v>
      </c>
      <c r="L1203">
        <v>0.26100000000000001</v>
      </c>
      <c r="M1203" t="e">
        <f>VLOOKUP($B1203,GLOBE_recoded!$A$1:$K$59,MATCH(Research_data!M$1,GLOBE_recoded!$A$1:$K$1,0),FALSE)</f>
        <v>#N/A</v>
      </c>
      <c r="N1203" t="e">
        <f>VLOOKUP($B1203,GLOBE_recoded!$A$1:$K$59,MATCH(Research_data!N$1,GLOBE_recoded!$A$1:$K$1,0),FALSE)</f>
        <v>#N/A</v>
      </c>
      <c r="O1203" t="e">
        <f>VLOOKUP($B1203,GLOBE_recoded!$A$1:$K$59,MATCH(Research_data!O$1,GLOBE_recoded!$A$1:$K$1,0),FALSE)</f>
        <v>#N/A</v>
      </c>
      <c r="P1203" t="e">
        <f>VLOOKUP($B1203,GLOBE_recoded!$A$1:$K$59,MATCH(Research_data!P$1,GLOBE_recoded!$A$1:$K$1,0),FALSE)</f>
        <v>#N/A</v>
      </c>
      <c r="Q1203" t="e">
        <f>VLOOKUP($B1203,GLOBE_recoded!$A$1:$K$59,MATCH(Research_data!Q$1,GLOBE_recoded!$A$1:$K$1,0),FALSE)</f>
        <v>#N/A</v>
      </c>
      <c r="R1203" t="e">
        <f>VLOOKUP($B1203,GLOBE_recoded!$A$1:$K$59,MATCH(Research_data!R$1,GLOBE_recoded!$A$1:$K$1,0),FALSE)</f>
        <v>#N/A</v>
      </c>
      <c r="S1203" t="e">
        <f>VLOOKUP($B1203,GLOBE_recoded!$A$1:$K$59,MATCH(Research_data!S$1,GLOBE_recoded!$A$1:$K$1,0),FALSE)</f>
        <v>#N/A</v>
      </c>
      <c r="T1203" t="e">
        <f>VLOOKUP($B1203,GLOBE_recoded!$A$1:$K$59,MATCH(Research_data!T$1,GLOBE_recoded!$A$1:$K$1,0),FALSE)</f>
        <v>#N/A</v>
      </c>
      <c r="U1203" t="e">
        <f>VLOOKUP($B1203,GLOBE_recoded!$A$1:$K$59,MATCH(Research_data!U$1,GLOBE_recoded!$A$1:$K$1,0),FALSE)</f>
        <v>#N/A</v>
      </c>
      <c r="V1203" t="e">
        <f>VLOOKUP($B1203,GLOBE_recoded!$A$1:$K$59,MATCH(Research_data!V$1,GLOBE_recoded!$A$1:$K$1,0),FALSE)</f>
        <v>#N/A</v>
      </c>
    </row>
    <row r="1204" spans="1:22" x14ac:dyDescent="0.35">
      <c r="A1204" t="s">
        <v>86</v>
      </c>
      <c r="B1204" t="s">
        <v>300</v>
      </c>
      <c r="C1204">
        <v>2010</v>
      </c>
      <c r="D1204">
        <v>4.1959999999999997</v>
      </c>
      <c r="E1204">
        <v>7.2569999999999997</v>
      </c>
      <c r="F1204">
        <v>0.82699999999999996</v>
      </c>
      <c r="G1204">
        <v>52.1</v>
      </c>
      <c r="H1204">
        <v>0.81899999999999995</v>
      </c>
      <c r="I1204">
        <v>-4.2999999999999997E-2</v>
      </c>
      <c r="J1204">
        <v>0.81799999999999995</v>
      </c>
      <c r="K1204">
        <v>0.54900000000000004</v>
      </c>
      <c r="L1204">
        <v>0.217</v>
      </c>
      <c r="M1204" t="e">
        <f>VLOOKUP($B1204,GLOBE_recoded!$A$1:$K$59,MATCH(Research_data!M$1,GLOBE_recoded!$A$1:$K$1,0),FALSE)</f>
        <v>#N/A</v>
      </c>
      <c r="N1204" t="e">
        <f>VLOOKUP($B1204,GLOBE_recoded!$A$1:$K$59,MATCH(Research_data!N$1,GLOBE_recoded!$A$1:$K$1,0),FALSE)</f>
        <v>#N/A</v>
      </c>
      <c r="O1204" t="e">
        <f>VLOOKUP($B1204,GLOBE_recoded!$A$1:$K$59,MATCH(Research_data!O$1,GLOBE_recoded!$A$1:$K$1,0),FALSE)</f>
        <v>#N/A</v>
      </c>
      <c r="P1204" t="e">
        <f>VLOOKUP($B1204,GLOBE_recoded!$A$1:$K$59,MATCH(Research_data!P$1,GLOBE_recoded!$A$1:$K$1,0),FALSE)</f>
        <v>#N/A</v>
      </c>
      <c r="Q1204" t="e">
        <f>VLOOKUP($B1204,GLOBE_recoded!$A$1:$K$59,MATCH(Research_data!Q$1,GLOBE_recoded!$A$1:$K$1,0),FALSE)</f>
        <v>#N/A</v>
      </c>
      <c r="R1204" t="e">
        <f>VLOOKUP($B1204,GLOBE_recoded!$A$1:$K$59,MATCH(Research_data!R$1,GLOBE_recoded!$A$1:$K$1,0),FALSE)</f>
        <v>#N/A</v>
      </c>
      <c r="S1204" t="e">
        <f>VLOOKUP($B1204,GLOBE_recoded!$A$1:$K$59,MATCH(Research_data!S$1,GLOBE_recoded!$A$1:$K$1,0),FALSE)</f>
        <v>#N/A</v>
      </c>
      <c r="T1204" t="e">
        <f>VLOOKUP($B1204,GLOBE_recoded!$A$1:$K$59,MATCH(Research_data!T$1,GLOBE_recoded!$A$1:$K$1,0),FALSE)</f>
        <v>#N/A</v>
      </c>
      <c r="U1204" t="e">
        <f>VLOOKUP($B1204,GLOBE_recoded!$A$1:$K$59,MATCH(Research_data!U$1,GLOBE_recoded!$A$1:$K$1,0),FALSE)</f>
        <v>#N/A</v>
      </c>
      <c r="V1204" t="e">
        <f>VLOOKUP($B1204,GLOBE_recoded!$A$1:$K$59,MATCH(Research_data!V$1,GLOBE_recoded!$A$1:$K$1,0),FALSE)</f>
        <v>#N/A</v>
      </c>
    </row>
    <row r="1205" spans="1:22" x14ac:dyDescent="0.35">
      <c r="A1205" t="s">
        <v>86</v>
      </c>
      <c r="B1205" t="s">
        <v>300</v>
      </c>
      <c r="C1205">
        <v>2014</v>
      </c>
      <c r="D1205">
        <v>4.5709999999999997</v>
      </c>
      <c r="E1205">
        <v>7.3860000000000001</v>
      </c>
      <c r="F1205">
        <v>0.70799999999999996</v>
      </c>
      <c r="G1205">
        <v>52.42</v>
      </c>
      <c r="H1205">
        <v>0.59</v>
      </c>
      <c r="I1205">
        <v>-3.5000000000000003E-2</v>
      </c>
      <c r="J1205">
        <v>0.86899999999999999</v>
      </c>
      <c r="K1205">
        <v>0.56499999999999995</v>
      </c>
      <c r="L1205">
        <v>0.443</v>
      </c>
      <c r="M1205" t="e">
        <f>VLOOKUP($B1205,GLOBE_recoded!$A$1:$K$59,MATCH(Research_data!M$1,GLOBE_recoded!$A$1:$K$1,0),FALSE)</f>
        <v>#N/A</v>
      </c>
      <c r="N1205" t="e">
        <f>VLOOKUP($B1205,GLOBE_recoded!$A$1:$K$59,MATCH(Research_data!N$1,GLOBE_recoded!$A$1:$K$1,0),FALSE)</f>
        <v>#N/A</v>
      </c>
      <c r="O1205" t="e">
        <f>VLOOKUP($B1205,GLOBE_recoded!$A$1:$K$59,MATCH(Research_data!O$1,GLOBE_recoded!$A$1:$K$1,0),FALSE)</f>
        <v>#N/A</v>
      </c>
      <c r="P1205" t="e">
        <f>VLOOKUP($B1205,GLOBE_recoded!$A$1:$K$59,MATCH(Research_data!P$1,GLOBE_recoded!$A$1:$K$1,0),FALSE)</f>
        <v>#N/A</v>
      </c>
      <c r="Q1205" t="e">
        <f>VLOOKUP($B1205,GLOBE_recoded!$A$1:$K$59,MATCH(Research_data!Q$1,GLOBE_recoded!$A$1:$K$1,0),FALSE)</f>
        <v>#N/A</v>
      </c>
      <c r="R1205" t="e">
        <f>VLOOKUP($B1205,GLOBE_recoded!$A$1:$K$59,MATCH(Research_data!R$1,GLOBE_recoded!$A$1:$K$1,0),FALSE)</f>
        <v>#N/A</v>
      </c>
      <c r="S1205" t="e">
        <f>VLOOKUP($B1205,GLOBE_recoded!$A$1:$K$59,MATCH(Research_data!S$1,GLOBE_recoded!$A$1:$K$1,0),FALSE)</f>
        <v>#N/A</v>
      </c>
      <c r="T1205" t="e">
        <f>VLOOKUP($B1205,GLOBE_recoded!$A$1:$K$59,MATCH(Research_data!T$1,GLOBE_recoded!$A$1:$K$1,0),FALSE)</f>
        <v>#N/A</v>
      </c>
      <c r="U1205" t="e">
        <f>VLOOKUP($B1205,GLOBE_recoded!$A$1:$K$59,MATCH(Research_data!U$1,GLOBE_recoded!$A$1:$K$1,0),FALSE)</f>
        <v>#N/A</v>
      </c>
      <c r="V1205" t="e">
        <f>VLOOKUP($B1205,GLOBE_recoded!$A$1:$K$59,MATCH(Research_data!V$1,GLOBE_recoded!$A$1:$K$1,0),FALSE)</f>
        <v>#N/A</v>
      </c>
    </row>
    <row r="1206" spans="1:22" x14ac:dyDescent="0.35">
      <c r="A1206" t="s">
        <v>86</v>
      </c>
      <c r="B1206" t="s">
        <v>300</v>
      </c>
      <c r="C1206">
        <v>2015</v>
      </c>
      <c r="D1206">
        <v>2.702</v>
      </c>
      <c r="E1206">
        <v>7.3659999999999997</v>
      </c>
      <c r="F1206">
        <v>0.63800000000000001</v>
      </c>
      <c r="G1206">
        <v>52.5</v>
      </c>
      <c r="H1206">
        <v>0.67100000000000004</v>
      </c>
      <c r="I1206">
        <v>-6.7000000000000004E-2</v>
      </c>
      <c r="J1206">
        <v>0.90300000000000002</v>
      </c>
      <c r="K1206">
        <v>0.51900000000000002</v>
      </c>
      <c r="L1206">
        <v>0.38800000000000001</v>
      </c>
      <c r="M1206" t="e">
        <f>VLOOKUP($B1206,GLOBE_recoded!$A$1:$K$59,MATCH(Research_data!M$1,GLOBE_recoded!$A$1:$K$1,0),FALSE)</f>
        <v>#N/A</v>
      </c>
      <c r="N1206" t="e">
        <f>VLOOKUP($B1206,GLOBE_recoded!$A$1:$K$59,MATCH(Research_data!N$1,GLOBE_recoded!$A$1:$K$1,0),FALSE)</f>
        <v>#N/A</v>
      </c>
      <c r="O1206" t="e">
        <f>VLOOKUP($B1206,GLOBE_recoded!$A$1:$K$59,MATCH(Research_data!O$1,GLOBE_recoded!$A$1:$K$1,0),FALSE)</f>
        <v>#N/A</v>
      </c>
      <c r="P1206" t="e">
        <f>VLOOKUP($B1206,GLOBE_recoded!$A$1:$K$59,MATCH(Research_data!P$1,GLOBE_recoded!$A$1:$K$1,0),FALSE)</f>
        <v>#N/A</v>
      </c>
      <c r="Q1206" t="e">
        <f>VLOOKUP($B1206,GLOBE_recoded!$A$1:$K$59,MATCH(Research_data!Q$1,GLOBE_recoded!$A$1:$K$1,0),FALSE)</f>
        <v>#N/A</v>
      </c>
      <c r="R1206" t="e">
        <f>VLOOKUP($B1206,GLOBE_recoded!$A$1:$K$59,MATCH(Research_data!R$1,GLOBE_recoded!$A$1:$K$1,0),FALSE)</f>
        <v>#N/A</v>
      </c>
      <c r="S1206" t="e">
        <f>VLOOKUP($B1206,GLOBE_recoded!$A$1:$K$59,MATCH(Research_data!S$1,GLOBE_recoded!$A$1:$K$1,0),FALSE)</f>
        <v>#N/A</v>
      </c>
      <c r="T1206" t="e">
        <f>VLOOKUP($B1206,GLOBE_recoded!$A$1:$K$59,MATCH(Research_data!T$1,GLOBE_recoded!$A$1:$K$1,0),FALSE)</f>
        <v>#N/A</v>
      </c>
      <c r="U1206" t="e">
        <f>VLOOKUP($B1206,GLOBE_recoded!$A$1:$K$59,MATCH(Research_data!U$1,GLOBE_recoded!$A$1:$K$1,0),FALSE)</f>
        <v>#N/A</v>
      </c>
      <c r="V1206" t="e">
        <f>VLOOKUP($B1206,GLOBE_recoded!$A$1:$K$59,MATCH(Research_data!V$1,GLOBE_recoded!$A$1:$K$1,0),FALSE)</f>
        <v>#N/A</v>
      </c>
    </row>
    <row r="1207" spans="1:22" x14ac:dyDescent="0.35">
      <c r="A1207" t="s">
        <v>86</v>
      </c>
      <c r="B1207" t="s">
        <v>300</v>
      </c>
      <c r="C1207">
        <v>2016</v>
      </c>
      <c r="D1207">
        <v>3.355</v>
      </c>
      <c r="E1207">
        <v>7.33</v>
      </c>
      <c r="F1207">
        <v>0.64300000000000002</v>
      </c>
      <c r="G1207">
        <v>53.1</v>
      </c>
      <c r="H1207">
        <v>0.76300000000000001</v>
      </c>
      <c r="I1207">
        <v>2.8000000000000001E-2</v>
      </c>
      <c r="J1207">
        <v>0.90100000000000002</v>
      </c>
      <c r="K1207">
        <v>0.625</v>
      </c>
      <c r="L1207">
        <v>0.50900000000000001</v>
      </c>
      <c r="M1207" t="e">
        <f>VLOOKUP($B1207,GLOBE_recoded!$A$1:$K$59,MATCH(Research_data!M$1,GLOBE_recoded!$A$1:$K$1,0),FALSE)</f>
        <v>#N/A</v>
      </c>
      <c r="N1207" t="e">
        <f>VLOOKUP($B1207,GLOBE_recoded!$A$1:$K$59,MATCH(Research_data!N$1,GLOBE_recoded!$A$1:$K$1,0),FALSE)</f>
        <v>#N/A</v>
      </c>
      <c r="O1207" t="e">
        <f>VLOOKUP($B1207,GLOBE_recoded!$A$1:$K$59,MATCH(Research_data!O$1,GLOBE_recoded!$A$1:$K$1,0),FALSE)</f>
        <v>#N/A</v>
      </c>
      <c r="P1207" t="e">
        <f>VLOOKUP($B1207,GLOBE_recoded!$A$1:$K$59,MATCH(Research_data!P$1,GLOBE_recoded!$A$1:$K$1,0),FALSE)</f>
        <v>#N/A</v>
      </c>
      <c r="Q1207" t="e">
        <f>VLOOKUP($B1207,GLOBE_recoded!$A$1:$K$59,MATCH(Research_data!Q$1,GLOBE_recoded!$A$1:$K$1,0),FALSE)</f>
        <v>#N/A</v>
      </c>
      <c r="R1207" t="e">
        <f>VLOOKUP($B1207,GLOBE_recoded!$A$1:$K$59,MATCH(Research_data!R$1,GLOBE_recoded!$A$1:$K$1,0),FALSE)</f>
        <v>#N/A</v>
      </c>
      <c r="S1207" t="e">
        <f>VLOOKUP($B1207,GLOBE_recoded!$A$1:$K$59,MATCH(Research_data!S$1,GLOBE_recoded!$A$1:$K$1,0),FALSE)</f>
        <v>#N/A</v>
      </c>
      <c r="T1207" t="e">
        <f>VLOOKUP($B1207,GLOBE_recoded!$A$1:$K$59,MATCH(Research_data!T$1,GLOBE_recoded!$A$1:$K$1,0),FALSE)</f>
        <v>#N/A</v>
      </c>
      <c r="U1207" t="e">
        <f>VLOOKUP($B1207,GLOBE_recoded!$A$1:$K$59,MATCH(Research_data!U$1,GLOBE_recoded!$A$1:$K$1,0),FALSE)</f>
        <v>#N/A</v>
      </c>
      <c r="V1207" t="e">
        <f>VLOOKUP($B1207,GLOBE_recoded!$A$1:$K$59,MATCH(Research_data!V$1,GLOBE_recoded!$A$1:$K$1,0),FALSE)</f>
        <v>#N/A</v>
      </c>
    </row>
    <row r="1208" spans="1:22" x14ac:dyDescent="0.35">
      <c r="A1208" t="s">
        <v>86</v>
      </c>
      <c r="B1208" t="s">
        <v>300</v>
      </c>
      <c r="C1208">
        <v>2017</v>
      </c>
      <c r="D1208">
        <v>4.4240000000000004</v>
      </c>
      <c r="E1208">
        <v>7.335</v>
      </c>
      <c r="F1208">
        <v>0.68500000000000005</v>
      </c>
      <c r="G1208">
        <v>53.7</v>
      </c>
      <c r="H1208">
        <v>0.73299999999999998</v>
      </c>
      <c r="I1208">
        <v>-1.7999999999999999E-2</v>
      </c>
      <c r="J1208">
        <v>0.86699999999999999</v>
      </c>
      <c r="K1208">
        <v>0.67400000000000004</v>
      </c>
      <c r="L1208">
        <v>0.39100000000000001</v>
      </c>
      <c r="M1208" t="e">
        <f>VLOOKUP($B1208,GLOBE_recoded!$A$1:$K$59,MATCH(Research_data!M$1,GLOBE_recoded!$A$1:$K$1,0),FALSE)</f>
        <v>#N/A</v>
      </c>
      <c r="N1208" t="e">
        <f>VLOOKUP($B1208,GLOBE_recoded!$A$1:$K$59,MATCH(Research_data!N$1,GLOBE_recoded!$A$1:$K$1,0),FALSE)</f>
        <v>#N/A</v>
      </c>
      <c r="O1208" t="e">
        <f>VLOOKUP($B1208,GLOBE_recoded!$A$1:$K$59,MATCH(Research_data!O$1,GLOBE_recoded!$A$1:$K$1,0),FALSE)</f>
        <v>#N/A</v>
      </c>
      <c r="P1208" t="e">
        <f>VLOOKUP($B1208,GLOBE_recoded!$A$1:$K$59,MATCH(Research_data!P$1,GLOBE_recoded!$A$1:$K$1,0),FALSE)</f>
        <v>#N/A</v>
      </c>
      <c r="Q1208" t="e">
        <f>VLOOKUP($B1208,GLOBE_recoded!$A$1:$K$59,MATCH(Research_data!Q$1,GLOBE_recoded!$A$1:$K$1,0),FALSE)</f>
        <v>#N/A</v>
      </c>
      <c r="R1208" t="e">
        <f>VLOOKUP($B1208,GLOBE_recoded!$A$1:$K$59,MATCH(Research_data!R$1,GLOBE_recoded!$A$1:$K$1,0),FALSE)</f>
        <v>#N/A</v>
      </c>
      <c r="S1208" t="e">
        <f>VLOOKUP($B1208,GLOBE_recoded!$A$1:$K$59,MATCH(Research_data!S$1,GLOBE_recoded!$A$1:$K$1,0),FALSE)</f>
        <v>#N/A</v>
      </c>
      <c r="T1208" t="e">
        <f>VLOOKUP($B1208,GLOBE_recoded!$A$1:$K$59,MATCH(Research_data!T$1,GLOBE_recoded!$A$1:$K$1,0),FALSE)</f>
        <v>#N/A</v>
      </c>
      <c r="U1208" t="e">
        <f>VLOOKUP($B1208,GLOBE_recoded!$A$1:$K$59,MATCH(Research_data!U$1,GLOBE_recoded!$A$1:$K$1,0),FALSE)</f>
        <v>#N/A</v>
      </c>
      <c r="V1208" t="e">
        <f>VLOOKUP($B1208,GLOBE_recoded!$A$1:$K$59,MATCH(Research_data!V$1,GLOBE_recoded!$A$1:$K$1,0),FALSE)</f>
        <v>#N/A</v>
      </c>
    </row>
    <row r="1209" spans="1:22" x14ac:dyDescent="0.35">
      <c r="A1209" t="s">
        <v>86</v>
      </c>
      <c r="B1209" t="s">
        <v>300</v>
      </c>
      <c r="C1209">
        <v>2018</v>
      </c>
      <c r="D1209">
        <v>4.1349999999999998</v>
      </c>
      <c r="E1209">
        <v>7.3280000000000003</v>
      </c>
      <c r="F1209">
        <v>0.72699999999999998</v>
      </c>
      <c r="G1209">
        <v>54.3</v>
      </c>
      <c r="H1209">
        <v>0.76600000000000001</v>
      </c>
      <c r="I1209">
        <v>4.3999999999999997E-2</v>
      </c>
      <c r="J1209">
        <v>0.86799999999999999</v>
      </c>
      <c r="K1209">
        <v>0.66400000000000003</v>
      </c>
      <c r="L1209">
        <v>0.436</v>
      </c>
      <c r="M1209" t="e">
        <f>VLOOKUP($B1209,GLOBE_recoded!$A$1:$K$59,MATCH(Research_data!M$1,GLOBE_recoded!$A$1:$K$1,0),FALSE)</f>
        <v>#N/A</v>
      </c>
      <c r="N1209" t="e">
        <f>VLOOKUP($B1209,GLOBE_recoded!$A$1:$K$59,MATCH(Research_data!N$1,GLOBE_recoded!$A$1:$K$1,0),FALSE)</f>
        <v>#N/A</v>
      </c>
      <c r="O1209" t="e">
        <f>VLOOKUP($B1209,GLOBE_recoded!$A$1:$K$59,MATCH(Research_data!O$1,GLOBE_recoded!$A$1:$K$1,0),FALSE)</f>
        <v>#N/A</v>
      </c>
      <c r="P1209" t="e">
        <f>VLOOKUP($B1209,GLOBE_recoded!$A$1:$K$59,MATCH(Research_data!P$1,GLOBE_recoded!$A$1:$K$1,0),FALSE)</f>
        <v>#N/A</v>
      </c>
      <c r="Q1209" t="e">
        <f>VLOOKUP($B1209,GLOBE_recoded!$A$1:$K$59,MATCH(Research_data!Q$1,GLOBE_recoded!$A$1:$K$1,0),FALSE)</f>
        <v>#N/A</v>
      </c>
      <c r="R1209" t="e">
        <f>VLOOKUP($B1209,GLOBE_recoded!$A$1:$K$59,MATCH(Research_data!R$1,GLOBE_recoded!$A$1:$K$1,0),FALSE)</f>
        <v>#N/A</v>
      </c>
      <c r="S1209" t="e">
        <f>VLOOKUP($B1209,GLOBE_recoded!$A$1:$K$59,MATCH(Research_data!S$1,GLOBE_recoded!$A$1:$K$1,0),FALSE)</f>
        <v>#N/A</v>
      </c>
      <c r="T1209" t="e">
        <f>VLOOKUP($B1209,GLOBE_recoded!$A$1:$K$59,MATCH(Research_data!T$1,GLOBE_recoded!$A$1:$K$1,0),FALSE)</f>
        <v>#N/A</v>
      </c>
      <c r="U1209" t="e">
        <f>VLOOKUP($B1209,GLOBE_recoded!$A$1:$K$59,MATCH(Research_data!U$1,GLOBE_recoded!$A$1:$K$1,0),FALSE)</f>
        <v>#N/A</v>
      </c>
      <c r="V1209" t="e">
        <f>VLOOKUP($B1209,GLOBE_recoded!$A$1:$K$59,MATCH(Research_data!V$1,GLOBE_recoded!$A$1:$K$1,0),FALSE)</f>
        <v>#N/A</v>
      </c>
    </row>
    <row r="1210" spans="1:22" x14ac:dyDescent="0.35">
      <c r="A1210" t="s">
        <v>86</v>
      </c>
      <c r="B1210" t="s">
        <v>300</v>
      </c>
      <c r="C1210">
        <v>2019</v>
      </c>
      <c r="D1210">
        <v>5.1210000000000004</v>
      </c>
      <c r="E1210">
        <v>7.2830000000000004</v>
      </c>
      <c r="F1210">
        <v>0.71199999999999997</v>
      </c>
      <c r="G1210">
        <v>54.9</v>
      </c>
      <c r="H1210">
        <v>0.70599999999999996</v>
      </c>
      <c r="I1210">
        <v>4.3999999999999997E-2</v>
      </c>
      <c r="J1210">
        <v>0.82799999999999996</v>
      </c>
      <c r="K1210">
        <v>0.64500000000000002</v>
      </c>
      <c r="L1210">
        <v>0.38900000000000001</v>
      </c>
      <c r="M1210" t="e">
        <f>VLOOKUP($B1210,GLOBE_recoded!$A$1:$K$59,MATCH(Research_data!M$1,GLOBE_recoded!$A$1:$K$1,0),FALSE)</f>
        <v>#N/A</v>
      </c>
      <c r="N1210" t="e">
        <f>VLOOKUP($B1210,GLOBE_recoded!$A$1:$K$59,MATCH(Research_data!N$1,GLOBE_recoded!$A$1:$K$1,0),FALSE)</f>
        <v>#N/A</v>
      </c>
      <c r="O1210" t="e">
        <f>VLOOKUP($B1210,GLOBE_recoded!$A$1:$K$59,MATCH(Research_data!O$1,GLOBE_recoded!$A$1:$K$1,0),FALSE)</f>
        <v>#N/A</v>
      </c>
      <c r="P1210" t="e">
        <f>VLOOKUP($B1210,GLOBE_recoded!$A$1:$K$59,MATCH(Research_data!P$1,GLOBE_recoded!$A$1:$K$1,0),FALSE)</f>
        <v>#N/A</v>
      </c>
      <c r="Q1210" t="e">
        <f>VLOOKUP($B1210,GLOBE_recoded!$A$1:$K$59,MATCH(Research_data!Q$1,GLOBE_recoded!$A$1:$K$1,0),FALSE)</f>
        <v>#N/A</v>
      </c>
      <c r="R1210" t="e">
        <f>VLOOKUP($B1210,GLOBE_recoded!$A$1:$K$59,MATCH(Research_data!R$1,GLOBE_recoded!$A$1:$K$1,0),FALSE)</f>
        <v>#N/A</v>
      </c>
      <c r="S1210" t="e">
        <f>VLOOKUP($B1210,GLOBE_recoded!$A$1:$K$59,MATCH(Research_data!S$1,GLOBE_recoded!$A$1:$K$1,0),FALSE)</f>
        <v>#N/A</v>
      </c>
      <c r="T1210" t="e">
        <f>VLOOKUP($B1210,GLOBE_recoded!$A$1:$K$59,MATCH(Research_data!T$1,GLOBE_recoded!$A$1:$K$1,0),FALSE)</f>
        <v>#N/A</v>
      </c>
      <c r="U1210" t="e">
        <f>VLOOKUP($B1210,GLOBE_recoded!$A$1:$K$59,MATCH(Research_data!U$1,GLOBE_recoded!$A$1:$K$1,0),FALSE)</f>
        <v>#N/A</v>
      </c>
      <c r="V1210" t="e">
        <f>VLOOKUP($B1210,GLOBE_recoded!$A$1:$K$59,MATCH(Research_data!V$1,GLOBE_recoded!$A$1:$K$1,0),FALSE)</f>
        <v>#N/A</v>
      </c>
    </row>
    <row r="1211" spans="1:22" x14ac:dyDescent="0.35">
      <c r="A1211" t="s">
        <v>86</v>
      </c>
      <c r="B1211" t="s">
        <v>300</v>
      </c>
      <c r="C1211">
        <v>2022</v>
      </c>
      <c r="D1211">
        <v>4.0419999999999998</v>
      </c>
      <c r="E1211">
        <v>7.2869999999999999</v>
      </c>
      <c r="F1211">
        <v>0.59699999999999998</v>
      </c>
      <c r="G1211">
        <v>56.7</v>
      </c>
      <c r="H1211">
        <v>0.73199999999999998</v>
      </c>
      <c r="I1211">
        <v>0.15</v>
      </c>
      <c r="J1211">
        <v>0.82799999999999996</v>
      </c>
      <c r="K1211">
        <v>0.63700000000000001</v>
      </c>
      <c r="L1211">
        <v>0.439</v>
      </c>
      <c r="M1211" t="e">
        <f>VLOOKUP($B1211,GLOBE_recoded!$A$1:$K$59,MATCH(Research_data!M$1,GLOBE_recoded!$A$1:$K$1,0),FALSE)</f>
        <v>#N/A</v>
      </c>
      <c r="N1211" t="e">
        <f>VLOOKUP($B1211,GLOBE_recoded!$A$1:$K$59,MATCH(Research_data!N$1,GLOBE_recoded!$A$1:$K$1,0),FALSE)</f>
        <v>#N/A</v>
      </c>
      <c r="O1211" t="e">
        <f>VLOOKUP($B1211,GLOBE_recoded!$A$1:$K$59,MATCH(Research_data!O$1,GLOBE_recoded!$A$1:$K$1,0),FALSE)</f>
        <v>#N/A</v>
      </c>
      <c r="P1211" t="e">
        <f>VLOOKUP($B1211,GLOBE_recoded!$A$1:$K$59,MATCH(Research_data!P$1,GLOBE_recoded!$A$1:$K$1,0),FALSE)</f>
        <v>#N/A</v>
      </c>
      <c r="Q1211" t="e">
        <f>VLOOKUP($B1211,GLOBE_recoded!$A$1:$K$59,MATCH(Research_data!Q$1,GLOBE_recoded!$A$1:$K$1,0),FALSE)</f>
        <v>#N/A</v>
      </c>
      <c r="R1211" t="e">
        <f>VLOOKUP($B1211,GLOBE_recoded!$A$1:$K$59,MATCH(Research_data!R$1,GLOBE_recoded!$A$1:$K$1,0),FALSE)</f>
        <v>#N/A</v>
      </c>
      <c r="S1211" t="e">
        <f>VLOOKUP($B1211,GLOBE_recoded!$A$1:$K$59,MATCH(Research_data!S$1,GLOBE_recoded!$A$1:$K$1,0),FALSE)</f>
        <v>#N/A</v>
      </c>
      <c r="T1211" t="e">
        <f>VLOOKUP($B1211,GLOBE_recoded!$A$1:$K$59,MATCH(Research_data!T$1,GLOBE_recoded!$A$1:$K$1,0),FALSE)</f>
        <v>#N/A</v>
      </c>
      <c r="U1211" t="e">
        <f>VLOOKUP($B1211,GLOBE_recoded!$A$1:$K$59,MATCH(Research_data!U$1,GLOBE_recoded!$A$1:$K$1,0),FALSE)</f>
        <v>#N/A</v>
      </c>
      <c r="V1211" t="e">
        <f>VLOOKUP($B1211,GLOBE_recoded!$A$1:$K$59,MATCH(Research_data!V$1,GLOBE_recoded!$A$1:$K$1,0),FALSE)</f>
        <v>#N/A</v>
      </c>
    </row>
    <row r="1212" spans="1:22" x14ac:dyDescent="0.35">
      <c r="A1212" t="s">
        <v>86</v>
      </c>
      <c r="B1212" t="s">
        <v>300</v>
      </c>
      <c r="C1212">
        <v>2023</v>
      </c>
      <c r="D1212">
        <v>4.4939999999999998</v>
      </c>
      <c r="E1212">
        <v>7.3090000000000002</v>
      </c>
      <c r="F1212">
        <v>0.63</v>
      </c>
      <c r="G1212">
        <v>57.3</v>
      </c>
      <c r="H1212">
        <v>0.72</v>
      </c>
      <c r="I1212">
        <v>3.9E-2</v>
      </c>
      <c r="J1212">
        <v>0.83399999999999996</v>
      </c>
      <c r="K1212">
        <v>0.60799999999999998</v>
      </c>
      <c r="L1212">
        <v>0.42799999999999999</v>
      </c>
      <c r="M1212" t="e">
        <f>VLOOKUP($B1212,GLOBE_recoded!$A$1:$K$59,MATCH(Research_data!M$1,GLOBE_recoded!$A$1:$K$1,0),FALSE)</f>
        <v>#N/A</v>
      </c>
      <c r="N1212" t="e">
        <f>VLOOKUP($B1212,GLOBE_recoded!$A$1:$K$59,MATCH(Research_data!N$1,GLOBE_recoded!$A$1:$K$1,0),FALSE)</f>
        <v>#N/A</v>
      </c>
      <c r="O1212" t="e">
        <f>VLOOKUP($B1212,GLOBE_recoded!$A$1:$K$59,MATCH(Research_data!O$1,GLOBE_recoded!$A$1:$K$1,0),FALSE)</f>
        <v>#N/A</v>
      </c>
      <c r="P1212" t="e">
        <f>VLOOKUP($B1212,GLOBE_recoded!$A$1:$K$59,MATCH(Research_data!P$1,GLOBE_recoded!$A$1:$K$1,0),FALSE)</f>
        <v>#N/A</v>
      </c>
      <c r="Q1212" t="e">
        <f>VLOOKUP($B1212,GLOBE_recoded!$A$1:$K$59,MATCH(Research_data!Q$1,GLOBE_recoded!$A$1:$K$1,0),FALSE)</f>
        <v>#N/A</v>
      </c>
      <c r="R1212" t="e">
        <f>VLOOKUP($B1212,GLOBE_recoded!$A$1:$K$59,MATCH(Research_data!R$1,GLOBE_recoded!$A$1:$K$1,0),FALSE)</f>
        <v>#N/A</v>
      </c>
      <c r="S1212" t="e">
        <f>VLOOKUP($B1212,GLOBE_recoded!$A$1:$K$59,MATCH(Research_data!S$1,GLOBE_recoded!$A$1:$K$1,0),FALSE)</f>
        <v>#N/A</v>
      </c>
      <c r="T1212" t="e">
        <f>VLOOKUP($B1212,GLOBE_recoded!$A$1:$K$59,MATCH(Research_data!T$1,GLOBE_recoded!$A$1:$K$1,0),FALSE)</f>
        <v>#N/A</v>
      </c>
      <c r="U1212" t="e">
        <f>VLOOKUP($B1212,GLOBE_recoded!$A$1:$K$59,MATCH(Research_data!U$1,GLOBE_recoded!$A$1:$K$1,0),FALSE)</f>
        <v>#N/A</v>
      </c>
      <c r="V1212" t="e">
        <f>VLOOKUP($B1212,GLOBE_recoded!$A$1:$K$59,MATCH(Research_data!V$1,GLOBE_recoded!$A$1:$K$1,0),FALSE)</f>
        <v>#N/A</v>
      </c>
    </row>
    <row r="1213" spans="1:22" x14ac:dyDescent="0.35">
      <c r="A1213" t="s">
        <v>87</v>
      </c>
      <c r="B1213" t="s">
        <v>301</v>
      </c>
      <c r="C1213">
        <v>2012</v>
      </c>
      <c r="D1213">
        <v>5.7539999999999996</v>
      </c>
      <c r="E1213">
        <v>10.38</v>
      </c>
      <c r="F1213">
        <v>0.85499999999999998</v>
      </c>
      <c r="G1213">
        <v>65.14</v>
      </c>
      <c r="H1213">
        <v>0.71199999999999997</v>
      </c>
      <c r="I1213">
        <v>-7.5999999999999998E-2</v>
      </c>
      <c r="J1213">
        <v>0.79100000000000004</v>
      </c>
      <c r="K1213">
        <v>0.63300000000000001</v>
      </c>
      <c r="L1213">
        <v>0.316</v>
      </c>
      <c r="M1213" t="e">
        <f>VLOOKUP($B1213,GLOBE_recoded!$A$1:$K$59,MATCH(Research_data!M$1,GLOBE_recoded!$A$1:$K$1,0),FALSE)</f>
        <v>#N/A</v>
      </c>
      <c r="N1213" t="e">
        <f>VLOOKUP($B1213,GLOBE_recoded!$A$1:$K$59,MATCH(Research_data!N$1,GLOBE_recoded!$A$1:$K$1,0),FALSE)</f>
        <v>#N/A</v>
      </c>
      <c r="O1213" t="e">
        <f>VLOOKUP($B1213,GLOBE_recoded!$A$1:$K$59,MATCH(Research_data!O$1,GLOBE_recoded!$A$1:$K$1,0),FALSE)</f>
        <v>#N/A</v>
      </c>
      <c r="P1213" t="e">
        <f>VLOOKUP($B1213,GLOBE_recoded!$A$1:$K$59,MATCH(Research_data!P$1,GLOBE_recoded!$A$1:$K$1,0),FALSE)</f>
        <v>#N/A</v>
      </c>
      <c r="Q1213" t="e">
        <f>VLOOKUP($B1213,GLOBE_recoded!$A$1:$K$59,MATCH(Research_data!Q$1,GLOBE_recoded!$A$1:$K$1,0),FALSE)</f>
        <v>#N/A</v>
      </c>
      <c r="R1213" t="e">
        <f>VLOOKUP($B1213,GLOBE_recoded!$A$1:$K$59,MATCH(Research_data!R$1,GLOBE_recoded!$A$1:$K$1,0),FALSE)</f>
        <v>#N/A</v>
      </c>
      <c r="S1213" t="e">
        <f>VLOOKUP($B1213,GLOBE_recoded!$A$1:$K$59,MATCH(Research_data!S$1,GLOBE_recoded!$A$1:$K$1,0),FALSE)</f>
        <v>#N/A</v>
      </c>
      <c r="T1213" t="e">
        <f>VLOOKUP($B1213,GLOBE_recoded!$A$1:$K$59,MATCH(Research_data!T$1,GLOBE_recoded!$A$1:$K$1,0),FALSE)</f>
        <v>#N/A</v>
      </c>
      <c r="U1213" t="e">
        <f>VLOOKUP($B1213,GLOBE_recoded!$A$1:$K$59,MATCH(Research_data!U$1,GLOBE_recoded!$A$1:$K$1,0),FALSE)</f>
        <v>#N/A</v>
      </c>
      <c r="V1213" t="e">
        <f>VLOOKUP($B1213,GLOBE_recoded!$A$1:$K$59,MATCH(Research_data!V$1,GLOBE_recoded!$A$1:$K$1,0),FALSE)</f>
        <v>#N/A</v>
      </c>
    </row>
    <row r="1214" spans="1:22" x14ac:dyDescent="0.35">
      <c r="A1214" t="s">
        <v>87</v>
      </c>
      <c r="B1214" t="s">
        <v>301</v>
      </c>
      <c r="C1214">
        <v>2015</v>
      </c>
      <c r="D1214">
        <v>5.6150000000000002</v>
      </c>
      <c r="E1214">
        <v>9.8580000000000005</v>
      </c>
      <c r="F1214">
        <v>0.86799999999999999</v>
      </c>
      <c r="G1214">
        <v>64.3</v>
      </c>
      <c r="H1214">
        <v>0.77500000000000002</v>
      </c>
      <c r="I1214">
        <v>-8.8999999999999996E-2</v>
      </c>
      <c r="K1214">
        <v>0.65200000000000002</v>
      </c>
      <c r="L1214">
        <v>0.36899999999999999</v>
      </c>
      <c r="M1214" t="e">
        <f>VLOOKUP($B1214,GLOBE_recoded!$A$1:$K$59,MATCH(Research_data!M$1,GLOBE_recoded!$A$1:$K$1,0),FALSE)</f>
        <v>#N/A</v>
      </c>
      <c r="N1214" t="e">
        <f>VLOOKUP($B1214,GLOBE_recoded!$A$1:$K$59,MATCH(Research_data!N$1,GLOBE_recoded!$A$1:$K$1,0),FALSE)</f>
        <v>#N/A</v>
      </c>
      <c r="O1214" t="e">
        <f>VLOOKUP($B1214,GLOBE_recoded!$A$1:$K$59,MATCH(Research_data!O$1,GLOBE_recoded!$A$1:$K$1,0),FALSE)</f>
        <v>#N/A</v>
      </c>
      <c r="P1214" t="e">
        <f>VLOOKUP($B1214,GLOBE_recoded!$A$1:$K$59,MATCH(Research_data!P$1,GLOBE_recoded!$A$1:$K$1,0),FALSE)</f>
        <v>#N/A</v>
      </c>
      <c r="Q1214" t="e">
        <f>VLOOKUP($B1214,GLOBE_recoded!$A$1:$K$59,MATCH(Research_data!Q$1,GLOBE_recoded!$A$1:$K$1,0),FALSE)</f>
        <v>#N/A</v>
      </c>
      <c r="R1214" t="e">
        <f>VLOOKUP($B1214,GLOBE_recoded!$A$1:$K$59,MATCH(Research_data!R$1,GLOBE_recoded!$A$1:$K$1,0),FALSE)</f>
        <v>#N/A</v>
      </c>
      <c r="S1214" t="e">
        <f>VLOOKUP($B1214,GLOBE_recoded!$A$1:$K$59,MATCH(Research_data!S$1,GLOBE_recoded!$A$1:$K$1,0),FALSE)</f>
        <v>#N/A</v>
      </c>
      <c r="T1214" t="e">
        <f>VLOOKUP($B1214,GLOBE_recoded!$A$1:$K$59,MATCH(Research_data!T$1,GLOBE_recoded!$A$1:$K$1,0),FALSE)</f>
        <v>#N/A</v>
      </c>
      <c r="U1214" t="e">
        <f>VLOOKUP($B1214,GLOBE_recoded!$A$1:$K$59,MATCH(Research_data!U$1,GLOBE_recoded!$A$1:$K$1,0),FALSE)</f>
        <v>#N/A</v>
      </c>
      <c r="V1214" t="e">
        <f>VLOOKUP($B1214,GLOBE_recoded!$A$1:$K$59,MATCH(Research_data!V$1,GLOBE_recoded!$A$1:$K$1,0),FALSE)</f>
        <v>#N/A</v>
      </c>
    </row>
    <row r="1215" spans="1:22" x14ac:dyDescent="0.35">
      <c r="A1215" t="s">
        <v>87</v>
      </c>
      <c r="B1215" t="s">
        <v>301</v>
      </c>
      <c r="C1215">
        <v>2016</v>
      </c>
      <c r="D1215">
        <v>5.4340000000000002</v>
      </c>
      <c r="E1215">
        <v>9.8279999999999994</v>
      </c>
      <c r="F1215">
        <v>0.876</v>
      </c>
      <c r="G1215">
        <v>64.525000000000006</v>
      </c>
      <c r="H1215">
        <v>0.82199999999999995</v>
      </c>
      <c r="I1215">
        <v>-0.13500000000000001</v>
      </c>
      <c r="K1215">
        <v>0.64500000000000002</v>
      </c>
      <c r="L1215">
        <v>0.38300000000000001</v>
      </c>
      <c r="M1215" t="e">
        <f>VLOOKUP($B1215,GLOBE_recoded!$A$1:$K$59,MATCH(Research_data!M$1,GLOBE_recoded!$A$1:$K$1,0),FALSE)</f>
        <v>#N/A</v>
      </c>
      <c r="N1215" t="e">
        <f>VLOOKUP($B1215,GLOBE_recoded!$A$1:$K$59,MATCH(Research_data!N$1,GLOBE_recoded!$A$1:$K$1,0),FALSE)</f>
        <v>#N/A</v>
      </c>
      <c r="O1215" t="e">
        <f>VLOOKUP($B1215,GLOBE_recoded!$A$1:$K$59,MATCH(Research_data!O$1,GLOBE_recoded!$A$1:$K$1,0),FALSE)</f>
        <v>#N/A</v>
      </c>
      <c r="P1215" t="e">
        <f>VLOOKUP($B1215,GLOBE_recoded!$A$1:$K$59,MATCH(Research_data!P$1,GLOBE_recoded!$A$1:$K$1,0),FALSE)</f>
        <v>#N/A</v>
      </c>
      <c r="Q1215" t="e">
        <f>VLOOKUP($B1215,GLOBE_recoded!$A$1:$K$59,MATCH(Research_data!Q$1,GLOBE_recoded!$A$1:$K$1,0),FALSE)</f>
        <v>#N/A</v>
      </c>
      <c r="R1215" t="e">
        <f>VLOOKUP($B1215,GLOBE_recoded!$A$1:$K$59,MATCH(Research_data!R$1,GLOBE_recoded!$A$1:$K$1,0),FALSE)</f>
        <v>#N/A</v>
      </c>
      <c r="S1215" t="e">
        <f>VLOOKUP($B1215,GLOBE_recoded!$A$1:$K$59,MATCH(Research_data!S$1,GLOBE_recoded!$A$1:$K$1,0),FALSE)</f>
        <v>#N/A</v>
      </c>
      <c r="T1215" t="e">
        <f>VLOOKUP($B1215,GLOBE_recoded!$A$1:$K$59,MATCH(Research_data!T$1,GLOBE_recoded!$A$1:$K$1,0),FALSE)</f>
        <v>#N/A</v>
      </c>
      <c r="U1215" t="e">
        <f>VLOOKUP($B1215,GLOBE_recoded!$A$1:$K$59,MATCH(Research_data!U$1,GLOBE_recoded!$A$1:$K$1,0),FALSE)</f>
        <v>#N/A</v>
      </c>
      <c r="V1215" t="e">
        <f>VLOOKUP($B1215,GLOBE_recoded!$A$1:$K$59,MATCH(Research_data!V$1,GLOBE_recoded!$A$1:$K$1,0),FALSE)</f>
        <v>#N/A</v>
      </c>
    </row>
    <row r="1216" spans="1:22" x14ac:dyDescent="0.35">
      <c r="A1216" t="s">
        <v>87</v>
      </c>
      <c r="B1216" t="s">
        <v>301</v>
      </c>
      <c r="C1216">
        <v>2017</v>
      </c>
      <c r="D1216">
        <v>5.6470000000000002</v>
      </c>
      <c r="E1216">
        <v>10.095000000000001</v>
      </c>
      <c r="F1216">
        <v>0.82299999999999995</v>
      </c>
      <c r="G1216">
        <v>64.75</v>
      </c>
      <c r="H1216">
        <v>0.77900000000000003</v>
      </c>
      <c r="I1216">
        <v>-6.8000000000000005E-2</v>
      </c>
      <c r="J1216">
        <v>0.67300000000000004</v>
      </c>
      <c r="K1216">
        <v>0.64300000000000002</v>
      </c>
      <c r="L1216">
        <v>0.379</v>
      </c>
      <c r="M1216" t="e">
        <f>VLOOKUP($B1216,GLOBE_recoded!$A$1:$K$59,MATCH(Research_data!M$1,GLOBE_recoded!$A$1:$K$1,0),FALSE)</f>
        <v>#N/A</v>
      </c>
      <c r="N1216" t="e">
        <f>VLOOKUP($B1216,GLOBE_recoded!$A$1:$K$59,MATCH(Research_data!N$1,GLOBE_recoded!$A$1:$K$1,0),FALSE)</f>
        <v>#N/A</v>
      </c>
      <c r="O1216" t="e">
        <f>VLOOKUP($B1216,GLOBE_recoded!$A$1:$K$59,MATCH(Research_data!O$1,GLOBE_recoded!$A$1:$K$1,0),FALSE)</f>
        <v>#N/A</v>
      </c>
      <c r="P1216" t="e">
        <f>VLOOKUP($B1216,GLOBE_recoded!$A$1:$K$59,MATCH(Research_data!P$1,GLOBE_recoded!$A$1:$K$1,0),FALSE)</f>
        <v>#N/A</v>
      </c>
      <c r="Q1216" t="e">
        <f>VLOOKUP($B1216,GLOBE_recoded!$A$1:$K$59,MATCH(Research_data!Q$1,GLOBE_recoded!$A$1:$K$1,0),FALSE)</f>
        <v>#N/A</v>
      </c>
      <c r="R1216" t="e">
        <f>VLOOKUP($B1216,GLOBE_recoded!$A$1:$K$59,MATCH(Research_data!R$1,GLOBE_recoded!$A$1:$K$1,0),FALSE)</f>
        <v>#N/A</v>
      </c>
      <c r="S1216" t="e">
        <f>VLOOKUP($B1216,GLOBE_recoded!$A$1:$K$59,MATCH(Research_data!S$1,GLOBE_recoded!$A$1:$K$1,0),FALSE)</f>
        <v>#N/A</v>
      </c>
      <c r="T1216" t="e">
        <f>VLOOKUP($B1216,GLOBE_recoded!$A$1:$K$59,MATCH(Research_data!T$1,GLOBE_recoded!$A$1:$K$1,0),FALSE)</f>
        <v>#N/A</v>
      </c>
      <c r="U1216" t="e">
        <f>VLOOKUP($B1216,GLOBE_recoded!$A$1:$K$59,MATCH(Research_data!U$1,GLOBE_recoded!$A$1:$K$1,0),FALSE)</f>
        <v>#N/A</v>
      </c>
      <c r="V1216" t="e">
        <f>VLOOKUP($B1216,GLOBE_recoded!$A$1:$K$59,MATCH(Research_data!V$1,GLOBE_recoded!$A$1:$K$1,0),FALSE)</f>
        <v>#N/A</v>
      </c>
    </row>
    <row r="1217" spans="1:22" x14ac:dyDescent="0.35">
      <c r="A1217" t="s">
        <v>87</v>
      </c>
      <c r="B1217" t="s">
        <v>301</v>
      </c>
      <c r="C1217">
        <v>2018</v>
      </c>
      <c r="D1217">
        <v>5.4939999999999998</v>
      </c>
      <c r="E1217">
        <v>10.156000000000001</v>
      </c>
      <c r="F1217">
        <v>0.82399999999999995</v>
      </c>
      <c r="G1217">
        <v>64.974999999999994</v>
      </c>
      <c r="H1217">
        <v>0.78100000000000003</v>
      </c>
      <c r="I1217">
        <v>-0.14599999999999999</v>
      </c>
      <c r="J1217">
        <v>0.64600000000000002</v>
      </c>
      <c r="K1217">
        <v>0.63500000000000001</v>
      </c>
      <c r="L1217">
        <v>0.39900000000000002</v>
      </c>
      <c r="M1217" t="e">
        <f>VLOOKUP($B1217,GLOBE_recoded!$A$1:$K$59,MATCH(Research_data!M$1,GLOBE_recoded!$A$1:$K$1,0),FALSE)</f>
        <v>#N/A</v>
      </c>
      <c r="N1217" t="e">
        <f>VLOOKUP($B1217,GLOBE_recoded!$A$1:$K$59,MATCH(Research_data!N$1,GLOBE_recoded!$A$1:$K$1,0),FALSE)</f>
        <v>#N/A</v>
      </c>
      <c r="O1217" t="e">
        <f>VLOOKUP($B1217,GLOBE_recoded!$A$1:$K$59,MATCH(Research_data!O$1,GLOBE_recoded!$A$1:$K$1,0),FALSE)</f>
        <v>#N/A</v>
      </c>
      <c r="P1217" t="e">
        <f>VLOOKUP($B1217,GLOBE_recoded!$A$1:$K$59,MATCH(Research_data!P$1,GLOBE_recoded!$A$1:$K$1,0),FALSE)</f>
        <v>#N/A</v>
      </c>
      <c r="Q1217" t="e">
        <f>VLOOKUP($B1217,GLOBE_recoded!$A$1:$K$59,MATCH(Research_data!Q$1,GLOBE_recoded!$A$1:$K$1,0),FALSE)</f>
        <v>#N/A</v>
      </c>
      <c r="R1217" t="e">
        <f>VLOOKUP($B1217,GLOBE_recoded!$A$1:$K$59,MATCH(Research_data!R$1,GLOBE_recoded!$A$1:$K$1,0),FALSE)</f>
        <v>#N/A</v>
      </c>
      <c r="S1217" t="e">
        <f>VLOOKUP($B1217,GLOBE_recoded!$A$1:$K$59,MATCH(Research_data!S$1,GLOBE_recoded!$A$1:$K$1,0),FALSE)</f>
        <v>#N/A</v>
      </c>
      <c r="T1217" t="e">
        <f>VLOOKUP($B1217,GLOBE_recoded!$A$1:$K$59,MATCH(Research_data!T$1,GLOBE_recoded!$A$1:$K$1,0),FALSE)</f>
        <v>#N/A</v>
      </c>
      <c r="U1217" t="e">
        <f>VLOOKUP($B1217,GLOBE_recoded!$A$1:$K$59,MATCH(Research_data!U$1,GLOBE_recoded!$A$1:$K$1,0),FALSE)</f>
        <v>#N/A</v>
      </c>
      <c r="V1217" t="e">
        <f>VLOOKUP($B1217,GLOBE_recoded!$A$1:$K$59,MATCH(Research_data!V$1,GLOBE_recoded!$A$1:$K$1,0),FALSE)</f>
        <v>#N/A</v>
      </c>
    </row>
    <row r="1218" spans="1:22" x14ac:dyDescent="0.35">
      <c r="A1218" t="s">
        <v>87</v>
      </c>
      <c r="B1218" t="s">
        <v>301</v>
      </c>
      <c r="C1218">
        <v>2019</v>
      </c>
      <c r="D1218">
        <v>5.33</v>
      </c>
      <c r="E1218">
        <v>10.023</v>
      </c>
      <c r="F1218">
        <v>0.82699999999999996</v>
      </c>
      <c r="G1218">
        <v>65.2</v>
      </c>
      <c r="H1218">
        <v>0.76200000000000001</v>
      </c>
      <c r="I1218">
        <v>-0.107</v>
      </c>
      <c r="J1218">
        <v>0.68600000000000005</v>
      </c>
      <c r="K1218">
        <v>0.629</v>
      </c>
      <c r="L1218">
        <v>0.40100000000000002</v>
      </c>
      <c r="M1218" t="e">
        <f>VLOOKUP($B1218,GLOBE_recoded!$A$1:$K$59,MATCH(Research_data!M$1,GLOBE_recoded!$A$1:$K$1,0),FALSE)</f>
        <v>#N/A</v>
      </c>
      <c r="N1218" t="e">
        <f>VLOOKUP($B1218,GLOBE_recoded!$A$1:$K$59,MATCH(Research_data!N$1,GLOBE_recoded!$A$1:$K$1,0),FALSE)</f>
        <v>#N/A</v>
      </c>
      <c r="O1218" t="e">
        <f>VLOOKUP($B1218,GLOBE_recoded!$A$1:$K$59,MATCH(Research_data!O$1,GLOBE_recoded!$A$1:$K$1,0),FALSE)</f>
        <v>#N/A</v>
      </c>
      <c r="P1218" t="e">
        <f>VLOOKUP($B1218,GLOBE_recoded!$A$1:$K$59,MATCH(Research_data!P$1,GLOBE_recoded!$A$1:$K$1,0),FALSE)</f>
        <v>#N/A</v>
      </c>
      <c r="Q1218" t="e">
        <f>VLOOKUP($B1218,GLOBE_recoded!$A$1:$K$59,MATCH(Research_data!Q$1,GLOBE_recoded!$A$1:$K$1,0),FALSE)</f>
        <v>#N/A</v>
      </c>
      <c r="R1218" t="e">
        <f>VLOOKUP($B1218,GLOBE_recoded!$A$1:$K$59,MATCH(Research_data!R$1,GLOBE_recoded!$A$1:$K$1,0),FALSE)</f>
        <v>#N/A</v>
      </c>
      <c r="S1218" t="e">
        <f>VLOOKUP($B1218,GLOBE_recoded!$A$1:$K$59,MATCH(Research_data!S$1,GLOBE_recoded!$A$1:$K$1,0),FALSE)</f>
        <v>#N/A</v>
      </c>
      <c r="T1218" t="e">
        <f>VLOOKUP($B1218,GLOBE_recoded!$A$1:$K$59,MATCH(Research_data!T$1,GLOBE_recoded!$A$1:$K$1,0),FALSE)</f>
        <v>#N/A</v>
      </c>
      <c r="U1218" t="e">
        <f>VLOOKUP($B1218,GLOBE_recoded!$A$1:$K$59,MATCH(Research_data!U$1,GLOBE_recoded!$A$1:$K$1,0),FALSE)</f>
        <v>#N/A</v>
      </c>
      <c r="V1218" t="e">
        <f>VLOOKUP($B1218,GLOBE_recoded!$A$1:$K$59,MATCH(Research_data!V$1,GLOBE_recoded!$A$1:$K$1,0),FALSE)</f>
        <v>#N/A</v>
      </c>
    </row>
    <row r="1219" spans="1:22" x14ac:dyDescent="0.35">
      <c r="A1219" t="s">
        <v>87</v>
      </c>
      <c r="B1219" t="s">
        <v>301</v>
      </c>
      <c r="C1219">
        <v>2022</v>
      </c>
      <c r="D1219">
        <v>5.76</v>
      </c>
      <c r="E1219">
        <v>9.8930000000000007</v>
      </c>
      <c r="F1219">
        <v>0.81299999999999994</v>
      </c>
      <c r="G1219">
        <v>65.875</v>
      </c>
      <c r="H1219">
        <v>0.76100000000000001</v>
      </c>
      <c r="I1219">
        <v>-4.2999999999999997E-2</v>
      </c>
      <c r="J1219">
        <v>0.66800000000000004</v>
      </c>
      <c r="K1219">
        <v>0.627</v>
      </c>
      <c r="L1219">
        <v>0.39900000000000002</v>
      </c>
      <c r="M1219" t="e">
        <f>VLOOKUP($B1219,GLOBE_recoded!$A$1:$K$59,MATCH(Research_data!M$1,GLOBE_recoded!$A$1:$K$1,0),FALSE)</f>
        <v>#N/A</v>
      </c>
      <c r="N1219" t="e">
        <f>VLOOKUP($B1219,GLOBE_recoded!$A$1:$K$59,MATCH(Research_data!N$1,GLOBE_recoded!$A$1:$K$1,0),FALSE)</f>
        <v>#N/A</v>
      </c>
      <c r="O1219" t="e">
        <f>VLOOKUP($B1219,GLOBE_recoded!$A$1:$K$59,MATCH(Research_data!O$1,GLOBE_recoded!$A$1:$K$1,0),FALSE)</f>
        <v>#N/A</v>
      </c>
      <c r="P1219" t="e">
        <f>VLOOKUP($B1219,GLOBE_recoded!$A$1:$K$59,MATCH(Research_data!P$1,GLOBE_recoded!$A$1:$K$1,0),FALSE)</f>
        <v>#N/A</v>
      </c>
      <c r="Q1219" t="e">
        <f>VLOOKUP($B1219,GLOBE_recoded!$A$1:$K$59,MATCH(Research_data!Q$1,GLOBE_recoded!$A$1:$K$1,0),FALSE)</f>
        <v>#N/A</v>
      </c>
      <c r="R1219" t="e">
        <f>VLOOKUP($B1219,GLOBE_recoded!$A$1:$K$59,MATCH(Research_data!R$1,GLOBE_recoded!$A$1:$K$1,0),FALSE)</f>
        <v>#N/A</v>
      </c>
      <c r="S1219" t="e">
        <f>VLOOKUP($B1219,GLOBE_recoded!$A$1:$K$59,MATCH(Research_data!S$1,GLOBE_recoded!$A$1:$K$1,0),FALSE)</f>
        <v>#N/A</v>
      </c>
      <c r="T1219" t="e">
        <f>VLOOKUP($B1219,GLOBE_recoded!$A$1:$K$59,MATCH(Research_data!T$1,GLOBE_recoded!$A$1:$K$1,0),FALSE)</f>
        <v>#N/A</v>
      </c>
      <c r="U1219" t="e">
        <f>VLOOKUP($B1219,GLOBE_recoded!$A$1:$K$59,MATCH(Research_data!U$1,GLOBE_recoded!$A$1:$K$1,0),FALSE)</f>
        <v>#N/A</v>
      </c>
      <c r="V1219" t="e">
        <f>VLOOKUP($B1219,GLOBE_recoded!$A$1:$K$59,MATCH(Research_data!V$1,GLOBE_recoded!$A$1:$K$1,0),FALSE)</f>
        <v>#N/A</v>
      </c>
    </row>
    <row r="1220" spans="1:22" x14ac:dyDescent="0.35">
      <c r="A1220" t="s">
        <v>87</v>
      </c>
      <c r="B1220" t="s">
        <v>301</v>
      </c>
      <c r="C1220">
        <v>2023</v>
      </c>
      <c r="D1220">
        <v>5.97</v>
      </c>
      <c r="F1220">
        <v>0.748</v>
      </c>
      <c r="G1220">
        <v>66.099999999999994</v>
      </c>
      <c r="H1220">
        <v>0.76200000000000001</v>
      </c>
      <c r="J1220">
        <v>0.64400000000000002</v>
      </c>
      <c r="K1220">
        <v>0.58499999999999996</v>
      </c>
      <c r="L1220">
        <v>0.372</v>
      </c>
      <c r="M1220" t="e">
        <f>VLOOKUP($B1220,GLOBE_recoded!$A$1:$K$59,MATCH(Research_data!M$1,GLOBE_recoded!$A$1:$K$1,0),FALSE)</f>
        <v>#N/A</v>
      </c>
      <c r="N1220" t="e">
        <f>VLOOKUP($B1220,GLOBE_recoded!$A$1:$K$59,MATCH(Research_data!N$1,GLOBE_recoded!$A$1:$K$1,0),FALSE)</f>
        <v>#N/A</v>
      </c>
      <c r="O1220" t="e">
        <f>VLOOKUP($B1220,GLOBE_recoded!$A$1:$K$59,MATCH(Research_data!O$1,GLOBE_recoded!$A$1:$K$1,0),FALSE)</f>
        <v>#N/A</v>
      </c>
      <c r="P1220" t="e">
        <f>VLOOKUP($B1220,GLOBE_recoded!$A$1:$K$59,MATCH(Research_data!P$1,GLOBE_recoded!$A$1:$K$1,0),FALSE)</f>
        <v>#N/A</v>
      </c>
      <c r="Q1220" t="e">
        <f>VLOOKUP($B1220,GLOBE_recoded!$A$1:$K$59,MATCH(Research_data!Q$1,GLOBE_recoded!$A$1:$K$1,0),FALSE)</f>
        <v>#N/A</v>
      </c>
      <c r="R1220" t="e">
        <f>VLOOKUP($B1220,GLOBE_recoded!$A$1:$K$59,MATCH(Research_data!R$1,GLOBE_recoded!$A$1:$K$1,0),FALSE)</f>
        <v>#N/A</v>
      </c>
      <c r="S1220" t="e">
        <f>VLOOKUP($B1220,GLOBE_recoded!$A$1:$K$59,MATCH(Research_data!S$1,GLOBE_recoded!$A$1:$K$1,0),FALSE)</f>
        <v>#N/A</v>
      </c>
      <c r="T1220" t="e">
        <f>VLOOKUP($B1220,GLOBE_recoded!$A$1:$K$59,MATCH(Research_data!T$1,GLOBE_recoded!$A$1:$K$1,0),FALSE)</f>
        <v>#N/A</v>
      </c>
      <c r="U1220" t="e">
        <f>VLOOKUP($B1220,GLOBE_recoded!$A$1:$K$59,MATCH(Research_data!U$1,GLOBE_recoded!$A$1:$K$1,0),FALSE)</f>
        <v>#N/A</v>
      </c>
      <c r="V1220" t="e">
        <f>VLOOKUP($B1220,GLOBE_recoded!$A$1:$K$59,MATCH(Research_data!V$1,GLOBE_recoded!$A$1:$K$1,0),FALSE)</f>
        <v>#N/A</v>
      </c>
    </row>
    <row r="1221" spans="1:22" x14ac:dyDescent="0.35">
      <c r="A1221" t="s">
        <v>88</v>
      </c>
      <c r="B1221" t="s">
        <v>302</v>
      </c>
      <c r="C1221">
        <v>2006</v>
      </c>
      <c r="D1221">
        <v>5.9539999999999997</v>
      </c>
      <c r="E1221">
        <v>10.042</v>
      </c>
      <c r="F1221">
        <v>0.93</v>
      </c>
      <c r="G1221">
        <v>63.5</v>
      </c>
      <c r="H1221">
        <v>0.56699999999999995</v>
      </c>
      <c r="I1221">
        <v>-0.30099999999999999</v>
      </c>
      <c r="J1221">
        <v>0.96699999999999997</v>
      </c>
      <c r="K1221">
        <v>0.56699999999999995</v>
      </c>
      <c r="L1221">
        <v>0.254</v>
      </c>
      <c r="M1221" t="e">
        <f>VLOOKUP($B1221,GLOBE_recoded!$A$1:$K$59,MATCH(Research_data!M$1,GLOBE_recoded!$A$1:$K$1,0),FALSE)</f>
        <v>#N/A</v>
      </c>
      <c r="N1221" t="e">
        <f>VLOOKUP($B1221,GLOBE_recoded!$A$1:$K$59,MATCH(Research_data!N$1,GLOBE_recoded!$A$1:$K$1,0),FALSE)</f>
        <v>#N/A</v>
      </c>
      <c r="O1221" t="e">
        <f>VLOOKUP($B1221,GLOBE_recoded!$A$1:$K$59,MATCH(Research_data!O$1,GLOBE_recoded!$A$1:$K$1,0),FALSE)</f>
        <v>#N/A</v>
      </c>
      <c r="P1221" t="e">
        <f>VLOOKUP($B1221,GLOBE_recoded!$A$1:$K$59,MATCH(Research_data!P$1,GLOBE_recoded!$A$1:$K$1,0),FALSE)</f>
        <v>#N/A</v>
      </c>
      <c r="Q1221" t="e">
        <f>VLOOKUP($B1221,GLOBE_recoded!$A$1:$K$59,MATCH(Research_data!Q$1,GLOBE_recoded!$A$1:$K$1,0),FALSE)</f>
        <v>#N/A</v>
      </c>
      <c r="R1221" t="e">
        <f>VLOOKUP($B1221,GLOBE_recoded!$A$1:$K$59,MATCH(Research_data!R$1,GLOBE_recoded!$A$1:$K$1,0),FALSE)</f>
        <v>#N/A</v>
      </c>
      <c r="S1221" t="e">
        <f>VLOOKUP($B1221,GLOBE_recoded!$A$1:$K$59,MATCH(Research_data!S$1,GLOBE_recoded!$A$1:$K$1,0),FALSE)</f>
        <v>#N/A</v>
      </c>
      <c r="T1221" t="e">
        <f>VLOOKUP($B1221,GLOBE_recoded!$A$1:$K$59,MATCH(Research_data!T$1,GLOBE_recoded!$A$1:$K$1,0),FALSE)</f>
        <v>#N/A</v>
      </c>
      <c r="U1221" t="e">
        <f>VLOOKUP($B1221,GLOBE_recoded!$A$1:$K$59,MATCH(Research_data!U$1,GLOBE_recoded!$A$1:$K$1,0),FALSE)</f>
        <v>#N/A</v>
      </c>
      <c r="V1221" t="e">
        <f>VLOOKUP($B1221,GLOBE_recoded!$A$1:$K$59,MATCH(Research_data!V$1,GLOBE_recoded!$A$1:$K$1,0),FALSE)</f>
        <v>#N/A</v>
      </c>
    </row>
    <row r="1222" spans="1:22" x14ac:dyDescent="0.35">
      <c r="A1222" t="s">
        <v>88</v>
      </c>
      <c r="B1222" t="s">
        <v>302</v>
      </c>
      <c r="C1222">
        <v>2007</v>
      </c>
      <c r="D1222">
        <v>5.8079999999999998</v>
      </c>
      <c r="E1222">
        <v>10.16</v>
      </c>
      <c r="F1222">
        <v>0.94099999999999995</v>
      </c>
      <c r="G1222">
        <v>63.7</v>
      </c>
      <c r="H1222">
        <v>0.59</v>
      </c>
      <c r="I1222">
        <v>-0.28699999999999998</v>
      </c>
      <c r="J1222">
        <v>0.96599999999999997</v>
      </c>
      <c r="K1222">
        <v>0.52300000000000002</v>
      </c>
      <c r="L1222">
        <v>0.27900000000000003</v>
      </c>
      <c r="M1222" t="e">
        <f>VLOOKUP($B1222,GLOBE_recoded!$A$1:$K$59,MATCH(Research_data!M$1,GLOBE_recoded!$A$1:$K$1,0),FALSE)</f>
        <v>#N/A</v>
      </c>
      <c r="N1222" t="e">
        <f>VLOOKUP($B1222,GLOBE_recoded!$A$1:$K$59,MATCH(Research_data!N$1,GLOBE_recoded!$A$1:$K$1,0),FALSE)</f>
        <v>#N/A</v>
      </c>
      <c r="O1222" t="e">
        <f>VLOOKUP($B1222,GLOBE_recoded!$A$1:$K$59,MATCH(Research_data!O$1,GLOBE_recoded!$A$1:$K$1,0),FALSE)</f>
        <v>#N/A</v>
      </c>
      <c r="P1222" t="e">
        <f>VLOOKUP($B1222,GLOBE_recoded!$A$1:$K$59,MATCH(Research_data!P$1,GLOBE_recoded!$A$1:$K$1,0),FALSE)</f>
        <v>#N/A</v>
      </c>
      <c r="Q1222" t="e">
        <f>VLOOKUP($B1222,GLOBE_recoded!$A$1:$K$59,MATCH(Research_data!Q$1,GLOBE_recoded!$A$1:$K$1,0),FALSE)</f>
        <v>#N/A</v>
      </c>
      <c r="R1222" t="e">
        <f>VLOOKUP($B1222,GLOBE_recoded!$A$1:$K$59,MATCH(Research_data!R$1,GLOBE_recoded!$A$1:$K$1,0),FALSE)</f>
        <v>#N/A</v>
      </c>
      <c r="S1222" t="e">
        <f>VLOOKUP($B1222,GLOBE_recoded!$A$1:$K$59,MATCH(Research_data!S$1,GLOBE_recoded!$A$1:$K$1,0),FALSE)</f>
        <v>#N/A</v>
      </c>
      <c r="T1222" t="e">
        <f>VLOOKUP($B1222,GLOBE_recoded!$A$1:$K$59,MATCH(Research_data!T$1,GLOBE_recoded!$A$1:$K$1,0),FALSE)</f>
        <v>#N/A</v>
      </c>
      <c r="U1222" t="e">
        <f>VLOOKUP($B1222,GLOBE_recoded!$A$1:$K$59,MATCH(Research_data!U$1,GLOBE_recoded!$A$1:$K$1,0),FALSE)</f>
        <v>#N/A</v>
      </c>
      <c r="V1222" t="e">
        <f>VLOOKUP($B1222,GLOBE_recoded!$A$1:$K$59,MATCH(Research_data!V$1,GLOBE_recoded!$A$1:$K$1,0),FALSE)</f>
        <v>#N/A</v>
      </c>
    </row>
    <row r="1223" spans="1:22" x14ac:dyDescent="0.35">
      <c r="A1223" t="s">
        <v>88</v>
      </c>
      <c r="B1223" t="s">
        <v>302</v>
      </c>
      <c r="C1223">
        <v>2008</v>
      </c>
      <c r="D1223">
        <v>5.5540000000000003</v>
      </c>
      <c r="E1223">
        <v>10.196</v>
      </c>
      <c r="F1223">
        <v>0.91400000000000003</v>
      </c>
      <c r="G1223">
        <v>63.9</v>
      </c>
      <c r="H1223">
        <v>0.621</v>
      </c>
      <c r="I1223">
        <v>-0.26500000000000001</v>
      </c>
      <c r="J1223">
        <v>0.96099999999999997</v>
      </c>
      <c r="K1223">
        <v>0.501</v>
      </c>
      <c r="L1223">
        <v>0.27600000000000002</v>
      </c>
      <c r="M1223" t="e">
        <f>VLOOKUP($B1223,GLOBE_recoded!$A$1:$K$59,MATCH(Research_data!M$1,GLOBE_recoded!$A$1:$K$1,0),FALSE)</f>
        <v>#N/A</v>
      </c>
      <c r="N1223" t="e">
        <f>VLOOKUP($B1223,GLOBE_recoded!$A$1:$K$59,MATCH(Research_data!N$1,GLOBE_recoded!$A$1:$K$1,0),FALSE)</f>
        <v>#N/A</v>
      </c>
      <c r="O1223" t="e">
        <f>VLOOKUP($B1223,GLOBE_recoded!$A$1:$K$59,MATCH(Research_data!O$1,GLOBE_recoded!$A$1:$K$1,0),FALSE)</f>
        <v>#N/A</v>
      </c>
      <c r="P1223" t="e">
        <f>VLOOKUP($B1223,GLOBE_recoded!$A$1:$K$59,MATCH(Research_data!P$1,GLOBE_recoded!$A$1:$K$1,0),FALSE)</f>
        <v>#N/A</v>
      </c>
      <c r="Q1223" t="e">
        <f>VLOOKUP($B1223,GLOBE_recoded!$A$1:$K$59,MATCH(Research_data!Q$1,GLOBE_recoded!$A$1:$K$1,0),FALSE)</f>
        <v>#N/A</v>
      </c>
      <c r="R1223" t="e">
        <f>VLOOKUP($B1223,GLOBE_recoded!$A$1:$K$59,MATCH(Research_data!R$1,GLOBE_recoded!$A$1:$K$1,0),FALSE)</f>
        <v>#N/A</v>
      </c>
      <c r="S1223" t="e">
        <f>VLOOKUP($B1223,GLOBE_recoded!$A$1:$K$59,MATCH(Research_data!S$1,GLOBE_recoded!$A$1:$K$1,0),FALSE)</f>
        <v>#N/A</v>
      </c>
      <c r="T1223" t="e">
        <f>VLOOKUP($B1223,GLOBE_recoded!$A$1:$K$59,MATCH(Research_data!T$1,GLOBE_recoded!$A$1:$K$1,0),FALSE)</f>
        <v>#N/A</v>
      </c>
      <c r="U1223" t="e">
        <f>VLOOKUP($B1223,GLOBE_recoded!$A$1:$K$59,MATCH(Research_data!U$1,GLOBE_recoded!$A$1:$K$1,0),FALSE)</f>
        <v>#N/A</v>
      </c>
      <c r="V1223" t="e">
        <f>VLOOKUP($B1223,GLOBE_recoded!$A$1:$K$59,MATCH(Research_data!V$1,GLOBE_recoded!$A$1:$K$1,0),FALSE)</f>
        <v>#N/A</v>
      </c>
    </row>
    <row r="1224" spans="1:22" x14ac:dyDescent="0.35">
      <c r="A1224" t="s">
        <v>88</v>
      </c>
      <c r="B1224" t="s">
        <v>302</v>
      </c>
      <c r="C1224">
        <v>2009</v>
      </c>
      <c r="D1224">
        <v>5.4669999999999996</v>
      </c>
      <c r="E1224">
        <v>10.045999999999999</v>
      </c>
      <c r="F1224">
        <v>0.93300000000000005</v>
      </c>
      <c r="G1224">
        <v>64.099999999999994</v>
      </c>
      <c r="H1224">
        <v>0.496</v>
      </c>
      <c r="I1224">
        <v>-0.309</v>
      </c>
      <c r="J1224">
        <v>0.97899999999999998</v>
      </c>
      <c r="K1224">
        <v>0.52500000000000002</v>
      </c>
      <c r="L1224">
        <v>0.27100000000000002</v>
      </c>
      <c r="M1224" t="e">
        <f>VLOOKUP($B1224,GLOBE_recoded!$A$1:$K$59,MATCH(Research_data!M$1,GLOBE_recoded!$A$1:$K$1,0),FALSE)</f>
        <v>#N/A</v>
      </c>
      <c r="N1224" t="e">
        <f>VLOOKUP($B1224,GLOBE_recoded!$A$1:$K$59,MATCH(Research_data!N$1,GLOBE_recoded!$A$1:$K$1,0),FALSE)</f>
        <v>#N/A</v>
      </c>
      <c r="O1224" t="e">
        <f>VLOOKUP($B1224,GLOBE_recoded!$A$1:$K$59,MATCH(Research_data!O$1,GLOBE_recoded!$A$1:$K$1,0),FALSE)</f>
        <v>#N/A</v>
      </c>
      <c r="P1224" t="e">
        <f>VLOOKUP($B1224,GLOBE_recoded!$A$1:$K$59,MATCH(Research_data!P$1,GLOBE_recoded!$A$1:$K$1,0),FALSE)</f>
        <v>#N/A</v>
      </c>
      <c r="Q1224" t="e">
        <f>VLOOKUP($B1224,GLOBE_recoded!$A$1:$K$59,MATCH(Research_data!Q$1,GLOBE_recoded!$A$1:$K$1,0),FALSE)</f>
        <v>#N/A</v>
      </c>
      <c r="R1224" t="e">
        <f>VLOOKUP($B1224,GLOBE_recoded!$A$1:$K$59,MATCH(Research_data!R$1,GLOBE_recoded!$A$1:$K$1,0),FALSE)</f>
        <v>#N/A</v>
      </c>
      <c r="S1224" t="e">
        <f>VLOOKUP($B1224,GLOBE_recoded!$A$1:$K$59,MATCH(Research_data!S$1,GLOBE_recoded!$A$1:$K$1,0),FALSE)</f>
        <v>#N/A</v>
      </c>
      <c r="T1224" t="e">
        <f>VLOOKUP($B1224,GLOBE_recoded!$A$1:$K$59,MATCH(Research_data!T$1,GLOBE_recoded!$A$1:$K$1,0),FALSE)</f>
        <v>#N/A</v>
      </c>
      <c r="U1224" t="e">
        <f>VLOOKUP($B1224,GLOBE_recoded!$A$1:$K$59,MATCH(Research_data!U$1,GLOBE_recoded!$A$1:$K$1,0),FALSE)</f>
        <v>#N/A</v>
      </c>
      <c r="V1224" t="e">
        <f>VLOOKUP($B1224,GLOBE_recoded!$A$1:$K$59,MATCH(Research_data!V$1,GLOBE_recoded!$A$1:$K$1,0),FALSE)</f>
        <v>#N/A</v>
      </c>
    </row>
    <row r="1225" spans="1:22" x14ac:dyDescent="0.35">
      <c r="A1225" t="s">
        <v>88</v>
      </c>
      <c r="B1225" t="s">
        <v>302</v>
      </c>
      <c r="C1225">
        <v>2010</v>
      </c>
      <c r="D1225">
        <v>5.0659999999999998</v>
      </c>
      <c r="E1225">
        <v>10.083</v>
      </c>
      <c r="F1225">
        <v>0.88200000000000001</v>
      </c>
      <c r="G1225">
        <v>64.3</v>
      </c>
      <c r="H1225">
        <v>0.51900000000000002</v>
      </c>
      <c r="I1225">
        <v>-0.28100000000000003</v>
      </c>
      <c r="J1225">
        <v>0.96199999999999997</v>
      </c>
      <c r="K1225">
        <v>0.46300000000000002</v>
      </c>
      <c r="L1225">
        <v>0.27200000000000002</v>
      </c>
      <c r="M1225" t="e">
        <f>VLOOKUP($B1225,GLOBE_recoded!$A$1:$K$59,MATCH(Research_data!M$1,GLOBE_recoded!$A$1:$K$1,0),FALSE)</f>
        <v>#N/A</v>
      </c>
      <c r="N1225" t="e">
        <f>VLOOKUP($B1225,GLOBE_recoded!$A$1:$K$59,MATCH(Research_data!N$1,GLOBE_recoded!$A$1:$K$1,0),FALSE)</f>
        <v>#N/A</v>
      </c>
      <c r="O1225" t="e">
        <f>VLOOKUP($B1225,GLOBE_recoded!$A$1:$K$59,MATCH(Research_data!O$1,GLOBE_recoded!$A$1:$K$1,0),FALSE)</f>
        <v>#N/A</v>
      </c>
      <c r="P1225" t="e">
        <f>VLOOKUP($B1225,GLOBE_recoded!$A$1:$K$59,MATCH(Research_data!P$1,GLOBE_recoded!$A$1:$K$1,0),FALSE)</f>
        <v>#N/A</v>
      </c>
      <c r="Q1225" t="e">
        <f>VLOOKUP($B1225,GLOBE_recoded!$A$1:$K$59,MATCH(Research_data!Q$1,GLOBE_recoded!$A$1:$K$1,0),FALSE)</f>
        <v>#N/A</v>
      </c>
      <c r="R1225" t="e">
        <f>VLOOKUP($B1225,GLOBE_recoded!$A$1:$K$59,MATCH(Research_data!R$1,GLOBE_recoded!$A$1:$K$1,0),FALSE)</f>
        <v>#N/A</v>
      </c>
      <c r="S1225" t="e">
        <f>VLOOKUP($B1225,GLOBE_recoded!$A$1:$K$59,MATCH(Research_data!S$1,GLOBE_recoded!$A$1:$K$1,0),FALSE)</f>
        <v>#N/A</v>
      </c>
      <c r="T1225" t="e">
        <f>VLOOKUP($B1225,GLOBE_recoded!$A$1:$K$59,MATCH(Research_data!T$1,GLOBE_recoded!$A$1:$K$1,0),FALSE)</f>
        <v>#N/A</v>
      </c>
      <c r="U1225" t="e">
        <f>VLOOKUP($B1225,GLOBE_recoded!$A$1:$K$59,MATCH(Research_data!U$1,GLOBE_recoded!$A$1:$K$1,0),FALSE)</f>
        <v>#N/A</v>
      </c>
      <c r="V1225" t="e">
        <f>VLOOKUP($B1225,GLOBE_recoded!$A$1:$K$59,MATCH(Research_data!V$1,GLOBE_recoded!$A$1:$K$1,0),FALSE)</f>
        <v>#N/A</v>
      </c>
    </row>
    <row r="1226" spans="1:22" x14ac:dyDescent="0.35">
      <c r="A1226" t="s">
        <v>88</v>
      </c>
      <c r="B1226" t="s">
        <v>302</v>
      </c>
      <c r="C1226">
        <v>2011</v>
      </c>
      <c r="D1226">
        <v>5.4320000000000004</v>
      </c>
      <c r="E1226">
        <v>10.164999999999999</v>
      </c>
      <c r="F1226">
        <v>0.91100000000000003</v>
      </c>
      <c r="G1226">
        <v>64.5</v>
      </c>
      <c r="H1226">
        <v>0.56599999999999995</v>
      </c>
      <c r="I1226">
        <v>-0.154</v>
      </c>
      <c r="J1226">
        <v>0.96399999999999997</v>
      </c>
      <c r="K1226">
        <v>0.55600000000000005</v>
      </c>
      <c r="L1226">
        <v>0.27500000000000002</v>
      </c>
      <c r="M1226" t="e">
        <f>VLOOKUP($B1226,GLOBE_recoded!$A$1:$K$59,MATCH(Research_data!M$1,GLOBE_recoded!$A$1:$K$1,0),FALSE)</f>
        <v>#N/A</v>
      </c>
      <c r="N1226" t="e">
        <f>VLOOKUP($B1226,GLOBE_recoded!$A$1:$K$59,MATCH(Research_data!N$1,GLOBE_recoded!$A$1:$K$1,0),FALSE)</f>
        <v>#N/A</v>
      </c>
      <c r="O1226" t="e">
        <f>VLOOKUP($B1226,GLOBE_recoded!$A$1:$K$59,MATCH(Research_data!O$1,GLOBE_recoded!$A$1:$K$1,0),FALSE)</f>
        <v>#N/A</v>
      </c>
      <c r="P1226" t="e">
        <f>VLOOKUP($B1226,GLOBE_recoded!$A$1:$K$59,MATCH(Research_data!P$1,GLOBE_recoded!$A$1:$K$1,0),FALSE)</f>
        <v>#N/A</v>
      </c>
      <c r="Q1226" t="e">
        <f>VLOOKUP($B1226,GLOBE_recoded!$A$1:$K$59,MATCH(Research_data!Q$1,GLOBE_recoded!$A$1:$K$1,0),FALSE)</f>
        <v>#N/A</v>
      </c>
      <c r="R1226" t="e">
        <f>VLOOKUP($B1226,GLOBE_recoded!$A$1:$K$59,MATCH(Research_data!R$1,GLOBE_recoded!$A$1:$K$1,0),FALSE)</f>
        <v>#N/A</v>
      </c>
      <c r="S1226" t="e">
        <f>VLOOKUP($B1226,GLOBE_recoded!$A$1:$K$59,MATCH(Research_data!S$1,GLOBE_recoded!$A$1:$K$1,0),FALSE)</f>
        <v>#N/A</v>
      </c>
      <c r="T1226" t="e">
        <f>VLOOKUP($B1226,GLOBE_recoded!$A$1:$K$59,MATCH(Research_data!T$1,GLOBE_recoded!$A$1:$K$1,0),FALSE)</f>
        <v>#N/A</v>
      </c>
      <c r="U1226" t="e">
        <f>VLOOKUP($B1226,GLOBE_recoded!$A$1:$K$59,MATCH(Research_data!U$1,GLOBE_recoded!$A$1:$K$1,0),FALSE)</f>
        <v>#N/A</v>
      </c>
      <c r="V1226" t="e">
        <f>VLOOKUP($B1226,GLOBE_recoded!$A$1:$K$59,MATCH(Research_data!V$1,GLOBE_recoded!$A$1:$K$1,0),FALSE)</f>
        <v>#N/A</v>
      </c>
    </row>
    <row r="1227" spans="1:22" x14ac:dyDescent="0.35">
      <c r="A1227" t="s">
        <v>88</v>
      </c>
      <c r="B1227" t="s">
        <v>302</v>
      </c>
      <c r="C1227">
        <v>2012</v>
      </c>
      <c r="D1227">
        <v>5.7709999999999999</v>
      </c>
      <c r="E1227">
        <v>10.215999999999999</v>
      </c>
      <c r="F1227">
        <v>0.91900000000000004</v>
      </c>
      <c r="G1227">
        <v>64.7</v>
      </c>
      <c r="H1227">
        <v>0.503</v>
      </c>
      <c r="I1227">
        <v>-0.27900000000000003</v>
      </c>
      <c r="J1227">
        <v>0.95699999999999996</v>
      </c>
      <c r="K1227">
        <v>0.55700000000000005</v>
      </c>
      <c r="L1227">
        <v>0.27700000000000002</v>
      </c>
      <c r="M1227" t="e">
        <f>VLOOKUP($B1227,GLOBE_recoded!$A$1:$K$59,MATCH(Research_data!M$1,GLOBE_recoded!$A$1:$K$1,0),FALSE)</f>
        <v>#N/A</v>
      </c>
      <c r="N1227" t="e">
        <f>VLOOKUP($B1227,GLOBE_recoded!$A$1:$K$59,MATCH(Research_data!N$1,GLOBE_recoded!$A$1:$K$1,0),FALSE)</f>
        <v>#N/A</v>
      </c>
      <c r="O1227" t="e">
        <f>VLOOKUP($B1227,GLOBE_recoded!$A$1:$K$59,MATCH(Research_data!O$1,GLOBE_recoded!$A$1:$K$1,0),FALSE)</f>
        <v>#N/A</v>
      </c>
      <c r="P1227" t="e">
        <f>VLOOKUP($B1227,GLOBE_recoded!$A$1:$K$59,MATCH(Research_data!P$1,GLOBE_recoded!$A$1:$K$1,0),FALSE)</f>
        <v>#N/A</v>
      </c>
      <c r="Q1227" t="e">
        <f>VLOOKUP($B1227,GLOBE_recoded!$A$1:$K$59,MATCH(Research_data!Q$1,GLOBE_recoded!$A$1:$K$1,0),FALSE)</f>
        <v>#N/A</v>
      </c>
      <c r="R1227" t="e">
        <f>VLOOKUP($B1227,GLOBE_recoded!$A$1:$K$59,MATCH(Research_data!R$1,GLOBE_recoded!$A$1:$K$1,0),FALSE)</f>
        <v>#N/A</v>
      </c>
      <c r="S1227" t="e">
        <f>VLOOKUP($B1227,GLOBE_recoded!$A$1:$K$59,MATCH(Research_data!S$1,GLOBE_recoded!$A$1:$K$1,0),FALSE)</f>
        <v>#N/A</v>
      </c>
      <c r="T1227" t="e">
        <f>VLOOKUP($B1227,GLOBE_recoded!$A$1:$K$59,MATCH(Research_data!T$1,GLOBE_recoded!$A$1:$K$1,0),FALSE)</f>
        <v>#N/A</v>
      </c>
      <c r="U1227" t="e">
        <f>VLOOKUP($B1227,GLOBE_recoded!$A$1:$K$59,MATCH(Research_data!U$1,GLOBE_recoded!$A$1:$K$1,0),FALSE)</f>
        <v>#N/A</v>
      </c>
      <c r="V1227" t="e">
        <f>VLOOKUP($B1227,GLOBE_recoded!$A$1:$K$59,MATCH(Research_data!V$1,GLOBE_recoded!$A$1:$K$1,0),FALSE)</f>
        <v>#N/A</v>
      </c>
    </row>
    <row r="1228" spans="1:22" x14ac:dyDescent="0.35">
      <c r="A1228" t="s">
        <v>88</v>
      </c>
      <c r="B1228" t="s">
        <v>302</v>
      </c>
      <c r="C1228">
        <v>2013</v>
      </c>
      <c r="D1228">
        <v>5.5960000000000001</v>
      </c>
      <c r="E1228">
        <v>10.260999999999999</v>
      </c>
      <c r="F1228">
        <v>0.91300000000000003</v>
      </c>
      <c r="G1228">
        <v>64.900000000000006</v>
      </c>
      <c r="H1228">
        <v>0.55600000000000005</v>
      </c>
      <c r="I1228">
        <v>-0.24199999999999999</v>
      </c>
      <c r="J1228">
        <v>0.93600000000000005</v>
      </c>
      <c r="K1228">
        <v>0.54</v>
      </c>
      <c r="L1228">
        <v>0.29399999999999998</v>
      </c>
      <c r="M1228" t="e">
        <f>VLOOKUP($B1228,GLOBE_recoded!$A$1:$K$59,MATCH(Research_data!M$1,GLOBE_recoded!$A$1:$K$1,0),FALSE)</f>
        <v>#N/A</v>
      </c>
      <c r="N1228" t="e">
        <f>VLOOKUP($B1228,GLOBE_recoded!$A$1:$K$59,MATCH(Research_data!N$1,GLOBE_recoded!$A$1:$K$1,0),FALSE)</f>
        <v>#N/A</v>
      </c>
      <c r="O1228" t="e">
        <f>VLOOKUP($B1228,GLOBE_recoded!$A$1:$K$59,MATCH(Research_data!O$1,GLOBE_recoded!$A$1:$K$1,0),FALSE)</f>
        <v>#N/A</v>
      </c>
      <c r="P1228" t="e">
        <f>VLOOKUP($B1228,GLOBE_recoded!$A$1:$K$59,MATCH(Research_data!P$1,GLOBE_recoded!$A$1:$K$1,0),FALSE)</f>
        <v>#N/A</v>
      </c>
      <c r="Q1228" t="e">
        <f>VLOOKUP($B1228,GLOBE_recoded!$A$1:$K$59,MATCH(Research_data!Q$1,GLOBE_recoded!$A$1:$K$1,0),FALSE)</f>
        <v>#N/A</v>
      </c>
      <c r="R1228" t="e">
        <f>VLOOKUP($B1228,GLOBE_recoded!$A$1:$K$59,MATCH(Research_data!R$1,GLOBE_recoded!$A$1:$K$1,0),FALSE)</f>
        <v>#N/A</v>
      </c>
      <c r="S1228" t="e">
        <f>VLOOKUP($B1228,GLOBE_recoded!$A$1:$K$59,MATCH(Research_data!S$1,GLOBE_recoded!$A$1:$K$1,0),FALSE)</f>
        <v>#N/A</v>
      </c>
      <c r="T1228" t="e">
        <f>VLOOKUP($B1228,GLOBE_recoded!$A$1:$K$59,MATCH(Research_data!T$1,GLOBE_recoded!$A$1:$K$1,0),FALSE)</f>
        <v>#N/A</v>
      </c>
      <c r="U1228" t="e">
        <f>VLOOKUP($B1228,GLOBE_recoded!$A$1:$K$59,MATCH(Research_data!U$1,GLOBE_recoded!$A$1:$K$1,0),FALSE)</f>
        <v>#N/A</v>
      </c>
      <c r="V1228" t="e">
        <f>VLOOKUP($B1228,GLOBE_recoded!$A$1:$K$59,MATCH(Research_data!V$1,GLOBE_recoded!$A$1:$K$1,0),FALSE)</f>
        <v>#N/A</v>
      </c>
    </row>
    <row r="1229" spans="1:22" x14ac:dyDescent="0.35">
      <c r="A1229" t="s">
        <v>88</v>
      </c>
      <c r="B1229" t="s">
        <v>302</v>
      </c>
      <c r="C1229">
        <v>2014</v>
      </c>
      <c r="D1229">
        <v>6.1260000000000003</v>
      </c>
      <c r="E1229">
        <v>10.304</v>
      </c>
      <c r="F1229">
        <v>0.90800000000000003</v>
      </c>
      <c r="G1229">
        <v>65.099999999999994</v>
      </c>
      <c r="H1229">
        <v>0.50800000000000001</v>
      </c>
      <c r="I1229">
        <v>-0.26900000000000002</v>
      </c>
      <c r="J1229">
        <v>0.95599999999999996</v>
      </c>
      <c r="K1229">
        <v>0.56499999999999995</v>
      </c>
      <c r="L1229">
        <v>0.28699999999999998</v>
      </c>
      <c r="M1229" t="e">
        <f>VLOOKUP($B1229,GLOBE_recoded!$A$1:$K$59,MATCH(Research_data!M$1,GLOBE_recoded!$A$1:$K$1,0),FALSE)</f>
        <v>#N/A</v>
      </c>
      <c r="N1229" t="e">
        <f>VLOOKUP($B1229,GLOBE_recoded!$A$1:$K$59,MATCH(Research_data!N$1,GLOBE_recoded!$A$1:$K$1,0),FALSE)</f>
        <v>#N/A</v>
      </c>
      <c r="O1229" t="e">
        <f>VLOOKUP($B1229,GLOBE_recoded!$A$1:$K$59,MATCH(Research_data!O$1,GLOBE_recoded!$A$1:$K$1,0),FALSE)</f>
        <v>#N/A</v>
      </c>
      <c r="P1229" t="e">
        <f>VLOOKUP($B1229,GLOBE_recoded!$A$1:$K$59,MATCH(Research_data!P$1,GLOBE_recoded!$A$1:$K$1,0),FALSE)</f>
        <v>#N/A</v>
      </c>
      <c r="Q1229" t="e">
        <f>VLOOKUP($B1229,GLOBE_recoded!$A$1:$K$59,MATCH(Research_data!Q$1,GLOBE_recoded!$A$1:$K$1,0),FALSE)</f>
        <v>#N/A</v>
      </c>
      <c r="R1229" t="e">
        <f>VLOOKUP($B1229,GLOBE_recoded!$A$1:$K$59,MATCH(Research_data!R$1,GLOBE_recoded!$A$1:$K$1,0),FALSE)</f>
        <v>#N/A</v>
      </c>
      <c r="S1229" t="e">
        <f>VLOOKUP($B1229,GLOBE_recoded!$A$1:$K$59,MATCH(Research_data!S$1,GLOBE_recoded!$A$1:$K$1,0),FALSE)</f>
        <v>#N/A</v>
      </c>
      <c r="T1229" t="e">
        <f>VLOOKUP($B1229,GLOBE_recoded!$A$1:$K$59,MATCH(Research_data!T$1,GLOBE_recoded!$A$1:$K$1,0),FALSE)</f>
        <v>#N/A</v>
      </c>
      <c r="U1229" t="e">
        <f>VLOOKUP($B1229,GLOBE_recoded!$A$1:$K$59,MATCH(Research_data!U$1,GLOBE_recoded!$A$1:$K$1,0),FALSE)</f>
        <v>#N/A</v>
      </c>
      <c r="V1229" t="e">
        <f>VLOOKUP($B1229,GLOBE_recoded!$A$1:$K$59,MATCH(Research_data!V$1,GLOBE_recoded!$A$1:$K$1,0),FALSE)</f>
        <v>#N/A</v>
      </c>
    </row>
    <row r="1230" spans="1:22" x14ac:dyDescent="0.35">
      <c r="A1230" t="s">
        <v>88</v>
      </c>
      <c r="B1230" t="s">
        <v>302</v>
      </c>
      <c r="C1230">
        <v>2015</v>
      </c>
      <c r="D1230">
        <v>5.7110000000000003</v>
      </c>
      <c r="E1230">
        <v>10.334</v>
      </c>
      <c r="F1230">
        <v>0.92900000000000005</v>
      </c>
      <c r="G1230">
        <v>65.3</v>
      </c>
      <c r="H1230">
        <v>0.64100000000000001</v>
      </c>
      <c r="I1230">
        <v>-0.25900000000000001</v>
      </c>
      <c r="J1230">
        <v>0.92400000000000004</v>
      </c>
      <c r="K1230">
        <v>0.53400000000000003</v>
      </c>
      <c r="L1230">
        <v>0.27600000000000002</v>
      </c>
      <c r="M1230" t="e">
        <f>VLOOKUP($B1230,GLOBE_recoded!$A$1:$K$59,MATCH(Research_data!M$1,GLOBE_recoded!$A$1:$K$1,0),FALSE)</f>
        <v>#N/A</v>
      </c>
      <c r="N1230" t="e">
        <f>VLOOKUP($B1230,GLOBE_recoded!$A$1:$K$59,MATCH(Research_data!N$1,GLOBE_recoded!$A$1:$K$1,0),FALSE)</f>
        <v>#N/A</v>
      </c>
      <c r="O1230" t="e">
        <f>VLOOKUP($B1230,GLOBE_recoded!$A$1:$K$59,MATCH(Research_data!O$1,GLOBE_recoded!$A$1:$K$1,0),FALSE)</f>
        <v>#N/A</v>
      </c>
      <c r="P1230" t="e">
        <f>VLOOKUP($B1230,GLOBE_recoded!$A$1:$K$59,MATCH(Research_data!P$1,GLOBE_recoded!$A$1:$K$1,0),FALSE)</f>
        <v>#N/A</v>
      </c>
      <c r="Q1230" t="e">
        <f>VLOOKUP($B1230,GLOBE_recoded!$A$1:$K$59,MATCH(Research_data!Q$1,GLOBE_recoded!$A$1:$K$1,0),FALSE)</f>
        <v>#N/A</v>
      </c>
      <c r="R1230" t="e">
        <f>VLOOKUP($B1230,GLOBE_recoded!$A$1:$K$59,MATCH(Research_data!R$1,GLOBE_recoded!$A$1:$K$1,0),FALSE)</f>
        <v>#N/A</v>
      </c>
      <c r="S1230" t="e">
        <f>VLOOKUP($B1230,GLOBE_recoded!$A$1:$K$59,MATCH(Research_data!S$1,GLOBE_recoded!$A$1:$K$1,0),FALSE)</f>
        <v>#N/A</v>
      </c>
      <c r="T1230" t="e">
        <f>VLOOKUP($B1230,GLOBE_recoded!$A$1:$K$59,MATCH(Research_data!T$1,GLOBE_recoded!$A$1:$K$1,0),FALSE)</f>
        <v>#N/A</v>
      </c>
      <c r="U1230" t="e">
        <f>VLOOKUP($B1230,GLOBE_recoded!$A$1:$K$59,MATCH(Research_data!U$1,GLOBE_recoded!$A$1:$K$1,0),FALSE)</f>
        <v>#N/A</v>
      </c>
      <c r="V1230" t="e">
        <f>VLOOKUP($B1230,GLOBE_recoded!$A$1:$K$59,MATCH(Research_data!V$1,GLOBE_recoded!$A$1:$K$1,0),FALSE)</f>
        <v>#N/A</v>
      </c>
    </row>
    <row r="1231" spans="1:22" x14ac:dyDescent="0.35">
      <c r="A1231" t="s">
        <v>88</v>
      </c>
      <c r="B1231" t="s">
        <v>302</v>
      </c>
      <c r="C1231">
        <v>2016</v>
      </c>
      <c r="D1231">
        <v>5.8659999999999997</v>
      </c>
      <c r="E1231">
        <v>10.371</v>
      </c>
      <c r="F1231">
        <v>0.93799999999999994</v>
      </c>
      <c r="G1231">
        <v>65.650000000000006</v>
      </c>
      <c r="H1231">
        <v>0.61399999999999999</v>
      </c>
      <c r="I1231">
        <v>-0.27200000000000002</v>
      </c>
      <c r="J1231">
        <v>0.94899999999999995</v>
      </c>
      <c r="K1231">
        <v>0.55300000000000005</v>
      </c>
      <c r="L1231">
        <v>0.25</v>
      </c>
      <c r="M1231" t="e">
        <f>VLOOKUP($B1231,GLOBE_recoded!$A$1:$K$59,MATCH(Research_data!M$1,GLOBE_recoded!$A$1:$K$1,0),FALSE)</f>
        <v>#N/A</v>
      </c>
      <c r="N1231" t="e">
        <f>VLOOKUP($B1231,GLOBE_recoded!$A$1:$K$59,MATCH(Research_data!N$1,GLOBE_recoded!$A$1:$K$1,0),FALSE)</f>
        <v>#N/A</v>
      </c>
      <c r="O1231" t="e">
        <f>VLOOKUP($B1231,GLOBE_recoded!$A$1:$K$59,MATCH(Research_data!O$1,GLOBE_recoded!$A$1:$K$1,0),FALSE)</f>
        <v>#N/A</v>
      </c>
      <c r="P1231" t="e">
        <f>VLOOKUP($B1231,GLOBE_recoded!$A$1:$K$59,MATCH(Research_data!P$1,GLOBE_recoded!$A$1:$K$1,0),FALSE)</f>
        <v>#N/A</v>
      </c>
      <c r="Q1231" t="e">
        <f>VLOOKUP($B1231,GLOBE_recoded!$A$1:$K$59,MATCH(Research_data!Q$1,GLOBE_recoded!$A$1:$K$1,0),FALSE)</f>
        <v>#N/A</v>
      </c>
      <c r="R1231" t="e">
        <f>VLOOKUP($B1231,GLOBE_recoded!$A$1:$K$59,MATCH(Research_data!R$1,GLOBE_recoded!$A$1:$K$1,0),FALSE)</f>
        <v>#N/A</v>
      </c>
      <c r="S1231" t="e">
        <f>VLOOKUP($B1231,GLOBE_recoded!$A$1:$K$59,MATCH(Research_data!S$1,GLOBE_recoded!$A$1:$K$1,0),FALSE)</f>
        <v>#N/A</v>
      </c>
      <c r="T1231" t="e">
        <f>VLOOKUP($B1231,GLOBE_recoded!$A$1:$K$59,MATCH(Research_data!T$1,GLOBE_recoded!$A$1:$K$1,0),FALSE)</f>
        <v>#N/A</v>
      </c>
      <c r="U1231" t="e">
        <f>VLOOKUP($B1231,GLOBE_recoded!$A$1:$K$59,MATCH(Research_data!U$1,GLOBE_recoded!$A$1:$K$1,0),FALSE)</f>
        <v>#N/A</v>
      </c>
      <c r="V1231" t="e">
        <f>VLOOKUP($B1231,GLOBE_recoded!$A$1:$K$59,MATCH(Research_data!V$1,GLOBE_recoded!$A$1:$K$1,0),FALSE)</f>
        <v>#N/A</v>
      </c>
    </row>
    <row r="1232" spans="1:22" x14ac:dyDescent="0.35">
      <c r="A1232" t="s">
        <v>88</v>
      </c>
      <c r="B1232" t="s">
        <v>302</v>
      </c>
      <c r="C1232">
        <v>2017</v>
      </c>
      <c r="D1232">
        <v>6.2729999999999997</v>
      </c>
      <c r="E1232">
        <v>10.427</v>
      </c>
      <c r="F1232">
        <v>0.92600000000000005</v>
      </c>
      <c r="G1232">
        <v>66</v>
      </c>
      <c r="H1232">
        <v>0.749</v>
      </c>
      <c r="I1232">
        <v>-0.17899999999999999</v>
      </c>
      <c r="J1232">
        <v>0.79</v>
      </c>
      <c r="K1232">
        <v>0.59</v>
      </c>
      <c r="L1232">
        <v>0.19500000000000001</v>
      </c>
      <c r="M1232" t="e">
        <f>VLOOKUP($B1232,GLOBE_recoded!$A$1:$K$59,MATCH(Research_data!M$1,GLOBE_recoded!$A$1:$K$1,0),FALSE)</f>
        <v>#N/A</v>
      </c>
      <c r="N1232" t="e">
        <f>VLOOKUP($B1232,GLOBE_recoded!$A$1:$K$59,MATCH(Research_data!N$1,GLOBE_recoded!$A$1:$K$1,0),FALSE)</f>
        <v>#N/A</v>
      </c>
      <c r="O1232" t="e">
        <f>VLOOKUP($B1232,GLOBE_recoded!$A$1:$K$59,MATCH(Research_data!O$1,GLOBE_recoded!$A$1:$K$1,0),FALSE)</f>
        <v>#N/A</v>
      </c>
      <c r="P1232" t="e">
        <f>VLOOKUP($B1232,GLOBE_recoded!$A$1:$K$59,MATCH(Research_data!P$1,GLOBE_recoded!$A$1:$K$1,0),FALSE)</f>
        <v>#N/A</v>
      </c>
      <c r="Q1232" t="e">
        <f>VLOOKUP($B1232,GLOBE_recoded!$A$1:$K$59,MATCH(Research_data!Q$1,GLOBE_recoded!$A$1:$K$1,0),FALSE)</f>
        <v>#N/A</v>
      </c>
      <c r="R1232" t="e">
        <f>VLOOKUP($B1232,GLOBE_recoded!$A$1:$K$59,MATCH(Research_data!R$1,GLOBE_recoded!$A$1:$K$1,0),FALSE)</f>
        <v>#N/A</v>
      </c>
      <c r="S1232" t="e">
        <f>VLOOKUP($B1232,GLOBE_recoded!$A$1:$K$59,MATCH(Research_data!S$1,GLOBE_recoded!$A$1:$K$1,0),FALSE)</f>
        <v>#N/A</v>
      </c>
      <c r="T1232" t="e">
        <f>VLOOKUP($B1232,GLOBE_recoded!$A$1:$K$59,MATCH(Research_data!T$1,GLOBE_recoded!$A$1:$K$1,0),FALSE)</f>
        <v>#N/A</v>
      </c>
      <c r="U1232" t="e">
        <f>VLOOKUP($B1232,GLOBE_recoded!$A$1:$K$59,MATCH(Research_data!U$1,GLOBE_recoded!$A$1:$K$1,0),FALSE)</f>
        <v>#N/A</v>
      </c>
      <c r="V1232" t="e">
        <f>VLOOKUP($B1232,GLOBE_recoded!$A$1:$K$59,MATCH(Research_data!V$1,GLOBE_recoded!$A$1:$K$1,0),FALSE)</f>
        <v>#N/A</v>
      </c>
    </row>
    <row r="1233" spans="1:22" x14ac:dyDescent="0.35">
      <c r="A1233" t="s">
        <v>88</v>
      </c>
      <c r="B1233" t="s">
        <v>302</v>
      </c>
      <c r="C1233">
        <v>2018</v>
      </c>
      <c r="D1233">
        <v>6.3090000000000002</v>
      </c>
      <c r="E1233">
        <v>10.476000000000001</v>
      </c>
      <c r="F1233">
        <v>0.92900000000000005</v>
      </c>
      <c r="G1233">
        <v>66.349999999999994</v>
      </c>
      <c r="H1233">
        <v>0.69899999999999995</v>
      </c>
      <c r="I1233">
        <v>-0.24299999999999999</v>
      </c>
      <c r="J1233">
        <v>0.85199999999999998</v>
      </c>
      <c r="K1233">
        <v>0.51800000000000002</v>
      </c>
      <c r="L1233">
        <v>0.214</v>
      </c>
      <c r="M1233" t="e">
        <f>VLOOKUP($B1233,GLOBE_recoded!$A$1:$K$59,MATCH(Research_data!M$1,GLOBE_recoded!$A$1:$K$1,0),FALSE)</f>
        <v>#N/A</v>
      </c>
      <c r="N1233" t="e">
        <f>VLOOKUP($B1233,GLOBE_recoded!$A$1:$K$59,MATCH(Research_data!N$1,GLOBE_recoded!$A$1:$K$1,0),FALSE)</f>
        <v>#N/A</v>
      </c>
      <c r="O1233" t="e">
        <f>VLOOKUP($B1233,GLOBE_recoded!$A$1:$K$59,MATCH(Research_data!O$1,GLOBE_recoded!$A$1:$K$1,0),FALSE)</f>
        <v>#N/A</v>
      </c>
      <c r="P1233" t="e">
        <f>VLOOKUP($B1233,GLOBE_recoded!$A$1:$K$59,MATCH(Research_data!P$1,GLOBE_recoded!$A$1:$K$1,0),FALSE)</f>
        <v>#N/A</v>
      </c>
      <c r="Q1233" t="e">
        <f>VLOOKUP($B1233,GLOBE_recoded!$A$1:$K$59,MATCH(Research_data!Q$1,GLOBE_recoded!$A$1:$K$1,0),FALSE)</f>
        <v>#N/A</v>
      </c>
      <c r="R1233" t="e">
        <f>VLOOKUP($B1233,GLOBE_recoded!$A$1:$K$59,MATCH(Research_data!R$1,GLOBE_recoded!$A$1:$K$1,0),FALSE)</f>
        <v>#N/A</v>
      </c>
      <c r="S1233" t="e">
        <f>VLOOKUP($B1233,GLOBE_recoded!$A$1:$K$59,MATCH(Research_data!S$1,GLOBE_recoded!$A$1:$K$1,0),FALSE)</f>
        <v>#N/A</v>
      </c>
      <c r="T1233" t="e">
        <f>VLOOKUP($B1233,GLOBE_recoded!$A$1:$K$59,MATCH(Research_data!T$1,GLOBE_recoded!$A$1:$K$1,0),FALSE)</f>
        <v>#N/A</v>
      </c>
      <c r="U1233" t="e">
        <f>VLOOKUP($B1233,GLOBE_recoded!$A$1:$K$59,MATCH(Research_data!U$1,GLOBE_recoded!$A$1:$K$1,0),FALSE)</f>
        <v>#N/A</v>
      </c>
      <c r="V1233" t="e">
        <f>VLOOKUP($B1233,GLOBE_recoded!$A$1:$K$59,MATCH(Research_data!V$1,GLOBE_recoded!$A$1:$K$1,0),FALSE)</f>
        <v>#N/A</v>
      </c>
    </row>
    <row r="1234" spans="1:22" x14ac:dyDescent="0.35">
      <c r="A1234" t="s">
        <v>88</v>
      </c>
      <c r="B1234" t="s">
        <v>302</v>
      </c>
      <c r="C1234">
        <v>2019</v>
      </c>
      <c r="D1234">
        <v>6.0640000000000001</v>
      </c>
      <c r="E1234">
        <v>10.523999999999999</v>
      </c>
      <c r="F1234">
        <v>0.91800000000000004</v>
      </c>
      <c r="G1234">
        <v>66.7</v>
      </c>
      <c r="H1234">
        <v>0.78</v>
      </c>
      <c r="I1234">
        <v>-0.25800000000000001</v>
      </c>
      <c r="J1234">
        <v>0.78300000000000003</v>
      </c>
      <c r="K1234">
        <v>0.56799999999999995</v>
      </c>
      <c r="L1234">
        <v>0.27600000000000002</v>
      </c>
      <c r="M1234" t="e">
        <f>VLOOKUP($B1234,GLOBE_recoded!$A$1:$K$59,MATCH(Research_data!M$1,GLOBE_recoded!$A$1:$K$1,0),FALSE)</f>
        <v>#N/A</v>
      </c>
      <c r="N1234" t="e">
        <f>VLOOKUP($B1234,GLOBE_recoded!$A$1:$K$59,MATCH(Research_data!N$1,GLOBE_recoded!$A$1:$K$1,0),FALSE)</f>
        <v>#N/A</v>
      </c>
      <c r="O1234" t="e">
        <f>VLOOKUP($B1234,GLOBE_recoded!$A$1:$K$59,MATCH(Research_data!O$1,GLOBE_recoded!$A$1:$K$1,0),FALSE)</f>
        <v>#N/A</v>
      </c>
      <c r="P1234" t="e">
        <f>VLOOKUP($B1234,GLOBE_recoded!$A$1:$K$59,MATCH(Research_data!P$1,GLOBE_recoded!$A$1:$K$1,0),FALSE)</f>
        <v>#N/A</v>
      </c>
      <c r="Q1234" t="e">
        <f>VLOOKUP($B1234,GLOBE_recoded!$A$1:$K$59,MATCH(Research_data!Q$1,GLOBE_recoded!$A$1:$K$1,0),FALSE)</f>
        <v>#N/A</v>
      </c>
      <c r="R1234" t="e">
        <f>VLOOKUP($B1234,GLOBE_recoded!$A$1:$K$59,MATCH(Research_data!R$1,GLOBE_recoded!$A$1:$K$1,0),FALSE)</f>
        <v>#N/A</v>
      </c>
      <c r="S1234" t="e">
        <f>VLOOKUP($B1234,GLOBE_recoded!$A$1:$K$59,MATCH(Research_data!S$1,GLOBE_recoded!$A$1:$K$1,0),FALSE)</f>
        <v>#N/A</v>
      </c>
      <c r="T1234" t="e">
        <f>VLOOKUP($B1234,GLOBE_recoded!$A$1:$K$59,MATCH(Research_data!T$1,GLOBE_recoded!$A$1:$K$1,0),FALSE)</f>
        <v>#N/A</v>
      </c>
      <c r="U1234" t="e">
        <f>VLOOKUP($B1234,GLOBE_recoded!$A$1:$K$59,MATCH(Research_data!U$1,GLOBE_recoded!$A$1:$K$1,0),FALSE)</f>
        <v>#N/A</v>
      </c>
      <c r="V1234" t="e">
        <f>VLOOKUP($B1234,GLOBE_recoded!$A$1:$K$59,MATCH(Research_data!V$1,GLOBE_recoded!$A$1:$K$1,0),FALSE)</f>
        <v>#N/A</v>
      </c>
    </row>
    <row r="1235" spans="1:22" x14ac:dyDescent="0.35">
      <c r="A1235" t="s">
        <v>88</v>
      </c>
      <c r="B1235" t="s">
        <v>302</v>
      </c>
      <c r="C1235">
        <v>2020</v>
      </c>
      <c r="D1235">
        <v>6.391</v>
      </c>
      <c r="E1235">
        <v>10.523</v>
      </c>
      <c r="F1235">
        <v>0.95299999999999996</v>
      </c>
      <c r="G1235">
        <v>67.05</v>
      </c>
      <c r="H1235">
        <v>0.82399999999999995</v>
      </c>
      <c r="I1235">
        <v>-0.129</v>
      </c>
      <c r="J1235">
        <v>0.82899999999999996</v>
      </c>
      <c r="K1235">
        <v>0.626</v>
      </c>
      <c r="L1235">
        <v>0.20200000000000001</v>
      </c>
      <c r="M1235" t="e">
        <f>VLOOKUP($B1235,GLOBE_recoded!$A$1:$K$59,MATCH(Research_data!M$1,GLOBE_recoded!$A$1:$K$1,0),FALSE)</f>
        <v>#N/A</v>
      </c>
      <c r="N1235" t="e">
        <f>VLOOKUP($B1235,GLOBE_recoded!$A$1:$K$59,MATCH(Research_data!N$1,GLOBE_recoded!$A$1:$K$1,0),FALSE)</f>
        <v>#N/A</v>
      </c>
      <c r="O1235" t="e">
        <f>VLOOKUP($B1235,GLOBE_recoded!$A$1:$K$59,MATCH(Research_data!O$1,GLOBE_recoded!$A$1:$K$1,0),FALSE)</f>
        <v>#N/A</v>
      </c>
      <c r="P1235" t="e">
        <f>VLOOKUP($B1235,GLOBE_recoded!$A$1:$K$59,MATCH(Research_data!P$1,GLOBE_recoded!$A$1:$K$1,0),FALSE)</f>
        <v>#N/A</v>
      </c>
      <c r="Q1235" t="e">
        <f>VLOOKUP($B1235,GLOBE_recoded!$A$1:$K$59,MATCH(Research_data!Q$1,GLOBE_recoded!$A$1:$K$1,0),FALSE)</f>
        <v>#N/A</v>
      </c>
      <c r="R1235" t="e">
        <f>VLOOKUP($B1235,GLOBE_recoded!$A$1:$K$59,MATCH(Research_data!R$1,GLOBE_recoded!$A$1:$K$1,0),FALSE)</f>
        <v>#N/A</v>
      </c>
      <c r="S1235" t="e">
        <f>VLOOKUP($B1235,GLOBE_recoded!$A$1:$K$59,MATCH(Research_data!S$1,GLOBE_recoded!$A$1:$K$1,0),FALSE)</f>
        <v>#N/A</v>
      </c>
      <c r="T1235" t="e">
        <f>VLOOKUP($B1235,GLOBE_recoded!$A$1:$K$59,MATCH(Research_data!T$1,GLOBE_recoded!$A$1:$K$1,0),FALSE)</f>
        <v>#N/A</v>
      </c>
      <c r="U1235" t="e">
        <f>VLOOKUP($B1235,GLOBE_recoded!$A$1:$K$59,MATCH(Research_data!U$1,GLOBE_recoded!$A$1:$K$1,0),FALSE)</f>
        <v>#N/A</v>
      </c>
      <c r="V1235" t="e">
        <f>VLOOKUP($B1235,GLOBE_recoded!$A$1:$K$59,MATCH(Research_data!V$1,GLOBE_recoded!$A$1:$K$1,0),FALSE)</f>
        <v>#N/A</v>
      </c>
    </row>
    <row r="1236" spans="1:22" x14ac:dyDescent="0.35">
      <c r="A1236" t="s">
        <v>88</v>
      </c>
      <c r="B1236" t="s">
        <v>302</v>
      </c>
      <c r="C1236">
        <v>2021</v>
      </c>
      <c r="D1236">
        <v>6.8650000000000002</v>
      </c>
      <c r="E1236">
        <v>10.579000000000001</v>
      </c>
      <c r="F1236">
        <v>0.92800000000000005</v>
      </c>
      <c r="G1236">
        <v>67.400000000000006</v>
      </c>
      <c r="H1236">
        <v>0.70699999999999996</v>
      </c>
      <c r="I1236">
        <v>-0.121</v>
      </c>
      <c r="J1236">
        <v>0.878</v>
      </c>
      <c r="K1236">
        <v>0.66700000000000004</v>
      </c>
      <c r="L1236">
        <v>0.191</v>
      </c>
      <c r="M1236" t="e">
        <f>VLOOKUP($B1236,GLOBE_recoded!$A$1:$K$59,MATCH(Research_data!M$1,GLOBE_recoded!$A$1:$K$1,0),FALSE)</f>
        <v>#N/A</v>
      </c>
      <c r="N1236" t="e">
        <f>VLOOKUP($B1236,GLOBE_recoded!$A$1:$K$59,MATCH(Research_data!N$1,GLOBE_recoded!$A$1:$K$1,0),FALSE)</f>
        <v>#N/A</v>
      </c>
      <c r="O1236" t="e">
        <f>VLOOKUP($B1236,GLOBE_recoded!$A$1:$K$59,MATCH(Research_data!O$1,GLOBE_recoded!$A$1:$K$1,0),FALSE)</f>
        <v>#N/A</v>
      </c>
      <c r="P1236" t="e">
        <f>VLOOKUP($B1236,GLOBE_recoded!$A$1:$K$59,MATCH(Research_data!P$1,GLOBE_recoded!$A$1:$K$1,0),FALSE)</f>
        <v>#N/A</v>
      </c>
      <c r="Q1236" t="e">
        <f>VLOOKUP($B1236,GLOBE_recoded!$A$1:$K$59,MATCH(Research_data!Q$1,GLOBE_recoded!$A$1:$K$1,0),FALSE)</f>
        <v>#N/A</v>
      </c>
      <c r="R1236" t="e">
        <f>VLOOKUP($B1236,GLOBE_recoded!$A$1:$K$59,MATCH(Research_data!R$1,GLOBE_recoded!$A$1:$K$1,0),FALSE)</f>
        <v>#N/A</v>
      </c>
      <c r="S1236" t="e">
        <f>VLOOKUP($B1236,GLOBE_recoded!$A$1:$K$59,MATCH(Research_data!S$1,GLOBE_recoded!$A$1:$K$1,0),FALSE)</f>
        <v>#N/A</v>
      </c>
      <c r="T1236" t="e">
        <f>VLOOKUP($B1236,GLOBE_recoded!$A$1:$K$59,MATCH(Research_data!T$1,GLOBE_recoded!$A$1:$K$1,0),FALSE)</f>
        <v>#N/A</v>
      </c>
      <c r="U1236" t="e">
        <f>VLOOKUP($B1236,GLOBE_recoded!$A$1:$K$59,MATCH(Research_data!U$1,GLOBE_recoded!$A$1:$K$1,0),FALSE)</f>
        <v>#N/A</v>
      </c>
      <c r="V1236" t="e">
        <f>VLOOKUP($B1236,GLOBE_recoded!$A$1:$K$59,MATCH(Research_data!V$1,GLOBE_recoded!$A$1:$K$1,0),FALSE)</f>
        <v>#N/A</v>
      </c>
    </row>
    <row r="1237" spans="1:22" x14ac:dyDescent="0.35">
      <c r="A1237" t="s">
        <v>88</v>
      </c>
      <c r="B1237" t="s">
        <v>302</v>
      </c>
      <c r="C1237">
        <v>2022</v>
      </c>
      <c r="D1237">
        <v>7.0380000000000003</v>
      </c>
      <c r="E1237">
        <v>10.586</v>
      </c>
      <c r="F1237">
        <v>0.93700000000000006</v>
      </c>
      <c r="G1237">
        <v>67.75</v>
      </c>
      <c r="H1237">
        <v>0.71</v>
      </c>
      <c r="I1237">
        <v>-0.192</v>
      </c>
      <c r="J1237">
        <v>0.68500000000000005</v>
      </c>
      <c r="K1237">
        <v>0.47099999999999997</v>
      </c>
      <c r="L1237">
        <v>0.13200000000000001</v>
      </c>
      <c r="M1237" t="e">
        <f>VLOOKUP($B1237,GLOBE_recoded!$A$1:$K$59,MATCH(Research_data!M$1,GLOBE_recoded!$A$1:$K$1,0),FALSE)</f>
        <v>#N/A</v>
      </c>
      <c r="N1237" t="e">
        <f>VLOOKUP($B1237,GLOBE_recoded!$A$1:$K$59,MATCH(Research_data!N$1,GLOBE_recoded!$A$1:$K$1,0),FALSE)</f>
        <v>#N/A</v>
      </c>
      <c r="O1237" t="e">
        <f>VLOOKUP($B1237,GLOBE_recoded!$A$1:$K$59,MATCH(Research_data!O$1,GLOBE_recoded!$A$1:$K$1,0),FALSE)</f>
        <v>#N/A</v>
      </c>
      <c r="P1237" t="e">
        <f>VLOOKUP($B1237,GLOBE_recoded!$A$1:$K$59,MATCH(Research_data!P$1,GLOBE_recoded!$A$1:$K$1,0),FALSE)</f>
        <v>#N/A</v>
      </c>
      <c r="Q1237" t="e">
        <f>VLOOKUP($B1237,GLOBE_recoded!$A$1:$K$59,MATCH(Research_data!Q$1,GLOBE_recoded!$A$1:$K$1,0),FALSE)</f>
        <v>#N/A</v>
      </c>
      <c r="R1237" t="e">
        <f>VLOOKUP($B1237,GLOBE_recoded!$A$1:$K$59,MATCH(Research_data!R$1,GLOBE_recoded!$A$1:$K$1,0),FALSE)</f>
        <v>#N/A</v>
      </c>
      <c r="S1237" t="e">
        <f>VLOOKUP($B1237,GLOBE_recoded!$A$1:$K$59,MATCH(Research_data!S$1,GLOBE_recoded!$A$1:$K$1,0),FALSE)</f>
        <v>#N/A</v>
      </c>
      <c r="T1237" t="e">
        <f>VLOOKUP($B1237,GLOBE_recoded!$A$1:$K$59,MATCH(Research_data!T$1,GLOBE_recoded!$A$1:$K$1,0),FALSE)</f>
        <v>#N/A</v>
      </c>
      <c r="U1237" t="e">
        <f>VLOOKUP($B1237,GLOBE_recoded!$A$1:$K$59,MATCH(Research_data!U$1,GLOBE_recoded!$A$1:$K$1,0),FALSE)</f>
        <v>#N/A</v>
      </c>
      <c r="V1237" t="e">
        <f>VLOOKUP($B1237,GLOBE_recoded!$A$1:$K$59,MATCH(Research_data!V$1,GLOBE_recoded!$A$1:$K$1,0),FALSE)</f>
        <v>#N/A</v>
      </c>
    </row>
    <row r="1238" spans="1:22" x14ac:dyDescent="0.35">
      <c r="A1238" t="s">
        <v>88</v>
      </c>
      <c r="B1238" t="s">
        <v>302</v>
      </c>
      <c r="C1238">
        <v>2023</v>
      </c>
      <c r="D1238">
        <v>6.5529999999999999</v>
      </c>
      <c r="E1238">
        <v>10.574999999999999</v>
      </c>
      <c r="F1238">
        <v>0.88100000000000001</v>
      </c>
      <c r="G1238">
        <v>68.099999999999994</v>
      </c>
      <c r="H1238">
        <v>0.73399999999999999</v>
      </c>
      <c r="I1238">
        <v>-0.23200000000000001</v>
      </c>
      <c r="J1238">
        <v>0.751</v>
      </c>
      <c r="K1238">
        <v>0.49299999999999999</v>
      </c>
      <c r="L1238">
        <v>0.20100000000000001</v>
      </c>
      <c r="M1238" t="e">
        <f>VLOOKUP($B1238,GLOBE_recoded!$A$1:$K$59,MATCH(Research_data!M$1,GLOBE_recoded!$A$1:$K$1,0),FALSE)</f>
        <v>#N/A</v>
      </c>
      <c r="N1238" t="e">
        <f>VLOOKUP($B1238,GLOBE_recoded!$A$1:$K$59,MATCH(Research_data!N$1,GLOBE_recoded!$A$1:$K$1,0),FALSE)</f>
        <v>#N/A</v>
      </c>
      <c r="O1238" t="e">
        <f>VLOOKUP($B1238,GLOBE_recoded!$A$1:$K$59,MATCH(Research_data!O$1,GLOBE_recoded!$A$1:$K$1,0),FALSE)</f>
        <v>#N/A</v>
      </c>
      <c r="P1238" t="e">
        <f>VLOOKUP($B1238,GLOBE_recoded!$A$1:$K$59,MATCH(Research_data!P$1,GLOBE_recoded!$A$1:$K$1,0),FALSE)</f>
        <v>#N/A</v>
      </c>
      <c r="Q1238" t="e">
        <f>VLOOKUP($B1238,GLOBE_recoded!$A$1:$K$59,MATCH(Research_data!Q$1,GLOBE_recoded!$A$1:$K$1,0),FALSE)</f>
        <v>#N/A</v>
      </c>
      <c r="R1238" t="e">
        <f>VLOOKUP($B1238,GLOBE_recoded!$A$1:$K$59,MATCH(Research_data!R$1,GLOBE_recoded!$A$1:$K$1,0),FALSE)</f>
        <v>#N/A</v>
      </c>
      <c r="S1238" t="e">
        <f>VLOOKUP($B1238,GLOBE_recoded!$A$1:$K$59,MATCH(Research_data!S$1,GLOBE_recoded!$A$1:$K$1,0),FALSE)</f>
        <v>#N/A</v>
      </c>
      <c r="T1238" t="e">
        <f>VLOOKUP($B1238,GLOBE_recoded!$A$1:$K$59,MATCH(Research_data!T$1,GLOBE_recoded!$A$1:$K$1,0),FALSE)</f>
        <v>#N/A</v>
      </c>
      <c r="U1238" t="e">
        <f>VLOOKUP($B1238,GLOBE_recoded!$A$1:$K$59,MATCH(Research_data!U$1,GLOBE_recoded!$A$1:$K$1,0),FALSE)</f>
        <v>#N/A</v>
      </c>
      <c r="V1238" t="e">
        <f>VLOOKUP($B1238,GLOBE_recoded!$A$1:$K$59,MATCH(Research_data!V$1,GLOBE_recoded!$A$1:$K$1,0),FALSE)</f>
        <v>#N/A</v>
      </c>
    </row>
    <row r="1239" spans="1:22" x14ac:dyDescent="0.35">
      <c r="A1239" t="s">
        <v>89</v>
      </c>
      <c r="B1239" t="s">
        <v>303</v>
      </c>
      <c r="C1239">
        <v>2009</v>
      </c>
      <c r="D1239">
        <v>6.9580000000000002</v>
      </c>
      <c r="E1239">
        <v>11.628</v>
      </c>
      <c r="F1239">
        <v>0.93899999999999995</v>
      </c>
      <c r="G1239">
        <v>70.3</v>
      </c>
      <c r="H1239">
        <v>0.93899999999999995</v>
      </c>
      <c r="I1239">
        <v>0.11600000000000001</v>
      </c>
      <c r="J1239">
        <v>0.432</v>
      </c>
      <c r="K1239">
        <v>0.71299999999999997</v>
      </c>
      <c r="L1239">
        <v>0.23799999999999999</v>
      </c>
      <c r="M1239" t="e">
        <f>VLOOKUP($B1239,GLOBE_recoded!$A$1:$K$59,MATCH(Research_data!M$1,GLOBE_recoded!$A$1:$K$1,0),FALSE)</f>
        <v>#N/A</v>
      </c>
      <c r="N1239" t="e">
        <f>VLOOKUP($B1239,GLOBE_recoded!$A$1:$K$59,MATCH(Research_data!N$1,GLOBE_recoded!$A$1:$K$1,0),FALSE)</f>
        <v>#N/A</v>
      </c>
      <c r="O1239" t="e">
        <f>VLOOKUP($B1239,GLOBE_recoded!$A$1:$K$59,MATCH(Research_data!O$1,GLOBE_recoded!$A$1:$K$1,0),FALSE)</f>
        <v>#N/A</v>
      </c>
      <c r="P1239" t="e">
        <f>VLOOKUP($B1239,GLOBE_recoded!$A$1:$K$59,MATCH(Research_data!P$1,GLOBE_recoded!$A$1:$K$1,0),FALSE)</f>
        <v>#N/A</v>
      </c>
      <c r="Q1239" t="e">
        <f>VLOOKUP($B1239,GLOBE_recoded!$A$1:$K$59,MATCH(Research_data!Q$1,GLOBE_recoded!$A$1:$K$1,0),FALSE)</f>
        <v>#N/A</v>
      </c>
      <c r="R1239" t="e">
        <f>VLOOKUP($B1239,GLOBE_recoded!$A$1:$K$59,MATCH(Research_data!R$1,GLOBE_recoded!$A$1:$K$1,0),FALSE)</f>
        <v>#N/A</v>
      </c>
      <c r="S1239" t="e">
        <f>VLOOKUP($B1239,GLOBE_recoded!$A$1:$K$59,MATCH(Research_data!S$1,GLOBE_recoded!$A$1:$K$1,0),FALSE)</f>
        <v>#N/A</v>
      </c>
      <c r="T1239" t="e">
        <f>VLOOKUP($B1239,GLOBE_recoded!$A$1:$K$59,MATCH(Research_data!T$1,GLOBE_recoded!$A$1:$K$1,0),FALSE)</f>
        <v>#N/A</v>
      </c>
      <c r="U1239" t="e">
        <f>VLOOKUP($B1239,GLOBE_recoded!$A$1:$K$59,MATCH(Research_data!U$1,GLOBE_recoded!$A$1:$K$1,0),FALSE)</f>
        <v>#N/A</v>
      </c>
      <c r="V1239" t="e">
        <f>VLOOKUP($B1239,GLOBE_recoded!$A$1:$K$59,MATCH(Research_data!V$1,GLOBE_recoded!$A$1:$K$1,0),FALSE)</f>
        <v>#N/A</v>
      </c>
    </row>
    <row r="1240" spans="1:22" x14ac:dyDescent="0.35">
      <c r="A1240" t="s">
        <v>89</v>
      </c>
      <c r="B1240" t="s">
        <v>303</v>
      </c>
      <c r="C1240">
        <v>2010</v>
      </c>
      <c r="D1240">
        <v>7.0970000000000004</v>
      </c>
      <c r="E1240">
        <v>11.647</v>
      </c>
      <c r="F1240">
        <v>0.95199999999999996</v>
      </c>
      <c r="G1240">
        <v>70.5</v>
      </c>
      <c r="H1240">
        <v>0.90800000000000003</v>
      </c>
      <c r="I1240">
        <v>8.5999999999999993E-2</v>
      </c>
      <c r="J1240">
        <v>0.42299999999999999</v>
      </c>
      <c r="K1240">
        <v>0.71799999999999997</v>
      </c>
      <c r="L1240">
        <v>0.216</v>
      </c>
      <c r="M1240" t="e">
        <f>VLOOKUP($B1240,GLOBE_recoded!$A$1:$K$59,MATCH(Research_data!M$1,GLOBE_recoded!$A$1:$K$1,0),FALSE)</f>
        <v>#N/A</v>
      </c>
      <c r="N1240" t="e">
        <f>VLOOKUP($B1240,GLOBE_recoded!$A$1:$K$59,MATCH(Research_data!N$1,GLOBE_recoded!$A$1:$K$1,0),FALSE)</f>
        <v>#N/A</v>
      </c>
      <c r="O1240" t="e">
        <f>VLOOKUP($B1240,GLOBE_recoded!$A$1:$K$59,MATCH(Research_data!O$1,GLOBE_recoded!$A$1:$K$1,0),FALSE)</f>
        <v>#N/A</v>
      </c>
      <c r="P1240" t="e">
        <f>VLOOKUP($B1240,GLOBE_recoded!$A$1:$K$59,MATCH(Research_data!P$1,GLOBE_recoded!$A$1:$K$1,0),FALSE)</f>
        <v>#N/A</v>
      </c>
      <c r="Q1240" t="e">
        <f>VLOOKUP($B1240,GLOBE_recoded!$A$1:$K$59,MATCH(Research_data!Q$1,GLOBE_recoded!$A$1:$K$1,0),FALSE)</f>
        <v>#N/A</v>
      </c>
      <c r="R1240" t="e">
        <f>VLOOKUP($B1240,GLOBE_recoded!$A$1:$K$59,MATCH(Research_data!R$1,GLOBE_recoded!$A$1:$K$1,0),FALSE)</f>
        <v>#N/A</v>
      </c>
      <c r="S1240" t="e">
        <f>VLOOKUP($B1240,GLOBE_recoded!$A$1:$K$59,MATCH(Research_data!S$1,GLOBE_recoded!$A$1:$K$1,0),FALSE)</f>
        <v>#N/A</v>
      </c>
      <c r="T1240" t="e">
        <f>VLOOKUP($B1240,GLOBE_recoded!$A$1:$K$59,MATCH(Research_data!T$1,GLOBE_recoded!$A$1:$K$1,0),FALSE)</f>
        <v>#N/A</v>
      </c>
      <c r="U1240" t="e">
        <f>VLOOKUP($B1240,GLOBE_recoded!$A$1:$K$59,MATCH(Research_data!U$1,GLOBE_recoded!$A$1:$K$1,0),FALSE)</f>
        <v>#N/A</v>
      </c>
      <c r="V1240" t="e">
        <f>VLOOKUP($B1240,GLOBE_recoded!$A$1:$K$59,MATCH(Research_data!V$1,GLOBE_recoded!$A$1:$K$1,0),FALSE)</f>
        <v>#N/A</v>
      </c>
    </row>
    <row r="1241" spans="1:22" x14ac:dyDescent="0.35">
      <c r="A1241" t="s">
        <v>89</v>
      </c>
      <c r="B1241" t="s">
        <v>303</v>
      </c>
      <c r="C1241">
        <v>2011</v>
      </c>
      <c r="D1241">
        <v>7.101</v>
      </c>
      <c r="E1241">
        <v>11.635</v>
      </c>
      <c r="F1241">
        <v>0.93400000000000005</v>
      </c>
      <c r="G1241">
        <v>70.7</v>
      </c>
      <c r="H1241">
        <v>0.96199999999999997</v>
      </c>
      <c r="I1241">
        <v>9.7000000000000003E-2</v>
      </c>
      <c r="J1241">
        <v>0.38800000000000001</v>
      </c>
      <c r="K1241">
        <v>0.74399999999999999</v>
      </c>
      <c r="L1241">
        <v>0.2</v>
      </c>
      <c r="M1241" t="e">
        <f>VLOOKUP($B1241,GLOBE_recoded!$A$1:$K$59,MATCH(Research_data!M$1,GLOBE_recoded!$A$1:$K$1,0),FALSE)</f>
        <v>#N/A</v>
      </c>
      <c r="N1241" t="e">
        <f>VLOOKUP($B1241,GLOBE_recoded!$A$1:$K$59,MATCH(Research_data!N$1,GLOBE_recoded!$A$1:$K$1,0),FALSE)</f>
        <v>#N/A</v>
      </c>
      <c r="O1241" t="e">
        <f>VLOOKUP($B1241,GLOBE_recoded!$A$1:$K$59,MATCH(Research_data!O$1,GLOBE_recoded!$A$1:$K$1,0),FALSE)</f>
        <v>#N/A</v>
      </c>
      <c r="P1241" t="e">
        <f>VLOOKUP($B1241,GLOBE_recoded!$A$1:$K$59,MATCH(Research_data!P$1,GLOBE_recoded!$A$1:$K$1,0),FALSE)</f>
        <v>#N/A</v>
      </c>
      <c r="Q1241" t="e">
        <f>VLOOKUP($B1241,GLOBE_recoded!$A$1:$K$59,MATCH(Research_data!Q$1,GLOBE_recoded!$A$1:$K$1,0),FALSE)</f>
        <v>#N/A</v>
      </c>
      <c r="R1241" t="e">
        <f>VLOOKUP($B1241,GLOBE_recoded!$A$1:$K$59,MATCH(Research_data!R$1,GLOBE_recoded!$A$1:$K$1,0),FALSE)</f>
        <v>#N/A</v>
      </c>
      <c r="S1241" t="e">
        <f>VLOOKUP($B1241,GLOBE_recoded!$A$1:$K$59,MATCH(Research_data!S$1,GLOBE_recoded!$A$1:$K$1,0),FALSE)</f>
        <v>#N/A</v>
      </c>
      <c r="T1241" t="e">
        <f>VLOOKUP($B1241,GLOBE_recoded!$A$1:$K$59,MATCH(Research_data!T$1,GLOBE_recoded!$A$1:$K$1,0),FALSE)</f>
        <v>#N/A</v>
      </c>
      <c r="U1241" t="e">
        <f>VLOOKUP($B1241,GLOBE_recoded!$A$1:$K$59,MATCH(Research_data!U$1,GLOBE_recoded!$A$1:$K$1,0),FALSE)</f>
        <v>#N/A</v>
      </c>
      <c r="V1241" t="e">
        <f>VLOOKUP($B1241,GLOBE_recoded!$A$1:$K$59,MATCH(Research_data!V$1,GLOBE_recoded!$A$1:$K$1,0),FALSE)</f>
        <v>#N/A</v>
      </c>
    </row>
    <row r="1242" spans="1:22" x14ac:dyDescent="0.35">
      <c r="A1242" t="s">
        <v>89</v>
      </c>
      <c r="B1242" t="s">
        <v>303</v>
      </c>
      <c r="C1242">
        <v>2012</v>
      </c>
      <c r="D1242">
        <v>6.9640000000000004</v>
      </c>
      <c r="E1242">
        <v>11.627000000000001</v>
      </c>
      <c r="F1242">
        <v>0.91400000000000003</v>
      </c>
      <c r="G1242">
        <v>70.900000000000006</v>
      </c>
      <c r="H1242">
        <v>0.91700000000000004</v>
      </c>
      <c r="I1242">
        <v>4.8000000000000001E-2</v>
      </c>
      <c r="J1242">
        <v>0.40300000000000002</v>
      </c>
      <c r="K1242">
        <v>0.72599999999999998</v>
      </c>
      <c r="L1242">
        <v>0.22700000000000001</v>
      </c>
      <c r="M1242" t="e">
        <f>VLOOKUP($B1242,GLOBE_recoded!$A$1:$K$59,MATCH(Research_data!M$1,GLOBE_recoded!$A$1:$K$1,0),FALSE)</f>
        <v>#N/A</v>
      </c>
      <c r="N1242" t="e">
        <f>VLOOKUP($B1242,GLOBE_recoded!$A$1:$K$59,MATCH(Research_data!N$1,GLOBE_recoded!$A$1:$K$1,0),FALSE)</f>
        <v>#N/A</v>
      </c>
      <c r="O1242" t="e">
        <f>VLOOKUP($B1242,GLOBE_recoded!$A$1:$K$59,MATCH(Research_data!O$1,GLOBE_recoded!$A$1:$K$1,0),FALSE)</f>
        <v>#N/A</v>
      </c>
      <c r="P1242" t="e">
        <f>VLOOKUP($B1242,GLOBE_recoded!$A$1:$K$59,MATCH(Research_data!P$1,GLOBE_recoded!$A$1:$K$1,0),FALSE)</f>
        <v>#N/A</v>
      </c>
      <c r="Q1242" t="e">
        <f>VLOOKUP($B1242,GLOBE_recoded!$A$1:$K$59,MATCH(Research_data!Q$1,GLOBE_recoded!$A$1:$K$1,0),FALSE)</f>
        <v>#N/A</v>
      </c>
      <c r="R1242" t="e">
        <f>VLOOKUP($B1242,GLOBE_recoded!$A$1:$K$59,MATCH(Research_data!R$1,GLOBE_recoded!$A$1:$K$1,0),FALSE)</f>
        <v>#N/A</v>
      </c>
      <c r="S1242" t="e">
        <f>VLOOKUP($B1242,GLOBE_recoded!$A$1:$K$59,MATCH(Research_data!S$1,GLOBE_recoded!$A$1:$K$1,0),FALSE)</f>
        <v>#N/A</v>
      </c>
      <c r="T1242" t="e">
        <f>VLOOKUP($B1242,GLOBE_recoded!$A$1:$K$59,MATCH(Research_data!T$1,GLOBE_recoded!$A$1:$K$1,0),FALSE)</f>
        <v>#N/A</v>
      </c>
      <c r="U1242" t="e">
        <f>VLOOKUP($B1242,GLOBE_recoded!$A$1:$K$59,MATCH(Research_data!U$1,GLOBE_recoded!$A$1:$K$1,0),FALSE)</f>
        <v>#N/A</v>
      </c>
      <c r="V1242" t="e">
        <f>VLOOKUP($B1242,GLOBE_recoded!$A$1:$K$59,MATCH(Research_data!V$1,GLOBE_recoded!$A$1:$K$1,0),FALSE)</f>
        <v>#N/A</v>
      </c>
    </row>
    <row r="1243" spans="1:22" x14ac:dyDescent="0.35">
      <c r="A1243" t="s">
        <v>89</v>
      </c>
      <c r="B1243" t="s">
        <v>303</v>
      </c>
      <c r="C1243">
        <v>2013</v>
      </c>
      <c r="D1243">
        <v>7.1310000000000002</v>
      </c>
      <c r="E1243">
        <v>11.635999999999999</v>
      </c>
      <c r="F1243">
        <v>0.91700000000000004</v>
      </c>
      <c r="G1243">
        <v>71.099999999999994</v>
      </c>
      <c r="H1243">
        <v>0.79</v>
      </c>
      <c r="I1243">
        <v>-6.5000000000000002E-2</v>
      </c>
      <c r="J1243">
        <v>0.30099999999999999</v>
      </c>
      <c r="K1243">
        <v>0.60099999999999998</v>
      </c>
      <c r="L1243">
        <v>0.185</v>
      </c>
      <c r="M1243" t="e">
        <f>VLOOKUP($B1243,GLOBE_recoded!$A$1:$K$59,MATCH(Research_data!M$1,GLOBE_recoded!$A$1:$K$1,0),FALSE)</f>
        <v>#N/A</v>
      </c>
      <c r="N1243" t="e">
        <f>VLOOKUP($B1243,GLOBE_recoded!$A$1:$K$59,MATCH(Research_data!N$1,GLOBE_recoded!$A$1:$K$1,0),FALSE)</f>
        <v>#N/A</v>
      </c>
      <c r="O1243" t="e">
        <f>VLOOKUP($B1243,GLOBE_recoded!$A$1:$K$59,MATCH(Research_data!O$1,GLOBE_recoded!$A$1:$K$1,0),FALSE)</f>
        <v>#N/A</v>
      </c>
      <c r="P1243" t="e">
        <f>VLOOKUP($B1243,GLOBE_recoded!$A$1:$K$59,MATCH(Research_data!P$1,GLOBE_recoded!$A$1:$K$1,0),FALSE)</f>
        <v>#N/A</v>
      </c>
      <c r="Q1243" t="e">
        <f>VLOOKUP($B1243,GLOBE_recoded!$A$1:$K$59,MATCH(Research_data!Q$1,GLOBE_recoded!$A$1:$K$1,0),FALSE)</f>
        <v>#N/A</v>
      </c>
      <c r="R1243" t="e">
        <f>VLOOKUP($B1243,GLOBE_recoded!$A$1:$K$59,MATCH(Research_data!R$1,GLOBE_recoded!$A$1:$K$1,0),FALSE)</f>
        <v>#N/A</v>
      </c>
      <c r="S1243" t="e">
        <f>VLOOKUP($B1243,GLOBE_recoded!$A$1:$K$59,MATCH(Research_data!S$1,GLOBE_recoded!$A$1:$K$1,0),FALSE)</f>
        <v>#N/A</v>
      </c>
      <c r="T1243" t="e">
        <f>VLOOKUP($B1243,GLOBE_recoded!$A$1:$K$59,MATCH(Research_data!T$1,GLOBE_recoded!$A$1:$K$1,0),FALSE)</f>
        <v>#N/A</v>
      </c>
      <c r="U1243" t="e">
        <f>VLOOKUP($B1243,GLOBE_recoded!$A$1:$K$59,MATCH(Research_data!U$1,GLOBE_recoded!$A$1:$K$1,0),FALSE)</f>
        <v>#N/A</v>
      </c>
      <c r="V1243" t="e">
        <f>VLOOKUP($B1243,GLOBE_recoded!$A$1:$K$59,MATCH(Research_data!V$1,GLOBE_recoded!$A$1:$K$1,0),FALSE)</f>
        <v>#N/A</v>
      </c>
    </row>
    <row r="1244" spans="1:22" x14ac:dyDescent="0.35">
      <c r="A1244" t="s">
        <v>89</v>
      </c>
      <c r="B1244" t="s">
        <v>303</v>
      </c>
      <c r="C1244">
        <v>2014</v>
      </c>
      <c r="D1244">
        <v>6.891</v>
      </c>
      <c r="E1244">
        <v>11.638</v>
      </c>
      <c r="F1244">
        <v>0.875</v>
      </c>
      <c r="G1244">
        <v>71.3</v>
      </c>
      <c r="H1244">
        <v>0.93799999999999994</v>
      </c>
      <c r="I1244">
        <v>9.7000000000000003E-2</v>
      </c>
      <c r="J1244">
        <v>0.36599999999999999</v>
      </c>
      <c r="K1244">
        <v>0.76</v>
      </c>
      <c r="L1244">
        <v>0.17</v>
      </c>
      <c r="M1244" t="e">
        <f>VLOOKUP($B1244,GLOBE_recoded!$A$1:$K$59,MATCH(Research_data!M$1,GLOBE_recoded!$A$1:$K$1,0),FALSE)</f>
        <v>#N/A</v>
      </c>
      <c r="N1244" t="e">
        <f>VLOOKUP($B1244,GLOBE_recoded!$A$1:$K$59,MATCH(Research_data!N$1,GLOBE_recoded!$A$1:$K$1,0),FALSE)</f>
        <v>#N/A</v>
      </c>
      <c r="O1244" t="e">
        <f>VLOOKUP($B1244,GLOBE_recoded!$A$1:$K$59,MATCH(Research_data!O$1,GLOBE_recoded!$A$1:$K$1,0),FALSE)</f>
        <v>#N/A</v>
      </c>
      <c r="P1244" t="e">
        <f>VLOOKUP($B1244,GLOBE_recoded!$A$1:$K$59,MATCH(Research_data!P$1,GLOBE_recoded!$A$1:$K$1,0),FALSE)</f>
        <v>#N/A</v>
      </c>
      <c r="Q1244" t="e">
        <f>VLOOKUP($B1244,GLOBE_recoded!$A$1:$K$59,MATCH(Research_data!Q$1,GLOBE_recoded!$A$1:$K$1,0),FALSE)</f>
        <v>#N/A</v>
      </c>
      <c r="R1244" t="e">
        <f>VLOOKUP($B1244,GLOBE_recoded!$A$1:$K$59,MATCH(Research_data!R$1,GLOBE_recoded!$A$1:$K$1,0),FALSE)</f>
        <v>#N/A</v>
      </c>
      <c r="S1244" t="e">
        <f>VLOOKUP($B1244,GLOBE_recoded!$A$1:$K$59,MATCH(Research_data!S$1,GLOBE_recoded!$A$1:$K$1,0),FALSE)</f>
        <v>#N/A</v>
      </c>
      <c r="T1244" t="e">
        <f>VLOOKUP($B1244,GLOBE_recoded!$A$1:$K$59,MATCH(Research_data!T$1,GLOBE_recoded!$A$1:$K$1,0),FALSE)</f>
        <v>#N/A</v>
      </c>
      <c r="U1244" t="e">
        <f>VLOOKUP($B1244,GLOBE_recoded!$A$1:$K$59,MATCH(Research_data!U$1,GLOBE_recoded!$A$1:$K$1,0),FALSE)</f>
        <v>#N/A</v>
      </c>
      <c r="V1244" t="e">
        <f>VLOOKUP($B1244,GLOBE_recoded!$A$1:$K$59,MATCH(Research_data!V$1,GLOBE_recoded!$A$1:$K$1,0),FALSE)</f>
        <v>#N/A</v>
      </c>
    </row>
    <row r="1245" spans="1:22" x14ac:dyDescent="0.35">
      <c r="A1245" t="s">
        <v>89</v>
      </c>
      <c r="B1245" t="s">
        <v>303</v>
      </c>
      <c r="C1245">
        <v>2015</v>
      </c>
      <c r="D1245">
        <v>6.702</v>
      </c>
      <c r="E1245">
        <v>11.637</v>
      </c>
      <c r="F1245">
        <v>0.93400000000000005</v>
      </c>
      <c r="G1245">
        <v>71.5</v>
      </c>
      <c r="H1245">
        <v>0.93200000000000005</v>
      </c>
      <c r="I1245">
        <v>4.3999999999999997E-2</v>
      </c>
      <c r="J1245">
        <v>0.375</v>
      </c>
      <c r="K1245">
        <v>0.72799999999999998</v>
      </c>
      <c r="L1245">
        <v>0.193</v>
      </c>
      <c r="M1245" t="e">
        <f>VLOOKUP($B1245,GLOBE_recoded!$A$1:$K$59,MATCH(Research_data!M$1,GLOBE_recoded!$A$1:$K$1,0),FALSE)</f>
        <v>#N/A</v>
      </c>
      <c r="N1245" t="e">
        <f>VLOOKUP($B1245,GLOBE_recoded!$A$1:$K$59,MATCH(Research_data!N$1,GLOBE_recoded!$A$1:$K$1,0),FALSE)</f>
        <v>#N/A</v>
      </c>
      <c r="O1245" t="e">
        <f>VLOOKUP($B1245,GLOBE_recoded!$A$1:$K$59,MATCH(Research_data!O$1,GLOBE_recoded!$A$1:$K$1,0),FALSE)</f>
        <v>#N/A</v>
      </c>
      <c r="P1245" t="e">
        <f>VLOOKUP($B1245,GLOBE_recoded!$A$1:$K$59,MATCH(Research_data!P$1,GLOBE_recoded!$A$1:$K$1,0),FALSE)</f>
        <v>#N/A</v>
      </c>
      <c r="Q1245" t="e">
        <f>VLOOKUP($B1245,GLOBE_recoded!$A$1:$K$59,MATCH(Research_data!Q$1,GLOBE_recoded!$A$1:$K$1,0),FALSE)</f>
        <v>#N/A</v>
      </c>
      <c r="R1245" t="e">
        <f>VLOOKUP($B1245,GLOBE_recoded!$A$1:$K$59,MATCH(Research_data!R$1,GLOBE_recoded!$A$1:$K$1,0),FALSE)</f>
        <v>#N/A</v>
      </c>
      <c r="S1245" t="e">
        <f>VLOOKUP($B1245,GLOBE_recoded!$A$1:$K$59,MATCH(Research_data!S$1,GLOBE_recoded!$A$1:$K$1,0),FALSE)</f>
        <v>#N/A</v>
      </c>
      <c r="T1245" t="e">
        <f>VLOOKUP($B1245,GLOBE_recoded!$A$1:$K$59,MATCH(Research_data!T$1,GLOBE_recoded!$A$1:$K$1,0),FALSE)</f>
        <v>#N/A</v>
      </c>
      <c r="U1245" t="e">
        <f>VLOOKUP($B1245,GLOBE_recoded!$A$1:$K$59,MATCH(Research_data!U$1,GLOBE_recoded!$A$1:$K$1,0),FALSE)</f>
        <v>#N/A</v>
      </c>
      <c r="V1245" t="e">
        <f>VLOOKUP($B1245,GLOBE_recoded!$A$1:$K$59,MATCH(Research_data!V$1,GLOBE_recoded!$A$1:$K$1,0),FALSE)</f>
        <v>#N/A</v>
      </c>
    </row>
    <row r="1246" spans="1:22" x14ac:dyDescent="0.35">
      <c r="A1246" t="s">
        <v>89</v>
      </c>
      <c r="B1246" t="s">
        <v>303</v>
      </c>
      <c r="C1246">
        <v>2016</v>
      </c>
      <c r="D1246">
        <v>6.9669999999999996</v>
      </c>
      <c r="E1246">
        <v>11.664</v>
      </c>
      <c r="F1246">
        <v>0.94099999999999995</v>
      </c>
      <c r="G1246">
        <v>71.525000000000006</v>
      </c>
      <c r="H1246">
        <v>0.88200000000000001</v>
      </c>
      <c r="I1246">
        <v>1.0999999999999999E-2</v>
      </c>
      <c r="J1246">
        <v>0.35599999999999998</v>
      </c>
      <c r="K1246">
        <v>0.70599999999999996</v>
      </c>
      <c r="L1246">
        <v>0.192</v>
      </c>
      <c r="M1246" t="e">
        <f>VLOOKUP($B1246,GLOBE_recoded!$A$1:$K$59,MATCH(Research_data!M$1,GLOBE_recoded!$A$1:$K$1,0),FALSE)</f>
        <v>#N/A</v>
      </c>
      <c r="N1246" t="e">
        <f>VLOOKUP($B1246,GLOBE_recoded!$A$1:$K$59,MATCH(Research_data!N$1,GLOBE_recoded!$A$1:$K$1,0),FALSE)</f>
        <v>#N/A</v>
      </c>
      <c r="O1246" t="e">
        <f>VLOOKUP($B1246,GLOBE_recoded!$A$1:$K$59,MATCH(Research_data!O$1,GLOBE_recoded!$A$1:$K$1,0),FALSE)</f>
        <v>#N/A</v>
      </c>
      <c r="P1246" t="e">
        <f>VLOOKUP($B1246,GLOBE_recoded!$A$1:$K$59,MATCH(Research_data!P$1,GLOBE_recoded!$A$1:$K$1,0),FALSE)</f>
        <v>#N/A</v>
      </c>
      <c r="Q1246" t="e">
        <f>VLOOKUP($B1246,GLOBE_recoded!$A$1:$K$59,MATCH(Research_data!Q$1,GLOBE_recoded!$A$1:$K$1,0),FALSE)</f>
        <v>#N/A</v>
      </c>
      <c r="R1246" t="e">
        <f>VLOOKUP($B1246,GLOBE_recoded!$A$1:$K$59,MATCH(Research_data!R$1,GLOBE_recoded!$A$1:$K$1,0),FALSE)</f>
        <v>#N/A</v>
      </c>
      <c r="S1246" t="e">
        <f>VLOOKUP($B1246,GLOBE_recoded!$A$1:$K$59,MATCH(Research_data!S$1,GLOBE_recoded!$A$1:$K$1,0),FALSE)</f>
        <v>#N/A</v>
      </c>
      <c r="T1246" t="e">
        <f>VLOOKUP($B1246,GLOBE_recoded!$A$1:$K$59,MATCH(Research_data!T$1,GLOBE_recoded!$A$1:$K$1,0),FALSE)</f>
        <v>#N/A</v>
      </c>
      <c r="U1246" t="e">
        <f>VLOOKUP($B1246,GLOBE_recoded!$A$1:$K$59,MATCH(Research_data!U$1,GLOBE_recoded!$A$1:$K$1,0),FALSE)</f>
        <v>#N/A</v>
      </c>
      <c r="V1246" t="e">
        <f>VLOOKUP($B1246,GLOBE_recoded!$A$1:$K$59,MATCH(Research_data!V$1,GLOBE_recoded!$A$1:$K$1,0),FALSE)</f>
        <v>#N/A</v>
      </c>
    </row>
    <row r="1247" spans="1:22" x14ac:dyDescent="0.35">
      <c r="A1247" t="s">
        <v>89</v>
      </c>
      <c r="B1247" t="s">
        <v>303</v>
      </c>
      <c r="C1247">
        <v>2017</v>
      </c>
      <c r="D1247">
        <v>7.0609999999999999</v>
      </c>
      <c r="E1247">
        <v>11.653</v>
      </c>
      <c r="F1247">
        <v>0.90500000000000003</v>
      </c>
      <c r="G1247">
        <v>71.55</v>
      </c>
      <c r="H1247">
        <v>0.90300000000000002</v>
      </c>
      <c r="I1247">
        <v>3.5999999999999997E-2</v>
      </c>
      <c r="J1247">
        <v>0.33</v>
      </c>
      <c r="K1247">
        <v>0.72599999999999998</v>
      </c>
      <c r="L1247">
        <v>0.184</v>
      </c>
      <c r="M1247" t="e">
        <f>VLOOKUP($B1247,GLOBE_recoded!$A$1:$K$59,MATCH(Research_data!M$1,GLOBE_recoded!$A$1:$K$1,0),FALSE)</f>
        <v>#N/A</v>
      </c>
      <c r="N1247" t="e">
        <f>VLOOKUP($B1247,GLOBE_recoded!$A$1:$K$59,MATCH(Research_data!N$1,GLOBE_recoded!$A$1:$K$1,0),FALSE)</f>
        <v>#N/A</v>
      </c>
      <c r="O1247" t="e">
        <f>VLOOKUP($B1247,GLOBE_recoded!$A$1:$K$59,MATCH(Research_data!O$1,GLOBE_recoded!$A$1:$K$1,0),FALSE)</f>
        <v>#N/A</v>
      </c>
      <c r="P1247" t="e">
        <f>VLOOKUP($B1247,GLOBE_recoded!$A$1:$K$59,MATCH(Research_data!P$1,GLOBE_recoded!$A$1:$K$1,0),FALSE)</f>
        <v>#N/A</v>
      </c>
      <c r="Q1247" t="e">
        <f>VLOOKUP($B1247,GLOBE_recoded!$A$1:$K$59,MATCH(Research_data!Q$1,GLOBE_recoded!$A$1:$K$1,0),FALSE)</f>
        <v>#N/A</v>
      </c>
      <c r="R1247" t="e">
        <f>VLOOKUP($B1247,GLOBE_recoded!$A$1:$K$59,MATCH(Research_data!R$1,GLOBE_recoded!$A$1:$K$1,0),FALSE)</f>
        <v>#N/A</v>
      </c>
      <c r="S1247" t="e">
        <f>VLOOKUP($B1247,GLOBE_recoded!$A$1:$K$59,MATCH(Research_data!S$1,GLOBE_recoded!$A$1:$K$1,0),FALSE)</f>
        <v>#N/A</v>
      </c>
      <c r="T1247" t="e">
        <f>VLOOKUP($B1247,GLOBE_recoded!$A$1:$K$59,MATCH(Research_data!T$1,GLOBE_recoded!$A$1:$K$1,0),FALSE)</f>
        <v>#N/A</v>
      </c>
      <c r="U1247" t="e">
        <f>VLOOKUP($B1247,GLOBE_recoded!$A$1:$K$59,MATCH(Research_data!U$1,GLOBE_recoded!$A$1:$K$1,0),FALSE)</f>
        <v>#N/A</v>
      </c>
      <c r="V1247" t="e">
        <f>VLOOKUP($B1247,GLOBE_recoded!$A$1:$K$59,MATCH(Research_data!V$1,GLOBE_recoded!$A$1:$K$1,0),FALSE)</f>
        <v>#N/A</v>
      </c>
    </row>
    <row r="1248" spans="1:22" x14ac:dyDescent="0.35">
      <c r="A1248" t="s">
        <v>89</v>
      </c>
      <c r="B1248" t="s">
        <v>303</v>
      </c>
      <c r="C1248">
        <v>2018</v>
      </c>
      <c r="D1248">
        <v>7.2430000000000003</v>
      </c>
      <c r="E1248">
        <v>11.645</v>
      </c>
      <c r="F1248">
        <v>0.90200000000000002</v>
      </c>
      <c r="G1248">
        <v>71.575000000000003</v>
      </c>
      <c r="H1248">
        <v>0.88400000000000001</v>
      </c>
      <c r="I1248">
        <v>-2.8000000000000001E-2</v>
      </c>
      <c r="J1248">
        <v>0.38500000000000001</v>
      </c>
      <c r="K1248">
        <v>0.71499999999999997</v>
      </c>
      <c r="L1248">
        <v>0.20200000000000001</v>
      </c>
      <c r="M1248" t="e">
        <f>VLOOKUP($B1248,GLOBE_recoded!$A$1:$K$59,MATCH(Research_data!M$1,GLOBE_recoded!$A$1:$K$1,0),FALSE)</f>
        <v>#N/A</v>
      </c>
      <c r="N1248" t="e">
        <f>VLOOKUP($B1248,GLOBE_recoded!$A$1:$K$59,MATCH(Research_data!N$1,GLOBE_recoded!$A$1:$K$1,0),FALSE)</f>
        <v>#N/A</v>
      </c>
      <c r="O1248" t="e">
        <f>VLOOKUP($B1248,GLOBE_recoded!$A$1:$K$59,MATCH(Research_data!O$1,GLOBE_recoded!$A$1:$K$1,0),FALSE)</f>
        <v>#N/A</v>
      </c>
      <c r="P1248" t="e">
        <f>VLOOKUP($B1248,GLOBE_recoded!$A$1:$K$59,MATCH(Research_data!P$1,GLOBE_recoded!$A$1:$K$1,0),FALSE)</f>
        <v>#N/A</v>
      </c>
      <c r="Q1248" t="e">
        <f>VLOOKUP($B1248,GLOBE_recoded!$A$1:$K$59,MATCH(Research_data!Q$1,GLOBE_recoded!$A$1:$K$1,0),FALSE)</f>
        <v>#N/A</v>
      </c>
      <c r="R1248" t="e">
        <f>VLOOKUP($B1248,GLOBE_recoded!$A$1:$K$59,MATCH(Research_data!R$1,GLOBE_recoded!$A$1:$K$1,0),FALSE)</f>
        <v>#N/A</v>
      </c>
      <c r="S1248" t="e">
        <f>VLOOKUP($B1248,GLOBE_recoded!$A$1:$K$59,MATCH(Research_data!S$1,GLOBE_recoded!$A$1:$K$1,0),FALSE)</f>
        <v>#N/A</v>
      </c>
      <c r="T1248" t="e">
        <f>VLOOKUP($B1248,GLOBE_recoded!$A$1:$K$59,MATCH(Research_data!T$1,GLOBE_recoded!$A$1:$K$1,0),FALSE)</f>
        <v>#N/A</v>
      </c>
      <c r="U1248" t="e">
        <f>VLOOKUP($B1248,GLOBE_recoded!$A$1:$K$59,MATCH(Research_data!U$1,GLOBE_recoded!$A$1:$K$1,0),FALSE)</f>
        <v>#N/A</v>
      </c>
      <c r="V1248" t="e">
        <f>VLOOKUP($B1248,GLOBE_recoded!$A$1:$K$59,MATCH(Research_data!V$1,GLOBE_recoded!$A$1:$K$1,0),FALSE)</f>
        <v>#N/A</v>
      </c>
    </row>
    <row r="1249" spans="1:22" x14ac:dyDescent="0.35">
      <c r="A1249" t="s">
        <v>89</v>
      </c>
      <c r="B1249" t="s">
        <v>303</v>
      </c>
      <c r="C1249">
        <v>2019</v>
      </c>
      <c r="D1249">
        <v>7.4039999999999999</v>
      </c>
      <c r="E1249">
        <v>11.648999999999999</v>
      </c>
      <c r="F1249">
        <v>0.91200000000000003</v>
      </c>
      <c r="G1249">
        <v>71.599999999999994</v>
      </c>
      <c r="H1249">
        <v>0.93</v>
      </c>
      <c r="I1249">
        <v>-5.0999999999999997E-2</v>
      </c>
      <c r="J1249">
        <v>0.39</v>
      </c>
      <c r="K1249">
        <v>0.74199999999999999</v>
      </c>
      <c r="L1249">
        <v>0.21199999999999999</v>
      </c>
      <c r="M1249" t="e">
        <f>VLOOKUP($B1249,GLOBE_recoded!$A$1:$K$59,MATCH(Research_data!M$1,GLOBE_recoded!$A$1:$K$1,0),FALSE)</f>
        <v>#N/A</v>
      </c>
      <c r="N1249" t="e">
        <f>VLOOKUP($B1249,GLOBE_recoded!$A$1:$K$59,MATCH(Research_data!N$1,GLOBE_recoded!$A$1:$K$1,0),FALSE)</f>
        <v>#N/A</v>
      </c>
      <c r="O1249" t="e">
        <f>VLOOKUP($B1249,GLOBE_recoded!$A$1:$K$59,MATCH(Research_data!O$1,GLOBE_recoded!$A$1:$K$1,0),FALSE)</f>
        <v>#N/A</v>
      </c>
      <c r="P1249" t="e">
        <f>VLOOKUP($B1249,GLOBE_recoded!$A$1:$K$59,MATCH(Research_data!P$1,GLOBE_recoded!$A$1:$K$1,0),FALSE)</f>
        <v>#N/A</v>
      </c>
      <c r="Q1249" t="e">
        <f>VLOOKUP($B1249,GLOBE_recoded!$A$1:$K$59,MATCH(Research_data!Q$1,GLOBE_recoded!$A$1:$K$1,0),FALSE)</f>
        <v>#N/A</v>
      </c>
      <c r="R1249" t="e">
        <f>VLOOKUP($B1249,GLOBE_recoded!$A$1:$K$59,MATCH(Research_data!R$1,GLOBE_recoded!$A$1:$K$1,0),FALSE)</f>
        <v>#N/A</v>
      </c>
      <c r="S1249" t="e">
        <f>VLOOKUP($B1249,GLOBE_recoded!$A$1:$K$59,MATCH(Research_data!S$1,GLOBE_recoded!$A$1:$K$1,0),FALSE)</f>
        <v>#N/A</v>
      </c>
      <c r="T1249" t="e">
        <f>VLOOKUP($B1249,GLOBE_recoded!$A$1:$K$59,MATCH(Research_data!T$1,GLOBE_recoded!$A$1:$K$1,0),FALSE)</f>
        <v>#N/A</v>
      </c>
      <c r="U1249" t="e">
        <f>VLOOKUP($B1249,GLOBE_recoded!$A$1:$K$59,MATCH(Research_data!U$1,GLOBE_recoded!$A$1:$K$1,0),FALSE)</f>
        <v>#N/A</v>
      </c>
      <c r="V1249" t="e">
        <f>VLOOKUP($B1249,GLOBE_recoded!$A$1:$K$59,MATCH(Research_data!V$1,GLOBE_recoded!$A$1:$K$1,0),FALSE)</f>
        <v>#N/A</v>
      </c>
    </row>
    <row r="1250" spans="1:22" x14ac:dyDescent="0.35">
      <c r="A1250" t="s">
        <v>89</v>
      </c>
      <c r="B1250" t="s">
        <v>303</v>
      </c>
      <c r="C1250">
        <v>2022</v>
      </c>
      <c r="D1250">
        <v>7.2279999999999998</v>
      </c>
      <c r="E1250">
        <v>11.657</v>
      </c>
      <c r="F1250">
        <v>0.878</v>
      </c>
      <c r="G1250">
        <v>71.674999999999997</v>
      </c>
      <c r="H1250">
        <v>0.91500000000000004</v>
      </c>
      <c r="I1250">
        <v>2.3E-2</v>
      </c>
      <c r="J1250">
        <v>0.34499999999999997</v>
      </c>
      <c r="K1250">
        <v>0.71799999999999997</v>
      </c>
      <c r="L1250">
        <v>0.218</v>
      </c>
      <c r="M1250" t="e">
        <f>VLOOKUP($B1250,GLOBE_recoded!$A$1:$K$59,MATCH(Research_data!M$1,GLOBE_recoded!$A$1:$K$1,0),FALSE)</f>
        <v>#N/A</v>
      </c>
      <c r="N1250" t="e">
        <f>VLOOKUP($B1250,GLOBE_recoded!$A$1:$K$59,MATCH(Research_data!N$1,GLOBE_recoded!$A$1:$K$1,0),FALSE)</f>
        <v>#N/A</v>
      </c>
      <c r="O1250" t="e">
        <f>VLOOKUP($B1250,GLOBE_recoded!$A$1:$K$59,MATCH(Research_data!O$1,GLOBE_recoded!$A$1:$K$1,0),FALSE)</f>
        <v>#N/A</v>
      </c>
      <c r="P1250" t="e">
        <f>VLOOKUP($B1250,GLOBE_recoded!$A$1:$K$59,MATCH(Research_data!P$1,GLOBE_recoded!$A$1:$K$1,0),FALSE)</f>
        <v>#N/A</v>
      </c>
      <c r="Q1250" t="e">
        <f>VLOOKUP($B1250,GLOBE_recoded!$A$1:$K$59,MATCH(Research_data!Q$1,GLOBE_recoded!$A$1:$K$1,0),FALSE)</f>
        <v>#N/A</v>
      </c>
      <c r="R1250" t="e">
        <f>VLOOKUP($B1250,GLOBE_recoded!$A$1:$K$59,MATCH(Research_data!R$1,GLOBE_recoded!$A$1:$K$1,0),FALSE)</f>
        <v>#N/A</v>
      </c>
      <c r="S1250" t="e">
        <f>VLOOKUP($B1250,GLOBE_recoded!$A$1:$K$59,MATCH(Research_data!S$1,GLOBE_recoded!$A$1:$K$1,0),FALSE)</f>
        <v>#N/A</v>
      </c>
      <c r="T1250" t="e">
        <f>VLOOKUP($B1250,GLOBE_recoded!$A$1:$K$59,MATCH(Research_data!T$1,GLOBE_recoded!$A$1:$K$1,0),FALSE)</f>
        <v>#N/A</v>
      </c>
      <c r="U1250" t="e">
        <f>VLOOKUP($B1250,GLOBE_recoded!$A$1:$K$59,MATCH(Research_data!U$1,GLOBE_recoded!$A$1:$K$1,0),FALSE)</f>
        <v>#N/A</v>
      </c>
      <c r="V1250" t="e">
        <f>VLOOKUP($B1250,GLOBE_recoded!$A$1:$K$59,MATCH(Research_data!V$1,GLOBE_recoded!$A$1:$K$1,0),FALSE)</f>
        <v>#N/A</v>
      </c>
    </row>
    <row r="1251" spans="1:22" x14ac:dyDescent="0.35">
      <c r="A1251" t="s">
        <v>89</v>
      </c>
      <c r="B1251" t="s">
        <v>303</v>
      </c>
      <c r="C1251">
        <v>2023</v>
      </c>
      <c r="D1251">
        <v>7.016</v>
      </c>
      <c r="E1251">
        <v>11.648999999999999</v>
      </c>
      <c r="F1251">
        <v>0.879</v>
      </c>
      <c r="G1251">
        <v>71.7</v>
      </c>
      <c r="H1251">
        <v>0.91100000000000003</v>
      </c>
      <c r="I1251">
        <v>3.3000000000000002E-2</v>
      </c>
      <c r="J1251">
        <v>0.34300000000000003</v>
      </c>
      <c r="K1251">
        <v>0.751</v>
      </c>
      <c r="L1251">
        <v>0.19400000000000001</v>
      </c>
      <c r="M1251" t="e">
        <f>VLOOKUP($B1251,GLOBE_recoded!$A$1:$K$59,MATCH(Research_data!M$1,GLOBE_recoded!$A$1:$K$1,0),FALSE)</f>
        <v>#N/A</v>
      </c>
      <c r="N1251" t="e">
        <f>VLOOKUP($B1251,GLOBE_recoded!$A$1:$K$59,MATCH(Research_data!N$1,GLOBE_recoded!$A$1:$K$1,0),FALSE)</f>
        <v>#N/A</v>
      </c>
      <c r="O1251" t="e">
        <f>VLOOKUP($B1251,GLOBE_recoded!$A$1:$K$59,MATCH(Research_data!O$1,GLOBE_recoded!$A$1:$K$1,0),FALSE)</f>
        <v>#N/A</v>
      </c>
      <c r="P1251" t="e">
        <f>VLOOKUP($B1251,GLOBE_recoded!$A$1:$K$59,MATCH(Research_data!P$1,GLOBE_recoded!$A$1:$K$1,0),FALSE)</f>
        <v>#N/A</v>
      </c>
      <c r="Q1251" t="e">
        <f>VLOOKUP($B1251,GLOBE_recoded!$A$1:$K$59,MATCH(Research_data!Q$1,GLOBE_recoded!$A$1:$K$1,0),FALSE)</f>
        <v>#N/A</v>
      </c>
      <c r="R1251" t="e">
        <f>VLOOKUP($B1251,GLOBE_recoded!$A$1:$K$59,MATCH(Research_data!R$1,GLOBE_recoded!$A$1:$K$1,0),FALSE)</f>
        <v>#N/A</v>
      </c>
      <c r="S1251" t="e">
        <f>VLOOKUP($B1251,GLOBE_recoded!$A$1:$K$59,MATCH(Research_data!S$1,GLOBE_recoded!$A$1:$K$1,0),FALSE)</f>
        <v>#N/A</v>
      </c>
      <c r="T1251" t="e">
        <f>VLOOKUP($B1251,GLOBE_recoded!$A$1:$K$59,MATCH(Research_data!T$1,GLOBE_recoded!$A$1:$K$1,0),FALSE)</f>
        <v>#N/A</v>
      </c>
      <c r="U1251" t="e">
        <f>VLOOKUP($B1251,GLOBE_recoded!$A$1:$K$59,MATCH(Research_data!U$1,GLOBE_recoded!$A$1:$K$1,0),FALSE)</f>
        <v>#N/A</v>
      </c>
      <c r="V1251" t="e">
        <f>VLOOKUP($B1251,GLOBE_recoded!$A$1:$K$59,MATCH(Research_data!V$1,GLOBE_recoded!$A$1:$K$1,0),FALSE)</f>
        <v>#N/A</v>
      </c>
    </row>
    <row r="1252" spans="1:22" x14ac:dyDescent="0.35">
      <c r="A1252" t="s">
        <v>90</v>
      </c>
      <c r="B1252" t="s">
        <v>304</v>
      </c>
      <c r="C1252">
        <v>2006</v>
      </c>
      <c r="D1252">
        <v>3.98</v>
      </c>
      <c r="E1252">
        <v>7.351</v>
      </c>
      <c r="F1252">
        <v>0.71099999999999997</v>
      </c>
      <c r="G1252">
        <v>54.14</v>
      </c>
      <c r="I1252">
        <v>-4.2000000000000003E-2</v>
      </c>
      <c r="K1252">
        <v>0.56299999999999994</v>
      </c>
      <c r="L1252">
        <v>0.161</v>
      </c>
      <c r="M1252" t="e">
        <f>VLOOKUP($B1252,GLOBE_recoded!$A$1:$K$59,MATCH(Research_data!M$1,GLOBE_recoded!$A$1:$K$1,0),FALSE)</f>
        <v>#N/A</v>
      </c>
      <c r="N1252" t="e">
        <f>VLOOKUP($B1252,GLOBE_recoded!$A$1:$K$59,MATCH(Research_data!N$1,GLOBE_recoded!$A$1:$K$1,0),FALSE)</f>
        <v>#N/A</v>
      </c>
      <c r="O1252" t="e">
        <f>VLOOKUP($B1252,GLOBE_recoded!$A$1:$K$59,MATCH(Research_data!O$1,GLOBE_recoded!$A$1:$K$1,0),FALSE)</f>
        <v>#N/A</v>
      </c>
      <c r="P1252" t="e">
        <f>VLOOKUP($B1252,GLOBE_recoded!$A$1:$K$59,MATCH(Research_data!P$1,GLOBE_recoded!$A$1:$K$1,0),FALSE)</f>
        <v>#N/A</v>
      </c>
      <c r="Q1252" t="e">
        <f>VLOOKUP($B1252,GLOBE_recoded!$A$1:$K$59,MATCH(Research_data!Q$1,GLOBE_recoded!$A$1:$K$1,0),FALSE)</f>
        <v>#N/A</v>
      </c>
      <c r="R1252" t="e">
        <f>VLOOKUP($B1252,GLOBE_recoded!$A$1:$K$59,MATCH(Research_data!R$1,GLOBE_recoded!$A$1:$K$1,0),FALSE)</f>
        <v>#N/A</v>
      </c>
      <c r="S1252" t="e">
        <f>VLOOKUP($B1252,GLOBE_recoded!$A$1:$K$59,MATCH(Research_data!S$1,GLOBE_recoded!$A$1:$K$1,0),FALSE)</f>
        <v>#N/A</v>
      </c>
      <c r="T1252" t="e">
        <f>VLOOKUP($B1252,GLOBE_recoded!$A$1:$K$59,MATCH(Research_data!T$1,GLOBE_recoded!$A$1:$K$1,0),FALSE)</f>
        <v>#N/A</v>
      </c>
      <c r="U1252" t="e">
        <f>VLOOKUP($B1252,GLOBE_recoded!$A$1:$K$59,MATCH(Research_data!U$1,GLOBE_recoded!$A$1:$K$1,0),FALSE)</f>
        <v>#N/A</v>
      </c>
      <c r="V1252" t="e">
        <f>VLOOKUP($B1252,GLOBE_recoded!$A$1:$K$59,MATCH(Research_data!V$1,GLOBE_recoded!$A$1:$K$1,0),FALSE)</f>
        <v>#N/A</v>
      </c>
    </row>
    <row r="1253" spans="1:22" x14ac:dyDescent="0.35">
      <c r="A1253" t="s">
        <v>90</v>
      </c>
      <c r="B1253" t="s">
        <v>304</v>
      </c>
      <c r="C1253">
        <v>2008</v>
      </c>
      <c r="D1253">
        <v>4.6399999999999997</v>
      </c>
      <c r="E1253">
        <v>7.4130000000000003</v>
      </c>
      <c r="F1253">
        <v>0.77600000000000002</v>
      </c>
      <c r="G1253">
        <v>54.62</v>
      </c>
      <c r="H1253">
        <v>0.33200000000000002</v>
      </c>
      <c r="I1253">
        <v>-0.10299999999999999</v>
      </c>
      <c r="J1253">
        <v>0.77300000000000002</v>
      </c>
      <c r="K1253">
        <v>0.58299999999999996</v>
      </c>
      <c r="L1253">
        <v>0.215</v>
      </c>
      <c r="M1253" t="e">
        <f>VLOOKUP($B1253,GLOBE_recoded!$A$1:$K$59,MATCH(Research_data!M$1,GLOBE_recoded!$A$1:$K$1,0),FALSE)</f>
        <v>#N/A</v>
      </c>
      <c r="N1253" t="e">
        <f>VLOOKUP($B1253,GLOBE_recoded!$A$1:$K$59,MATCH(Research_data!N$1,GLOBE_recoded!$A$1:$K$1,0),FALSE)</f>
        <v>#N/A</v>
      </c>
      <c r="O1253" t="e">
        <f>VLOOKUP($B1253,GLOBE_recoded!$A$1:$K$59,MATCH(Research_data!O$1,GLOBE_recoded!$A$1:$K$1,0),FALSE)</f>
        <v>#N/A</v>
      </c>
      <c r="P1253" t="e">
        <f>VLOOKUP($B1253,GLOBE_recoded!$A$1:$K$59,MATCH(Research_data!P$1,GLOBE_recoded!$A$1:$K$1,0),FALSE)</f>
        <v>#N/A</v>
      </c>
      <c r="Q1253" t="e">
        <f>VLOOKUP($B1253,GLOBE_recoded!$A$1:$K$59,MATCH(Research_data!Q$1,GLOBE_recoded!$A$1:$K$1,0),FALSE)</f>
        <v>#N/A</v>
      </c>
      <c r="R1253" t="e">
        <f>VLOOKUP($B1253,GLOBE_recoded!$A$1:$K$59,MATCH(Research_data!R$1,GLOBE_recoded!$A$1:$K$1,0),FALSE)</f>
        <v>#N/A</v>
      </c>
      <c r="S1253" t="e">
        <f>VLOOKUP($B1253,GLOBE_recoded!$A$1:$K$59,MATCH(Research_data!S$1,GLOBE_recoded!$A$1:$K$1,0),FALSE)</f>
        <v>#N/A</v>
      </c>
      <c r="T1253" t="e">
        <f>VLOOKUP($B1253,GLOBE_recoded!$A$1:$K$59,MATCH(Research_data!T$1,GLOBE_recoded!$A$1:$K$1,0),FALSE)</f>
        <v>#N/A</v>
      </c>
      <c r="U1253" t="e">
        <f>VLOOKUP($B1253,GLOBE_recoded!$A$1:$K$59,MATCH(Research_data!U$1,GLOBE_recoded!$A$1:$K$1,0),FALSE)</f>
        <v>#N/A</v>
      </c>
      <c r="V1253" t="e">
        <f>VLOOKUP($B1253,GLOBE_recoded!$A$1:$K$59,MATCH(Research_data!V$1,GLOBE_recoded!$A$1:$K$1,0),FALSE)</f>
        <v>#N/A</v>
      </c>
    </row>
    <row r="1254" spans="1:22" x14ac:dyDescent="0.35">
      <c r="A1254" t="s">
        <v>90</v>
      </c>
      <c r="B1254" t="s">
        <v>304</v>
      </c>
      <c r="C1254">
        <v>2011</v>
      </c>
      <c r="D1254">
        <v>4.3810000000000002</v>
      </c>
      <c r="E1254">
        <v>7.3090000000000002</v>
      </c>
      <c r="F1254">
        <v>0.81799999999999995</v>
      </c>
      <c r="G1254">
        <v>55.34</v>
      </c>
      <c r="H1254">
        <v>0.54600000000000004</v>
      </c>
      <c r="I1254">
        <v>-6.5000000000000002E-2</v>
      </c>
      <c r="J1254">
        <v>0.89700000000000002</v>
      </c>
      <c r="K1254">
        <v>0.51600000000000001</v>
      </c>
      <c r="L1254">
        <v>0.23499999999999999</v>
      </c>
      <c r="M1254" t="e">
        <f>VLOOKUP($B1254,GLOBE_recoded!$A$1:$K$59,MATCH(Research_data!M$1,GLOBE_recoded!$A$1:$K$1,0),FALSE)</f>
        <v>#N/A</v>
      </c>
      <c r="N1254" t="e">
        <f>VLOOKUP($B1254,GLOBE_recoded!$A$1:$K$59,MATCH(Research_data!N$1,GLOBE_recoded!$A$1:$K$1,0),FALSE)</f>
        <v>#N/A</v>
      </c>
      <c r="O1254" t="e">
        <f>VLOOKUP($B1254,GLOBE_recoded!$A$1:$K$59,MATCH(Research_data!O$1,GLOBE_recoded!$A$1:$K$1,0),FALSE)</f>
        <v>#N/A</v>
      </c>
      <c r="P1254" t="e">
        <f>VLOOKUP($B1254,GLOBE_recoded!$A$1:$K$59,MATCH(Research_data!P$1,GLOBE_recoded!$A$1:$K$1,0),FALSE)</f>
        <v>#N/A</v>
      </c>
      <c r="Q1254" t="e">
        <f>VLOOKUP($B1254,GLOBE_recoded!$A$1:$K$59,MATCH(Research_data!Q$1,GLOBE_recoded!$A$1:$K$1,0),FALSE)</f>
        <v>#N/A</v>
      </c>
      <c r="R1254" t="e">
        <f>VLOOKUP($B1254,GLOBE_recoded!$A$1:$K$59,MATCH(Research_data!R$1,GLOBE_recoded!$A$1:$K$1,0),FALSE)</f>
        <v>#N/A</v>
      </c>
      <c r="S1254" t="e">
        <f>VLOOKUP($B1254,GLOBE_recoded!$A$1:$K$59,MATCH(Research_data!S$1,GLOBE_recoded!$A$1:$K$1,0),FALSE)</f>
        <v>#N/A</v>
      </c>
      <c r="T1254" t="e">
        <f>VLOOKUP($B1254,GLOBE_recoded!$A$1:$K$59,MATCH(Research_data!T$1,GLOBE_recoded!$A$1:$K$1,0),FALSE)</f>
        <v>#N/A</v>
      </c>
      <c r="U1254" t="e">
        <f>VLOOKUP($B1254,GLOBE_recoded!$A$1:$K$59,MATCH(Research_data!U$1,GLOBE_recoded!$A$1:$K$1,0),FALSE)</f>
        <v>#N/A</v>
      </c>
      <c r="V1254" t="e">
        <f>VLOOKUP($B1254,GLOBE_recoded!$A$1:$K$59,MATCH(Research_data!V$1,GLOBE_recoded!$A$1:$K$1,0),FALSE)</f>
        <v>#N/A</v>
      </c>
    </row>
    <row r="1255" spans="1:22" x14ac:dyDescent="0.35">
      <c r="A1255" t="s">
        <v>90</v>
      </c>
      <c r="B1255" t="s">
        <v>304</v>
      </c>
      <c r="C1255">
        <v>2012</v>
      </c>
      <c r="D1255">
        <v>3.5510000000000002</v>
      </c>
      <c r="E1255">
        <v>7.3109999999999999</v>
      </c>
      <c r="F1255">
        <v>0.67300000000000004</v>
      </c>
      <c r="G1255">
        <v>55.58</v>
      </c>
      <c r="H1255">
        <v>0.48699999999999999</v>
      </c>
      <c r="I1255">
        <v>-5.8000000000000003E-2</v>
      </c>
      <c r="J1255">
        <v>0.85399999999999998</v>
      </c>
      <c r="K1255">
        <v>0.58799999999999997</v>
      </c>
      <c r="L1255">
        <v>0.19400000000000001</v>
      </c>
      <c r="M1255" t="e">
        <f>VLOOKUP($B1255,GLOBE_recoded!$A$1:$K$59,MATCH(Research_data!M$1,GLOBE_recoded!$A$1:$K$1,0),FALSE)</f>
        <v>#N/A</v>
      </c>
      <c r="N1255" t="e">
        <f>VLOOKUP($B1255,GLOBE_recoded!$A$1:$K$59,MATCH(Research_data!N$1,GLOBE_recoded!$A$1:$K$1,0),FALSE)</f>
        <v>#N/A</v>
      </c>
      <c r="O1255" t="e">
        <f>VLOOKUP($B1255,GLOBE_recoded!$A$1:$K$59,MATCH(Research_data!O$1,GLOBE_recoded!$A$1:$K$1,0),FALSE)</f>
        <v>#N/A</v>
      </c>
      <c r="P1255" t="e">
        <f>VLOOKUP($B1255,GLOBE_recoded!$A$1:$K$59,MATCH(Research_data!P$1,GLOBE_recoded!$A$1:$K$1,0),FALSE)</f>
        <v>#N/A</v>
      </c>
      <c r="Q1255" t="e">
        <f>VLOOKUP($B1255,GLOBE_recoded!$A$1:$K$59,MATCH(Research_data!Q$1,GLOBE_recoded!$A$1:$K$1,0),FALSE)</f>
        <v>#N/A</v>
      </c>
      <c r="R1255" t="e">
        <f>VLOOKUP($B1255,GLOBE_recoded!$A$1:$K$59,MATCH(Research_data!R$1,GLOBE_recoded!$A$1:$K$1,0),FALSE)</f>
        <v>#N/A</v>
      </c>
      <c r="S1255" t="e">
        <f>VLOOKUP($B1255,GLOBE_recoded!$A$1:$K$59,MATCH(Research_data!S$1,GLOBE_recoded!$A$1:$K$1,0),FALSE)</f>
        <v>#N/A</v>
      </c>
      <c r="T1255" t="e">
        <f>VLOOKUP($B1255,GLOBE_recoded!$A$1:$K$59,MATCH(Research_data!T$1,GLOBE_recoded!$A$1:$K$1,0),FALSE)</f>
        <v>#N/A</v>
      </c>
      <c r="U1255" t="e">
        <f>VLOOKUP($B1255,GLOBE_recoded!$A$1:$K$59,MATCH(Research_data!U$1,GLOBE_recoded!$A$1:$K$1,0),FALSE)</f>
        <v>#N/A</v>
      </c>
      <c r="V1255" t="e">
        <f>VLOOKUP($B1255,GLOBE_recoded!$A$1:$K$59,MATCH(Research_data!V$1,GLOBE_recoded!$A$1:$K$1,0),FALSE)</f>
        <v>#N/A</v>
      </c>
    </row>
    <row r="1256" spans="1:22" x14ac:dyDescent="0.35">
      <c r="A1256" t="s">
        <v>90</v>
      </c>
      <c r="B1256" t="s">
        <v>304</v>
      </c>
      <c r="C1256">
        <v>2013</v>
      </c>
      <c r="D1256">
        <v>3.8159999999999998</v>
      </c>
      <c r="E1256">
        <v>7.3070000000000004</v>
      </c>
      <c r="F1256">
        <v>0.67300000000000004</v>
      </c>
      <c r="G1256">
        <v>55.82</v>
      </c>
      <c r="H1256">
        <v>0.48</v>
      </c>
      <c r="I1256">
        <v>-2.1999999999999999E-2</v>
      </c>
      <c r="J1256">
        <v>0.86799999999999999</v>
      </c>
      <c r="K1256">
        <v>0.6</v>
      </c>
      <c r="L1256">
        <v>0.24099999999999999</v>
      </c>
      <c r="M1256" t="e">
        <f>VLOOKUP($B1256,GLOBE_recoded!$A$1:$K$59,MATCH(Research_data!M$1,GLOBE_recoded!$A$1:$K$1,0),FALSE)</f>
        <v>#N/A</v>
      </c>
      <c r="N1256" t="e">
        <f>VLOOKUP($B1256,GLOBE_recoded!$A$1:$K$59,MATCH(Research_data!N$1,GLOBE_recoded!$A$1:$K$1,0),FALSE)</f>
        <v>#N/A</v>
      </c>
      <c r="O1256" t="e">
        <f>VLOOKUP($B1256,GLOBE_recoded!$A$1:$K$59,MATCH(Research_data!O$1,GLOBE_recoded!$A$1:$K$1,0),FALSE)</f>
        <v>#N/A</v>
      </c>
      <c r="P1256" t="e">
        <f>VLOOKUP($B1256,GLOBE_recoded!$A$1:$K$59,MATCH(Research_data!P$1,GLOBE_recoded!$A$1:$K$1,0),FALSE)</f>
        <v>#N/A</v>
      </c>
      <c r="Q1256" t="e">
        <f>VLOOKUP($B1256,GLOBE_recoded!$A$1:$K$59,MATCH(Research_data!Q$1,GLOBE_recoded!$A$1:$K$1,0),FALSE)</f>
        <v>#N/A</v>
      </c>
      <c r="R1256" t="e">
        <f>VLOOKUP($B1256,GLOBE_recoded!$A$1:$K$59,MATCH(Research_data!R$1,GLOBE_recoded!$A$1:$K$1,0),FALSE)</f>
        <v>#N/A</v>
      </c>
      <c r="S1256" t="e">
        <f>VLOOKUP($B1256,GLOBE_recoded!$A$1:$K$59,MATCH(Research_data!S$1,GLOBE_recoded!$A$1:$K$1,0),FALSE)</f>
        <v>#N/A</v>
      </c>
      <c r="T1256" t="e">
        <f>VLOOKUP($B1256,GLOBE_recoded!$A$1:$K$59,MATCH(Research_data!T$1,GLOBE_recoded!$A$1:$K$1,0),FALSE)</f>
        <v>#N/A</v>
      </c>
      <c r="U1256" t="e">
        <f>VLOOKUP($B1256,GLOBE_recoded!$A$1:$K$59,MATCH(Research_data!U$1,GLOBE_recoded!$A$1:$K$1,0),FALSE)</f>
        <v>#N/A</v>
      </c>
      <c r="V1256" t="e">
        <f>VLOOKUP($B1256,GLOBE_recoded!$A$1:$K$59,MATCH(Research_data!V$1,GLOBE_recoded!$A$1:$K$1,0),FALSE)</f>
        <v>#N/A</v>
      </c>
    </row>
    <row r="1257" spans="1:22" x14ac:dyDescent="0.35">
      <c r="A1257" t="s">
        <v>90</v>
      </c>
      <c r="B1257" t="s">
        <v>304</v>
      </c>
      <c r="C1257">
        <v>2014</v>
      </c>
      <c r="D1257">
        <v>3.6760000000000002</v>
      </c>
      <c r="E1257">
        <v>7.3140000000000001</v>
      </c>
      <c r="F1257">
        <v>0.65500000000000003</v>
      </c>
      <c r="G1257">
        <v>56.06</v>
      </c>
      <c r="H1257">
        <v>0.52900000000000003</v>
      </c>
      <c r="I1257">
        <v>-2.5999999999999999E-2</v>
      </c>
      <c r="J1257">
        <v>0.79100000000000004</v>
      </c>
      <c r="K1257">
        <v>0.64100000000000001</v>
      </c>
      <c r="L1257">
        <v>0.192</v>
      </c>
      <c r="M1257" t="e">
        <f>VLOOKUP($B1257,GLOBE_recoded!$A$1:$K$59,MATCH(Research_data!M$1,GLOBE_recoded!$A$1:$K$1,0),FALSE)</f>
        <v>#N/A</v>
      </c>
      <c r="N1257" t="e">
        <f>VLOOKUP($B1257,GLOBE_recoded!$A$1:$K$59,MATCH(Research_data!N$1,GLOBE_recoded!$A$1:$K$1,0),FALSE)</f>
        <v>#N/A</v>
      </c>
      <c r="O1257" t="e">
        <f>VLOOKUP($B1257,GLOBE_recoded!$A$1:$K$59,MATCH(Research_data!O$1,GLOBE_recoded!$A$1:$K$1,0),FALSE)</f>
        <v>#N/A</v>
      </c>
      <c r="P1257" t="e">
        <f>VLOOKUP($B1257,GLOBE_recoded!$A$1:$K$59,MATCH(Research_data!P$1,GLOBE_recoded!$A$1:$K$1,0),FALSE)</f>
        <v>#N/A</v>
      </c>
      <c r="Q1257" t="e">
        <f>VLOOKUP($B1257,GLOBE_recoded!$A$1:$K$59,MATCH(Research_data!Q$1,GLOBE_recoded!$A$1:$K$1,0),FALSE)</f>
        <v>#N/A</v>
      </c>
      <c r="R1257" t="e">
        <f>VLOOKUP($B1257,GLOBE_recoded!$A$1:$K$59,MATCH(Research_data!R$1,GLOBE_recoded!$A$1:$K$1,0),FALSE)</f>
        <v>#N/A</v>
      </c>
      <c r="S1257" t="e">
        <f>VLOOKUP($B1257,GLOBE_recoded!$A$1:$K$59,MATCH(Research_data!S$1,GLOBE_recoded!$A$1:$K$1,0),FALSE)</f>
        <v>#N/A</v>
      </c>
      <c r="T1257" t="e">
        <f>VLOOKUP($B1257,GLOBE_recoded!$A$1:$K$59,MATCH(Research_data!T$1,GLOBE_recoded!$A$1:$K$1,0),FALSE)</f>
        <v>#N/A</v>
      </c>
      <c r="U1257" t="e">
        <f>VLOOKUP($B1257,GLOBE_recoded!$A$1:$K$59,MATCH(Research_data!U$1,GLOBE_recoded!$A$1:$K$1,0),FALSE)</f>
        <v>#N/A</v>
      </c>
      <c r="V1257" t="e">
        <f>VLOOKUP($B1257,GLOBE_recoded!$A$1:$K$59,MATCH(Research_data!V$1,GLOBE_recoded!$A$1:$K$1,0),FALSE)</f>
        <v>#N/A</v>
      </c>
    </row>
    <row r="1258" spans="1:22" x14ac:dyDescent="0.35">
      <c r="A1258" t="s">
        <v>90</v>
      </c>
      <c r="B1258" t="s">
        <v>304</v>
      </c>
      <c r="C1258">
        <v>2015</v>
      </c>
      <c r="D1258">
        <v>3.593</v>
      </c>
      <c r="E1258">
        <v>7.319</v>
      </c>
      <c r="F1258">
        <v>0.64700000000000002</v>
      </c>
      <c r="G1258">
        <v>56.3</v>
      </c>
      <c r="H1258">
        <v>0.54500000000000004</v>
      </c>
      <c r="I1258">
        <v>-4.3999999999999997E-2</v>
      </c>
      <c r="J1258">
        <v>0.86099999999999999</v>
      </c>
      <c r="K1258">
        <v>0.67400000000000004</v>
      </c>
      <c r="L1258">
        <v>0.22600000000000001</v>
      </c>
      <c r="M1258" t="e">
        <f>VLOOKUP($B1258,GLOBE_recoded!$A$1:$K$59,MATCH(Research_data!M$1,GLOBE_recoded!$A$1:$K$1,0),FALSE)</f>
        <v>#N/A</v>
      </c>
      <c r="N1258" t="e">
        <f>VLOOKUP($B1258,GLOBE_recoded!$A$1:$K$59,MATCH(Research_data!N$1,GLOBE_recoded!$A$1:$K$1,0),FALSE)</f>
        <v>#N/A</v>
      </c>
      <c r="O1258" t="e">
        <f>VLOOKUP($B1258,GLOBE_recoded!$A$1:$K$59,MATCH(Research_data!O$1,GLOBE_recoded!$A$1:$K$1,0),FALSE)</f>
        <v>#N/A</v>
      </c>
      <c r="P1258" t="e">
        <f>VLOOKUP($B1258,GLOBE_recoded!$A$1:$K$59,MATCH(Research_data!P$1,GLOBE_recoded!$A$1:$K$1,0),FALSE)</f>
        <v>#N/A</v>
      </c>
      <c r="Q1258" t="e">
        <f>VLOOKUP($B1258,GLOBE_recoded!$A$1:$K$59,MATCH(Research_data!Q$1,GLOBE_recoded!$A$1:$K$1,0),FALSE)</f>
        <v>#N/A</v>
      </c>
      <c r="R1258" t="e">
        <f>VLOOKUP($B1258,GLOBE_recoded!$A$1:$K$59,MATCH(Research_data!R$1,GLOBE_recoded!$A$1:$K$1,0),FALSE)</f>
        <v>#N/A</v>
      </c>
      <c r="S1258" t="e">
        <f>VLOOKUP($B1258,GLOBE_recoded!$A$1:$K$59,MATCH(Research_data!S$1,GLOBE_recoded!$A$1:$K$1,0),FALSE)</f>
        <v>#N/A</v>
      </c>
      <c r="T1258" t="e">
        <f>VLOOKUP($B1258,GLOBE_recoded!$A$1:$K$59,MATCH(Research_data!T$1,GLOBE_recoded!$A$1:$K$1,0),FALSE)</f>
        <v>#N/A</v>
      </c>
      <c r="U1258" t="e">
        <f>VLOOKUP($B1258,GLOBE_recoded!$A$1:$K$59,MATCH(Research_data!U$1,GLOBE_recoded!$A$1:$K$1,0),FALSE)</f>
        <v>#N/A</v>
      </c>
      <c r="V1258" t="e">
        <f>VLOOKUP($B1258,GLOBE_recoded!$A$1:$K$59,MATCH(Research_data!V$1,GLOBE_recoded!$A$1:$K$1,0),FALSE)</f>
        <v>#N/A</v>
      </c>
    </row>
    <row r="1259" spans="1:22" x14ac:dyDescent="0.35">
      <c r="A1259" t="s">
        <v>90</v>
      </c>
      <c r="B1259" t="s">
        <v>304</v>
      </c>
      <c r="C1259">
        <v>2016</v>
      </c>
      <c r="D1259">
        <v>3.6629999999999998</v>
      </c>
      <c r="E1259">
        <v>7.3319999999999999</v>
      </c>
      <c r="F1259">
        <v>0.746</v>
      </c>
      <c r="G1259">
        <v>56.55</v>
      </c>
      <c r="H1259">
        <v>0.56999999999999995</v>
      </c>
      <c r="I1259">
        <v>-7.1999999999999995E-2</v>
      </c>
      <c r="J1259">
        <v>0.86399999999999999</v>
      </c>
      <c r="K1259">
        <v>0.67</v>
      </c>
      <c r="L1259">
        <v>0.20399999999999999</v>
      </c>
      <c r="M1259" t="e">
        <f>VLOOKUP($B1259,GLOBE_recoded!$A$1:$K$59,MATCH(Research_data!M$1,GLOBE_recoded!$A$1:$K$1,0),FALSE)</f>
        <v>#N/A</v>
      </c>
      <c r="N1259" t="e">
        <f>VLOOKUP($B1259,GLOBE_recoded!$A$1:$K$59,MATCH(Research_data!N$1,GLOBE_recoded!$A$1:$K$1,0),FALSE)</f>
        <v>#N/A</v>
      </c>
      <c r="O1259" t="e">
        <f>VLOOKUP($B1259,GLOBE_recoded!$A$1:$K$59,MATCH(Research_data!O$1,GLOBE_recoded!$A$1:$K$1,0),FALSE)</f>
        <v>#N/A</v>
      </c>
      <c r="P1259" t="e">
        <f>VLOOKUP($B1259,GLOBE_recoded!$A$1:$K$59,MATCH(Research_data!P$1,GLOBE_recoded!$A$1:$K$1,0),FALSE)</f>
        <v>#N/A</v>
      </c>
      <c r="Q1259" t="e">
        <f>VLOOKUP($B1259,GLOBE_recoded!$A$1:$K$59,MATCH(Research_data!Q$1,GLOBE_recoded!$A$1:$K$1,0),FALSE)</f>
        <v>#N/A</v>
      </c>
      <c r="R1259" t="e">
        <f>VLOOKUP($B1259,GLOBE_recoded!$A$1:$K$59,MATCH(Research_data!R$1,GLOBE_recoded!$A$1:$K$1,0),FALSE)</f>
        <v>#N/A</v>
      </c>
      <c r="S1259" t="e">
        <f>VLOOKUP($B1259,GLOBE_recoded!$A$1:$K$59,MATCH(Research_data!S$1,GLOBE_recoded!$A$1:$K$1,0),FALSE)</f>
        <v>#N/A</v>
      </c>
      <c r="T1259" t="e">
        <f>VLOOKUP($B1259,GLOBE_recoded!$A$1:$K$59,MATCH(Research_data!T$1,GLOBE_recoded!$A$1:$K$1,0),FALSE)</f>
        <v>#N/A</v>
      </c>
      <c r="U1259" t="e">
        <f>VLOOKUP($B1259,GLOBE_recoded!$A$1:$K$59,MATCH(Research_data!U$1,GLOBE_recoded!$A$1:$K$1,0),FALSE)</f>
        <v>#N/A</v>
      </c>
      <c r="V1259" t="e">
        <f>VLOOKUP($B1259,GLOBE_recoded!$A$1:$K$59,MATCH(Research_data!V$1,GLOBE_recoded!$A$1:$K$1,0),FALSE)</f>
        <v>#N/A</v>
      </c>
    </row>
    <row r="1260" spans="1:22" x14ac:dyDescent="0.35">
      <c r="A1260" t="s">
        <v>90</v>
      </c>
      <c r="B1260" t="s">
        <v>304</v>
      </c>
      <c r="C1260">
        <v>2017</v>
      </c>
      <c r="D1260">
        <v>4.0789999999999997</v>
      </c>
      <c r="E1260">
        <v>7.3449999999999998</v>
      </c>
      <c r="F1260">
        <v>0.626</v>
      </c>
      <c r="G1260">
        <v>56.8</v>
      </c>
      <c r="H1260">
        <v>0.56999999999999995</v>
      </c>
      <c r="I1260">
        <v>-3.6999999999999998E-2</v>
      </c>
      <c r="J1260">
        <v>0.84699999999999998</v>
      </c>
      <c r="K1260">
        <v>0.70099999999999996</v>
      </c>
      <c r="L1260">
        <v>0.375</v>
      </c>
      <c r="M1260" t="e">
        <f>VLOOKUP($B1260,GLOBE_recoded!$A$1:$K$59,MATCH(Research_data!M$1,GLOBE_recoded!$A$1:$K$1,0),FALSE)</f>
        <v>#N/A</v>
      </c>
      <c r="N1260" t="e">
        <f>VLOOKUP($B1260,GLOBE_recoded!$A$1:$K$59,MATCH(Research_data!N$1,GLOBE_recoded!$A$1:$K$1,0),FALSE)</f>
        <v>#N/A</v>
      </c>
      <c r="O1260" t="e">
        <f>VLOOKUP($B1260,GLOBE_recoded!$A$1:$K$59,MATCH(Research_data!O$1,GLOBE_recoded!$A$1:$K$1,0),FALSE)</f>
        <v>#N/A</v>
      </c>
      <c r="P1260" t="e">
        <f>VLOOKUP($B1260,GLOBE_recoded!$A$1:$K$59,MATCH(Research_data!P$1,GLOBE_recoded!$A$1:$K$1,0),FALSE)</f>
        <v>#N/A</v>
      </c>
      <c r="Q1260" t="e">
        <f>VLOOKUP($B1260,GLOBE_recoded!$A$1:$K$59,MATCH(Research_data!Q$1,GLOBE_recoded!$A$1:$K$1,0),FALSE)</f>
        <v>#N/A</v>
      </c>
      <c r="R1260" t="e">
        <f>VLOOKUP($B1260,GLOBE_recoded!$A$1:$K$59,MATCH(Research_data!R$1,GLOBE_recoded!$A$1:$K$1,0),FALSE)</f>
        <v>#N/A</v>
      </c>
      <c r="S1260" t="e">
        <f>VLOOKUP($B1260,GLOBE_recoded!$A$1:$K$59,MATCH(Research_data!S$1,GLOBE_recoded!$A$1:$K$1,0),FALSE)</f>
        <v>#N/A</v>
      </c>
      <c r="T1260" t="e">
        <f>VLOOKUP($B1260,GLOBE_recoded!$A$1:$K$59,MATCH(Research_data!T$1,GLOBE_recoded!$A$1:$K$1,0),FALSE)</f>
        <v>#N/A</v>
      </c>
      <c r="U1260" t="e">
        <f>VLOOKUP($B1260,GLOBE_recoded!$A$1:$K$59,MATCH(Research_data!U$1,GLOBE_recoded!$A$1:$K$1,0),FALSE)</f>
        <v>#N/A</v>
      </c>
      <c r="V1260" t="e">
        <f>VLOOKUP($B1260,GLOBE_recoded!$A$1:$K$59,MATCH(Research_data!V$1,GLOBE_recoded!$A$1:$K$1,0),FALSE)</f>
        <v>#N/A</v>
      </c>
    </row>
    <row r="1261" spans="1:22" x14ac:dyDescent="0.35">
      <c r="A1261" t="s">
        <v>90</v>
      </c>
      <c r="B1261" t="s">
        <v>304</v>
      </c>
      <c r="C1261">
        <v>2018</v>
      </c>
      <c r="D1261">
        <v>4.0709999999999997</v>
      </c>
      <c r="E1261">
        <v>7.351</v>
      </c>
      <c r="F1261">
        <v>0.66600000000000004</v>
      </c>
      <c r="G1261">
        <v>57.05</v>
      </c>
      <c r="H1261">
        <v>0.55100000000000005</v>
      </c>
      <c r="I1261">
        <v>0</v>
      </c>
      <c r="J1261">
        <v>0.88900000000000001</v>
      </c>
      <c r="K1261">
        <v>0.72299999999999998</v>
      </c>
      <c r="L1261">
        <v>0.36199999999999999</v>
      </c>
      <c r="M1261" t="e">
        <f>VLOOKUP($B1261,GLOBE_recoded!$A$1:$K$59,MATCH(Research_data!M$1,GLOBE_recoded!$A$1:$K$1,0),FALSE)</f>
        <v>#N/A</v>
      </c>
      <c r="N1261" t="e">
        <f>VLOOKUP($B1261,GLOBE_recoded!$A$1:$K$59,MATCH(Research_data!N$1,GLOBE_recoded!$A$1:$K$1,0),FALSE)</f>
        <v>#N/A</v>
      </c>
      <c r="O1261" t="e">
        <f>VLOOKUP($B1261,GLOBE_recoded!$A$1:$K$59,MATCH(Research_data!O$1,GLOBE_recoded!$A$1:$K$1,0),FALSE)</f>
        <v>#N/A</v>
      </c>
      <c r="P1261" t="e">
        <f>VLOOKUP($B1261,GLOBE_recoded!$A$1:$K$59,MATCH(Research_data!P$1,GLOBE_recoded!$A$1:$K$1,0),FALSE)</f>
        <v>#N/A</v>
      </c>
      <c r="Q1261" t="e">
        <f>VLOOKUP($B1261,GLOBE_recoded!$A$1:$K$59,MATCH(Research_data!Q$1,GLOBE_recoded!$A$1:$K$1,0),FALSE)</f>
        <v>#N/A</v>
      </c>
      <c r="R1261" t="e">
        <f>VLOOKUP($B1261,GLOBE_recoded!$A$1:$K$59,MATCH(Research_data!R$1,GLOBE_recoded!$A$1:$K$1,0),FALSE)</f>
        <v>#N/A</v>
      </c>
      <c r="S1261" t="e">
        <f>VLOOKUP($B1261,GLOBE_recoded!$A$1:$K$59,MATCH(Research_data!S$1,GLOBE_recoded!$A$1:$K$1,0),FALSE)</f>
        <v>#N/A</v>
      </c>
      <c r="T1261" t="e">
        <f>VLOOKUP($B1261,GLOBE_recoded!$A$1:$K$59,MATCH(Research_data!T$1,GLOBE_recoded!$A$1:$K$1,0),FALSE)</f>
        <v>#N/A</v>
      </c>
      <c r="U1261" t="e">
        <f>VLOOKUP($B1261,GLOBE_recoded!$A$1:$K$59,MATCH(Research_data!U$1,GLOBE_recoded!$A$1:$K$1,0),FALSE)</f>
        <v>#N/A</v>
      </c>
      <c r="V1261" t="e">
        <f>VLOOKUP($B1261,GLOBE_recoded!$A$1:$K$59,MATCH(Research_data!V$1,GLOBE_recoded!$A$1:$K$1,0),FALSE)</f>
        <v>#N/A</v>
      </c>
    </row>
    <row r="1262" spans="1:22" x14ac:dyDescent="0.35">
      <c r="A1262" t="s">
        <v>90</v>
      </c>
      <c r="B1262" t="s">
        <v>304</v>
      </c>
      <c r="C1262">
        <v>2019</v>
      </c>
      <c r="D1262">
        <v>4.3390000000000004</v>
      </c>
      <c r="E1262">
        <v>7.3689999999999998</v>
      </c>
      <c r="F1262">
        <v>0.70099999999999996</v>
      </c>
      <c r="G1262">
        <v>57.3</v>
      </c>
      <c r="H1262">
        <v>0.55000000000000004</v>
      </c>
      <c r="I1262">
        <v>-1.4999999999999999E-2</v>
      </c>
      <c r="J1262">
        <v>0.72</v>
      </c>
      <c r="K1262">
        <v>0.69899999999999995</v>
      </c>
      <c r="L1262">
        <v>0.30399999999999999</v>
      </c>
      <c r="M1262" t="e">
        <f>VLOOKUP($B1262,GLOBE_recoded!$A$1:$K$59,MATCH(Research_data!M$1,GLOBE_recoded!$A$1:$K$1,0),FALSE)</f>
        <v>#N/A</v>
      </c>
      <c r="N1262" t="e">
        <f>VLOOKUP($B1262,GLOBE_recoded!$A$1:$K$59,MATCH(Research_data!N$1,GLOBE_recoded!$A$1:$K$1,0),FALSE)</f>
        <v>#N/A</v>
      </c>
      <c r="O1262" t="e">
        <f>VLOOKUP($B1262,GLOBE_recoded!$A$1:$K$59,MATCH(Research_data!O$1,GLOBE_recoded!$A$1:$K$1,0),FALSE)</f>
        <v>#N/A</v>
      </c>
      <c r="P1262" t="e">
        <f>VLOOKUP($B1262,GLOBE_recoded!$A$1:$K$59,MATCH(Research_data!P$1,GLOBE_recoded!$A$1:$K$1,0),FALSE)</f>
        <v>#N/A</v>
      </c>
      <c r="Q1262" t="e">
        <f>VLOOKUP($B1262,GLOBE_recoded!$A$1:$K$59,MATCH(Research_data!Q$1,GLOBE_recoded!$A$1:$K$1,0),FALSE)</f>
        <v>#N/A</v>
      </c>
      <c r="R1262" t="e">
        <f>VLOOKUP($B1262,GLOBE_recoded!$A$1:$K$59,MATCH(Research_data!R$1,GLOBE_recoded!$A$1:$K$1,0),FALSE)</f>
        <v>#N/A</v>
      </c>
      <c r="S1262" t="e">
        <f>VLOOKUP($B1262,GLOBE_recoded!$A$1:$K$59,MATCH(Research_data!S$1,GLOBE_recoded!$A$1:$K$1,0),FALSE)</f>
        <v>#N/A</v>
      </c>
      <c r="T1262" t="e">
        <f>VLOOKUP($B1262,GLOBE_recoded!$A$1:$K$59,MATCH(Research_data!T$1,GLOBE_recoded!$A$1:$K$1,0),FALSE)</f>
        <v>#N/A</v>
      </c>
      <c r="U1262" t="e">
        <f>VLOOKUP($B1262,GLOBE_recoded!$A$1:$K$59,MATCH(Research_data!U$1,GLOBE_recoded!$A$1:$K$1,0),FALSE)</f>
        <v>#N/A</v>
      </c>
      <c r="V1262" t="e">
        <f>VLOOKUP($B1262,GLOBE_recoded!$A$1:$K$59,MATCH(Research_data!V$1,GLOBE_recoded!$A$1:$K$1,0),FALSE)</f>
        <v>#N/A</v>
      </c>
    </row>
    <row r="1263" spans="1:22" x14ac:dyDescent="0.35">
      <c r="A1263" t="s">
        <v>90</v>
      </c>
      <c r="B1263" t="s">
        <v>304</v>
      </c>
      <c r="C1263">
        <v>2022</v>
      </c>
      <c r="D1263">
        <v>4.0190000000000001</v>
      </c>
      <c r="E1263">
        <v>7.3150000000000004</v>
      </c>
      <c r="F1263">
        <v>0.64200000000000002</v>
      </c>
      <c r="G1263">
        <v>58.05</v>
      </c>
      <c r="H1263">
        <v>0.52300000000000002</v>
      </c>
      <c r="I1263">
        <v>7.0000000000000007E-2</v>
      </c>
      <c r="J1263">
        <v>0.74</v>
      </c>
      <c r="K1263">
        <v>0.68700000000000006</v>
      </c>
      <c r="L1263">
        <v>0.34499999999999997</v>
      </c>
      <c r="M1263" t="e">
        <f>VLOOKUP($B1263,GLOBE_recoded!$A$1:$K$59,MATCH(Research_data!M$1,GLOBE_recoded!$A$1:$K$1,0),FALSE)</f>
        <v>#N/A</v>
      </c>
      <c r="N1263" t="e">
        <f>VLOOKUP($B1263,GLOBE_recoded!$A$1:$K$59,MATCH(Research_data!N$1,GLOBE_recoded!$A$1:$K$1,0),FALSE)</f>
        <v>#N/A</v>
      </c>
      <c r="O1263" t="e">
        <f>VLOOKUP($B1263,GLOBE_recoded!$A$1:$K$59,MATCH(Research_data!O$1,GLOBE_recoded!$A$1:$K$1,0),FALSE)</f>
        <v>#N/A</v>
      </c>
      <c r="P1263" t="e">
        <f>VLOOKUP($B1263,GLOBE_recoded!$A$1:$K$59,MATCH(Research_data!P$1,GLOBE_recoded!$A$1:$K$1,0),FALSE)</f>
        <v>#N/A</v>
      </c>
      <c r="Q1263" t="e">
        <f>VLOOKUP($B1263,GLOBE_recoded!$A$1:$K$59,MATCH(Research_data!Q$1,GLOBE_recoded!$A$1:$K$1,0),FALSE)</f>
        <v>#N/A</v>
      </c>
      <c r="R1263" t="e">
        <f>VLOOKUP($B1263,GLOBE_recoded!$A$1:$K$59,MATCH(Research_data!R$1,GLOBE_recoded!$A$1:$K$1,0),FALSE)</f>
        <v>#N/A</v>
      </c>
      <c r="S1263" t="e">
        <f>VLOOKUP($B1263,GLOBE_recoded!$A$1:$K$59,MATCH(Research_data!S$1,GLOBE_recoded!$A$1:$K$1,0),FALSE)</f>
        <v>#N/A</v>
      </c>
      <c r="T1263" t="e">
        <f>VLOOKUP($B1263,GLOBE_recoded!$A$1:$K$59,MATCH(Research_data!T$1,GLOBE_recoded!$A$1:$K$1,0),FALSE)</f>
        <v>#N/A</v>
      </c>
      <c r="U1263" t="e">
        <f>VLOOKUP($B1263,GLOBE_recoded!$A$1:$K$59,MATCH(Research_data!U$1,GLOBE_recoded!$A$1:$K$1,0),FALSE)</f>
        <v>#N/A</v>
      </c>
      <c r="V1263" t="e">
        <f>VLOOKUP($B1263,GLOBE_recoded!$A$1:$K$59,MATCH(Research_data!V$1,GLOBE_recoded!$A$1:$K$1,0),FALSE)</f>
        <v>#N/A</v>
      </c>
    </row>
    <row r="1264" spans="1:22" x14ac:dyDescent="0.35">
      <c r="A1264" t="s">
        <v>90</v>
      </c>
      <c r="B1264" t="s">
        <v>304</v>
      </c>
      <c r="C1264">
        <v>2023</v>
      </c>
      <c r="D1264">
        <v>4.4329999999999998</v>
      </c>
      <c r="E1264">
        <v>7.3330000000000002</v>
      </c>
      <c r="F1264">
        <v>0.69199999999999995</v>
      </c>
      <c r="G1264">
        <v>58.3</v>
      </c>
      <c r="H1264">
        <v>0.504</v>
      </c>
      <c r="I1264">
        <v>9.6000000000000002E-2</v>
      </c>
      <c r="J1264">
        <v>0.78400000000000003</v>
      </c>
      <c r="K1264">
        <v>0.71799999999999997</v>
      </c>
      <c r="L1264">
        <v>0.38900000000000001</v>
      </c>
      <c r="M1264" t="e">
        <f>VLOOKUP($B1264,GLOBE_recoded!$A$1:$K$59,MATCH(Research_data!M$1,GLOBE_recoded!$A$1:$K$1,0),FALSE)</f>
        <v>#N/A</v>
      </c>
      <c r="N1264" t="e">
        <f>VLOOKUP($B1264,GLOBE_recoded!$A$1:$K$59,MATCH(Research_data!N$1,GLOBE_recoded!$A$1:$K$1,0),FALSE)</f>
        <v>#N/A</v>
      </c>
      <c r="O1264" t="e">
        <f>VLOOKUP($B1264,GLOBE_recoded!$A$1:$K$59,MATCH(Research_data!O$1,GLOBE_recoded!$A$1:$K$1,0),FALSE)</f>
        <v>#N/A</v>
      </c>
      <c r="P1264" t="e">
        <f>VLOOKUP($B1264,GLOBE_recoded!$A$1:$K$59,MATCH(Research_data!P$1,GLOBE_recoded!$A$1:$K$1,0),FALSE)</f>
        <v>#N/A</v>
      </c>
      <c r="Q1264" t="e">
        <f>VLOOKUP($B1264,GLOBE_recoded!$A$1:$K$59,MATCH(Research_data!Q$1,GLOBE_recoded!$A$1:$K$1,0),FALSE)</f>
        <v>#N/A</v>
      </c>
      <c r="R1264" t="e">
        <f>VLOOKUP($B1264,GLOBE_recoded!$A$1:$K$59,MATCH(Research_data!R$1,GLOBE_recoded!$A$1:$K$1,0),FALSE)</f>
        <v>#N/A</v>
      </c>
      <c r="S1264" t="e">
        <f>VLOOKUP($B1264,GLOBE_recoded!$A$1:$K$59,MATCH(Research_data!S$1,GLOBE_recoded!$A$1:$K$1,0),FALSE)</f>
        <v>#N/A</v>
      </c>
      <c r="T1264" t="e">
        <f>VLOOKUP($B1264,GLOBE_recoded!$A$1:$K$59,MATCH(Research_data!T$1,GLOBE_recoded!$A$1:$K$1,0),FALSE)</f>
        <v>#N/A</v>
      </c>
      <c r="U1264" t="e">
        <f>VLOOKUP($B1264,GLOBE_recoded!$A$1:$K$59,MATCH(Research_data!U$1,GLOBE_recoded!$A$1:$K$1,0),FALSE)</f>
        <v>#N/A</v>
      </c>
      <c r="V1264" t="e">
        <f>VLOOKUP($B1264,GLOBE_recoded!$A$1:$K$59,MATCH(Research_data!V$1,GLOBE_recoded!$A$1:$K$1,0),FALSE)</f>
        <v>#N/A</v>
      </c>
    </row>
    <row r="1265" spans="1:22" x14ac:dyDescent="0.35">
      <c r="A1265" t="s">
        <v>91</v>
      </c>
      <c r="B1265" t="s">
        <v>305</v>
      </c>
      <c r="C1265">
        <v>2006</v>
      </c>
      <c r="D1265">
        <v>3.83</v>
      </c>
      <c r="E1265">
        <v>7.0149999999999997</v>
      </c>
      <c r="F1265">
        <v>0.55400000000000005</v>
      </c>
      <c r="G1265">
        <v>45.36</v>
      </c>
      <c r="H1265">
        <v>0.76700000000000002</v>
      </c>
      <c r="I1265">
        <v>0.17100000000000001</v>
      </c>
      <c r="J1265">
        <v>0.67600000000000005</v>
      </c>
      <c r="K1265">
        <v>0.60899999999999999</v>
      </c>
      <c r="L1265">
        <v>0.222</v>
      </c>
      <c r="M1265" t="e">
        <f>VLOOKUP($B1265,GLOBE_recoded!$A$1:$K$59,MATCH(Research_data!M$1,GLOBE_recoded!$A$1:$K$1,0),FALSE)</f>
        <v>#N/A</v>
      </c>
      <c r="N1265" t="e">
        <f>VLOOKUP($B1265,GLOBE_recoded!$A$1:$K$59,MATCH(Research_data!N$1,GLOBE_recoded!$A$1:$K$1,0),FALSE)</f>
        <v>#N/A</v>
      </c>
      <c r="O1265" t="e">
        <f>VLOOKUP($B1265,GLOBE_recoded!$A$1:$K$59,MATCH(Research_data!O$1,GLOBE_recoded!$A$1:$K$1,0),FALSE)</f>
        <v>#N/A</v>
      </c>
      <c r="P1265" t="e">
        <f>VLOOKUP($B1265,GLOBE_recoded!$A$1:$K$59,MATCH(Research_data!P$1,GLOBE_recoded!$A$1:$K$1,0),FALSE)</f>
        <v>#N/A</v>
      </c>
      <c r="Q1265" t="e">
        <f>VLOOKUP($B1265,GLOBE_recoded!$A$1:$K$59,MATCH(Research_data!Q$1,GLOBE_recoded!$A$1:$K$1,0),FALSE)</f>
        <v>#N/A</v>
      </c>
      <c r="R1265" t="e">
        <f>VLOOKUP($B1265,GLOBE_recoded!$A$1:$K$59,MATCH(Research_data!R$1,GLOBE_recoded!$A$1:$K$1,0),FALSE)</f>
        <v>#N/A</v>
      </c>
      <c r="S1265" t="e">
        <f>VLOOKUP($B1265,GLOBE_recoded!$A$1:$K$59,MATCH(Research_data!S$1,GLOBE_recoded!$A$1:$K$1,0),FALSE)</f>
        <v>#N/A</v>
      </c>
      <c r="T1265" t="e">
        <f>VLOOKUP($B1265,GLOBE_recoded!$A$1:$K$59,MATCH(Research_data!T$1,GLOBE_recoded!$A$1:$K$1,0),FALSE)</f>
        <v>#N/A</v>
      </c>
      <c r="U1265" t="e">
        <f>VLOOKUP($B1265,GLOBE_recoded!$A$1:$K$59,MATCH(Research_data!U$1,GLOBE_recoded!$A$1:$K$1,0),FALSE)</f>
        <v>#N/A</v>
      </c>
      <c r="V1265" t="e">
        <f>VLOOKUP($B1265,GLOBE_recoded!$A$1:$K$59,MATCH(Research_data!V$1,GLOBE_recoded!$A$1:$K$1,0),FALSE)</f>
        <v>#N/A</v>
      </c>
    </row>
    <row r="1266" spans="1:22" x14ac:dyDescent="0.35">
      <c r="A1266" t="s">
        <v>91</v>
      </c>
      <c r="B1266" t="s">
        <v>305</v>
      </c>
      <c r="C1266">
        <v>2007</v>
      </c>
      <c r="D1266">
        <v>4.891</v>
      </c>
      <c r="E1266">
        <v>7.0780000000000003</v>
      </c>
      <c r="F1266">
        <v>0.6</v>
      </c>
      <c r="G1266">
        <v>46.42</v>
      </c>
      <c r="H1266">
        <v>0.91</v>
      </c>
      <c r="I1266">
        <v>0.17299999999999999</v>
      </c>
      <c r="J1266">
        <v>0.69099999999999995</v>
      </c>
      <c r="K1266">
        <v>0.69099999999999995</v>
      </c>
      <c r="L1266">
        <v>0.17599999999999999</v>
      </c>
      <c r="M1266" t="e">
        <f>VLOOKUP($B1266,GLOBE_recoded!$A$1:$K$59,MATCH(Research_data!M$1,GLOBE_recoded!$A$1:$K$1,0),FALSE)</f>
        <v>#N/A</v>
      </c>
      <c r="N1266" t="e">
        <f>VLOOKUP($B1266,GLOBE_recoded!$A$1:$K$59,MATCH(Research_data!N$1,GLOBE_recoded!$A$1:$K$1,0),FALSE)</f>
        <v>#N/A</v>
      </c>
      <c r="O1266" t="e">
        <f>VLOOKUP($B1266,GLOBE_recoded!$A$1:$K$59,MATCH(Research_data!O$1,GLOBE_recoded!$A$1:$K$1,0),FALSE)</f>
        <v>#N/A</v>
      </c>
      <c r="P1266" t="e">
        <f>VLOOKUP($B1266,GLOBE_recoded!$A$1:$K$59,MATCH(Research_data!P$1,GLOBE_recoded!$A$1:$K$1,0),FALSE)</f>
        <v>#N/A</v>
      </c>
      <c r="Q1266" t="e">
        <f>VLOOKUP($B1266,GLOBE_recoded!$A$1:$K$59,MATCH(Research_data!Q$1,GLOBE_recoded!$A$1:$K$1,0),FALSE)</f>
        <v>#N/A</v>
      </c>
      <c r="R1266" t="e">
        <f>VLOOKUP($B1266,GLOBE_recoded!$A$1:$K$59,MATCH(Research_data!R$1,GLOBE_recoded!$A$1:$K$1,0),FALSE)</f>
        <v>#N/A</v>
      </c>
      <c r="S1266" t="e">
        <f>VLOOKUP($B1266,GLOBE_recoded!$A$1:$K$59,MATCH(Research_data!S$1,GLOBE_recoded!$A$1:$K$1,0),FALSE)</f>
        <v>#N/A</v>
      </c>
      <c r="T1266" t="e">
        <f>VLOOKUP($B1266,GLOBE_recoded!$A$1:$K$59,MATCH(Research_data!T$1,GLOBE_recoded!$A$1:$K$1,0),FALSE)</f>
        <v>#N/A</v>
      </c>
      <c r="U1266" t="e">
        <f>VLOOKUP($B1266,GLOBE_recoded!$A$1:$K$59,MATCH(Research_data!U$1,GLOBE_recoded!$A$1:$K$1,0),FALSE)</f>
        <v>#N/A</v>
      </c>
      <c r="V1266" t="e">
        <f>VLOOKUP($B1266,GLOBE_recoded!$A$1:$K$59,MATCH(Research_data!V$1,GLOBE_recoded!$A$1:$K$1,0),FALSE)</f>
        <v>#N/A</v>
      </c>
    </row>
    <row r="1267" spans="1:22" x14ac:dyDescent="0.35">
      <c r="A1267" t="s">
        <v>91</v>
      </c>
      <c r="B1267" t="s">
        <v>305</v>
      </c>
      <c r="C1267">
        <v>2009</v>
      </c>
      <c r="D1267">
        <v>5.1479999999999997</v>
      </c>
      <c r="E1267">
        <v>7.1740000000000004</v>
      </c>
      <c r="F1267">
        <v>0.71799999999999997</v>
      </c>
      <c r="G1267">
        <v>48.54</v>
      </c>
      <c r="H1267">
        <v>0.879</v>
      </c>
      <c r="I1267">
        <v>0.14699999999999999</v>
      </c>
      <c r="J1267">
        <v>0.68899999999999995</v>
      </c>
      <c r="K1267">
        <v>0.69399999999999995</v>
      </c>
      <c r="L1267">
        <v>0.13</v>
      </c>
      <c r="M1267" t="e">
        <f>VLOOKUP($B1267,GLOBE_recoded!$A$1:$K$59,MATCH(Research_data!M$1,GLOBE_recoded!$A$1:$K$1,0),FALSE)</f>
        <v>#N/A</v>
      </c>
      <c r="N1267" t="e">
        <f>VLOOKUP($B1267,GLOBE_recoded!$A$1:$K$59,MATCH(Research_data!N$1,GLOBE_recoded!$A$1:$K$1,0),FALSE)</f>
        <v>#N/A</v>
      </c>
      <c r="O1267" t="e">
        <f>VLOOKUP($B1267,GLOBE_recoded!$A$1:$K$59,MATCH(Research_data!O$1,GLOBE_recoded!$A$1:$K$1,0),FALSE)</f>
        <v>#N/A</v>
      </c>
      <c r="P1267" t="e">
        <f>VLOOKUP($B1267,GLOBE_recoded!$A$1:$K$59,MATCH(Research_data!P$1,GLOBE_recoded!$A$1:$K$1,0),FALSE)</f>
        <v>#N/A</v>
      </c>
      <c r="Q1267" t="e">
        <f>VLOOKUP($B1267,GLOBE_recoded!$A$1:$K$59,MATCH(Research_data!Q$1,GLOBE_recoded!$A$1:$K$1,0),FALSE)</f>
        <v>#N/A</v>
      </c>
      <c r="R1267" t="e">
        <f>VLOOKUP($B1267,GLOBE_recoded!$A$1:$K$59,MATCH(Research_data!R$1,GLOBE_recoded!$A$1:$K$1,0),FALSE)</f>
        <v>#N/A</v>
      </c>
      <c r="S1267" t="e">
        <f>VLOOKUP($B1267,GLOBE_recoded!$A$1:$K$59,MATCH(Research_data!S$1,GLOBE_recoded!$A$1:$K$1,0),FALSE)</f>
        <v>#N/A</v>
      </c>
      <c r="T1267" t="e">
        <f>VLOOKUP($B1267,GLOBE_recoded!$A$1:$K$59,MATCH(Research_data!T$1,GLOBE_recoded!$A$1:$K$1,0),FALSE)</f>
        <v>#N/A</v>
      </c>
      <c r="U1267" t="e">
        <f>VLOOKUP($B1267,GLOBE_recoded!$A$1:$K$59,MATCH(Research_data!U$1,GLOBE_recoded!$A$1:$K$1,0),FALSE)</f>
        <v>#N/A</v>
      </c>
      <c r="V1267" t="e">
        <f>VLOOKUP($B1267,GLOBE_recoded!$A$1:$K$59,MATCH(Research_data!V$1,GLOBE_recoded!$A$1:$K$1,0),FALSE)</f>
        <v>#N/A</v>
      </c>
    </row>
    <row r="1268" spans="1:22" x14ac:dyDescent="0.35">
      <c r="A1268" t="s">
        <v>91</v>
      </c>
      <c r="B1268" t="s">
        <v>305</v>
      </c>
      <c r="C1268">
        <v>2011</v>
      </c>
      <c r="D1268">
        <v>3.9460000000000002</v>
      </c>
      <c r="E1268">
        <v>7.2309999999999999</v>
      </c>
      <c r="F1268">
        <v>0.61299999999999999</v>
      </c>
      <c r="G1268">
        <v>50.66</v>
      </c>
      <c r="H1268">
        <v>0.73299999999999998</v>
      </c>
      <c r="I1268">
        <v>7.0000000000000007E-2</v>
      </c>
      <c r="J1268">
        <v>0.85299999999999998</v>
      </c>
      <c r="K1268">
        <v>0.62</v>
      </c>
      <c r="L1268">
        <v>0.26800000000000002</v>
      </c>
      <c r="M1268" t="e">
        <f>VLOOKUP($B1268,GLOBE_recoded!$A$1:$K$59,MATCH(Research_data!M$1,GLOBE_recoded!$A$1:$K$1,0),FALSE)</f>
        <v>#N/A</v>
      </c>
      <c r="N1268" t="e">
        <f>VLOOKUP($B1268,GLOBE_recoded!$A$1:$K$59,MATCH(Research_data!N$1,GLOBE_recoded!$A$1:$K$1,0),FALSE)</f>
        <v>#N/A</v>
      </c>
      <c r="O1268" t="e">
        <f>VLOOKUP($B1268,GLOBE_recoded!$A$1:$K$59,MATCH(Research_data!O$1,GLOBE_recoded!$A$1:$K$1,0),FALSE)</f>
        <v>#N/A</v>
      </c>
      <c r="P1268" t="e">
        <f>VLOOKUP($B1268,GLOBE_recoded!$A$1:$K$59,MATCH(Research_data!P$1,GLOBE_recoded!$A$1:$K$1,0),FALSE)</f>
        <v>#N/A</v>
      </c>
      <c r="Q1268" t="e">
        <f>VLOOKUP($B1268,GLOBE_recoded!$A$1:$K$59,MATCH(Research_data!Q$1,GLOBE_recoded!$A$1:$K$1,0),FALSE)</f>
        <v>#N/A</v>
      </c>
      <c r="R1268" t="e">
        <f>VLOOKUP($B1268,GLOBE_recoded!$A$1:$K$59,MATCH(Research_data!R$1,GLOBE_recoded!$A$1:$K$1,0),FALSE)</f>
        <v>#N/A</v>
      </c>
      <c r="S1268" t="e">
        <f>VLOOKUP($B1268,GLOBE_recoded!$A$1:$K$59,MATCH(Research_data!S$1,GLOBE_recoded!$A$1:$K$1,0),FALSE)</f>
        <v>#N/A</v>
      </c>
      <c r="T1268" t="e">
        <f>VLOOKUP($B1268,GLOBE_recoded!$A$1:$K$59,MATCH(Research_data!T$1,GLOBE_recoded!$A$1:$K$1,0),FALSE)</f>
        <v>#N/A</v>
      </c>
      <c r="U1268" t="e">
        <f>VLOOKUP($B1268,GLOBE_recoded!$A$1:$K$59,MATCH(Research_data!U$1,GLOBE_recoded!$A$1:$K$1,0),FALSE)</f>
        <v>#N/A</v>
      </c>
      <c r="V1268" t="e">
        <f>VLOOKUP($B1268,GLOBE_recoded!$A$1:$K$59,MATCH(Research_data!V$1,GLOBE_recoded!$A$1:$K$1,0),FALSE)</f>
        <v>#N/A</v>
      </c>
    </row>
    <row r="1269" spans="1:22" x14ac:dyDescent="0.35">
      <c r="A1269" t="s">
        <v>91</v>
      </c>
      <c r="B1269" t="s">
        <v>305</v>
      </c>
      <c r="C1269">
        <v>2012</v>
      </c>
      <c r="D1269">
        <v>4.2789999999999999</v>
      </c>
      <c r="E1269">
        <v>7.2210000000000001</v>
      </c>
      <c r="F1269">
        <v>0.60399999999999998</v>
      </c>
      <c r="G1269">
        <v>51.72</v>
      </c>
      <c r="H1269">
        <v>0.63700000000000001</v>
      </c>
      <c r="I1269">
        <v>0.14000000000000001</v>
      </c>
      <c r="J1269">
        <v>0.88600000000000001</v>
      </c>
      <c r="K1269">
        <v>0.71699999999999997</v>
      </c>
      <c r="L1269">
        <v>0.2</v>
      </c>
      <c r="M1269" t="e">
        <f>VLOOKUP($B1269,GLOBE_recoded!$A$1:$K$59,MATCH(Research_data!M$1,GLOBE_recoded!$A$1:$K$1,0),FALSE)</f>
        <v>#N/A</v>
      </c>
      <c r="N1269" t="e">
        <f>VLOOKUP($B1269,GLOBE_recoded!$A$1:$K$59,MATCH(Research_data!N$1,GLOBE_recoded!$A$1:$K$1,0),FALSE)</f>
        <v>#N/A</v>
      </c>
      <c r="O1269" t="e">
        <f>VLOOKUP($B1269,GLOBE_recoded!$A$1:$K$59,MATCH(Research_data!O$1,GLOBE_recoded!$A$1:$K$1,0),FALSE)</f>
        <v>#N/A</v>
      </c>
      <c r="P1269" t="e">
        <f>VLOOKUP($B1269,GLOBE_recoded!$A$1:$K$59,MATCH(Research_data!P$1,GLOBE_recoded!$A$1:$K$1,0),FALSE)</f>
        <v>#N/A</v>
      </c>
      <c r="Q1269" t="e">
        <f>VLOOKUP($B1269,GLOBE_recoded!$A$1:$K$59,MATCH(Research_data!Q$1,GLOBE_recoded!$A$1:$K$1,0),FALSE)</f>
        <v>#N/A</v>
      </c>
      <c r="R1269" t="e">
        <f>VLOOKUP($B1269,GLOBE_recoded!$A$1:$K$59,MATCH(Research_data!R$1,GLOBE_recoded!$A$1:$K$1,0),FALSE)</f>
        <v>#N/A</v>
      </c>
      <c r="S1269" t="e">
        <f>VLOOKUP($B1269,GLOBE_recoded!$A$1:$K$59,MATCH(Research_data!S$1,GLOBE_recoded!$A$1:$K$1,0),FALSE)</f>
        <v>#N/A</v>
      </c>
      <c r="T1269" t="e">
        <f>VLOOKUP($B1269,GLOBE_recoded!$A$1:$K$59,MATCH(Research_data!T$1,GLOBE_recoded!$A$1:$K$1,0),FALSE)</f>
        <v>#N/A</v>
      </c>
      <c r="U1269" t="e">
        <f>VLOOKUP($B1269,GLOBE_recoded!$A$1:$K$59,MATCH(Research_data!U$1,GLOBE_recoded!$A$1:$K$1,0),FALSE)</f>
        <v>#N/A</v>
      </c>
      <c r="V1269" t="e">
        <f>VLOOKUP($B1269,GLOBE_recoded!$A$1:$K$59,MATCH(Research_data!V$1,GLOBE_recoded!$A$1:$K$1,0),FALSE)</f>
        <v>#N/A</v>
      </c>
    </row>
    <row r="1270" spans="1:22" x14ac:dyDescent="0.35">
      <c r="A1270" t="s">
        <v>91</v>
      </c>
      <c r="B1270" t="s">
        <v>305</v>
      </c>
      <c r="C1270">
        <v>2013</v>
      </c>
      <c r="D1270">
        <v>4.0350000000000001</v>
      </c>
      <c r="E1270">
        <v>7.2460000000000004</v>
      </c>
      <c r="F1270">
        <v>0.56299999999999994</v>
      </c>
      <c r="G1270">
        <v>52.78</v>
      </c>
      <c r="H1270">
        <v>0.752</v>
      </c>
      <c r="I1270">
        <v>4.9000000000000002E-2</v>
      </c>
      <c r="J1270">
        <v>0.85699999999999998</v>
      </c>
      <c r="K1270">
        <v>0.69899999999999995</v>
      </c>
      <c r="L1270">
        <v>0.248</v>
      </c>
      <c r="M1270" t="e">
        <f>VLOOKUP($B1270,GLOBE_recoded!$A$1:$K$59,MATCH(Research_data!M$1,GLOBE_recoded!$A$1:$K$1,0),FALSE)</f>
        <v>#N/A</v>
      </c>
      <c r="N1270" t="e">
        <f>VLOOKUP($B1270,GLOBE_recoded!$A$1:$K$59,MATCH(Research_data!N$1,GLOBE_recoded!$A$1:$K$1,0),FALSE)</f>
        <v>#N/A</v>
      </c>
      <c r="O1270" t="e">
        <f>VLOOKUP($B1270,GLOBE_recoded!$A$1:$K$59,MATCH(Research_data!O$1,GLOBE_recoded!$A$1:$K$1,0),FALSE)</f>
        <v>#N/A</v>
      </c>
      <c r="P1270" t="e">
        <f>VLOOKUP($B1270,GLOBE_recoded!$A$1:$K$59,MATCH(Research_data!P$1,GLOBE_recoded!$A$1:$K$1,0),FALSE)</f>
        <v>#N/A</v>
      </c>
      <c r="Q1270" t="e">
        <f>VLOOKUP($B1270,GLOBE_recoded!$A$1:$K$59,MATCH(Research_data!Q$1,GLOBE_recoded!$A$1:$K$1,0),FALSE)</f>
        <v>#N/A</v>
      </c>
      <c r="R1270" t="e">
        <f>VLOOKUP($B1270,GLOBE_recoded!$A$1:$K$59,MATCH(Research_data!R$1,GLOBE_recoded!$A$1:$K$1,0),FALSE)</f>
        <v>#N/A</v>
      </c>
      <c r="S1270" t="e">
        <f>VLOOKUP($B1270,GLOBE_recoded!$A$1:$K$59,MATCH(Research_data!S$1,GLOBE_recoded!$A$1:$K$1,0),FALSE)</f>
        <v>#N/A</v>
      </c>
      <c r="T1270" t="e">
        <f>VLOOKUP($B1270,GLOBE_recoded!$A$1:$K$59,MATCH(Research_data!T$1,GLOBE_recoded!$A$1:$K$1,0),FALSE)</f>
        <v>#N/A</v>
      </c>
      <c r="U1270" t="e">
        <f>VLOOKUP($B1270,GLOBE_recoded!$A$1:$K$59,MATCH(Research_data!U$1,GLOBE_recoded!$A$1:$K$1,0),FALSE)</f>
        <v>#N/A</v>
      </c>
      <c r="V1270" t="e">
        <f>VLOOKUP($B1270,GLOBE_recoded!$A$1:$K$59,MATCH(Research_data!V$1,GLOBE_recoded!$A$1:$K$1,0),FALSE)</f>
        <v>#N/A</v>
      </c>
    </row>
    <row r="1271" spans="1:22" x14ac:dyDescent="0.35">
      <c r="A1271" t="s">
        <v>91</v>
      </c>
      <c r="B1271" t="s">
        <v>305</v>
      </c>
      <c r="C1271">
        <v>2014</v>
      </c>
      <c r="D1271">
        <v>4.5629999999999997</v>
      </c>
      <c r="E1271">
        <v>7.2729999999999997</v>
      </c>
      <c r="F1271">
        <v>0.51200000000000001</v>
      </c>
      <c r="G1271">
        <v>53.84</v>
      </c>
      <c r="H1271">
        <v>0.78600000000000003</v>
      </c>
      <c r="I1271">
        <v>3.2000000000000001E-2</v>
      </c>
      <c r="J1271">
        <v>0.82399999999999995</v>
      </c>
      <c r="K1271">
        <v>0.65300000000000002</v>
      </c>
      <c r="L1271">
        <v>0.26300000000000001</v>
      </c>
      <c r="M1271" t="e">
        <f>VLOOKUP($B1271,GLOBE_recoded!$A$1:$K$59,MATCH(Research_data!M$1,GLOBE_recoded!$A$1:$K$1,0),FALSE)</f>
        <v>#N/A</v>
      </c>
      <c r="N1271" t="e">
        <f>VLOOKUP($B1271,GLOBE_recoded!$A$1:$K$59,MATCH(Research_data!N$1,GLOBE_recoded!$A$1:$K$1,0),FALSE)</f>
        <v>#N/A</v>
      </c>
      <c r="O1271" t="e">
        <f>VLOOKUP($B1271,GLOBE_recoded!$A$1:$K$59,MATCH(Research_data!O$1,GLOBE_recoded!$A$1:$K$1,0),FALSE)</f>
        <v>#N/A</v>
      </c>
      <c r="P1271" t="e">
        <f>VLOOKUP($B1271,GLOBE_recoded!$A$1:$K$59,MATCH(Research_data!P$1,GLOBE_recoded!$A$1:$K$1,0),FALSE)</f>
        <v>#N/A</v>
      </c>
      <c r="Q1271" t="e">
        <f>VLOOKUP($B1271,GLOBE_recoded!$A$1:$K$59,MATCH(Research_data!Q$1,GLOBE_recoded!$A$1:$K$1,0),FALSE)</f>
        <v>#N/A</v>
      </c>
      <c r="R1271" t="e">
        <f>VLOOKUP($B1271,GLOBE_recoded!$A$1:$K$59,MATCH(Research_data!R$1,GLOBE_recoded!$A$1:$K$1,0),FALSE)</f>
        <v>#N/A</v>
      </c>
      <c r="S1271" t="e">
        <f>VLOOKUP($B1271,GLOBE_recoded!$A$1:$K$59,MATCH(Research_data!S$1,GLOBE_recoded!$A$1:$K$1,0),FALSE)</f>
        <v>#N/A</v>
      </c>
      <c r="T1271" t="e">
        <f>VLOOKUP($B1271,GLOBE_recoded!$A$1:$K$59,MATCH(Research_data!T$1,GLOBE_recoded!$A$1:$K$1,0),FALSE)</f>
        <v>#N/A</v>
      </c>
      <c r="U1271" t="e">
        <f>VLOOKUP($B1271,GLOBE_recoded!$A$1:$K$59,MATCH(Research_data!U$1,GLOBE_recoded!$A$1:$K$1,0),FALSE)</f>
        <v>#N/A</v>
      </c>
      <c r="V1271" t="e">
        <f>VLOOKUP($B1271,GLOBE_recoded!$A$1:$K$59,MATCH(Research_data!V$1,GLOBE_recoded!$A$1:$K$1,0),FALSE)</f>
        <v>#N/A</v>
      </c>
    </row>
    <row r="1272" spans="1:22" x14ac:dyDescent="0.35">
      <c r="A1272" t="s">
        <v>91</v>
      </c>
      <c r="B1272" t="s">
        <v>305</v>
      </c>
      <c r="C1272">
        <v>2015</v>
      </c>
      <c r="D1272">
        <v>3.8679999999999999</v>
      </c>
      <c r="E1272">
        <v>7.2729999999999997</v>
      </c>
      <c r="F1272">
        <v>0.49399999999999999</v>
      </c>
      <c r="G1272">
        <v>54.9</v>
      </c>
      <c r="H1272">
        <v>0.80100000000000005</v>
      </c>
      <c r="I1272">
        <v>2.9000000000000001E-2</v>
      </c>
      <c r="J1272">
        <v>0.83499999999999996</v>
      </c>
      <c r="K1272">
        <v>0.60199999999999998</v>
      </c>
      <c r="L1272">
        <v>0.26</v>
      </c>
      <c r="M1272" t="e">
        <f>VLOOKUP($B1272,GLOBE_recoded!$A$1:$K$59,MATCH(Research_data!M$1,GLOBE_recoded!$A$1:$K$1,0),FALSE)</f>
        <v>#N/A</v>
      </c>
      <c r="N1272" t="e">
        <f>VLOOKUP($B1272,GLOBE_recoded!$A$1:$K$59,MATCH(Research_data!N$1,GLOBE_recoded!$A$1:$K$1,0),FALSE)</f>
        <v>#N/A</v>
      </c>
      <c r="O1272" t="e">
        <f>VLOOKUP($B1272,GLOBE_recoded!$A$1:$K$59,MATCH(Research_data!O$1,GLOBE_recoded!$A$1:$K$1,0),FALSE)</f>
        <v>#N/A</v>
      </c>
      <c r="P1272" t="e">
        <f>VLOOKUP($B1272,GLOBE_recoded!$A$1:$K$59,MATCH(Research_data!P$1,GLOBE_recoded!$A$1:$K$1,0),FALSE)</f>
        <v>#N/A</v>
      </c>
      <c r="Q1272" t="e">
        <f>VLOOKUP($B1272,GLOBE_recoded!$A$1:$K$59,MATCH(Research_data!Q$1,GLOBE_recoded!$A$1:$K$1,0),FALSE)</f>
        <v>#N/A</v>
      </c>
      <c r="R1272" t="e">
        <f>VLOOKUP($B1272,GLOBE_recoded!$A$1:$K$59,MATCH(Research_data!R$1,GLOBE_recoded!$A$1:$K$1,0),FALSE)</f>
        <v>#N/A</v>
      </c>
      <c r="S1272" t="e">
        <f>VLOOKUP($B1272,GLOBE_recoded!$A$1:$K$59,MATCH(Research_data!S$1,GLOBE_recoded!$A$1:$K$1,0),FALSE)</f>
        <v>#N/A</v>
      </c>
      <c r="T1272" t="e">
        <f>VLOOKUP($B1272,GLOBE_recoded!$A$1:$K$59,MATCH(Research_data!T$1,GLOBE_recoded!$A$1:$K$1,0),FALSE)</f>
        <v>#N/A</v>
      </c>
      <c r="U1272" t="e">
        <f>VLOOKUP($B1272,GLOBE_recoded!$A$1:$K$59,MATCH(Research_data!U$1,GLOBE_recoded!$A$1:$K$1,0),FALSE)</f>
        <v>#N/A</v>
      </c>
      <c r="V1272" t="e">
        <f>VLOOKUP($B1272,GLOBE_recoded!$A$1:$K$59,MATCH(Research_data!V$1,GLOBE_recoded!$A$1:$K$1,0),FALSE)</f>
        <v>#N/A</v>
      </c>
    </row>
    <row r="1273" spans="1:22" x14ac:dyDescent="0.35">
      <c r="A1273" t="s">
        <v>91</v>
      </c>
      <c r="B1273" t="s">
        <v>305</v>
      </c>
      <c r="C1273">
        <v>2016</v>
      </c>
      <c r="D1273">
        <v>3.476</v>
      </c>
      <c r="E1273">
        <v>7.27</v>
      </c>
      <c r="F1273">
        <v>0.52400000000000002</v>
      </c>
      <c r="G1273">
        <v>55.45</v>
      </c>
      <c r="H1273">
        <v>0.81</v>
      </c>
      <c r="I1273">
        <v>3.6999999999999998E-2</v>
      </c>
      <c r="J1273">
        <v>0.82399999999999995</v>
      </c>
      <c r="K1273">
        <v>0.58399999999999996</v>
      </c>
      <c r="L1273">
        <v>0.32500000000000001</v>
      </c>
      <c r="M1273" t="e">
        <f>VLOOKUP($B1273,GLOBE_recoded!$A$1:$K$59,MATCH(Research_data!M$1,GLOBE_recoded!$A$1:$K$1,0),FALSE)</f>
        <v>#N/A</v>
      </c>
      <c r="N1273" t="e">
        <f>VLOOKUP($B1273,GLOBE_recoded!$A$1:$K$59,MATCH(Research_data!N$1,GLOBE_recoded!$A$1:$K$1,0),FALSE)</f>
        <v>#N/A</v>
      </c>
      <c r="O1273" t="e">
        <f>VLOOKUP($B1273,GLOBE_recoded!$A$1:$K$59,MATCH(Research_data!O$1,GLOBE_recoded!$A$1:$K$1,0),FALSE)</f>
        <v>#N/A</v>
      </c>
      <c r="P1273" t="e">
        <f>VLOOKUP($B1273,GLOBE_recoded!$A$1:$K$59,MATCH(Research_data!P$1,GLOBE_recoded!$A$1:$K$1,0),FALSE)</f>
        <v>#N/A</v>
      </c>
      <c r="Q1273" t="e">
        <f>VLOOKUP($B1273,GLOBE_recoded!$A$1:$K$59,MATCH(Research_data!Q$1,GLOBE_recoded!$A$1:$K$1,0),FALSE)</f>
        <v>#N/A</v>
      </c>
      <c r="R1273" t="e">
        <f>VLOOKUP($B1273,GLOBE_recoded!$A$1:$K$59,MATCH(Research_data!R$1,GLOBE_recoded!$A$1:$K$1,0),FALSE)</f>
        <v>#N/A</v>
      </c>
      <c r="S1273" t="e">
        <f>VLOOKUP($B1273,GLOBE_recoded!$A$1:$K$59,MATCH(Research_data!S$1,GLOBE_recoded!$A$1:$K$1,0),FALSE)</f>
        <v>#N/A</v>
      </c>
      <c r="T1273" t="e">
        <f>VLOOKUP($B1273,GLOBE_recoded!$A$1:$K$59,MATCH(Research_data!T$1,GLOBE_recoded!$A$1:$K$1,0),FALSE)</f>
        <v>#N/A</v>
      </c>
      <c r="U1273" t="e">
        <f>VLOOKUP($B1273,GLOBE_recoded!$A$1:$K$59,MATCH(Research_data!U$1,GLOBE_recoded!$A$1:$K$1,0),FALSE)</f>
        <v>#N/A</v>
      </c>
      <c r="V1273" t="e">
        <f>VLOOKUP($B1273,GLOBE_recoded!$A$1:$K$59,MATCH(Research_data!V$1,GLOBE_recoded!$A$1:$K$1,0),FALSE)</f>
        <v>#N/A</v>
      </c>
    </row>
    <row r="1274" spans="1:22" x14ac:dyDescent="0.35">
      <c r="A1274" t="s">
        <v>91</v>
      </c>
      <c r="B1274" t="s">
        <v>305</v>
      </c>
      <c r="C1274">
        <v>2017</v>
      </c>
      <c r="D1274">
        <v>3.4169999999999998</v>
      </c>
      <c r="E1274">
        <v>7.2830000000000004</v>
      </c>
      <c r="F1274">
        <v>0.55500000000000005</v>
      </c>
      <c r="G1274">
        <v>56</v>
      </c>
      <c r="H1274">
        <v>0.84799999999999998</v>
      </c>
      <c r="I1274">
        <v>-4.0000000000000001E-3</v>
      </c>
      <c r="J1274">
        <v>0.73499999999999999</v>
      </c>
      <c r="K1274">
        <v>0.59199999999999997</v>
      </c>
      <c r="L1274">
        <v>0.312</v>
      </c>
      <c r="M1274" t="e">
        <f>VLOOKUP($B1274,GLOBE_recoded!$A$1:$K$59,MATCH(Research_data!M$1,GLOBE_recoded!$A$1:$K$1,0),FALSE)</f>
        <v>#N/A</v>
      </c>
      <c r="N1274" t="e">
        <f>VLOOKUP($B1274,GLOBE_recoded!$A$1:$K$59,MATCH(Research_data!N$1,GLOBE_recoded!$A$1:$K$1,0),FALSE)</f>
        <v>#N/A</v>
      </c>
      <c r="O1274" t="e">
        <f>VLOOKUP($B1274,GLOBE_recoded!$A$1:$K$59,MATCH(Research_data!O$1,GLOBE_recoded!$A$1:$K$1,0),FALSE)</f>
        <v>#N/A</v>
      </c>
      <c r="P1274" t="e">
        <f>VLOOKUP($B1274,GLOBE_recoded!$A$1:$K$59,MATCH(Research_data!P$1,GLOBE_recoded!$A$1:$K$1,0),FALSE)</f>
        <v>#N/A</v>
      </c>
      <c r="Q1274" t="e">
        <f>VLOOKUP($B1274,GLOBE_recoded!$A$1:$K$59,MATCH(Research_data!Q$1,GLOBE_recoded!$A$1:$K$1,0),FALSE)</f>
        <v>#N/A</v>
      </c>
      <c r="R1274" t="e">
        <f>VLOOKUP($B1274,GLOBE_recoded!$A$1:$K$59,MATCH(Research_data!R$1,GLOBE_recoded!$A$1:$K$1,0),FALSE)</f>
        <v>#N/A</v>
      </c>
      <c r="S1274" t="e">
        <f>VLOOKUP($B1274,GLOBE_recoded!$A$1:$K$59,MATCH(Research_data!S$1,GLOBE_recoded!$A$1:$K$1,0),FALSE)</f>
        <v>#N/A</v>
      </c>
      <c r="T1274" t="e">
        <f>VLOOKUP($B1274,GLOBE_recoded!$A$1:$K$59,MATCH(Research_data!T$1,GLOBE_recoded!$A$1:$K$1,0),FALSE)</f>
        <v>#N/A</v>
      </c>
      <c r="U1274" t="e">
        <f>VLOOKUP($B1274,GLOBE_recoded!$A$1:$K$59,MATCH(Research_data!U$1,GLOBE_recoded!$A$1:$K$1,0),FALSE)</f>
        <v>#N/A</v>
      </c>
      <c r="V1274" t="e">
        <f>VLOOKUP($B1274,GLOBE_recoded!$A$1:$K$59,MATCH(Research_data!V$1,GLOBE_recoded!$A$1:$K$1,0),FALSE)</f>
        <v>#N/A</v>
      </c>
    </row>
    <row r="1275" spans="1:22" x14ac:dyDescent="0.35">
      <c r="A1275" t="s">
        <v>91</v>
      </c>
      <c r="B1275" t="s">
        <v>305</v>
      </c>
      <c r="C1275">
        <v>2018</v>
      </c>
      <c r="D1275">
        <v>3.335</v>
      </c>
      <c r="E1275">
        <v>7.2990000000000004</v>
      </c>
      <c r="F1275">
        <v>0.52800000000000002</v>
      </c>
      <c r="G1275">
        <v>56.55</v>
      </c>
      <c r="H1275">
        <v>0.79900000000000004</v>
      </c>
      <c r="I1275">
        <v>4.2999999999999997E-2</v>
      </c>
      <c r="J1275">
        <v>0.76600000000000001</v>
      </c>
      <c r="K1275">
        <v>0.54800000000000004</v>
      </c>
      <c r="L1275">
        <v>0.36499999999999999</v>
      </c>
      <c r="M1275" t="e">
        <f>VLOOKUP($B1275,GLOBE_recoded!$A$1:$K$59,MATCH(Research_data!M$1,GLOBE_recoded!$A$1:$K$1,0),FALSE)</f>
        <v>#N/A</v>
      </c>
      <c r="N1275" t="e">
        <f>VLOOKUP($B1275,GLOBE_recoded!$A$1:$K$59,MATCH(Research_data!N$1,GLOBE_recoded!$A$1:$K$1,0),FALSE)</f>
        <v>#N/A</v>
      </c>
      <c r="O1275" t="e">
        <f>VLOOKUP($B1275,GLOBE_recoded!$A$1:$K$59,MATCH(Research_data!O$1,GLOBE_recoded!$A$1:$K$1,0),FALSE)</f>
        <v>#N/A</v>
      </c>
      <c r="P1275" t="e">
        <f>VLOOKUP($B1275,GLOBE_recoded!$A$1:$K$59,MATCH(Research_data!P$1,GLOBE_recoded!$A$1:$K$1,0),FALSE)</f>
        <v>#N/A</v>
      </c>
      <c r="Q1275" t="e">
        <f>VLOOKUP($B1275,GLOBE_recoded!$A$1:$K$59,MATCH(Research_data!Q$1,GLOBE_recoded!$A$1:$K$1,0),FALSE)</f>
        <v>#N/A</v>
      </c>
      <c r="R1275" t="e">
        <f>VLOOKUP($B1275,GLOBE_recoded!$A$1:$K$59,MATCH(Research_data!R$1,GLOBE_recoded!$A$1:$K$1,0),FALSE)</f>
        <v>#N/A</v>
      </c>
      <c r="S1275" t="e">
        <f>VLOOKUP($B1275,GLOBE_recoded!$A$1:$K$59,MATCH(Research_data!S$1,GLOBE_recoded!$A$1:$K$1,0),FALSE)</f>
        <v>#N/A</v>
      </c>
      <c r="T1275" t="e">
        <f>VLOOKUP($B1275,GLOBE_recoded!$A$1:$K$59,MATCH(Research_data!T$1,GLOBE_recoded!$A$1:$K$1,0),FALSE)</f>
        <v>#N/A</v>
      </c>
      <c r="U1275" t="e">
        <f>VLOOKUP($B1275,GLOBE_recoded!$A$1:$K$59,MATCH(Research_data!U$1,GLOBE_recoded!$A$1:$K$1,0),FALSE)</f>
        <v>#N/A</v>
      </c>
      <c r="V1275" t="e">
        <f>VLOOKUP($B1275,GLOBE_recoded!$A$1:$K$59,MATCH(Research_data!V$1,GLOBE_recoded!$A$1:$K$1,0),FALSE)</f>
        <v>#N/A</v>
      </c>
    </row>
    <row r="1276" spans="1:22" x14ac:dyDescent="0.35">
      <c r="A1276" t="s">
        <v>91</v>
      </c>
      <c r="B1276" t="s">
        <v>305</v>
      </c>
      <c r="C1276">
        <v>2019</v>
      </c>
      <c r="D1276">
        <v>3.8690000000000002</v>
      </c>
      <c r="E1276">
        <v>7.3250000000000002</v>
      </c>
      <c r="F1276">
        <v>0.54900000000000004</v>
      </c>
      <c r="G1276">
        <v>57.1</v>
      </c>
      <c r="H1276">
        <v>0.76500000000000001</v>
      </c>
      <c r="I1276">
        <v>-2.7E-2</v>
      </c>
      <c r="J1276">
        <v>0.68</v>
      </c>
      <c r="K1276">
        <v>0.51700000000000002</v>
      </c>
      <c r="L1276">
        <v>0.34799999999999998</v>
      </c>
      <c r="M1276" t="e">
        <f>VLOOKUP($B1276,GLOBE_recoded!$A$1:$K$59,MATCH(Research_data!M$1,GLOBE_recoded!$A$1:$K$1,0),FALSE)</f>
        <v>#N/A</v>
      </c>
      <c r="N1276" t="e">
        <f>VLOOKUP($B1276,GLOBE_recoded!$A$1:$K$59,MATCH(Research_data!N$1,GLOBE_recoded!$A$1:$K$1,0),FALSE)</f>
        <v>#N/A</v>
      </c>
      <c r="O1276" t="e">
        <f>VLOOKUP($B1276,GLOBE_recoded!$A$1:$K$59,MATCH(Research_data!O$1,GLOBE_recoded!$A$1:$K$1,0),FALSE)</f>
        <v>#N/A</v>
      </c>
      <c r="P1276" t="e">
        <f>VLOOKUP($B1276,GLOBE_recoded!$A$1:$K$59,MATCH(Research_data!P$1,GLOBE_recoded!$A$1:$K$1,0),FALSE)</f>
        <v>#N/A</v>
      </c>
      <c r="Q1276" t="e">
        <f>VLOOKUP($B1276,GLOBE_recoded!$A$1:$K$59,MATCH(Research_data!Q$1,GLOBE_recoded!$A$1:$K$1,0),FALSE)</f>
        <v>#N/A</v>
      </c>
      <c r="R1276" t="e">
        <f>VLOOKUP($B1276,GLOBE_recoded!$A$1:$K$59,MATCH(Research_data!R$1,GLOBE_recoded!$A$1:$K$1,0),FALSE)</f>
        <v>#N/A</v>
      </c>
      <c r="S1276" t="e">
        <f>VLOOKUP($B1276,GLOBE_recoded!$A$1:$K$59,MATCH(Research_data!S$1,GLOBE_recoded!$A$1:$K$1,0),FALSE)</f>
        <v>#N/A</v>
      </c>
      <c r="T1276" t="e">
        <f>VLOOKUP($B1276,GLOBE_recoded!$A$1:$K$59,MATCH(Research_data!T$1,GLOBE_recoded!$A$1:$K$1,0),FALSE)</f>
        <v>#N/A</v>
      </c>
      <c r="U1276" t="e">
        <f>VLOOKUP($B1276,GLOBE_recoded!$A$1:$K$59,MATCH(Research_data!U$1,GLOBE_recoded!$A$1:$K$1,0),FALSE)</f>
        <v>#N/A</v>
      </c>
      <c r="V1276" t="e">
        <f>VLOOKUP($B1276,GLOBE_recoded!$A$1:$K$59,MATCH(Research_data!V$1,GLOBE_recoded!$A$1:$K$1,0),FALSE)</f>
        <v>#N/A</v>
      </c>
    </row>
    <row r="1277" spans="1:22" x14ac:dyDescent="0.35">
      <c r="A1277" t="s">
        <v>91</v>
      </c>
      <c r="B1277" t="s">
        <v>305</v>
      </c>
      <c r="C1277">
        <v>2021</v>
      </c>
      <c r="D1277">
        <v>3.6349999999999998</v>
      </c>
      <c r="E1277">
        <v>7.3070000000000004</v>
      </c>
      <c r="F1277">
        <v>0.55800000000000005</v>
      </c>
      <c r="G1277">
        <v>58.2</v>
      </c>
      <c r="H1277">
        <v>0.75700000000000001</v>
      </c>
      <c r="I1277">
        <v>-1.4E-2</v>
      </c>
      <c r="J1277">
        <v>0.74</v>
      </c>
      <c r="K1277">
        <v>0.55100000000000005</v>
      </c>
      <c r="L1277">
        <v>0.32600000000000001</v>
      </c>
      <c r="M1277" t="e">
        <f>VLOOKUP($B1277,GLOBE_recoded!$A$1:$K$59,MATCH(Research_data!M$1,GLOBE_recoded!$A$1:$K$1,0),FALSE)</f>
        <v>#N/A</v>
      </c>
      <c r="N1277" t="e">
        <f>VLOOKUP($B1277,GLOBE_recoded!$A$1:$K$59,MATCH(Research_data!N$1,GLOBE_recoded!$A$1:$K$1,0),FALSE)</f>
        <v>#N/A</v>
      </c>
      <c r="O1277" t="e">
        <f>VLOOKUP($B1277,GLOBE_recoded!$A$1:$K$59,MATCH(Research_data!O$1,GLOBE_recoded!$A$1:$K$1,0),FALSE)</f>
        <v>#N/A</v>
      </c>
      <c r="P1277" t="e">
        <f>VLOOKUP($B1277,GLOBE_recoded!$A$1:$K$59,MATCH(Research_data!P$1,GLOBE_recoded!$A$1:$K$1,0),FALSE)</f>
        <v>#N/A</v>
      </c>
      <c r="Q1277" t="e">
        <f>VLOOKUP($B1277,GLOBE_recoded!$A$1:$K$59,MATCH(Research_data!Q$1,GLOBE_recoded!$A$1:$K$1,0),FALSE)</f>
        <v>#N/A</v>
      </c>
      <c r="R1277" t="e">
        <f>VLOOKUP($B1277,GLOBE_recoded!$A$1:$K$59,MATCH(Research_data!R$1,GLOBE_recoded!$A$1:$K$1,0),FALSE)</f>
        <v>#N/A</v>
      </c>
      <c r="S1277" t="e">
        <f>VLOOKUP($B1277,GLOBE_recoded!$A$1:$K$59,MATCH(Research_data!S$1,GLOBE_recoded!$A$1:$K$1,0),FALSE)</f>
        <v>#N/A</v>
      </c>
      <c r="T1277" t="e">
        <f>VLOOKUP($B1277,GLOBE_recoded!$A$1:$K$59,MATCH(Research_data!T$1,GLOBE_recoded!$A$1:$K$1,0),FALSE)</f>
        <v>#N/A</v>
      </c>
      <c r="U1277" t="e">
        <f>VLOOKUP($B1277,GLOBE_recoded!$A$1:$K$59,MATCH(Research_data!U$1,GLOBE_recoded!$A$1:$K$1,0),FALSE)</f>
        <v>#N/A</v>
      </c>
      <c r="V1277" t="e">
        <f>VLOOKUP($B1277,GLOBE_recoded!$A$1:$K$59,MATCH(Research_data!V$1,GLOBE_recoded!$A$1:$K$1,0),FALSE)</f>
        <v>#N/A</v>
      </c>
    </row>
    <row r="1278" spans="1:22" x14ac:dyDescent="0.35">
      <c r="A1278" t="s">
        <v>91</v>
      </c>
      <c r="B1278" t="s">
        <v>305</v>
      </c>
      <c r="C1278">
        <v>2022</v>
      </c>
      <c r="D1278">
        <v>3.3559999999999999</v>
      </c>
      <c r="E1278">
        <v>7.2910000000000004</v>
      </c>
      <c r="F1278">
        <v>0.503</v>
      </c>
      <c r="G1278">
        <v>58.75</v>
      </c>
      <c r="H1278">
        <v>0.74399999999999999</v>
      </c>
      <c r="I1278">
        <v>1.7000000000000001E-2</v>
      </c>
      <c r="J1278">
        <v>0.755</v>
      </c>
      <c r="K1278">
        <v>0.53600000000000003</v>
      </c>
      <c r="L1278">
        <v>0.32900000000000001</v>
      </c>
      <c r="M1278" t="e">
        <f>VLOOKUP($B1278,GLOBE_recoded!$A$1:$K$59,MATCH(Research_data!M$1,GLOBE_recoded!$A$1:$K$1,0),FALSE)</f>
        <v>#N/A</v>
      </c>
      <c r="N1278" t="e">
        <f>VLOOKUP($B1278,GLOBE_recoded!$A$1:$K$59,MATCH(Research_data!N$1,GLOBE_recoded!$A$1:$K$1,0),FALSE)</f>
        <v>#N/A</v>
      </c>
      <c r="O1278" t="e">
        <f>VLOOKUP($B1278,GLOBE_recoded!$A$1:$K$59,MATCH(Research_data!O$1,GLOBE_recoded!$A$1:$K$1,0),FALSE)</f>
        <v>#N/A</v>
      </c>
      <c r="P1278" t="e">
        <f>VLOOKUP($B1278,GLOBE_recoded!$A$1:$K$59,MATCH(Research_data!P$1,GLOBE_recoded!$A$1:$K$1,0),FALSE)</f>
        <v>#N/A</v>
      </c>
      <c r="Q1278" t="e">
        <f>VLOOKUP($B1278,GLOBE_recoded!$A$1:$K$59,MATCH(Research_data!Q$1,GLOBE_recoded!$A$1:$K$1,0),FALSE)</f>
        <v>#N/A</v>
      </c>
      <c r="R1278" t="e">
        <f>VLOOKUP($B1278,GLOBE_recoded!$A$1:$K$59,MATCH(Research_data!R$1,GLOBE_recoded!$A$1:$K$1,0),FALSE)</f>
        <v>#N/A</v>
      </c>
      <c r="S1278" t="e">
        <f>VLOOKUP($B1278,GLOBE_recoded!$A$1:$K$59,MATCH(Research_data!S$1,GLOBE_recoded!$A$1:$K$1,0),FALSE)</f>
        <v>#N/A</v>
      </c>
      <c r="T1278" t="e">
        <f>VLOOKUP($B1278,GLOBE_recoded!$A$1:$K$59,MATCH(Research_data!T$1,GLOBE_recoded!$A$1:$K$1,0),FALSE)</f>
        <v>#N/A</v>
      </c>
      <c r="U1278" t="e">
        <f>VLOOKUP($B1278,GLOBE_recoded!$A$1:$K$59,MATCH(Research_data!U$1,GLOBE_recoded!$A$1:$K$1,0),FALSE)</f>
        <v>#N/A</v>
      </c>
      <c r="V1278" t="e">
        <f>VLOOKUP($B1278,GLOBE_recoded!$A$1:$K$59,MATCH(Research_data!V$1,GLOBE_recoded!$A$1:$K$1,0),FALSE)</f>
        <v>#N/A</v>
      </c>
    </row>
    <row r="1279" spans="1:22" x14ac:dyDescent="0.35">
      <c r="A1279" t="s">
        <v>91</v>
      </c>
      <c r="B1279" t="s">
        <v>305</v>
      </c>
      <c r="C1279">
        <v>2023</v>
      </c>
      <c r="D1279">
        <v>3.2719999999999998</v>
      </c>
      <c r="E1279">
        <v>7.2789999999999999</v>
      </c>
      <c r="F1279">
        <v>0.47</v>
      </c>
      <c r="G1279">
        <v>59.3</v>
      </c>
      <c r="H1279">
        <v>0.73799999999999999</v>
      </c>
      <c r="I1279">
        <v>1.4E-2</v>
      </c>
      <c r="J1279">
        <v>0.745</v>
      </c>
      <c r="K1279">
        <v>0.52</v>
      </c>
      <c r="L1279">
        <v>0.33800000000000002</v>
      </c>
      <c r="M1279" t="e">
        <f>VLOOKUP($B1279,GLOBE_recoded!$A$1:$K$59,MATCH(Research_data!M$1,GLOBE_recoded!$A$1:$K$1,0),FALSE)</f>
        <v>#N/A</v>
      </c>
      <c r="N1279" t="e">
        <f>VLOOKUP($B1279,GLOBE_recoded!$A$1:$K$59,MATCH(Research_data!N$1,GLOBE_recoded!$A$1:$K$1,0),FALSE)</f>
        <v>#N/A</v>
      </c>
      <c r="O1279" t="e">
        <f>VLOOKUP($B1279,GLOBE_recoded!$A$1:$K$59,MATCH(Research_data!O$1,GLOBE_recoded!$A$1:$K$1,0),FALSE)</f>
        <v>#N/A</v>
      </c>
      <c r="P1279" t="e">
        <f>VLOOKUP($B1279,GLOBE_recoded!$A$1:$K$59,MATCH(Research_data!P$1,GLOBE_recoded!$A$1:$K$1,0),FALSE)</f>
        <v>#N/A</v>
      </c>
      <c r="Q1279" t="e">
        <f>VLOOKUP($B1279,GLOBE_recoded!$A$1:$K$59,MATCH(Research_data!Q$1,GLOBE_recoded!$A$1:$K$1,0),FALSE)</f>
        <v>#N/A</v>
      </c>
      <c r="R1279" t="e">
        <f>VLOOKUP($B1279,GLOBE_recoded!$A$1:$K$59,MATCH(Research_data!R$1,GLOBE_recoded!$A$1:$K$1,0),FALSE)</f>
        <v>#N/A</v>
      </c>
      <c r="S1279" t="e">
        <f>VLOOKUP($B1279,GLOBE_recoded!$A$1:$K$59,MATCH(Research_data!S$1,GLOBE_recoded!$A$1:$K$1,0),FALSE)</f>
        <v>#N/A</v>
      </c>
      <c r="T1279" t="e">
        <f>VLOOKUP($B1279,GLOBE_recoded!$A$1:$K$59,MATCH(Research_data!T$1,GLOBE_recoded!$A$1:$K$1,0),FALSE)</f>
        <v>#N/A</v>
      </c>
      <c r="U1279" t="e">
        <f>VLOOKUP($B1279,GLOBE_recoded!$A$1:$K$59,MATCH(Research_data!U$1,GLOBE_recoded!$A$1:$K$1,0),FALSE)</f>
        <v>#N/A</v>
      </c>
      <c r="V1279" t="e">
        <f>VLOOKUP($B1279,GLOBE_recoded!$A$1:$K$59,MATCH(Research_data!V$1,GLOBE_recoded!$A$1:$K$1,0),FALSE)</f>
        <v>#N/A</v>
      </c>
    </row>
    <row r="1280" spans="1:22" x14ac:dyDescent="0.35">
      <c r="A1280" t="s">
        <v>92</v>
      </c>
      <c r="B1280" t="s">
        <v>241</v>
      </c>
      <c r="C1280">
        <v>2006</v>
      </c>
      <c r="D1280">
        <v>6.0119999999999996</v>
      </c>
      <c r="E1280">
        <v>9.827</v>
      </c>
      <c r="F1280">
        <v>0.86599999999999999</v>
      </c>
      <c r="G1280">
        <v>65.08</v>
      </c>
      <c r="H1280">
        <v>0.83699999999999997</v>
      </c>
      <c r="I1280">
        <v>0.19600000000000001</v>
      </c>
      <c r="J1280">
        <v>0.74</v>
      </c>
      <c r="K1280">
        <v>0.68700000000000006</v>
      </c>
      <c r="L1280">
        <v>0.24299999999999999</v>
      </c>
      <c r="M1280">
        <f>VLOOKUP($B1280,GLOBE_recoded!$A$1:$K$59,MATCH(Research_data!M$1,GLOBE_recoded!$A$1:$K$1,0),FALSE)</f>
        <v>4.882352941176471</v>
      </c>
      <c r="N1280">
        <f>VLOOKUP($B1280,GLOBE_recoded!$A$1:$K$59,MATCH(Research_data!N$1,GLOBE_recoded!$A$1:$K$1,0),FALSE)</f>
        <v>5.8897058823529411</v>
      </c>
      <c r="O1280">
        <f>VLOOKUP($B1280,GLOBE_recoded!$A$1:$K$59,MATCH(Research_data!O$1,GLOBE_recoded!$A$1:$K$1,0),FALSE)</f>
        <v>2.9727941176470587</v>
      </c>
      <c r="P1280">
        <f>VLOOKUP($B1280,GLOBE_recoded!$A$1:$K$59,MATCH(Research_data!P$1,GLOBE_recoded!$A$1:$K$1,0),FALSE)</f>
        <v>4.8664215686274508</v>
      </c>
      <c r="Q1280">
        <f>VLOOKUP($B1280,GLOBE_recoded!$A$1:$K$59,MATCH(Research_data!Q$1,GLOBE_recoded!$A$1:$K$1,0),FALSE)</f>
        <v>5.5147058823529411</v>
      </c>
      <c r="R1280">
        <f>VLOOKUP($B1280,GLOBE_recoded!$A$1:$K$59,MATCH(Research_data!R$1,GLOBE_recoded!$A$1:$K$1,0),FALSE)</f>
        <v>6.0367647058823533</v>
      </c>
      <c r="S1280">
        <f>VLOOKUP($B1280,GLOBE_recoded!$A$1:$K$59,MATCH(Research_data!S$1,GLOBE_recoded!$A$1:$K$1,0),FALSE)</f>
        <v>5.8492647058823533</v>
      </c>
      <c r="T1280">
        <f>VLOOKUP($B1280,GLOBE_recoded!$A$1:$K$59,MATCH(Research_data!T$1,GLOBE_recoded!$A$1:$K$1,0),FALSE)</f>
        <v>3.7823529411764705</v>
      </c>
      <c r="U1280">
        <f>VLOOKUP($B1280,GLOBE_recoded!$A$1:$K$59,MATCH(Research_data!U$1,GLOBE_recoded!$A$1:$K$1,0),FALSE)</f>
        <v>4.81127450980392</v>
      </c>
      <c r="V1280" t="str">
        <f>VLOOKUP($B1280,GLOBE_recoded!$A$1:$K$59,MATCH(Research_data!V$1,GLOBE_recoded!$A$1:$K$1,0),FALSE)</f>
        <v>Southern Asia</v>
      </c>
    </row>
    <row r="1281" spans="1:22" x14ac:dyDescent="0.35">
      <c r="A1281" t="s">
        <v>92</v>
      </c>
      <c r="B1281" t="s">
        <v>241</v>
      </c>
      <c r="C1281">
        <v>2007</v>
      </c>
      <c r="D1281">
        <v>6.2389999999999999</v>
      </c>
      <c r="E1281">
        <v>9.8670000000000009</v>
      </c>
      <c r="F1281">
        <v>0.871</v>
      </c>
      <c r="G1281">
        <v>65.16</v>
      </c>
      <c r="H1281">
        <v>0.84399999999999997</v>
      </c>
      <c r="I1281">
        <v>8.5000000000000006E-2</v>
      </c>
      <c r="J1281">
        <v>0.79900000000000004</v>
      </c>
      <c r="K1281">
        <v>0.71899999999999997</v>
      </c>
      <c r="L1281">
        <v>0.16200000000000001</v>
      </c>
      <c r="M1281">
        <f>VLOOKUP($B1281,GLOBE_recoded!$A$1:$K$59,MATCH(Research_data!M$1,GLOBE_recoded!$A$1:$K$1,0),FALSE)</f>
        <v>4.882352941176471</v>
      </c>
      <c r="N1281">
        <f>VLOOKUP($B1281,GLOBE_recoded!$A$1:$K$59,MATCH(Research_data!N$1,GLOBE_recoded!$A$1:$K$1,0),FALSE)</f>
        <v>5.8897058823529411</v>
      </c>
      <c r="O1281">
        <f>VLOOKUP($B1281,GLOBE_recoded!$A$1:$K$59,MATCH(Research_data!O$1,GLOBE_recoded!$A$1:$K$1,0),FALSE)</f>
        <v>2.9727941176470587</v>
      </c>
      <c r="P1281">
        <f>VLOOKUP($B1281,GLOBE_recoded!$A$1:$K$59,MATCH(Research_data!P$1,GLOBE_recoded!$A$1:$K$1,0),FALSE)</f>
        <v>4.8664215686274508</v>
      </c>
      <c r="Q1281">
        <f>VLOOKUP($B1281,GLOBE_recoded!$A$1:$K$59,MATCH(Research_data!Q$1,GLOBE_recoded!$A$1:$K$1,0),FALSE)</f>
        <v>5.5147058823529411</v>
      </c>
      <c r="R1281">
        <f>VLOOKUP($B1281,GLOBE_recoded!$A$1:$K$59,MATCH(Research_data!R$1,GLOBE_recoded!$A$1:$K$1,0),FALSE)</f>
        <v>6.0367647058823533</v>
      </c>
      <c r="S1281">
        <f>VLOOKUP($B1281,GLOBE_recoded!$A$1:$K$59,MATCH(Research_data!S$1,GLOBE_recoded!$A$1:$K$1,0),FALSE)</f>
        <v>5.8492647058823533</v>
      </c>
      <c r="T1281">
        <f>VLOOKUP($B1281,GLOBE_recoded!$A$1:$K$59,MATCH(Research_data!T$1,GLOBE_recoded!$A$1:$K$1,0),FALSE)</f>
        <v>3.7823529411764705</v>
      </c>
      <c r="U1281">
        <f>VLOOKUP($B1281,GLOBE_recoded!$A$1:$K$59,MATCH(Research_data!U$1,GLOBE_recoded!$A$1:$K$1,0),FALSE)</f>
        <v>4.81127450980392</v>
      </c>
      <c r="V1281" t="str">
        <f>VLOOKUP($B1281,GLOBE_recoded!$A$1:$K$59,MATCH(Research_data!V$1,GLOBE_recoded!$A$1:$K$1,0),FALSE)</f>
        <v>Southern Asia</v>
      </c>
    </row>
    <row r="1282" spans="1:22" x14ac:dyDescent="0.35">
      <c r="A1282" t="s">
        <v>92</v>
      </c>
      <c r="B1282" t="s">
        <v>241</v>
      </c>
      <c r="C1282">
        <v>2008</v>
      </c>
      <c r="D1282">
        <v>5.8070000000000004</v>
      </c>
      <c r="E1282">
        <v>9.8930000000000007</v>
      </c>
      <c r="F1282">
        <v>0.80300000000000005</v>
      </c>
      <c r="G1282">
        <v>65.239999999999995</v>
      </c>
      <c r="H1282">
        <v>0.78</v>
      </c>
      <c r="I1282">
        <v>0.04</v>
      </c>
      <c r="J1282">
        <v>0.88400000000000001</v>
      </c>
      <c r="K1282">
        <v>0.72799999999999998</v>
      </c>
      <c r="L1282">
        <v>0.186</v>
      </c>
      <c r="M1282">
        <f>VLOOKUP($B1282,GLOBE_recoded!$A$1:$K$59,MATCH(Research_data!M$1,GLOBE_recoded!$A$1:$K$1,0),FALSE)</f>
        <v>4.882352941176471</v>
      </c>
      <c r="N1282">
        <f>VLOOKUP($B1282,GLOBE_recoded!$A$1:$K$59,MATCH(Research_data!N$1,GLOBE_recoded!$A$1:$K$1,0),FALSE)</f>
        <v>5.8897058823529411</v>
      </c>
      <c r="O1282">
        <f>VLOOKUP($B1282,GLOBE_recoded!$A$1:$K$59,MATCH(Research_data!O$1,GLOBE_recoded!$A$1:$K$1,0),FALSE)</f>
        <v>2.9727941176470587</v>
      </c>
      <c r="P1282">
        <f>VLOOKUP($B1282,GLOBE_recoded!$A$1:$K$59,MATCH(Research_data!P$1,GLOBE_recoded!$A$1:$K$1,0),FALSE)</f>
        <v>4.8664215686274508</v>
      </c>
      <c r="Q1282">
        <f>VLOOKUP($B1282,GLOBE_recoded!$A$1:$K$59,MATCH(Research_data!Q$1,GLOBE_recoded!$A$1:$K$1,0),FALSE)</f>
        <v>5.5147058823529411</v>
      </c>
      <c r="R1282">
        <f>VLOOKUP($B1282,GLOBE_recoded!$A$1:$K$59,MATCH(Research_data!R$1,GLOBE_recoded!$A$1:$K$1,0),FALSE)</f>
        <v>6.0367647058823533</v>
      </c>
      <c r="S1282">
        <f>VLOOKUP($B1282,GLOBE_recoded!$A$1:$K$59,MATCH(Research_data!S$1,GLOBE_recoded!$A$1:$K$1,0),FALSE)</f>
        <v>5.8492647058823533</v>
      </c>
      <c r="T1282">
        <f>VLOOKUP($B1282,GLOBE_recoded!$A$1:$K$59,MATCH(Research_data!T$1,GLOBE_recoded!$A$1:$K$1,0),FALSE)</f>
        <v>3.7823529411764705</v>
      </c>
      <c r="U1282">
        <f>VLOOKUP($B1282,GLOBE_recoded!$A$1:$K$59,MATCH(Research_data!U$1,GLOBE_recoded!$A$1:$K$1,0),FALSE)</f>
        <v>4.81127450980392</v>
      </c>
      <c r="V1282" t="str">
        <f>VLOOKUP($B1282,GLOBE_recoded!$A$1:$K$59,MATCH(Research_data!V$1,GLOBE_recoded!$A$1:$K$1,0),FALSE)</f>
        <v>Southern Asia</v>
      </c>
    </row>
    <row r="1283" spans="1:22" x14ac:dyDescent="0.35">
      <c r="A1283" t="s">
        <v>92</v>
      </c>
      <c r="B1283" t="s">
        <v>241</v>
      </c>
      <c r="C1283">
        <v>2009</v>
      </c>
      <c r="D1283">
        <v>5.3849999999999998</v>
      </c>
      <c r="E1283">
        <v>9.8580000000000005</v>
      </c>
      <c r="F1283">
        <v>0.79200000000000004</v>
      </c>
      <c r="G1283">
        <v>65.319999999999993</v>
      </c>
      <c r="H1283">
        <v>0.874</v>
      </c>
      <c r="I1283">
        <v>-1.2999999999999999E-2</v>
      </c>
      <c r="J1283">
        <v>0.85799999999999998</v>
      </c>
      <c r="K1283">
        <v>0.74</v>
      </c>
      <c r="L1283">
        <v>0.16400000000000001</v>
      </c>
      <c r="M1283">
        <f>VLOOKUP($B1283,GLOBE_recoded!$A$1:$K$59,MATCH(Research_data!M$1,GLOBE_recoded!$A$1:$K$1,0),FALSE)</f>
        <v>4.882352941176471</v>
      </c>
      <c r="N1283">
        <f>VLOOKUP($B1283,GLOBE_recoded!$A$1:$K$59,MATCH(Research_data!N$1,GLOBE_recoded!$A$1:$K$1,0),FALSE)</f>
        <v>5.8897058823529411</v>
      </c>
      <c r="O1283">
        <f>VLOOKUP($B1283,GLOBE_recoded!$A$1:$K$59,MATCH(Research_data!O$1,GLOBE_recoded!$A$1:$K$1,0),FALSE)</f>
        <v>2.9727941176470587</v>
      </c>
      <c r="P1283">
        <f>VLOOKUP($B1283,GLOBE_recoded!$A$1:$K$59,MATCH(Research_data!P$1,GLOBE_recoded!$A$1:$K$1,0),FALSE)</f>
        <v>4.8664215686274508</v>
      </c>
      <c r="Q1283">
        <f>VLOOKUP($B1283,GLOBE_recoded!$A$1:$K$59,MATCH(Research_data!Q$1,GLOBE_recoded!$A$1:$K$1,0),FALSE)</f>
        <v>5.5147058823529411</v>
      </c>
      <c r="R1283">
        <f>VLOOKUP($B1283,GLOBE_recoded!$A$1:$K$59,MATCH(Research_data!R$1,GLOBE_recoded!$A$1:$K$1,0),FALSE)</f>
        <v>6.0367647058823533</v>
      </c>
      <c r="S1283">
        <f>VLOOKUP($B1283,GLOBE_recoded!$A$1:$K$59,MATCH(Research_data!S$1,GLOBE_recoded!$A$1:$K$1,0),FALSE)</f>
        <v>5.8492647058823533</v>
      </c>
      <c r="T1283">
        <f>VLOOKUP($B1283,GLOBE_recoded!$A$1:$K$59,MATCH(Research_data!T$1,GLOBE_recoded!$A$1:$K$1,0),FALSE)</f>
        <v>3.7823529411764705</v>
      </c>
      <c r="U1283">
        <f>VLOOKUP($B1283,GLOBE_recoded!$A$1:$K$59,MATCH(Research_data!U$1,GLOBE_recoded!$A$1:$K$1,0),FALSE)</f>
        <v>4.81127450980392</v>
      </c>
      <c r="V1283" t="str">
        <f>VLOOKUP($B1283,GLOBE_recoded!$A$1:$K$59,MATCH(Research_data!V$1,GLOBE_recoded!$A$1:$K$1,0),FALSE)</f>
        <v>Southern Asia</v>
      </c>
    </row>
    <row r="1284" spans="1:22" x14ac:dyDescent="0.35">
      <c r="A1284" t="s">
        <v>92</v>
      </c>
      <c r="B1284" t="s">
        <v>241</v>
      </c>
      <c r="C1284">
        <v>2010</v>
      </c>
      <c r="D1284">
        <v>5.58</v>
      </c>
      <c r="E1284">
        <v>9.9120000000000008</v>
      </c>
      <c r="F1284">
        <v>0.83899999999999997</v>
      </c>
      <c r="G1284">
        <v>65.400000000000006</v>
      </c>
      <c r="H1284">
        <v>0.76900000000000002</v>
      </c>
      <c r="I1284">
        <v>2.8000000000000001E-2</v>
      </c>
      <c r="J1284">
        <v>0.84399999999999997</v>
      </c>
      <c r="K1284">
        <v>0.752</v>
      </c>
      <c r="L1284">
        <v>0.192</v>
      </c>
      <c r="M1284">
        <f>VLOOKUP($B1284,GLOBE_recoded!$A$1:$K$59,MATCH(Research_data!M$1,GLOBE_recoded!$A$1:$K$1,0),FALSE)</f>
        <v>4.882352941176471</v>
      </c>
      <c r="N1284">
        <f>VLOOKUP($B1284,GLOBE_recoded!$A$1:$K$59,MATCH(Research_data!N$1,GLOBE_recoded!$A$1:$K$1,0),FALSE)</f>
        <v>5.8897058823529411</v>
      </c>
      <c r="O1284">
        <f>VLOOKUP($B1284,GLOBE_recoded!$A$1:$K$59,MATCH(Research_data!O$1,GLOBE_recoded!$A$1:$K$1,0),FALSE)</f>
        <v>2.9727941176470587</v>
      </c>
      <c r="P1284">
        <f>VLOOKUP($B1284,GLOBE_recoded!$A$1:$K$59,MATCH(Research_data!P$1,GLOBE_recoded!$A$1:$K$1,0),FALSE)</f>
        <v>4.8664215686274508</v>
      </c>
      <c r="Q1284">
        <f>VLOOKUP($B1284,GLOBE_recoded!$A$1:$K$59,MATCH(Research_data!Q$1,GLOBE_recoded!$A$1:$K$1,0),FALSE)</f>
        <v>5.5147058823529411</v>
      </c>
      <c r="R1284">
        <f>VLOOKUP($B1284,GLOBE_recoded!$A$1:$K$59,MATCH(Research_data!R$1,GLOBE_recoded!$A$1:$K$1,0),FALSE)</f>
        <v>6.0367647058823533</v>
      </c>
      <c r="S1284">
        <f>VLOOKUP($B1284,GLOBE_recoded!$A$1:$K$59,MATCH(Research_data!S$1,GLOBE_recoded!$A$1:$K$1,0),FALSE)</f>
        <v>5.8492647058823533</v>
      </c>
      <c r="T1284">
        <f>VLOOKUP($B1284,GLOBE_recoded!$A$1:$K$59,MATCH(Research_data!T$1,GLOBE_recoded!$A$1:$K$1,0),FALSE)</f>
        <v>3.7823529411764705</v>
      </c>
      <c r="U1284">
        <f>VLOOKUP($B1284,GLOBE_recoded!$A$1:$K$59,MATCH(Research_data!U$1,GLOBE_recoded!$A$1:$K$1,0),FALSE)</f>
        <v>4.81127450980392</v>
      </c>
      <c r="V1284" t="str">
        <f>VLOOKUP($B1284,GLOBE_recoded!$A$1:$K$59,MATCH(Research_data!V$1,GLOBE_recoded!$A$1:$K$1,0),FALSE)</f>
        <v>Southern Asia</v>
      </c>
    </row>
    <row r="1285" spans="1:22" x14ac:dyDescent="0.35">
      <c r="A1285" t="s">
        <v>92</v>
      </c>
      <c r="B1285" t="s">
        <v>241</v>
      </c>
      <c r="C1285">
        <v>2011</v>
      </c>
      <c r="D1285">
        <v>5.7859999999999996</v>
      </c>
      <c r="E1285">
        <v>9.9480000000000004</v>
      </c>
      <c r="F1285">
        <v>0.77</v>
      </c>
      <c r="G1285">
        <v>65.48</v>
      </c>
      <c r="H1285">
        <v>0.84</v>
      </c>
      <c r="I1285">
        <v>-2.1000000000000001E-2</v>
      </c>
      <c r="J1285">
        <v>0.84199999999999997</v>
      </c>
      <c r="K1285">
        <v>0.78500000000000003</v>
      </c>
      <c r="L1285">
        <v>0.155</v>
      </c>
      <c r="M1285">
        <f>VLOOKUP($B1285,GLOBE_recoded!$A$1:$K$59,MATCH(Research_data!M$1,GLOBE_recoded!$A$1:$K$1,0),FALSE)</f>
        <v>4.882352941176471</v>
      </c>
      <c r="N1285">
        <f>VLOOKUP($B1285,GLOBE_recoded!$A$1:$K$59,MATCH(Research_data!N$1,GLOBE_recoded!$A$1:$K$1,0),FALSE)</f>
        <v>5.8897058823529411</v>
      </c>
      <c r="O1285">
        <f>VLOOKUP($B1285,GLOBE_recoded!$A$1:$K$59,MATCH(Research_data!O$1,GLOBE_recoded!$A$1:$K$1,0),FALSE)</f>
        <v>2.9727941176470587</v>
      </c>
      <c r="P1285">
        <f>VLOOKUP($B1285,GLOBE_recoded!$A$1:$K$59,MATCH(Research_data!P$1,GLOBE_recoded!$A$1:$K$1,0),FALSE)</f>
        <v>4.8664215686274508</v>
      </c>
      <c r="Q1285">
        <f>VLOOKUP($B1285,GLOBE_recoded!$A$1:$K$59,MATCH(Research_data!Q$1,GLOBE_recoded!$A$1:$K$1,0),FALSE)</f>
        <v>5.5147058823529411</v>
      </c>
      <c r="R1285">
        <f>VLOOKUP($B1285,GLOBE_recoded!$A$1:$K$59,MATCH(Research_data!R$1,GLOBE_recoded!$A$1:$K$1,0),FALSE)</f>
        <v>6.0367647058823533</v>
      </c>
      <c r="S1285">
        <f>VLOOKUP($B1285,GLOBE_recoded!$A$1:$K$59,MATCH(Research_data!S$1,GLOBE_recoded!$A$1:$K$1,0),FALSE)</f>
        <v>5.8492647058823533</v>
      </c>
      <c r="T1285">
        <f>VLOOKUP($B1285,GLOBE_recoded!$A$1:$K$59,MATCH(Research_data!T$1,GLOBE_recoded!$A$1:$K$1,0),FALSE)</f>
        <v>3.7823529411764705</v>
      </c>
      <c r="U1285">
        <f>VLOOKUP($B1285,GLOBE_recoded!$A$1:$K$59,MATCH(Research_data!U$1,GLOBE_recoded!$A$1:$K$1,0),FALSE)</f>
        <v>4.81127450980392</v>
      </c>
      <c r="V1285" t="str">
        <f>VLOOKUP($B1285,GLOBE_recoded!$A$1:$K$59,MATCH(Research_data!V$1,GLOBE_recoded!$A$1:$K$1,0),FALSE)</f>
        <v>Southern Asia</v>
      </c>
    </row>
    <row r="1286" spans="1:22" x14ac:dyDescent="0.35">
      <c r="A1286" t="s">
        <v>92</v>
      </c>
      <c r="B1286" t="s">
        <v>241</v>
      </c>
      <c r="C1286">
        <v>2012</v>
      </c>
      <c r="D1286">
        <v>5.9139999999999997</v>
      </c>
      <c r="E1286">
        <v>9.9849999999999994</v>
      </c>
      <c r="F1286">
        <v>0.84099999999999997</v>
      </c>
      <c r="G1286">
        <v>65.56</v>
      </c>
      <c r="H1286">
        <v>0.84799999999999998</v>
      </c>
      <c r="I1286">
        <v>1.2999999999999999E-2</v>
      </c>
      <c r="J1286">
        <v>0.84699999999999998</v>
      </c>
      <c r="K1286">
        <v>0.74399999999999999</v>
      </c>
      <c r="L1286">
        <v>0.17699999999999999</v>
      </c>
      <c r="M1286">
        <f>VLOOKUP($B1286,GLOBE_recoded!$A$1:$K$59,MATCH(Research_data!M$1,GLOBE_recoded!$A$1:$K$1,0),FALSE)</f>
        <v>4.882352941176471</v>
      </c>
      <c r="N1286">
        <f>VLOOKUP($B1286,GLOBE_recoded!$A$1:$K$59,MATCH(Research_data!N$1,GLOBE_recoded!$A$1:$K$1,0),FALSE)</f>
        <v>5.8897058823529411</v>
      </c>
      <c r="O1286">
        <f>VLOOKUP($B1286,GLOBE_recoded!$A$1:$K$59,MATCH(Research_data!O$1,GLOBE_recoded!$A$1:$K$1,0),FALSE)</f>
        <v>2.9727941176470587</v>
      </c>
      <c r="P1286">
        <f>VLOOKUP($B1286,GLOBE_recoded!$A$1:$K$59,MATCH(Research_data!P$1,GLOBE_recoded!$A$1:$K$1,0),FALSE)</f>
        <v>4.8664215686274508</v>
      </c>
      <c r="Q1286">
        <f>VLOOKUP($B1286,GLOBE_recoded!$A$1:$K$59,MATCH(Research_data!Q$1,GLOBE_recoded!$A$1:$K$1,0),FALSE)</f>
        <v>5.5147058823529411</v>
      </c>
      <c r="R1286">
        <f>VLOOKUP($B1286,GLOBE_recoded!$A$1:$K$59,MATCH(Research_data!R$1,GLOBE_recoded!$A$1:$K$1,0),FALSE)</f>
        <v>6.0367647058823533</v>
      </c>
      <c r="S1286">
        <f>VLOOKUP($B1286,GLOBE_recoded!$A$1:$K$59,MATCH(Research_data!S$1,GLOBE_recoded!$A$1:$K$1,0),FALSE)</f>
        <v>5.8492647058823533</v>
      </c>
      <c r="T1286">
        <f>VLOOKUP($B1286,GLOBE_recoded!$A$1:$K$59,MATCH(Research_data!T$1,GLOBE_recoded!$A$1:$K$1,0),FALSE)</f>
        <v>3.7823529411764705</v>
      </c>
      <c r="U1286">
        <f>VLOOKUP($B1286,GLOBE_recoded!$A$1:$K$59,MATCH(Research_data!U$1,GLOBE_recoded!$A$1:$K$1,0),FALSE)</f>
        <v>4.81127450980392</v>
      </c>
      <c r="V1286" t="str">
        <f>VLOOKUP($B1286,GLOBE_recoded!$A$1:$K$59,MATCH(Research_data!V$1,GLOBE_recoded!$A$1:$K$1,0),FALSE)</f>
        <v>Southern Asia</v>
      </c>
    </row>
    <row r="1287" spans="1:22" x14ac:dyDescent="0.35">
      <c r="A1287" t="s">
        <v>92</v>
      </c>
      <c r="B1287" t="s">
        <v>241</v>
      </c>
      <c r="C1287">
        <v>2013</v>
      </c>
      <c r="D1287">
        <v>5.77</v>
      </c>
      <c r="E1287">
        <v>10.015000000000001</v>
      </c>
      <c r="F1287">
        <v>0.83099999999999996</v>
      </c>
      <c r="G1287">
        <v>65.64</v>
      </c>
      <c r="H1287">
        <v>0.79100000000000004</v>
      </c>
      <c r="I1287">
        <v>0.26</v>
      </c>
      <c r="J1287">
        <v>0.755</v>
      </c>
      <c r="K1287">
        <v>0.66400000000000003</v>
      </c>
      <c r="L1287">
        <v>0.317</v>
      </c>
      <c r="M1287">
        <f>VLOOKUP($B1287,GLOBE_recoded!$A$1:$K$59,MATCH(Research_data!M$1,GLOBE_recoded!$A$1:$K$1,0),FALSE)</f>
        <v>4.882352941176471</v>
      </c>
      <c r="N1287">
        <f>VLOOKUP($B1287,GLOBE_recoded!$A$1:$K$59,MATCH(Research_data!N$1,GLOBE_recoded!$A$1:$K$1,0),FALSE)</f>
        <v>5.8897058823529411</v>
      </c>
      <c r="O1287">
        <f>VLOOKUP($B1287,GLOBE_recoded!$A$1:$K$59,MATCH(Research_data!O$1,GLOBE_recoded!$A$1:$K$1,0),FALSE)</f>
        <v>2.9727941176470587</v>
      </c>
      <c r="P1287">
        <f>VLOOKUP($B1287,GLOBE_recoded!$A$1:$K$59,MATCH(Research_data!P$1,GLOBE_recoded!$A$1:$K$1,0),FALSE)</f>
        <v>4.8664215686274508</v>
      </c>
      <c r="Q1287">
        <f>VLOOKUP($B1287,GLOBE_recoded!$A$1:$K$59,MATCH(Research_data!Q$1,GLOBE_recoded!$A$1:$K$1,0),FALSE)</f>
        <v>5.5147058823529411</v>
      </c>
      <c r="R1287">
        <f>VLOOKUP($B1287,GLOBE_recoded!$A$1:$K$59,MATCH(Research_data!R$1,GLOBE_recoded!$A$1:$K$1,0),FALSE)</f>
        <v>6.0367647058823533</v>
      </c>
      <c r="S1287">
        <f>VLOOKUP($B1287,GLOBE_recoded!$A$1:$K$59,MATCH(Research_data!S$1,GLOBE_recoded!$A$1:$K$1,0),FALSE)</f>
        <v>5.8492647058823533</v>
      </c>
      <c r="T1287">
        <f>VLOOKUP($B1287,GLOBE_recoded!$A$1:$K$59,MATCH(Research_data!T$1,GLOBE_recoded!$A$1:$K$1,0),FALSE)</f>
        <v>3.7823529411764705</v>
      </c>
      <c r="U1287">
        <f>VLOOKUP($B1287,GLOBE_recoded!$A$1:$K$59,MATCH(Research_data!U$1,GLOBE_recoded!$A$1:$K$1,0),FALSE)</f>
        <v>4.81127450980392</v>
      </c>
      <c r="V1287" t="str">
        <f>VLOOKUP($B1287,GLOBE_recoded!$A$1:$K$59,MATCH(Research_data!V$1,GLOBE_recoded!$A$1:$K$1,0),FALSE)</f>
        <v>Southern Asia</v>
      </c>
    </row>
    <row r="1288" spans="1:22" x14ac:dyDescent="0.35">
      <c r="A1288" t="s">
        <v>92</v>
      </c>
      <c r="B1288" t="s">
        <v>241</v>
      </c>
      <c r="C1288">
        <v>2014</v>
      </c>
      <c r="D1288">
        <v>5.9630000000000001</v>
      </c>
      <c r="E1288">
        <v>10.057</v>
      </c>
      <c r="F1288">
        <v>0.86299999999999999</v>
      </c>
      <c r="G1288">
        <v>65.72</v>
      </c>
      <c r="H1288">
        <v>0.80800000000000005</v>
      </c>
      <c r="I1288">
        <v>0.23499999999999999</v>
      </c>
      <c r="J1288">
        <v>0.84499999999999997</v>
      </c>
      <c r="K1288">
        <v>0.71099999999999997</v>
      </c>
      <c r="L1288">
        <v>0.26100000000000001</v>
      </c>
      <c r="M1288">
        <f>VLOOKUP($B1288,GLOBE_recoded!$A$1:$K$59,MATCH(Research_data!M$1,GLOBE_recoded!$A$1:$K$1,0),FALSE)</f>
        <v>4.882352941176471</v>
      </c>
      <c r="N1288">
        <f>VLOOKUP($B1288,GLOBE_recoded!$A$1:$K$59,MATCH(Research_data!N$1,GLOBE_recoded!$A$1:$K$1,0),FALSE)</f>
        <v>5.8897058823529411</v>
      </c>
      <c r="O1288">
        <f>VLOOKUP($B1288,GLOBE_recoded!$A$1:$K$59,MATCH(Research_data!O$1,GLOBE_recoded!$A$1:$K$1,0),FALSE)</f>
        <v>2.9727941176470587</v>
      </c>
      <c r="P1288">
        <f>VLOOKUP($B1288,GLOBE_recoded!$A$1:$K$59,MATCH(Research_data!P$1,GLOBE_recoded!$A$1:$K$1,0),FALSE)</f>
        <v>4.8664215686274508</v>
      </c>
      <c r="Q1288">
        <f>VLOOKUP($B1288,GLOBE_recoded!$A$1:$K$59,MATCH(Research_data!Q$1,GLOBE_recoded!$A$1:$K$1,0),FALSE)</f>
        <v>5.5147058823529411</v>
      </c>
      <c r="R1288">
        <f>VLOOKUP($B1288,GLOBE_recoded!$A$1:$K$59,MATCH(Research_data!R$1,GLOBE_recoded!$A$1:$K$1,0),FALSE)</f>
        <v>6.0367647058823533</v>
      </c>
      <c r="S1288">
        <f>VLOOKUP($B1288,GLOBE_recoded!$A$1:$K$59,MATCH(Research_data!S$1,GLOBE_recoded!$A$1:$K$1,0),FALSE)</f>
        <v>5.8492647058823533</v>
      </c>
      <c r="T1288">
        <f>VLOOKUP($B1288,GLOBE_recoded!$A$1:$K$59,MATCH(Research_data!T$1,GLOBE_recoded!$A$1:$K$1,0),FALSE)</f>
        <v>3.7823529411764705</v>
      </c>
      <c r="U1288">
        <f>VLOOKUP($B1288,GLOBE_recoded!$A$1:$K$59,MATCH(Research_data!U$1,GLOBE_recoded!$A$1:$K$1,0),FALSE)</f>
        <v>4.81127450980392</v>
      </c>
      <c r="V1288" t="str">
        <f>VLOOKUP($B1288,GLOBE_recoded!$A$1:$K$59,MATCH(Research_data!V$1,GLOBE_recoded!$A$1:$K$1,0),FALSE)</f>
        <v>Southern Asia</v>
      </c>
    </row>
    <row r="1289" spans="1:22" x14ac:dyDescent="0.35">
      <c r="A1289" t="s">
        <v>92</v>
      </c>
      <c r="B1289" t="s">
        <v>241</v>
      </c>
      <c r="C1289">
        <v>2015</v>
      </c>
      <c r="D1289">
        <v>6.3220000000000001</v>
      </c>
      <c r="E1289">
        <v>10.092000000000001</v>
      </c>
      <c r="F1289">
        <v>0.81799999999999995</v>
      </c>
      <c r="G1289">
        <v>65.8</v>
      </c>
      <c r="H1289">
        <v>0.67500000000000004</v>
      </c>
      <c r="I1289">
        <v>0.218</v>
      </c>
      <c r="J1289">
        <v>0.83799999999999997</v>
      </c>
      <c r="K1289">
        <v>0.73299999999999998</v>
      </c>
      <c r="L1289">
        <v>0.314</v>
      </c>
      <c r="M1289">
        <f>VLOOKUP($B1289,GLOBE_recoded!$A$1:$K$59,MATCH(Research_data!M$1,GLOBE_recoded!$A$1:$K$1,0),FALSE)</f>
        <v>4.882352941176471</v>
      </c>
      <c r="N1289">
        <f>VLOOKUP($B1289,GLOBE_recoded!$A$1:$K$59,MATCH(Research_data!N$1,GLOBE_recoded!$A$1:$K$1,0),FALSE)</f>
        <v>5.8897058823529411</v>
      </c>
      <c r="O1289">
        <f>VLOOKUP($B1289,GLOBE_recoded!$A$1:$K$59,MATCH(Research_data!O$1,GLOBE_recoded!$A$1:$K$1,0),FALSE)</f>
        <v>2.9727941176470587</v>
      </c>
      <c r="P1289">
        <f>VLOOKUP($B1289,GLOBE_recoded!$A$1:$K$59,MATCH(Research_data!P$1,GLOBE_recoded!$A$1:$K$1,0),FALSE)</f>
        <v>4.8664215686274508</v>
      </c>
      <c r="Q1289">
        <f>VLOOKUP($B1289,GLOBE_recoded!$A$1:$K$59,MATCH(Research_data!Q$1,GLOBE_recoded!$A$1:$K$1,0),FALSE)</f>
        <v>5.5147058823529411</v>
      </c>
      <c r="R1289">
        <f>VLOOKUP($B1289,GLOBE_recoded!$A$1:$K$59,MATCH(Research_data!R$1,GLOBE_recoded!$A$1:$K$1,0),FALSE)</f>
        <v>6.0367647058823533</v>
      </c>
      <c r="S1289">
        <f>VLOOKUP($B1289,GLOBE_recoded!$A$1:$K$59,MATCH(Research_data!S$1,GLOBE_recoded!$A$1:$K$1,0),FALSE)</f>
        <v>5.8492647058823533</v>
      </c>
      <c r="T1289">
        <f>VLOOKUP($B1289,GLOBE_recoded!$A$1:$K$59,MATCH(Research_data!T$1,GLOBE_recoded!$A$1:$K$1,0),FALSE)</f>
        <v>3.7823529411764705</v>
      </c>
      <c r="U1289">
        <f>VLOOKUP($B1289,GLOBE_recoded!$A$1:$K$59,MATCH(Research_data!U$1,GLOBE_recoded!$A$1:$K$1,0),FALSE)</f>
        <v>4.81127450980392</v>
      </c>
      <c r="V1289" t="str">
        <f>VLOOKUP($B1289,GLOBE_recoded!$A$1:$K$59,MATCH(Research_data!V$1,GLOBE_recoded!$A$1:$K$1,0),FALSE)</f>
        <v>Southern Asia</v>
      </c>
    </row>
    <row r="1290" spans="1:22" x14ac:dyDescent="0.35">
      <c r="A1290" t="s">
        <v>92</v>
      </c>
      <c r="B1290" t="s">
        <v>241</v>
      </c>
      <c r="C1290">
        <v>2018</v>
      </c>
      <c r="D1290">
        <v>5.3390000000000004</v>
      </c>
      <c r="E1290">
        <v>10.196999999999999</v>
      </c>
      <c r="F1290">
        <v>0.78900000000000003</v>
      </c>
      <c r="G1290">
        <v>65.724999999999994</v>
      </c>
      <c r="H1290">
        <v>0.875</v>
      </c>
      <c r="I1290">
        <v>0.123</v>
      </c>
      <c r="J1290">
        <v>0.89400000000000002</v>
      </c>
      <c r="K1290">
        <v>0.71599999999999997</v>
      </c>
      <c r="L1290">
        <v>0.2</v>
      </c>
      <c r="M1290">
        <f>VLOOKUP($B1290,GLOBE_recoded!$A$1:$K$59,MATCH(Research_data!M$1,GLOBE_recoded!$A$1:$K$1,0),FALSE)</f>
        <v>4.882352941176471</v>
      </c>
      <c r="N1290">
        <f>VLOOKUP($B1290,GLOBE_recoded!$A$1:$K$59,MATCH(Research_data!N$1,GLOBE_recoded!$A$1:$K$1,0),FALSE)</f>
        <v>5.8897058823529411</v>
      </c>
      <c r="O1290">
        <f>VLOOKUP($B1290,GLOBE_recoded!$A$1:$K$59,MATCH(Research_data!O$1,GLOBE_recoded!$A$1:$K$1,0),FALSE)</f>
        <v>2.9727941176470587</v>
      </c>
      <c r="P1290">
        <f>VLOOKUP($B1290,GLOBE_recoded!$A$1:$K$59,MATCH(Research_data!P$1,GLOBE_recoded!$A$1:$K$1,0),FALSE)</f>
        <v>4.8664215686274508</v>
      </c>
      <c r="Q1290">
        <f>VLOOKUP($B1290,GLOBE_recoded!$A$1:$K$59,MATCH(Research_data!Q$1,GLOBE_recoded!$A$1:$K$1,0),FALSE)</f>
        <v>5.5147058823529411</v>
      </c>
      <c r="R1290">
        <f>VLOOKUP($B1290,GLOBE_recoded!$A$1:$K$59,MATCH(Research_data!R$1,GLOBE_recoded!$A$1:$K$1,0),FALSE)</f>
        <v>6.0367647058823533</v>
      </c>
      <c r="S1290">
        <f>VLOOKUP($B1290,GLOBE_recoded!$A$1:$K$59,MATCH(Research_data!S$1,GLOBE_recoded!$A$1:$K$1,0),FALSE)</f>
        <v>5.8492647058823533</v>
      </c>
      <c r="T1290">
        <f>VLOOKUP($B1290,GLOBE_recoded!$A$1:$K$59,MATCH(Research_data!T$1,GLOBE_recoded!$A$1:$K$1,0),FALSE)</f>
        <v>3.7823529411764705</v>
      </c>
      <c r="U1290">
        <f>VLOOKUP($B1290,GLOBE_recoded!$A$1:$K$59,MATCH(Research_data!U$1,GLOBE_recoded!$A$1:$K$1,0),FALSE)</f>
        <v>4.81127450980392</v>
      </c>
      <c r="V1290" t="str">
        <f>VLOOKUP($B1290,GLOBE_recoded!$A$1:$K$59,MATCH(Research_data!V$1,GLOBE_recoded!$A$1:$K$1,0),FALSE)</f>
        <v>Southern Asia</v>
      </c>
    </row>
    <row r="1291" spans="1:22" x14ac:dyDescent="0.35">
      <c r="A1291" t="s">
        <v>92</v>
      </c>
      <c r="B1291" t="s">
        <v>241</v>
      </c>
      <c r="C1291">
        <v>2019</v>
      </c>
      <c r="D1291">
        <v>5.4279999999999999</v>
      </c>
      <c r="E1291">
        <v>10.228</v>
      </c>
      <c r="F1291">
        <v>0.84199999999999997</v>
      </c>
      <c r="G1291">
        <v>65.7</v>
      </c>
      <c r="H1291">
        <v>0.91600000000000004</v>
      </c>
      <c r="I1291">
        <v>0.11899999999999999</v>
      </c>
      <c r="J1291">
        <v>0.78200000000000003</v>
      </c>
      <c r="K1291">
        <v>0.73499999999999999</v>
      </c>
      <c r="L1291">
        <v>0.17599999999999999</v>
      </c>
      <c r="M1291">
        <f>VLOOKUP($B1291,GLOBE_recoded!$A$1:$K$59,MATCH(Research_data!M$1,GLOBE_recoded!$A$1:$K$1,0),FALSE)</f>
        <v>4.882352941176471</v>
      </c>
      <c r="N1291">
        <f>VLOOKUP($B1291,GLOBE_recoded!$A$1:$K$59,MATCH(Research_data!N$1,GLOBE_recoded!$A$1:$K$1,0),FALSE)</f>
        <v>5.8897058823529411</v>
      </c>
      <c r="O1291">
        <f>VLOOKUP($B1291,GLOBE_recoded!$A$1:$K$59,MATCH(Research_data!O$1,GLOBE_recoded!$A$1:$K$1,0),FALSE)</f>
        <v>2.9727941176470587</v>
      </c>
      <c r="P1291">
        <f>VLOOKUP($B1291,GLOBE_recoded!$A$1:$K$59,MATCH(Research_data!P$1,GLOBE_recoded!$A$1:$K$1,0),FALSE)</f>
        <v>4.8664215686274508</v>
      </c>
      <c r="Q1291">
        <f>VLOOKUP($B1291,GLOBE_recoded!$A$1:$K$59,MATCH(Research_data!Q$1,GLOBE_recoded!$A$1:$K$1,0),FALSE)</f>
        <v>5.5147058823529411</v>
      </c>
      <c r="R1291">
        <f>VLOOKUP($B1291,GLOBE_recoded!$A$1:$K$59,MATCH(Research_data!R$1,GLOBE_recoded!$A$1:$K$1,0),FALSE)</f>
        <v>6.0367647058823533</v>
      </c>
      <c r="S1291">
        <f>VLOOKUP($B1291,GLOBE_recoded!$A$1:$K$59,MATCH(Research_data!S$1,GLOBE_recoded!$A$1:$K$1,0),FALSE)</f>
        <v>5.8492647058823533</v>
      </c>
      <c r="T1291">
        <f>VLOOKUP($B1291,GLOBE_recoded!$A$1:$K$59,MATCH(Research_data!T$1,GLOBE_recoded!$A$1:$K$1,0),FALSE)</f>
        <v>3.7823529411764705</v>
      </c>
      <c r="U1291">
        <f>VLOOKUP($B1291,GLOBE_recoded!$A$1:$K$59,MATCH(Research_data!U$1,GLOBE_recoded!$A$1:$K$1,0),FALSE)</f>
        <v>4.81127450980392</v>
      </c>
      <c r="V1291" t="str">
        <f>VLOOKUP($B1291,GLOBE_recoded!$A$1:$K$59,MATCH(Research_data!V$1,GLOBE_recoded!$A$1:$K$1,0),FALSE)</f>
        <v>Southern Asia</v>
      </c>
    </row>
    <row r="1292" spans="1:22" x14ac:dyDescent="0.35">
      <c r="A1292" t="s">
        <v>92</v>
      </c>
      <c r="B1292" t="s">
        <v>241</v>
      </c>
      <c r="C1292">
        <v>2020</v>
      </c>
      <c r="D1292">
        <v>6.0140000000000002</v>
      </c>
      <c r="E1292">
        <v>10.159000000000001</v>
      </c>
      <c r="F1292">
        <v>0.79700000000000004</v>
      </c>
      <c r="G1292">
        <v>65.674999999999997</v>
      </c>
      <c r="H1292">
        <v>0.878</v>
      </c>
      <c r="I1292">
        <v>9.6000000000000002E-2</v>
      </c>
      <c r="J1292">
        <v>0.747</v>
      </c>
      <c r="K1292">
        <v>0.72099999999999997</v>
      </c>
      <c r="L1292">
        <v>0.28799999999999998</v>
      </c>
      <c r="M1292">
        <f>VLOOKUP($B1292,GLOBE_recoded!$A$1:$K$59,MATCH(Research_data!M$1,GLOBE_recoded!$A$1:$K$1,0),FALSE)</f>
        <v>4.882352941176471</v>
      </c>
      <c r="N1292">
        <f>VLOOKUP($B1292,GLOBE_recoded!$A$1:$K$59,MATCH(Research_data!N$1,GLOBE_recoded!$A$1:$K$1,0),FALSE)</f>
        <v>5.8897058823529411</v>
      </c>
      <c r="O1292">
        <f>VLOOKUP($B1292,GLOBE_recoded!$A$1:$K$59,MATCH(Research_data!O$1,GLOBE_recoded!$A$1:$K$1,0),FALSE)</f>
        <v>2.9727941176470587</v>
      </c>
      <c r="P1292">
        <f>VLOOKUP($B1292,GLOBE_recoded!$A$1:$K$59,MATCH(Research_data!P$1,GLOBE_recoded!$A$1:$K$1,0),FALSE)</f>
        <v>4.8664215686274508</v>
      </c>
      <c r="Q1292">
        <f>VLOOKUP($B1292,GLOBE_recoded!$A$1:$K$59,MATCH(Research_data!Q$1,GLOBE_recoded!$A$1:$K$1,0),FALSE)</f>
        <v>5.5147058823529411</v>
      </c>
      <c r="R1292">
        <f>VLOOKUP($B1292,GLOBE_recoded!$A$1:$K$59,MATCH(Research_data!R$1,GLOBE_recoded!$A$1:$K$1,0),FALSE)</f>
        <v>6.0367647058823533</v>
      </c>
      <c r="S1292">
        <f>VLOOKUP($B1292,GLOBE_recoded!$A$1:$K$59,MATCH(Research_data!S$1,GLOBE_recoded!$A$1:$K$1,0),FALSE)</f>
        <v>5.8492647058823533</v>
      </c>
      <c r="T1292">
        <f>VLOOKUP($B1292,GLOBE_recoded!$A$1:$K$59,MATCH(Research_data!T$1,GLOBE_recoded!$A$1:$K$1,0),FALSE)</f>
        <v>3.7823529411764705</v>
      </c>
      <c r="U1292">
        <f>VLOOKUP($B1292,GLOBE_recoded!$A$1:$K$59,MATCH(Research_data!U$1,GLOBE_recoded!$A$1:$K$1,0),FALSE)</f>
        <v>4.81127450980392</v>
      </c>
      <c r="V1292" t="str">
        <f>VLOOKUP($B1292,GLOBE_recoded!$A$1:$K$59,MATCH(Research_data!V$1,GLOBE_recoded!$A$1:$K$1,0),FALSE)</f>
        <v>Southern Asia</v>
      </c>
    </row>
    <row r="1293" spans="1:22" x14ac:dyDescent="0.35">
      <c r="A1293" t="s">
        <v>92</v>
      </c>
      <c r="B1293" t="s">
        <v>241</v>
      </c>
      <c r="C1293">
        <v>2021</v>
      </c>
      <c r="D1293">
        <v>6.01</v>
      </c>
      <c r="E1293">
        <v>10.179</v>
      </c>
      <c r="F1293">
        <v>0.79400000000000004</v>
      </c>
      <c r="G1293">
        <v>65.650000000000006</v>
      </c>
      <c r="H1293">
        <v>0.878</v>
      </c>
      <c r="I1293">
        <v>0.218</v>
      </c>
      <c r="J1293">
        <v>0.76900000000000002</v>
      </c>
      <c r="K1293">
        <v>0.72799999999999998</v>
      </c>
      <c r="L1293">
        <v>0.183</v>
      </c>
      <c r="M1293">
        <f>VLOOKUP($B1293,GLOBE_recoded!$A$1:$K$59,MATCH(Research_data!M$1,GLOBE_recoded!$A$1:$K$1,0),FALSE)</f>
        <v>4.882352941176471</v>
      </c>
      <c r="N1293">
        <f>VLOOKUP($B1293,GLOBE_recoded!$A$1:$K$59,MATCH(Research_data!N$1,GLOBE_recoded!$A$1:$K$1,0),FALSE)</f>
        <v>5.8897058823529411</v>
      </c>
      <c r="O1293">
        <f>VLOOKUP($B1293,GLOBE_recoded!$A$1:$K$59,MATCH(Research_data!O$1,GLOBE_recoded!$A$1:$K$1,0),FALSE)</f>
        <v>2.9727941176470587</v>
      </c>
      <c r="P1293">
        <f>VLOOKUP($B1293,GLOBE_recoded!$A$1:$K$59,MATCH(Research_data!P$1,GLOBE_recoded!$A$1:$K$1,0),FALSE)</f>
        <v>4.8664215686274508</v>
      </c>
      <c r="Q1293">
        <f>VLOOKUP($B1293,GLOBE_recoded!$A$1:$K$59,MATCH(Research_data!Q$1,GLOBE_recoded!$A$1:$K$1,0),FALSE)</f>
        <v>5.5147058823529411</v>
      </c>
      <c r="R1293">
        <f>VLOOKUP($B1293,GLOBE_recoded!$A$1:$K$59,MATCH(Research_data!R$1,GLOBE_recoded!$A$1:$K$1,0),FALSE)</f>
        <v>6.0367647058823533</v>
      </c>
      <c r="S1293">
        <f>VLOOKUP($B1293,GLOBE_recoded!$A$1:$K$59,MATCH(Research_data!S$1,GLOBE_recoded!$A$1:$K$1,0),FALSE)</f>
        <v>5.8492647058823533</v>
      </c>
      <c r="T1293">
        <f>VLOOKUP($B1293,GLOBE_recoded!$A$1:$K$59,MATCH(Research_data!T$1,GLOBE_recoded!$A$1:$K$1,0),FALSE)</f>
        <v>3.7823529411764705</v>
      </c>
      <c r="U1293">
        <f>VLOOKUP($B1293,GLOBE_recoded!$A$1:$K$59,MATCH(Research_data!U$1,GLOBE_recoded!$A$1:$K$1,0),FALSE)</f>
        <v>4.81127450980392</v>
      </c>
      <c r="V1293" t="str">
        <f>VLOOKUP($B1293,GLOBE_recoded!$A$1:$K$59,MATCH(Research_data!V$1,GLOBE_recoded!$A$1:$K$1,0),FALSE)</f>
        <v>Southern Asia</v>
      </c>
    </row>
    <row r="1294" spans="1:22" x14ac:dyDescent="0.35">
      <c r="A1294" t="s">
        <v>92</v>
      </c>
      <c r="B1294" t="s">
        <v>241</v>
      </c>
      <c r="C1294">
        <v>2022</v>
      </c>
      <c r="D1294">
        <v>6.048</v>
      </c>
      <c r="E1294">
        <v>10.250999999999999</v>
      </c>
      <c r="F1294">
        <v>0.81499999999999995</v>
      </c>
      <c r="G1294">
        <v>65.625</v>
      </c>
      <c r="H1294">
        <v>0.95699999999999996</v>
      </c>
      <c r="I1294">
        <v>0.20799999999999999</v>
      </c>
      <c r="J1294">
        <v>0.78900000000000003</v>
      </c>
      <c r="K1294">
        <v>0.76700000000000002</v>
      </c>
      <c r="L1294">
        <v>0.191</v>
      </c>
      <c r="M1294">
        <f>VLOOKUP($B1294,GLOBE_recoded!$A$1:$K$59,MATCH(Research_data!M$1,GLOBE_recoded!$A$1:$K$1,0),FALSE)</f>
        <v>4.882352941176471</v>
      </c>
      <c r="N1294">
        <f>VLOOKUP($B1294,GLOBE_recoded!$A$1:$K$59,MATCH(Research_data!N$1,GLOBE_recoded!$A$1:$K$1,0),FALSE)</f>
        <v>5.8897058823529411</v>
      </c>
      <c r="O1294">
        <f>VLOOKUP($B1294,GLOBE_recoded!$A$1:$K$59,MATCH(Research_data!O$1,GLOBE_recoded!$A$1:$K$1,0),FALSE)</f>
        <v>2.9727941176470587</v>
      </c>
      <c r="P1294">
        <f>VLOOKUP($B1294,GLOBE_recoded!$A$1:$K$59,MATCH(Research_data!P$1,GLOBE_recoded!$A$1:$K$1,0),FALSE)</f>
        <v>4.8664215686274508</v>
      </c>
      <c r="Q1294">
        <f>VLOOKUP($B1294,GLOBE_recoded!$A$1:$K$59,MATCH(Research_data!Q$1,GLOBE_recoded!$A$1:$K$1,0),FALSE)</f>
        <v>5.5147058823529411</v>
      </c>
      <c r="R1294">
        <f>VLOOKUP($B1294,GLOBE_recoded!$A$1:$K$59,MATCH(Research_data!R$1,GLOBE_recoded!$A$1:$K$1,0),FALSE)</f>
        <v>6.0367647058823533</v>
      </c>
      <c r="S1294">
        <f>VLOOKUP($B1294,GLOBE_recoded!$A$1:$K$59,MATCH(Research_data!S$1,GLOBE_recoded!$A$1:$K$1,0),FALSE)</f>
        <v>5.8492647058823533</v>
      </c>
      <c r="T1294">
        <f>VLOOKUP($B1294,GLOBE_recoded!$A$1:$K$59,MATCH(Research_data!T$1,GLOBE_recoded!$A$1:$K$1,0),FALSE)</f>
        <v>3.7823529411764705</v>
      </c>
      <c r="U1294">
        <f>VLOOKUP($B1294,GLOBE_recoded!$A$1:$K$59,MATCH(Research_data!U$1,GLOBE_recoded!$A$1:$K$1,0),FALSE)</f>
        <v>4.81127450980392</v>
      </c>
      <c r="V1294" t="str">
        <f>VLOOKUP($B1294,GLOBE_recoded!$A$1:$K$59,MATCH(Research_data!V$1,GLOBE_recoded!$A$1:$K$1,0),FALSE)</f>
        <v>Southern Asia</v>
      </c>
    </row>
    <row r="1295" spans="1:22" x14ac:dyDescent="0.35">
      <c r="A1295" t="s">
        <v>92</v>
      </c>
      <c r="B1295" t="s">
        <v>241</v>
      </c>
      <c r="C1295">
        <v>2023</v>
      </c>
      <c r="D1295">
        <v>5.8680000000000003</v>
      </c>
      <c r="E1295">
        <v>10.282999999999999</v>
      </c>
      <c r="F1295">
        <v>0.77900000000000003</v>
      </c>
      <c r="G1295">
        <v>65.599999999999994</v>
      </c>
      <c r="H1295">
        <v>0.96499999999999997</v>
      </c>
      <c r="I1295">
        <v>0.154</v>
      </c>
      <c r="J1295">
        <v>0.754</v>
      </c>
      <c r="K1295">
        <v>0.76100000000000001</v>
      </c>
      <c r="L1295">
        <v>0.19500000000000001</v>
      </c>
      <c r="M1295">
        <f>VLOOKUP($B1295,GLOBE_recoded!$A$1:$K$59,MATCH(Research_data!M$1,GLOBE_recoded!$A$1:$K$1,0),FALSE)</f>
        <v>4.882352941176471</v>
      </c>
      <c r="N1295">
        <f>VLOOKUP($B1295,GLOBE_recoded!$A$1:$K$59,MATCH(Research_data!N$1,GLOBE_recoded!$A$1:$K$1,0),FALSE)</f>
        <v>5.8897058823529411</v>
      </c>
      <c r="O1295">
        <f>VLOOKUP($B1295,GLOBE_recoded!$A$1:$K$59,MATCH(Research_data!O$1,GLOBE_recoded!$A$1:$K$1,0),FALSE)</f>
        <v>2.9727941176470587</v>
      </c>
      <c r="P1295">
        <f>VLOOKUP($B1295,GLOBE_recoded!$A$1:$K$59,MATCH(Research_data!P$1,GLOBE_recoded!$A$1:$K$1,0),FALSE)</f>
        <v>4.8664215686274508</v>
      </c>
      <c r="Q1295">
        <f>VLOOKUP($B1295,GLOBE_recoded!$A$1:$K$59,MATCH(Research_data!Q$1,GLOBE_recoded!$A$1:$K$1,0),FALSE)</f>
        <v>5.5147058823529411</v>
      </c>
      <c r="R1295">
        <f>VLOOKUP($B1295,GLOBE_recoded!$A$1:$K$59,MATCH(Research_data!R$1,GLOBE_recoded!$A$1:$K$1,0),FALSE)</f>
        <v>6.0367647058823533</v>
      </c>
      <c r="S1295">
        <f>VLOOKUP($B1295,GLOBE_recoded!$A$1:$K$59,MATCH(Research_data!S$1,GLOBE_recoded!$A$1:$K$1,0),FALSE)</f>
        <v>5.8492647058823533</v>
      </c>
      <c r="T1295">
        <f>VLOOKUP($B1295,GLOBE_recoded!$A$1:$K$59,MATCH(Research_data!T$1,GLOBE_recoded!$A$1:$K$1,0),FALSE)</f>
        <v>3.7823529411764705</v>
      </c>
      <c r="U1295">
        <f>VLOOKUP($B1295,GLOBE_recoded!$A$1:$K$59,MATCH(Research_data!U$1,GLOBE_recoded!$A$1:$K$1,0),FALSE)</f>
        <v>4.81127450980392</v>
      </c>
      <c r="V1295" t="str">
        <f>VLOOKUP($B1295,GLOBE_recoded!$A$1:$K$59,MATCH(Research_data!V$1,GLOBE_recoded!$A$1:$K$1,0),FALSE)</f>
        <v>Southern Asia</v>
      </c>
    </row>
    <row r="1296" spans="1:22" x14ac:dyDescent="0.35">
      <c r="A1296" t="s">
        <v>93</v>
      </c>
      <c r="B1296" t="s">
        <v>306</v>
      </c>
      <c r="C1296">
        <v>2018</v>
      </c>
      <c r="D1296">
        <v>5.1980000000000004</v>
      </c>
      <c r="E1296">
        <v>9.8930000000000007</v>
      </c>
      <c r="F1296">
        <v>0.91300000000000003</v>
      </c>
      <c r="G1296">
        <v>69.775000000000006</v>
      </c>
      <c r="H1296">
        <v>0.85499999999999998</v>
      </c>
      <c r="I1296">
        <v>1.2999999999999999E-2</v>
      </c>
      <c r="M1296" t="e">
        <f>VLOOKUP($B1296,GLOBE_recoded!$A$1:$K$59,MATCH(Research_data!M$1,GLOBE_recoded!$A$1:$K$1,0),FALSE)</f>
        <v>#N/A</v>
      </c>
      <c r="N1296" t="e">
        <f>VLOOKUP($B1296,GLOBE_recoded!$A$1:$K$59,MATCH(Research_data!N$1,GLOBE_recoded!$A$1:$K$1,0),FALSE)</f>
        <v>#N/A</v>
      </c>
      <c r="O1296" t="e">
        <f>VLOOKUP($B1296,GLOBE_recoded!$A$1:$K$59,MATCH(Research_data!O$1,GLOBE_recoded!$A$1:$K$1,0),FALSE)</f>
        <v>#N/A</v>
      </c>
      <c r="P1296" t="e">
        <f>VLOOKUP($B1296,GLOBE_recoded!$A$1:$K$59,MATCH(Research_data!P$1,GLOBE_recoded!$A$1:$K$1,0),FALSE)</f>
        <v>#N/A</v>
      </c>
      <c r="Q1296" t="e">
        <f>VLOOKUP($B1296,GLOBE_recoded!$A$1:$K$59,MATCH(Research_data!Q$1,GLOBE_recoded!$A$1:$K$1,0),FALSE)</f>
        <v>#N/A</v>
      </c>
      <c r="R1296" t="e">
        <f>VLOOKUP($B1296,GLOBE_recoded!$A$1:$K$59,MATCH(Research_data!R$1,GLOBE_recoded!$A$1:$K$1,0),FALSE)</f>
        <v>#N/A</v>
      </c>
      <c r="S1296" t="e">
        <f>VLOOKUP($B1296,GLOBE_recoded!$A$1:$K$59,MATCH(Research_data!S$1,GLOBE_recoded!$A$1:$K$1,0),FALSE)</f>
        <v>#N/A</v>
      </c>
      <c r="T1296" t="e">
        <f>VLOOKUP($B1296,GLOBE_recoded!$A$1:$K$59,MATCH(Research_data!T$1,GLOBE_recoded!$A$1:$K$1,0),FALSE)</f>
        <v>#N/A</v>
      </c>
      <c r="U1296" t="e">
        <f>VLOOKUP($B1296,GLOBE_recoded!$A$1:$K$59,MATCH(Research_data!U$1,GLOBE_recoded!$A$1:$K$1,0),FALSE)</f>
        <v>#N/A</v>
      </c>
      <c r="V1296" t="e">
        <f>VLOOKUP($B1296,GLOBE_recoded!$A$1:$K$59,MATCH(Research_data!V$1,GLOBE_recoded!$A$1:$K$1,0),FALSE)</f>
        <v>#N/A</v>
      </c>
    </row>
    <row r="1297" spans="1:22" x14ac:dyDescent="0.35">
      <c r="A1297" t="s">
        <v>94</v>
      </c>
      <c r="B1297" t="s">
        <v>307</v>
      </c>
      <c r="C1297">
        <v>2006</v>
      </c>
      <c r="D1297">
        <v>4.0140000000000002</v>
      </c>
      <c r="E1297">
        <v>7.5609999999999999</v>
      </c>
      <c r="F1297">
        <v>0.76100000000000001</v>
      </c>
      <c r="G1297">
        <v>49.94</v>
      </c>
      <c r="H1297">
        <v>0.55500000000000005</v>
      </c>
      <c r="I1297">
        <v>-7.4999999999999997E-2</v>
      </c>
      <c r="J1297">
        <v>0.76100000000000001</v>
      </c>
      <c r="K1297">
        <v>0.748</v>
      </c>
      <c r="L1297">
        <v>0.20899999999999999</v>
      </c>
      <c r="M1297" t="e">
        <f>VLOOKUP($B1297,GLOBE_recoded!$A$1:$K$59,MATCH(Research_data!M$1,GLOBE_recoded!$A$1:$K$1,0),FALSE)</f>
        <v>#N/A</v>
      </c>
      <c r="N1297" t="e">
        <f>VLOOKUP($B1297,GLOBE_recoded!$A$1:$K$59,MATCH(Research_data!N$1,GLOBE_recoded!$A$1:$K$1,0),FALSE)</f>
        <v>#N/A</v>
      </c>
      <c r="O1297" t="e">
        <f>VLOOKUP($B1297,GLOBE_recoded!$A$1:$K$59,MATCH(Research_data!O$1,GLOBE_recoded!$A$1:$K$1,0),FALSE)</f>
        <v>#N/A</v>
      </c>
      <c r="P1297" t="e">
        <f>VLOOKUP($B1297,GLOBE_recoded!$A$1:$K$59,MATCH(Research_data!P$1,GLOBE_recoded!$A$1:$K$1,0),FALSE)</f>
        <v>#N/A</v>
      </c>
      <c r="Q1297" t="e">
        <f>VLOOKUP($B1297,GLOBE_recoded!$A$1:$K$59,MATCH(Research_data!Q$1,GLOBE_recoded!$A$1:$K$1,0),FALSE)</f>
        <v>#N/A</v>
      </c>
      <c r="R1297" t="e">
        <f>VLOOKUP($B1297,GLOBE_recoded!$A$1:$K$59,MATCH(Research_data!R$1,GLOBE_recoded!$A$1:$K$1,0),FALSE)</f>
        <v>#N/A</v>
      </c>
      <c r="S1297" t="e">
        <f>VLOOKUP($B1297,GLOBE_recoded!$A$1:$K$59,MATCH(Research_data!S$1,GLOBE_recoded!$A$1:$K$1,0),FALSE)</f>
        <v>#N/A</v>
      </c>
      <c r="T1297" t="e">
        <f>VLOOKUP($B1297,GLOBE_recoded!$A$1:$K$59,MATCH(Research_data!T$1,GLOBE_recoded!$A$1:$K$1,0),FALSE)</f>
        <v>#N/A</v>
      </c>
      <c r="U1297" t="e">
        <f>VLOOKUP($B1297,GLOBE_recoded!$A$1:$K$59,MATCH(Research_data!U$1,GLOBE_recoded!$A$1:$K$1,0),FALSE)</f>
        <v>#N/A</v>
      </c>
      <c r="V1297" t="e">
        <f>VLOOKUP($B1297,GLOBE_recoded!$A$1:$K$59,MATCH(Research_data!V$1,GLOBE_recoded!$A$1:$K$1,0),FALSE)</f>
        <v>#N/A</v>
      </c>
    </row>
    <row r="1298" spans="1:22" x14ac:dyDescent="0.35">
      <c r="A1298" t="s">
        <v>94</v>
      </c>
      <c r="B1298" t="s">
        <v>307</v>
      </c>
      <c r="C1298">
        <v>2008</v>
      </c>
      <c r="D1298">
        <v>4.1150000000000002</v>
      </c>
      <c r="E1298">
        <v>7.5759999999999996</v>
      </c>
      <c r="F1298">
        <v>0.747</v>
      </c>
      <c r="G1298">
        <v>50.62</v>
      </c>
      <c r="H1298">
        <v>0.495</v>
      </c>
      <c r="I1298">
        <v>-1.4999999999999999E-2</v>
      </c>
      <c r="J1298">
        <v>0.91800000000000004</v>
      </c>
      <c r="K1298">
        <v>0.71699999999999997</v>
      </c>
      <c r="L1298">
        <v>0.16400000000000001</v>
      </c>
      <c r="M1298" t="e">
        <f>VLOOKUP($B1298,GLOBE_recoded!$A$1:$K$59,MATCH(Research_data!M$1,GLOBE_recoded!$A$1:$K$1,0),FALSE)</f>
        <v>#N/A</v>
      </c>
      <c r="N1298" t="e">
        <f>VLOOKUP($B1298,GLOBE_recoded!$A$1:$K$59,MATCH(Research_data!N$1,GLOBE_recoded!$A$1:$K$1,0),FALSE)</f>
        <v>#N/A</v>
      </c>
      <c r="O1298" t="e">
        <f>VLOOKUP($B1298,GLOBE_recoded!$A$1:$K$59,MATCH(Research_data!O$1,GLOBE_recoded!$A$1:$K$1,0),FALSE)</f>
        <v>#N/A</v>
      </c>
      <c r="P1298" t="e">
        <f>VLOOKUP($B1298,GLOBE_recoded!$A$1:$K$59,MATCH(Research_data!P$1,GLOBE_recoded!$A$1:$K$1,0),FALSE)</f>
        <v>#N/A</v>
      </c>
      <c r="Q1298" t="e">
        <f>VLOOKUP($B1298,GLOBE_recoded!$A$1:$K$59,MATCH(Research_data!Q$1,GLOBE_recoded!$A$1:$K$1,0),FALSE)</f>
        <v>#N/A</v>
      </c>
      <c r="R1298" t="e">
        <f>VLOOKUP($B1298,GLOBE_recoded!$A$1:$K$59,MATCH(Research_data!R$1,GLOBE_recoded!$A$1:$K$1,0),FALSE)</f>
        <v>#N/A</v>
      </c>
      <c r="S1298" t="e">
        <f>VLOOKUP($B1298,GLOBE_recoded!$A$1:$K$59,MATCH(Research_data!S$1,GLOBE_recoded!$A$1:$K$1,0),FALSE)</f>
        <v>#N/A</v>
      </c>
      <c r="T1298" t="e">
        <f>VLOOKUP($B1298,GLOBE_recoded!$A$1:$K$59,MATCH(Research_data!T$1,GLOBE_recoded!$A$1:$K$1,0),FALSE)</f>
        <v>#N/A</v>
      </c>
      <c r="U1298" t="e">
        <f>VLOOKUP($B1298,GLOBE_recoded!$A$1:$K$59,MATCH(Research_data!U$1,GLOBE_recoded!$A$1:$K$1,0),FALSE)</f>
        <v>#N/A</v>
      </c>
      <c r="V1298" t="e">
        <f>VLOOKUP($B1298,GLOBE_recoded!$A$1:$K$59,MATCH(Research_data!V$1,GLOBE_recoded!$A$1:$K$1,0),FALSE)</f>
        <v>#N/A</v>
      </c>
    </row>
    <row r="1299" spans="1:22" x14ac:dyDescent="0.35">
      <c r="A1299" t="s">
        <v>94</v>
      </c>
      <c r="B1299" t="s">
        <v>307</v>
      </c>
      <c r="C1299">
        <v>2009</v>
      </c>
      <c r="D1299">
        <v>3.9769999999999999</v>
      </c>
      <c r="E1299">
        <v>7.5910000000000002</v>
      </c>
      <c r="F1299">
        <v>0.73299999999999998</v>
      </c>
      <c r="G1299">
        <v>50.96</v>
      </c>
      <c r="H1299">
        <v>0.63400000000000001</v>
      </c>
      <c r="I1299">
        <v>5.0000000000000001E-3</v>
      </c>
      <c r="J1299">
        <v>0.81899999999999995</v>
      </c>
      <c r="K1299">
        <v>0.72899999999999998</v>
      </c>
      <c r="L1299">
        <v>0.15</v>
      </c>
      <c r="M1299" t="e">
        <f>VLOOKUP($B1299,GLOBE_recoded!$A$1:$K$59,MATCH(Research_data!M$1,GLOBE_recoded!$A$1:$K$1,0),FALSE)</f>
        <v>#N/A</v>
      </c>
      <c r="N1299" t="e">
        <f>VLOOKUP($B1299,GLOBE_recoded!$A$1:$K$59,MATCH(Research_data!N$1,GLOBE_recoded!$A$1:$K$1,0),FALSE)</f>
        <v>#N/A</v>
      </c>
      <c r="O1299" t="e">
        <f>VLOOKUP($B1299,GLOBE_recoded!$A$1:$K$59,MATCH(Research_data!O$1,GLOBE_recoded!$A$1:$K$1,0),FALSE)</f>
        <v>#N/A</v>
      </c>
      <c r="P1299" t="e">
        <f>VLOOKUP($B1299,GLOBE_recoded!$A$1:$K$59,MATCH(Research_data!P$1,GLOBE_recoded!$A$1:$K$1,0),FALSE)</f>
        <v>#N/A</v>
      </c>
      <c r="Q1299" t="e">
        <f>VLOOKUP($B1299,GLOBE_recoded!$A$1:$K$59,MATCH(Research_data!Q$1,GLOBE_recoded!$A$1:$K$1,0),FALSE)</f>
        <v>#N/A</v>
      </c>
      <c r="R1299" t="e">
        <f>VLOOKUP($B1299,GLOBE_recoded!$A$1:$K$59,MATCH(Research_data!R$1,GLOBE_recoded!$A$1:$K$1,0),FALSE)</f>
        <v>#N/A</v>
      </c>
      <c r="S1299" t="e">
        <f>VLOOKUP($B1299,GLOBE_recoded!$A$1:$K$59,MATCH(Research_data!S$1,GLOBE_recoded!$A$1:$K$1,0),FALSE)</f>
        <v>#N/A</v>
      </c>
      <c r="T1299" t="e">
        <f>VLOOKUP($B1299,GLOBE_recoded!$A$1:$K$59,MATCH(Research_data!T$1,GLOBE_recoded!$A$1:$K$1,0),FALSE)</f>
        <v>#N/A</v>
      </c>
      <c r="U1299" t="e">
        <f>VLOOKUP($B1299,GLOBE_recoded!$A$1:$K$59,MATCH(Research_data!U$1,GLOBE_recoded!$A$1:$K$1,0),FALSE)</f>
        <v>#N/A</v>
      </c>
      <c r="V1299" t="e">
        <f>VLOOKUP($B1299,GLOBE_recoded!$A$1:$K$59,MATCH(Research_data!V$1,GLOBE_recoded!$A$1:$K$1,0),FALSE)</f>
        <v>#N/A</v>
      </c>
    </row>
    <row r="1300" spans="1:22" x14ac:dyDescent="0.35">
      <c r="A1300" t="s">
        <v>94</v>
      </c>
      <c r="B1300" t="s">
        <v>307</v>
      </c>
      <c r="C1300">
        <v>2010</v>
      </c>
      <c r="D1300">
        <v>3.762</v>
      </c>
      <c r="E1300">
        <v>7.61</v>
      </c>
      <c r="F1300">
        <v>0.751</v>
      </c>
      <c r="G1300">
        <v>51.3</v>
      </c>
      <c r="H1300">
        <v>0.749</v>
      </c>
      <c r="I1300">
        <v>-3.1E-2</v>
      </c>
      <c r="J1300">
        <v>0.81100000000000005</v>
      </c>
      <c r="K1300">
        <v>0.76400000000000001</v>
      </c>
      <c r="L1300">
        <v>0.16200000000000001</v>
      </c>
      <c r="M1300" t="e">
        <f>VLOOKUP($B1300,GLOBE_recoded!$A$1:$K$59,MATCH(Research_data!M$1,GLOBE_recoded!$A$1:$K$1,0),FALSE)</f>
        <v>#N/A</v>
      </c>
      <c r="N1300" t="e">
        <f>VLOOKUP($B1300,GLOBE_recoded!$A$1:$K$59,MATCH(Research_data!N$1,GLOBE_recoded!$A$1:$K$1,0),FALSE)</f>
        <v>#N/A</v>
      </c>
      <c r="O1300" t="e">
        <f>VLOOKUP($B1300,GLOBE_recoded!$A$1:$K$59,MATCH(Research_data!O$1,GLOBE_recoded!$A$1:$K$1,0),FALSE)</f>
        <v>#N/A</v>
      </c>
      <c r="P1300" t="e">
        <f>VLOOKUP($B1300,GLOBE_recoded!$A$1:$K$59,MATCH(Research_data!P$1,GLOBE_recoded!$A$1:$K$1,0),FALSE)</f>
        <v>#N/A</v>
      </c>
      <c r="Q1300" t="e">
        <f>VLOOKUP($B1300,GLOBE_recoded!$A$1:$K$59,MATCH(Research_data!Q$1,GLOBE_recoded!$A$1:$K$1,0),FALSE)</f>
        <v>#N/A</v>
      </c>
      <c r="R1300" t="e">
        <f>VLOOKUP($B1300,GLOBE_recoded!$A$1:$K$59,MATCH(Research_data!R$1,GLOBE_recoded!$A$1:$K$1,0),FALSE)</f>
        <v>#N/A</v>
      </c>
      <c r="S1300" t="e">
        <f>VLOOKUP($B1300,GLOBE_recoded!$A$1:$K$59,MATCH(Research_data!S$1,GLOBE_recoded!$A$1:$K$1,0),FALSE)</f>
        <v>#N/A</v>
      </c>
      <c r="T1300" t="e">
        <f>VLOOKUP($B1300,GLOBE_recoded!$A$1:$K$59,MATCH(Research_data!T$1,GLOBE_recoded!$A$1:$K$1,0),FALSE)</f>
        <v>#N/A</v>
      </c>
      <c r="U1300" t="e">
        <f>VLOOKUP($B1300,GLOBE_recoded!$A$1:$K$59,MATCH(Research_data!U$1,GLOBE_recoded!$A$1:$K$1,0),FALSE)</f>
        <v>#N/A</v>
      </c>
      <c r="V1300" t="e">
        <f>VLOOKUP($B1300,GLOBE_recoded!$A$1:$K$59,MATCH(Research_data!V$1,GLOBE_recoded!$A$1:$K$1,0),FALSE)</f>
        <v>#N/A</v>
      </c>
    </row>
    <row r="1301" spans="1:22" x14ac:dyDescent="0.35">
      <c r="A1301" t="s">
        <v>94</v>
      </c>
      <c r="B1301" t="s">
        <v>307</v>
      </c>
      <c r="C1301">
        <v>2011</v>
      </c>
      <c r="D1301">
        <v>4.6669999999999998</v>
      </c>
      <c r="E1301">
        <v>7.609</v>
      </c>
      <c r="F1301">
        <v>0.79600000000000004</v>
      </c>
      <c r="G1301">
        <v>51.64</v>
      </c>
      <c r="H1301">
        <v>0.82299999999999995</v>
      </c>
      <c r="I1301">
        <v>-0.10299999999999999</v>
      </c>
      <c r="J1301">
        <v>0.72599999999999998</v>
      </c>
      <c r="K1301">
        <v>0.752</v>
      </c>
      <c r="L1301">
        <v>0.13200000000000001</v>
      </c>
      <c r="M1301" t="e">
        <f>VLOOKUP($B1301,GLOBE_recoded!$A$1:$K$59,MATCH(Research_data!M$1,GLOBE_recoded!$A$1:$K$1,0),FALSE)</f>
        <v>#N/A</v>
      </c>
      <c r="N1301" t="e">
        <f>VLOOKUP($B1301,GLOBE_recoded!$A$1:$K$59,MATCH(Research_data!N$1,GLOBE_recoded!$A$1:$K$1,0),FALSE)</f>
        <v>#N/A</v>
      </c>
      <c r="O1301" t="e">
        <f>VLOOKUP($B1301,GLOBE_recoded!$A$1:$K$59,MATCH(Research_data!O$1,GLOBE_recoded!$A$1:$K$1,0),FALSE)</f>
        <v>#N/A</v>
      </c>
      <c r="P1301" t="e">
        <f>VLOOKUP($B1301,GLOBE_recoded!$A$1:$K$59,MATCH(Research_data!P$1,GLOBE_recoded!$A$1:$K$1,0),FALSE)</f>
        <v>#N/A</v>
      </c>
      <c r="Q1301" t="e">
        <f>VLOOKUP($B1301,GLOBE_recoded!$A$1:$K$59,MATCH(Research_data!Q$1,GLOBE_recoded!$A$1:$K$1,0),FALSE)</f>
        <v>#N/A</v>
      </c>
      <c r="R1301" t="e">
        <f>VLOOKUP($B1301,GLOBE_recoded!$A$1:$K$59,MATCH(Research_data!R$1,GLOBE_recoded!$A$1:$K$1,0),FALSE)</f>
        <v>#N/A</v>
      </c>
      <c r="S1301" t="e">
        <f>VLOOKUP($B1301,GLOBE_recoded!$A$1:$K$59,MATCH(Research_data!S$1,GLOBE_recoded!$A$1:$K$1,0),FALSE)</f>
        <v>#N/A</v>
      </c>
      <c r="T1301" t="e">
        <f>VLOOKUP($B1301,GLOBE_recoded!$A$1:$K$59,MATCH(Research_data!T$1,GLOBE_recoded!$A$1:$K$1,0),FALSE)</f>
        <v>#N/A</v>
      </c>
      <c r="U1301" t="e">
        <f>VLOOKUP($B1301,GLOBE_recoded!$A$1:$K$59,MATCH(Research_data!U$1,GLOBE_recoded!$A$1:$K$1,0),FALSE)</f>
        <v>#N/A</v>
      </c>
      <c r="V1301" t="e">
        <f>VLOOKUP($B1301,GLOBE_recoded!$A$1:$K$59,MATCH(Research_data!V$1,GLOBE_recoded!$A$1:$K$1,0),FALSE)</f>
        <v>#N/A</v>
      </c>
    </row>
    <row r="1302" spans="1:22" x14ac:dyDescent="0.35">
      <c r="A1302" t="s">
        <v>94</v>
      </c>
      <c r="B1302" t="s">
        <v>307</v>
      </c>
      <c r="C1302">
        <v>2012</v>
      </c>
      <c r="D1302">
        <v>4.3129999999999997</v>
      </c>
      <c r="E1302">
        <v>7.5720000000000001</v>
      </c>
      <c r="F1302">
        <v>0.82299999999999995</v>
      </c>
      <c r="G1302">
        <v>51.98</v>
      </c>
      <c r="H1302">
        <v>0.70399999999999996</v>
      </c>
      <c r="I1302">
        <v>-9.0999999999999998E-2</v>
      </c>
      <c r="J1302">
        <v>0.78700000000000003</v>
      </c>
      <c r="K1302">
        <v>0.64700000000000002</v>
      </c>
      <c r="L1302">
        <v>0.109</v>
      </c>
      <c r="M1302" t="e">
        <f>VLOOKUP($B1302,GLOBE_recoded!$A$1:$K$59,MATCH(Research_data!M$1,GLOBE_recoded!$A$1:$K$1,0),FALSE)</f>
        <v>#N/A</v>
      </c>
      <c r="N1302" t="e">
        <f>VLOOKUP($B1302,GLOBE_recoded!$A$1:$K$59,MATCH(Research_data!N$1,GLOBE_recoded!$A$1:$K$1,0),FALSE)</f>
        <v>#N/A</v>
      </c>
      <c r="O1302" t="e">
        <f>VLOOKUP($B1302,GLOBE_recoded!$A$1:$K$59,MATCH(Research_data!O$1,GLOBE_recoded!$A$1:$K$1,0),FALSE)</f>
        <v>#N/A</v>
      </c>
      <c r="P1302" t="e">
        <f>VLOOKUP($B1302,GLOBE_recoded!$A$1:$K$59,MATCH(Research_data!P$1,GLOBE_recoded!$A$1:$K$1,0),FALSE)</f>
        <v>#N/A</v>
      </c>
      <c r="Q1302" t="e">
        <f>VLOOKUP($B1302,GLOBE_recoded!$A$1:$K$59,MATCH(Research_data!Q$1,GLOBE_recoded!$A$1:$K$1,0),FALSE)</f>
        <v>#N/A</v>
      </c>
      <c r="R1302" t="e">
        <f>VLOOKUP($B1302,GLOBE_recoded!$A$1:$K$59,MATCH(Research_data!R$1,GLOBE_recoded!$A$1:$K$1,0),FALSE)</f>
        <v>#N/A</v>
      </c>
      <c r="S1302" t="e">
        <f>VLOOKUP($B1302,GLOBE_recoded!$A$1:$K$59,MATCH(Research_data!S$1,GLOBE_recoded!$A$1:$K$1,0),FALSE)</f>
        <v>#N/A</v>
      </c>
      <c r="T1302" t="e">
        <f>VLOOKUP($B1302,GLOBE_recoded!$A$1:$K$59,MATCH(Research_data!T$1,GLOBE_recoded!$A$1:$K$1,0),FALSE)</f>
        <v>#N/A</v>
      </c>
      <c r="U1302" t="e">
        <f>VLOOKUP($B1302,GLOBE_recoded!$A$1:$K$59,MATCH(Research_data!U$1,GLOBE_recoded!$A$1:$K$1,0),FALSE)</f>
        <v>#N/A</v>
      </c>
      <c r="V1302" t="e">
        <f>VLOOKUP($B1302,GLOBE_recoded!$A$1:$K$59,MATCH(Research_data!V$1,GLOBE_recoded!$A$1:$K$1,0),FALSE)</f>
        <v>#N/A</v>
      </c>
    </row>
    <row r="1303" spans="1:22" x14ac:dyDescent="0.35">
      <c r="A1303" t="s">
        <v>94</v>
      </c>
      <c r="B1303" t="s">
        <v>307</v>
      </c>
      <c r="C1303">
        <v>2013</v>
      </c>
      <c r="D1303">
        <v>3.6760000000000002</v>
      </c>
      <c r="E1303">
        <v>7.5650000000000004</v>
      </c>
      <c r="F1303">
        <v>0.82</v>
      </c>
      <c r="G1303">
        <v>52.32</v>
      </c>
      <c r="H1303">
        <v>0.66500000000000004</v>
      </c>
      <c r="I1303">
        <v>-5.6000000000000001E-2</v>
      </c>
      <c r="J1303">
        <v>0.755</v>
      </c>
      <c r="K1303">
        <v>0.71699999999999997</v>
      </c>
      <c r="L1303">
        <v>0.193</v>
      </c>
      <c r="M1303" t="e">
        <f>VLOOKUP($B1303,GLOBE_recoded!$A$1:$K$59,MATCH(Research_data!M$1,GLOBE_recoded!$A$1:$K$1,0),FALSE)</f>
        <v>#N/A</v>
      </c>
      <c r="N1303" t="e">
        <f>VLOOKUP($B1303,GLOBE_recoded!$A$1:$K$59,MATCH(Research_data!N$1,GLOBE_recoded!$A$1:$K$1,0),FALSE)</f>
        <v>#N/A</v>
      </c>
      <c r="O1303" t="e">
        <f>VLOOKUP($B1303,GLOBE_recoded!$A$1:$K$59,MATCH(Research_data!O$1,GLOBE_recoded!$A$1:$K$1,0),FALSE)</f>
        <v>#N/A</v>
      </c>
      <c r="P1303" t="e">
        <f>VLOOKUP($B1303,GLOBE_recoded!$A$1:$K$59,MATCH(Research_data!P$1,GLOBE_recoded!$A$1:$K$1,0),FALSE)</f>
        <v>#N/A</v>
      </c>
      <c r="Q1303" t="e">
        <f>VLOOKUP($B1303,GLOBE_recoded!$A$1:$K$59,MATCH(Research_data!Q$1,GLOBE_recoded!$A$1:$K$1,0),FALSE)</f>
        <v>#N/A</v>
      </c>
      <c r="R1303" t="e">
        <f>VLOOKUP($B1303,GLOBE_recoded!$A$1:$K$59,MATCH(Research_data!R$1,GLOBE_recoded!$A$1:$K$1,0),FALSE)</f>
        <v>#N/A</v>
      </c>
      <c r="S1303" t="e">
        <f>VLOOKUP($B1303,GLOBE_recoded!$A$1:$K$59,MATCH(Research_data!S$1,GLOBE_recoded!$A$1:$K$1,0),FALSE)</f>
        <v>#N/A</v>
      </c>
      <c r="T1303" t="e">
        <f>VLOOKUP($B1303,GLOBE_recoded!$A$1:$K$59,MATCH(Research_data!T$1,GLOBE_recoded!$A$1:$K$1,0),FALSE)</f>
        <v>#N/A</v>
      </c>
      <c r="U1303" t="e">
        <f>VLOOKUP($B1303,GLOBE_recoded!$A$1:$K$59,MATCH(Research_data!U$1,GLOBE_recoded!$A$1:$K$1,0),FALSE)</f>
        <v>#N/A</v>
      </c>
      <c r="V1303" t="e">
        <f>VLOOKUP($B1303,GLOBE_recoded!$A$1:$K$59,MATCH(Research_data!V$1,GLOBE_recoded!$A$1:$K$1,0),FALSE)</f>
        <v>#N/A</v>
      </c>
    </row>
    <row r="1304" spans="1:22" x14ac:dyDescent="0.35">
      <c r="A1304" t="s">
        <v>94</v>
      </c>
      <c r="B1304" t="s">
        <v>307</v>
      </c>
      <c r="C1304">
        <v>2014</v>
      </c>
      <c r="D1304">
        <v>3.9750000000000001</v>
      </c>
      <c r="E1304">
        <v>7.6020000000000003</v>
      </c>
      <c r="F1304">
        <v>0.84299999999999997</v>
      </c>
      <c r="G1304">
        <v>52.66</v>
      </c>
      <c r="H1304">
        <v>0.65200000000000002</v>
      </c>
      <c r="I1304">
        <v>-0.04</v>
      </c>
      <c r="J1304">
        <v>0.65800000000000003</v>
      </c>
      <c r="K1304">
        <v>0.72199999999999998</v>
      </c>
      <c r="L1304">
        <v>0.186</v>
      </c>
      <c r="M1304" t="e">
        <f>VLOOKUP($B1304,GLOBE_recoded!$A$1:$K$59,MATCH(Research_data!M$1,GLOBE_recoded!$A$1:$K$1,0),FALSE)</f>
        <v>#N/A</v>
      </c>
      <c r="N1304" t="e">
        <f>VLOOKUP($B1304,GLOBE_recoded!$A$1:$K$59,MATCH(Research_data!N$1,GLOBE_recoded!$A$1:$K$1,0),FALSE)</f>
        <v>#N/A</v>
      </c>
      <c r="O1304" t="e">
        <f>VLOOKUP($B1304,GLOBE_recoded!$A$1:$K$59,MATCH(Research_data!O$1,GLOBE_recoded!$A$1:$K$1,0),FALSE)</f>
        <v>#N/A</v>
      </c>
      <c r="P1304" t="e">
        <f>VLOOKUP($B1304,GLOBE_recoded!$A$1:$K$59,MATCH(Research_data!P$1,GLOBE_recoded!$A$1:$K$1,0),FALSE)</f>
        <v>#N/A</v>
      </c>
      <c r="Q1304" t="e">
        <f>VLOOKUP($B1304,GLOBE_recoded!$A$1:$K$59,MATCH(Research_data!Q$1,GLOBE_recoded!$A$1:$K$1,0),FALSE)</f>
        <v>#N/A</v>
      </c>
      <c r="R1304" t="e">
        <f>VLOOKUP($B1304,GLOBE_recoded!$A$1:$K$59,MATCH(Research_data!R$1,GLOBE_recoded!$A$1:$K$1,0),FALSE)</f>
        <v>#N/A</v>
      </c>
      <c r="S1304" t="e">
        <f>VLOOKUP($B1304,GLOBE_recoded!$A$1:$K$59,MATCH(Research_data!S$1,GLOBE_recoded!$A$1:$K$1,0),FALSE)</f>
        <v>#N/A</v>
      </c>
      <c r="T1304" t="e">
        <f>VLOOKUP($B1304,GLOBE_recoded!$A$1:$K$59,MATCH(Research_data!T$1,GLOBE_recoded!$A$1:$K$1,0),FALSE)</f>
        <v>#N/A</v>
      </c>
      <c r="U1304" t="e">
        <f>VLOOKUP($B1304,GLOBE_recoded!$A$1:$K$59,MATCH(Research_data!U$1,GLOBE_recoded!$A$1:$K$1,0),FALSE)</f>
        <v>#N/A</v>
      </c>
      <c r="V1304" t="e">
        <f>VLOOKUP($B1304,GLOBE_recoded!$A$1:$K$59,MATCH(Research_data!V$1,GLOBE_recoded!$A$1:$K$1,0),FALSE)</f>
        <v>#N/A</v>
      </c>
    </row>
    <row r="1305" spans="1:22" x14ac:dyDescent="0.35">
      <c r="A1305" t="s">
        <v>94</v>
      </c>
      <c r="B1305" t="s">
        <v>307</v>
      </c>
      <c r="C1305">
        <v>2015</v>
      </c>
      <c r="D1305">
        <v>4.5819999999999999</v>
      </c>
      <c r="E1305">
        <v>7.6310000000000002</v>
      </c>
      <c r="F1305">
        <v>0.83</v>
      </c>
      <c r="G1305">
        <v>53</v>
      </c>
      <c r="H1305">
        <v>0.63400000000000001</v>
      </c>
      <c r="I1305">
        <v>-7.0000000000000007E-2</v>
      </c>
      <c r="J1305">
        <v>0.8</v>
      </c>
      <c r="K1305">
        <v>0.69599999999999995</v>
      </c>
      <c r="L1305">
        <v>0.24299999999999999</v>
      </c>
      <c r="M1305" t="e">
        <f>VLOOKUP($B1305,GLOBE_recoded!$A$1:$K$59,MATCH(Research_data!M$1,GLOBE_recoded!$A$1:$K$1,0),FALSE)</f>
        <v>#N/A</v>
      </c>
      <c r="N1305" t="e">
        <f>VLOOKUP($B1305,GLOBE_recoded!$A$1:$K$59,MATCH(Research_data!N$1,GLOBE_recoded!$A$1:$K$1,0),FALSE)</f>
        <v>#N/A</v>
      </c>
      <c r="O1305" t="e">
        <f>VLOOKUP($B1305,GLOBE_recoded!$A$1:$K$59,MATCH(Research_data!O$1,GLOBE_recoded!$A$1:$K$1,0),FALSE)</f>
        <v>#N/A</v>
      </c>
      <c r="P1305" t="e">
        <f>VLOOKUP($B1305,GLOBE_recoded!$A$1:$K$59,MATCH(Research_data!P$1,GLOBE_recoded!$A$1:$K$1,0),FALSE)</f>
        <v>#N/A</v>
      </c>
      <c r="Q1305" t="e">
        <f>VLOOKUP($B1305,GLOBE_recoded!$A$1:$K$59,MATCH(Research_data!Q$1,GLOBE_recoded!$A$1:$K$1,0),FALSE)</f>
        <v>#N/A</v>
      </c>
      <c r="R1305" t="e">
        <f>VLOOKUP($B1305,GLOBE_recoded!$A$1:$K$59,MATCH(Research_data!R$1,GLOBE_recoded!$A$1:$K$1,0),FALSE)</f>
        <v>#N/A</v>
      </c>
      <c r="S1305" t="e">
        <f>VLOOKUP($B1305,GLOBE_recoded!$A$1:$K$59,MATCH(Research_data!S$1,GLOBE_recoded!$A$1:$K$1,0),FALSE)</f>
        <v>#N/A</v>
      </c>
      <c r="T1305" t="e">
        <f>VLOOKUP($B1305,GLOBE_recoded!$A$1:$K$59,MATCH(Research_data!T$1,GLOBE_recoded!$A$1:$K$1,0),FALSE)</f>
        <v>#N/A</v>
      </c>
      <c r="U1305" t="e">
        <f>VLOOKUP($B1305,GLOBE_recoded!$A$1:$K$59,MATCH(Research_data!U$1,GLOBE_recoded!$A$1:$K$1,0),FALSE)</f>
        <v>#N/A</v>
      </c>
      <c r="V1305" t="e">
        <f>VLOOKUP($B1305,GLOBE_recoded!$A$1:$K$59,MATCH(Research_data!V$1,GLOBE_recoded!$A$1:$K$1,0),FALSE)</f>
        <v>#N/A</v>
      </c>
    </row>
    <row r="1306" spans="1:22" x14ac:dyDescent="0.35">
      <c r="A1306" t="s">
        <v>94</v>
      </c>
      <c r="B1306" t="s">
        <v>307</v>
      </c>
      <c r="C1306">
        <v>2016</v>
      </c>
      <c r="D1306">
        <v>4.016</v>
      </c>
      <c r="E1306">
        <v>7.6550000000000002</v>
      </c>
      <c r="F1306">
        <v>0.83599999999999997</v>
      </c>
      <c r="G1306">
        <v>53.4</v>
      </c>
      <c r="H1306">
        <v>0.69599999999999995</v>
      </c>
      <c r="I1306">
        <v>-7.1999999999999995E-2</v>
      </c>
      <c r="J1306">
        <v>0.86199999999999999</v>
      </c>
      <c r="K1306">
        <v>0.73799999999999999</v>
      </c>
      <c r="L1306">
        <v>0.30499999999999999</v>
      </c>
      <c r="M1306" t="e">
        <f>VLOOKUP($B1306,GLOBE_recoded!$A$1:$K$59,MATCH(Research_data!M$1,GLOBE_recoded!$A$1:$K$1,0),FALSE)</f>
        <v>#N/A</v>
      </c>
      <c r="N1306" t="e">
        <f>VLOOKUP($B1306,GLOBE_recoded!$A$1:$K$59,MATCH(Research_data!N$1,GLOBE_recoded!$A$1:$K$1,0),FALSE)</f>
        <v>#N/A</v>
      </c>
      <c r="O1306" t="e">
        <f>VLOOKUP($B1306,GLOBE_recoded!$A$1:$K$59,MATCH(Research_data!O$1,GLOBE_recoded!$A$1:$K$1,0),FALSE)</f>
        <v>#N/A</v>
      </c>
      <c r="P1306" t="e">
        <f>VLOOKUP($B1306,GLOBE_recoded!$A$1:$K$59,MATCH(Research_data!P$1,GLOBE_recoded!$A$1:$K$1,0),FALSE)</f>
        <v>#N/A</v>
      </c>
      <c r="Q1306" t="e">
        <f>VLOOKUP($B1306,GLOBE_recoded!$A$1:$K$59,MATCH(Research_data!Q$1,GLOBE_recoded!$A$1:$K$1,0),FALSE)</f>
        <v>#N/A</v>
      </c>
      <c r="R1306" t="e">
        <f>VLOOKUP($B1306,GLOBE_recoded!$A$1:$K$59,MATCH(Research_data!R$1,GLOBE_recoded!$A$1:$K$1,0),FALSE)</f>
        <v>#N/A</v>
      </c>
      <c r="S1306" t="e">
        <f>VLOOKUP($B1306,GLOBE_recoded!$A$1:$K$59,MATCH(Research_data!S$1,GLOBE_recoded!$A$1:$K$1,0),FALSE)</f>
        <v>#N/A</v>
      </c>
      <c r="T1306" t="e">
        <f>VLOOKUP($B1306,GLOBE_recoded!$A$1:$K$59,MATCH(Research_data!T$1,GLOBE_recoded!$A$1:$K$1,0),FALSE)</f>
        <v>#N/A</v>
      </c>
      <c r="U1306" t="e">
        <f>VLOOKUP($B1306,GLOBE_recoded!$A$1:$K$59,MATCH(Research_data!U$1,GLOBE_recoded!$A$1:$K$1,0),FALSE)</f>
        <v>#N/A</v>
      </c>
      <c r="V1306" t="e">
        <f>VLOOKUP($B1306,GLOBE_recoded!$A$1:$K$59,MATCH(Research_data!V$1,GLOBE_recoded!$A$1:$K$1,0),FALSE)</f>
        <v>#N/A</v>
      </c>
    </row>
    <row r="1307" spans="1:22" x14ac:dyDescent="0.35">
      <c r="A1307" t="s">
        <v>94</v>
      </c>
      <c r="B1307" t="s">
        <v>307</v>
      </c>
      <c r="C1307">
        <v>2017</v>
      </c>
      <c r="D1307">
        <v>4.742</v>
      </c>
      <c r="E1307">
        <v>7.6749999999999998</v>
      </c>
      <c r="F1307">
        <v>0.74099999999999999</v>
      </c>
      <c r="G1307">
        <v>53.8</v>
      </c>
      <c r="H1307">
        <v>0.753</v>
      </c>
      <c r="I1307">
        <v>-7.1999999999999995E-2</v>
      </c>
      <c r="J1307">
        <v>0.86299999999999999</v>
      </c>
      <c r="K1307">
        <v>0.66500000000000004</v>
      </c>
      <c r="L1307">
        <v>0.39300000000000002</v>
      </c>
      <c r="M1307" t="e">
        <f>VLOOKUP($B1307,GLOBE_recoded!$A$1:$K$59,MATCH(Research_data!M$1,GLOBE_recoded!$A$1:$K$1,0),FALSE)</f>
        <v>#N/A</v>
      </c>
      <c r="N1307" t="e">
        <f>VLOOKUP($B1307,GLOBE_recoded!$A$1:$K$59,MATCH(Research_data!N$1,GLOBE_recoded!$A$1:$K$1,0),FALSE)</f>
        <v>#N/A</v>
      </c>
      <c r="O1307" t="e">
        <f>VLOOKUP($B1307,GLOBE_recoded!$A$1:$K$59,MATCH(Research_data!O$1,GLOBE_recoded!$A$1:$K$1,0),FALSE)</f>
        <v>#N/A</v>
      </c>
      <c r="P1307" t="e">
        <f>VLOOKUP($B1307,GLOBE_recoded!$A$1:$K$59,MATCH(Research_data!P$1,GLOBE_recoded!$A$1:$K$1,0),FALSE)</f>
        <v>#N/A</v>
      </c>
      <c r="Q1307" t="e">
        <f>VLOOKUP($B1307,GLOBE_recoded!$A$1:$K$59,MATCH(Research_data!Q$1,GLOBE_recoded!$A$1:$K$1,0),FALSE)</f>
        <v>#N/A</v>
      </c>
      <c r="R1307" t="e">
        <f>VLOOKUP($B1307,GLOBE_recoded!$A$1:$K$59,MATCH(Research_data!R$1,GLOBE_recoded!$A$1:$K$1,0),FALSE)</f>
        <v>#N/A</v>
      </c>
      <c r="S1307" t="e">
        <f>VLOOKUP($B1307,GLOBE_recoded!$A$1:$K$59,MATCH(Research_data!S$1,GLOBE_recoded!$A$1:$K$1,0),FALSE)</f>
        <v>#N/A</v>
      </c>
      <c r="T1307" t="e">
        <f>VLOOKUP($B1307,GLOBE_recoded!$A$1:$K$59,MATCH(Research_data!T$1,GLOBE_recoded!$A$1:$K$1,0),FALSE)</f>
        <v>#N/A</v>
      </c>
      <c r="U1307" t="e">
        <f>VLOOKUP($B1307,GLOBE_recoded!$A$1:$K$59,MATCH(Research_data!U$1,GLOBE_recoded!$A$1:$K$1,0),FALSE)</f>
        <v>#N/A</v>
      </c>
      <c r="V1307" t="e">
        <f>VLOOKUP($B1307,GLOBE_recoded!$A$1:$K$59,MATCH(Research_data!V$1,GLOBE_recoded!$A$1:$K$1,0),FALSE)</f>
        <v>#N/A</v>
      </c>
    </row>
    <row r="1308" spans="1:22" x14ac:dyDescent="0.35">
      <c r="A1308" t="s">
        <v>94</v>
      </c>
      <c r="B1308" t="s">
        <v>307</v>
      </c>
      <c r="C1308">
        <v>2018</v>
      </c>
      <c r="D1308">
        <v>4.4160000000000004</v>
      </c>
      <c r="E1308">
        <v>7.69</v>
      </c>
      <c r="F1308">
        <v>0.69199999999999995</v>
      </c>
      <c r="G1308">
        <v>54.2</v>
      </c>
      <c r="H1308">
        <v>0.73699999999999999</v>
      </c>
      <c r="I1308">
        <v>-3.5999999999999997E-2</v>
      </c>
      <c r="J1308">
        <v>0.79300000000000004</v>
      </c>
      <c r="K1308">
        <v>0.68899999999999995</v>
      </c>
      <c r="L1308">
        <v>0.37</v>
      </c>
      <c r="M1308" t="e">
        <f>VLOOKUP($B1308,GLOBE_recoded!$A$1:$K$59,MATCH(Research_data!M$1,GLOBE_recoded!$A$1:$K$1,0),FALSE)</f>
        <v>#N/A</v>
      </c>
      <c r="N1308" t="e">
        <f>VLOOKUP($B1308,GLOBE_recoded!$A$1:$K$59,MATCH(Research_data!N$1,GLOBE_recoded!$A$1:$K$1,0),FALSE)</f>
        <v>#N/A</v>
      </c>
      <c r="O1308" t="e">
        <f>VLOOKUP($B1308,GLOBE_recoded!$A$1:$K$59,MATCH(Research_data!O$1,GLOBE_recoded!$A$1:$K$1,0),FALSE)</f>
        <v>#N/A</v>
      </c>
      <c r="P1308" t="e">
        <f>VLOOKUP($B1308,GLOBE_recoded!$A$1:$K$59,MATCH(Research_data!P$1,GLOBE_recoded!$A$1:$K$1,0),FALSE)</f>
        <v>#N/A</v>
      </c>
      <c r="Q1308" t="e">
        <f>VLOOKUP($B1308,GLOBE_recoded!$A$1:$K$59,MATCH(Research_data!Q$1,GLOBE_recoded!$A$1:$K$1,0),FALSE)</f>
        <v>#N/A</v>
      </c>
      <c r="R1308" t="e">
        <f>VLOOKUP($B1308,GLOBE_recoded!$A$1:$K$59,MATCH(Research_data!R$1,GLOBE_recoded!$A$1:$K$1,0),FALSE)</f>
        <v>#N/A</v>
      </c>
      <c r="S1308" t="e">
        <f>VLOOKUP($B1308,GLOBE_recoded!$A$1:$K$59,MATCH(Research_data!S$1,GLOBE_recoded!$A$1:$K$1,0),FALSE)</f>
        <v>#N/A</v>
      </c>
      <c r="T1308" t="e">
        <f>VLOOKUP($B1308,GLOBE_recoded!$A$1:$K$59,MATCH(Research_data!T$1,GLOBE_recoded!$A$1:$K$1,0),FALSE)</f>
        <v>#N/A</v>
      </c>
      <c r="U1308" t="e">
        <f>VLOOKUP($B1308,GLOBE_recoded!$A$1:$K$59,MATCH(Research_data!U$1,GLOBE_recoded!$A$1:$K$1,0),FALSE)</f>
        <v>#N/A</v>
      </c>
      <c r="V1308" t="e">
        <f>VLOOKUP($B1308,GLOBE_recoded!$A$1:$K$59,MATCH(Research_data!V$1,GLOBE_recoded!$A$1:$K$1,0),FALSE)</f>
        <v>#N/A</v>
      </c>
    </row>
    <row r="1309" spans="1:22" x14ac:dyDescent="0.35">
      <c r="A1309" t="s">
        <v>94</v>
      </c>
      <c r="B1309" t="s">
        <v>307</v>
      </c>
      <c r="C1309">
        <v>2019</v>
      </c>
      <c r="D1309">
        <v>4.9880000000000004</v>
      </c>
      <c r="E1309">
        <v>7.7050000000000001</v>
      </c>
      <c r="F1309">
        <v>0.755</v>
      </c>
      <c r="G1309">
        <v>54.6</v>
      </c>
      <c r="H1309">
        <v>0.67</v>
      </c>
      <c r="I1309">
        <v>-0.04</v>
      </c>
      <c r="J1309">
        <v>0.84599999999999997</v>
      </c>
      <c r="K1309">
        <v>0.64600000000000002</v>
      </c>
      <c r="L1309">
        <v>0.35799999999999998</v>
      </c>
      <c r="M1309" t="e">
        <f>VLOOKUP($B1309,GLOBE_recoded!$A$1:$K$59,MATCH(Research_data!M$1,GLOBE_recoded!$A$1:$K$1,0),FALSE)</f>
        <v>#N/A</v>
      </c>
      <c r="N1309" t="e">
        <f>VLOOKUP($B1309,GLOBE_recoded!$A$1:$K$59,MATCH(Research_data!N$1,GLOBE_recoded!$A$1:$K$1,0),FALSE)</f>
        <v>#N/A</v>
      </c>
      <c r="O1309" t="e">
        <f>VLOOKUP($B1309,GLOBE_recoded!$A$1:$K$59,MATCH(Research_data!O$1,GLOBE_recoded!$A$1:$K$1,0),FALSE)</f>
        <v>#N/A</v>
      </c>
      <c r="P1309" t="e">
        <f>VLOOKUP($B1309,GLOBE_recoded!$A$1:$K$59,MATCH(Research_data!P$1,GLOBE_recoded!$A$1:$K$1,0),FALSE)</f>
        <v>#N/A</v>
      </c>
      <c r="Q1309" t="e">
        <f>VLOOKUP($B1309,GLOBE_recoded!$A$1:$K$59,MATCH(Research_data!Q$1,GLOBE_recoded!$A$1:$K$1,0),FALSE)</f>
        <v>#N/A</v>
      </c>
      <c r="R1309" t="e">
        <f>VLOOKUP($B1309,GLOBE_recoded!$A$1:$K$59,MATCH(Research_data!R$1,GLOBE_recoded!$A$1:$K$1,0),FALSE)</f>
        <v>#N/A</v>
      </c>
      <c r="S1309" t="e">
        <f>VLOOKUP($B1309,GLOBE_recoded!$A$1:$K$59,MATCH(Research_data!S$1,GLOBE_recoded!$A$1:$K$1,0),FALSE)</f>
        <v>#N/A</v>
      </c>
      <c r="T1309" t="e">
        <f>VLOOKUP($B1309,GLOBE_recoded!$A$1:$K$59,MATCH(Research_data!T$1,GLOBE_recoded!$A$1:$K$1,0),FALSE)</f>
        <v>#N/A</v>
      </c>
      <c r="U1309" t="e">
        <f>VLOOKUP($B1309,GLOBE_recoded!$A$1:$K$59,MATCH(Research_data!U$1,GLOBE_recoded!$A$1:$K$1,0),FALSE)</f>
        <v>#N/A</v>
      </c>
      <c r="V1309" t="e">
        <f>VLOOKUP($B1309,GLOBE_recoded!$A$1:$K$59,MATCH(Research_data!V$1,GLOBE_recoded!$A$1:$K$1,0),FALSE)</f>
        <v>#N/A</v>
      </c>
    </row>
    <row r="1310" spans="1:22" x14ac:dyDescent="0.35">
      <c r="A1310" t="s">
        <v>94</v>
      </c>
      <c r="B1310" t="s">
        <v>307</v>
      </c>
      <c r="C1310">
        <v>2020</v>
      </c>
      <c r="D1310">
        <v>4.2690000000000001</v>
      </c>
      <c r="E1310">
        <v>7.6609999999999996</v>
      </c>
      <c r="F1310">
        <v>0.56799999999999995</v>
      </c>
      <c r="G1310">
        <v>55</v>
      </c>
      <c r="H1310">
        <v>0.64500000000000002</v>
      </c>
      <c r="I1310">
        <v>-6.9000000000000006E-2</v>
      </c>
      <c r="J1310">
        <v>0.89500000000000002</v>
      </c>
      <c r="K1310">
        <v>0.64800000000000002</v>
      </c>
      <c r="L1310">
        <v>0.44</v>
      </c>
      <c r="M1310" t="e">
        <f>VLOOKUP($B1310,GLOBE_recoded!$A$1:$K$59,MATCH(Research_data!M$1,GLOBE_recoded!$A$1:$K$1,0),FALSE)</f>
        <v>#N/A</v>
      </c>
      <c r="N1310" t="e">
        <f>VLOOKUP($B1310,GLOBE_recoded!$A$1:$K$59,MATCH(Research_data!N$1,GLOBE_recoded!$A$1:$K$1,0),FALSE)</f>
        <v>#N/A</v>
      </c>
      <c r="O1310" t="e">
        <f>VLOOKUP($B1310,GLOBE_recoded!$A$1:$K$59,MATCH(Research_data!O$1,GLOBE_recoded!$A$1:$K$1,0),FALSE)</f>
        <v>#N/A</v>
      </c>
      <c r="P1310" t="e">
        <f>VLOOKUP($B1310,GLOBE_recoded!$A$1:$K$59,MATCH(Research_data!P$1,GLOBE_recoded!$A$1:$K$1,0),FALSE)</f>
        <v>#N/A</v>
      </c>
      <c r="Q1310" t="e">
        <f>VLOOKUP($B1310,GLOBE_recoded!$A$1:$K$59,MATCH(Research_data!Q$1,GLOBE_recoded!$A$1:$K$1,0),FALSE)</f>
        <v>#N/A</v>
      </c>
      <c r="R1310" t="e">
        <f>VLOOKUP($B1310,GLOBE_recoded!$A$1:$K$59,MATCH(Research_data!R$1,GLOBE_recoded!$A$1:$K$1,0),FALSE)</f>
        <v>#N/A</v>
      </c>
      <c r="S1310" t="e">
        <f>VLOOKUP($B1310,GLOBE_recoded!$A$1:$K$59,MATCH(Research_data!S$1,GLOBE_recoded!$A$1:$K$1,0),FALSE)</f>
        <v>#N/A</v>
      </c>
      <c r="T1310" t="e">
        <f>VLOOKUP($B1310,GLOBE_recoded!$A$1:$K$59,MATCH(Research_data!T$1,GLOBE_recoded!$A$1:$K$1,0),FALSE)</f>
        <v>#N/A</v>
      </c>
      <c r="U1310" t="e">
        <f>VLOOKUP($B1310,GLOBE_recoded!$A$1:$K$59,MATCH(Research_data!U$1,GLOBE_recoded!$A$1:$K$1,0),FALSE)</f>
        <v>#N/A</v>
      </c>
      <c r="V1310" t="e">
        <f>VLOOKUP($B1310,GLOBE_recoded!$A$1:$K$59,MATCH(Research_data!V$1,GLOBE_recoded!$A$1:$K$1,0),FALSE)</f>
        <v>#N/A</v>
      </c>
    </row>
    <row r="1311" spans="1:22" x14ac:dyDescent="0.35">
      <c r="A1311" t="s">
        <v>94</v>
      </c>
      <c r="B1311" t="s">
        <v>307</v>
      </c>
      <c r="C1311">
        <v>2021</v>
      </c>
      <c r="D1311">
        <v>4.1130000000000004</v>
      </c>
      <c r="E1311">
        <v>7.6589999999999998</v>
      </c>
      <c r="F1311">
        <v>0.57299999999999995</v>
      </c>
      <c r="G1311">
        <v>55.4</v>
      </c>
      <c r="H1311">
        <v>0.67300000000000004</v>
      </c>
      <c r="I1311">
        <v>-4.0000000000000001E-3</v>
      </c>
      <c r="J1311">
        <v>0.90200000000000002</v>
      </c>
      <c r="K1311">
        <v>0.64</v>
      </c>
      <c r="L1311">
        <v>0.438</v>
      </c>
      <c r="M1311" t="e">
        <f>VLOOKUP($B1311,GLOBE_recoded!$A$1:$K$59,MATCH(Research_data!M$1,GLOBE_recoded!$A$1:$K$1,0),FALSE)</f>
        <v>#N/A</v>
      </c>
      <c r="N1311" t="e">
        <f>VLOOKUP($B1311,GLOBE_recoded!$A$1:$K$59,MATCH(Research_data!N$1,GLOBE_recoded!$A$1:$K$1,0),FALSE)</f>
        <v>#N/A</v>
      </c>
      <c r="O1311" t="e">
        <f>VLOOKUP($B1311,GLOBE_recoded!$A$1:$K$59,MATCH(Research_data!O$1,GLOBE_recoded!$A$1:$K$1,0),FALSE)</f>
        <v>#N/A</v>
      </c>
      <c r="P1311" t="e">
        <f>VLOOKUP($B1311,GLOBE_recoded!$A$1:$K$59,MATCH(Research_data!P$1,GLOBE_recoded!$A$1:$K$1,0),FALSE)</f>
        <v>#N/A</v>
      </c>
      <c r="Q1311" t="e">
        <f>VLOOKUP($B1311,GLOBE_recoded!$A$1:$K$59,MATCH(Research_data!Q$1,GLOBE_recoded!$A$1:$K$1,0),FALSE)</f>
        <v>#N/A</v>
      </c>
      <c r="R1311" t="e">
        <f>VLOOKUP($B1311,GLOBE_recoded!$A$1:$K$59,MATCH(Research_data!R$1,GLOBE_recoded!$A$1:$K$1,0),FALSE)</f>
        <v>#N/A</v>
      </c>
      <c r="S1311" t="e">
        <f>VLOOKUP($B1311,GLOBE_recoded!$A$1:$K$59,MATCH(Research_data!S$1,GLOBE_recoded!$A$1:$K$1,0),FALSE)</f>
        <v>#N/A</v>
      </c>
      <c r="T1311" t="e">
        <f>VLOOKUP($B1311,GLOBE_recoded!$A$1:$K$59,MATCH(Research_data!T$1,GLOBE_recoded!$A$1:$K$1,0),FALSE)</f>
        <v>#N/A</v>
      </c>
      <c r="U1311" t="e">
        <f>VLOOKUP($B1311,GLOBE_recoded!$A$1:$K$59,MATCH(Research_data!U$1,GLOBE_recoded!$A$1:$K$1,0),FALSE)</f>
        <v>#N/A</v>
      </c>
      <c r="V1311" t="e">
        <f>VLOOKUP($B1311,GLOBE_recoded!$A$1:$K$59,MATCH(Research_data!V$1,GLOBE_recoded!$A$1:$K$1,0),FALSE)</f>
        <v>#N/A</v>
      </c>
    </row>
    <row r="1312" spans="1:22" x14ac:dyDescent="0.35">
      <c r="A1312" t="s">
        <v>94</v>
      </c>
      <c r="B1312" t="s">
        <v>307</v>
      </c>
      <c r="C1312">
        <v>2022</v>
      </c>
      <c r="D1312">
        <v>4.2110000000000003</v>
      </c>
      <c r="E1312">
        <v>7.665</v>
      </c>
      <c r="F1312">
        <v>0.64200000000000002</v>
      </c>
      <c r="G1312">
        <v>55.8</v>
      </c>
      <c r="H1312">
        <v>0.81799999999999995</v>
      </c>
      <c r="I1312">
        <v>-2.4E-2</v>
      </c>
      <c r="J1312">
        <v>0.746</v>
      </c>
      <c r="K1312">
        <v>0.65500000000000003</v>
      </c>
      <c r="L1312">
        <v>0.40799999999999997</v>
      </c>
      <c r="M1312" t="e">
        <f>VLOOKUP($B1312,GLOBE_recoded!$A$1:$K$59,MATCH(Research_data!M$1,GLOBE_recoded!$A$1:$K$1,0),FALSE)</f>
        <v>#N/A</v>
      </c>
      <c r="N1312" t="e">
        <f>VLOOKUP($B1312,GLOBE_recoded!$A$1:$K$59,MATCH(Research_data!N$1,GLOBE_recoded!$A$1:$K$1,0),FALSE)</f>
        <v>#N/A</v>
      </c>
      <c r="O1312" t="e">
        <f>VLOOKUP($B1312,GLOBE_recoded!$A$1:$K$59,MATCH(Research_data!O$1,GLOBE_recoded!$A$1:$K$1,0),FALSE)</f>
        <v>#N/A</v>
      </c>
      <c r="P1312" t="e">
        <f>VLOOKUP($B1312,GLOBE_recoded!$A$1:$K$59,MATCH(Research_data!P$1,GLOBE_recoded!$A$1:$K$1,0),FALSE)</f>
        <v>#N/A</v>
      </c>
      <c r="Q1312" t="e">
        <f>VLOOKUP($B1312,GLOBE_recoded!$A$1:$K$59,MATCH(Research_data!Q$1,GLOBE_recoded!$A$1:$K$1,0),FALSE)</f>
        <v>#N/A</v>
      </c>
      <c r="R1312" t="e">
        <f>VLOOKUP($B1312,GLOBE_recoded!$A$1:$K$59,MATCH(Research_data!R$1,GLOBE_recoded!$A$1:$K$1,0),FALSE)</f>
        <v>#N/A</v>
      </c>
      <c r="S1312" t="e">
        <f>VLOOKUP($B1312,GLOBE_recoded!$A$1:$K$59,MATCH(Research_data!S$1,GLOBE_recoded!$A$1:$K$1,0),FALSE)</f>
        <v>#N/A</v>
      </c>
      <c r="T1312" t="e">
        <f>VLOOKUP($B1312,GLOBE_recoded!$A$1:$K$59,MATCH(Research_data!T$1,GLOBE_recoded!$A$1:$K$1,0),FALSE)</f>
        <v>#N/A</v>
      </c>
      <c r="U1312" t="e">
        <f>VLOOKUP($B1312,GLOBE_recoded!$A$1:$K$59,MATCH(Research_data!U$1,GLOBE_recoded!$A$1:$K$1,0),FALSE)</f>
        <v>#N/A</v>
      </c>
      <c r="V1312" t="e">
        <f>VLOOKUP($B1312,GLOBE_recoded!$A$1:$K$59,MATCH(Research_data!V$1,GLOBE_recoded!$A$1:$K$1,0),FALSE)</f>
        <v>#N/A</v>
      </c>
    </row>
    <row r="1313" spans="1:22" x14ac:dyDescent="0.35">
      <c r="A1313" t="s">
        <v>94</v>
      </c>
      <c r="B1313" t="s">
        <v>307</v>
      </c>
      <c r="C1313">
        <v>2023</v>
      </c>
      <c r="D1313">
        <v>4.37</v>
      </c>
      <c r="E1313">
        <v>7.673</v>
      </c>
      <c r="F1313">
        <v>0.64100000000000001</v>
      </c>
      <c r="G1313">
        <v>56.2</v>
      </c>
      <c r="H1313">
        <v>0.77600000000000002</v>
      </c>
      <c r="I1313">
        <v>-4.2999999999999997E-2</v>
      </c>
      <c r="J1313">
        <v>0.79</v>
      </c>
      <c r="K1313">
        <v>0.66</v>
      </c>
      <c r="L1313">
        <v>0.32400000000000001</v>
      </c>
      <c r="M1313" t="e">
        <f>VLOOKUP($B1313,GLOBE_recoded!$A$1:$K$59,MATCH(Research_data!M$1,GLOBE_recoded!$A$1:$K$1,0),FALSE)</f>
        <v>#N/A</v>
      </c>
      <c r="N1313" t="e">
        <f>VLOOKUP($B1313,GLOBE_recoded!$A$1:$K$59,MATCH(Research_data!N$1,GLOBE_recoded!$A$1:$K$1,0),FALSE)</f>
        <v>#N/A</v>
      </c>
      <c r="O1313" t="e">
        <f>VLOOKUP($B1313,GLOBE_recoded!$A$1:$K$59,MATCH(Research_data!O$1,GLOBE_recoded!$A$1:$K$1,0),FALSE)</f>
        <v>#N/A</v>
      </c>
      <c r="P1313" t="e">
        <f>VLOOKUP($B1313,GLOBE_recoded!$A$1:$K$59,MATCH(Research_data!P$1,GLOBE_recoded!$A$1:$K$1,0),FALSE)</f>
        <v>#N/A</v>
      </c>
      <c r="Q1313" t="e">
        <f>VLOOKUP($B1313,GLOBE_recoded!$A$1:$K$59,MATCH(Research_data!Q$1,GLOBE_recoded!$A$1:$K$1,0),FALSE)</f>
        <v>#N/A</v>
      </c>
      <c r="R1313" t="e">
        <f>VLOOKUP($B1313,GLOBE_recoded!$A$1:$K$59,MATCH(Research_data!R$1,GLOBE_recoded!$A$1:$K$1,0),FALSE)</f>
        <v>#N/A</v>
      </c>
      <c r="S1313" t="e">
        <f>VLOOKUP($B1313,GLOBE_recoded!$A$1:$K$59,MATCH(Research_data!S$1,GLOBE_recoded!$A$1:$K$1,0),FALSE)</f>
        <v>#N/A</v>
      </c>
      <c r="T1313" t="e">
        <f>VLOOKUP($B1313,GLOBE_recoded!$A$1:$K$59,MATCH(Research_data!T$1,GLOBE_recoded!$A$1:$K$1,0),FALSE)</f>
        <v>#N/A</v>
      </c>
      <c r="U1313" t="e">
        <f>VLOOKUP($B1313,GLOBE_recoded!$A$1:$K$59,MATCH(Research_data!U$1,GLOBE_recoded!$A$1:$K$1,0),FALSE)</f>
        <v>#N/A</v>
      </c>
      <c r="V1313" t="e">
        <f>VLOOKUP($B1313,GLOBE_recoded!$A$1:$K$59,MATCH(Research_data!V$1,GLOBE_recoded!$A$1:$K$1,0),FALSE)</f>
        <v>#N/A</v>
      </c>
    </row>
    <row r="1314" spans="1:22" x14ac:dyDescent="0.35">
      <c r="A1314" t="s">
        <v>95</v>
      </c>
      <c r="B1314" t="s">
        <v>308</v>
      </c>
      <c r="C1314">
        <v>2009</v>
      </c>
      <c r="D1314">
        <v>6.3280000000000003</v>
      </c>
      <c r="E1314">
        <v>10.353</v>
      </c>
      <c r="F1314">
        <v>0.91600000000000004</v>
      </c>
      <c r="G1314">
        <v>70.22</v>
      </c>
      <c r="H1314">
        <v>0.80300000000000005</v>
      </c>
      <c r="I1314">
        <v>0.45600000000000002</v>
      </c>
      <c r="K1314">
        <v>0.626</v>
      </c>
      <c r="L1314">
        <v>0.35799999999999998</v>
      </c>
      <c r="M1314" t="e">
        <f>VLOOKUP($B1314,GLOBE_recoded!$A$1:$K$59,MATCH(Research_data!M$1,GLOBE_recoded!$A$1:$K$1,0),FALSE)</f>
        <v>#N/A</v>
      </c>
      <c r="N1314" t="e">
        <f>VLOOKUP($B1314,GLOBE_recoded!$A$1:$K$59,MATCH(Research_data!N$1,GLOBE_recoded!$A$1:$K$1,0),FALSE)</f>
        <v>#N/A</v>
      </c>
      <c r="O1314" t="e">
        <f>VLOOKUP($B1314,GLOBE_recoded!$A$1:$K$59,MATCH(Research_data!O$1,GLOBE_recoded!$A$1:$K$1,0),FALSE)</f>
        <v>#N/A</v>
      </c>
      <c r="P1314" t="e">
        <f>VLOOKUP($B1314,GLOBE_recoded!$A$1:$K$59,MATCH(Research_data!P$1,GLOBE_recoded!$A$1:$K$1,0),FALSE)</f>
        <v>#N/A</v>
      </c>
      <c r="Q1314" t="e">
        <f>VLOOKUP($B1314,GLOBE_recoded!$A$1:$K$59,MATCH(Research_data!Q$1,GLOBE_recoded!$A$1:$K$1,0),FALSE)</f>
        <v>#N/A</v>
      </c>
      <c r="R1314" t="e">
        <f>VLOOKUP($B1314,GLOBE_recoded!$A$1:$K$59,MATCH(Research_data!R$1,GLOBE_recoded!$A$1:$K$1,0),FALSE)</f>
        <v>#N/A</v>
      </c>
      <c r="S1314" t="e">
        <f>VLOOKUP($B1314,GLOBE_recoded!$A$1:$K$59,MATCH(Research_data!S$1,GLOBE_recoded!$A$1:$K$1,0),FALSE)</f>
        <v>#N/A</v>
      </c>
      <c r="T1314" t="e">
        <f>VLOOKUP($B1314,GLOBE_recoded!$A$1:$K$59,MATCH(Research_data!T$1,GLOBE_recoded!$A$1:$K$1,0),FALSE)</f>
        <v>#N/A</v>
      </c>
      <c r="U1314" t="e">
        <f>VLOOKUP($B1314,GLOBE_recoded!$A$1:$K$59,MATCH(Research_data!U$1,GLOBE_recoded!$A$1:$K$1,0),FALSE)</f>
        <v>#N/A</v>
      </c>
      <c r="V1314" t="e">
        <f>VLOOKUP($B1314,GLOBE_recoded!$A$1:$K$59,MATCH(Research_data!V$1,GLOBE_recoded!$A$1:$K$1,0),FALSE)</f>
        <v>#N/A</v>
      </c>
    </row>
    <row r="1315" spans="1:22" x14ac:dyDescent="0.35">
      <c r="A1315" t="s">
        <v>95</v>
      </c>
      <c r="B1315" t="s">
        <v>308</v>
      </c>
      <c r="C1315">
        <v>2010</v>
      </c>
      <c r="D1315">
        <v>5.774</v>
      </c>
      <c r="E1315">
        <v>10.401999999999999</v>
      </c>
      <c r="F1315">
        <v>0.90800000000000003</v>
      </c>
      <c r="G1315">
        <v>70.400000000000006</v>
      </c>
      <c r="H1315">
        <v>0.80200000000000005</v>
      </c>
      <c r="I1315">
        <v>0.27800000000000002</v>
      </c>
      <c r="K1315">
        <v>0.624</v>
      </c>
      <c r="L1315">
        <v>0.375</v>
      </c>
      <c r="M1315" t="e">
        <f>VLOOKUP($B1315,GLOBE_recoded!$A$1:$K$59,MATCH(Research_data!M$1,GLOBE_recoded!$A$1:$K$1,0),FALSE)</f>
        <v>#N/A</v>
      </c>
      <c r="N1315" t="e">
        <f>VLOOKUP($B1315,GLOBE_recoded!$A$1:$K$59,MATCH(Research_data!N$1,GLOBE_recoded!$A$1:$K$1,0),FALSE)</f>
        <v>#N/A</v>
      </c>
      <c r="O1315" t="e">
        <f>VLOOKUP($B1315,GLOBE_recoded!$A$1:$K$59,MATCH(Research_data!O$1,GLOBE_recoded!$A$1:$K$1,0),FALSE)</f>
        <v>#N/A</v>
      </c>
      <c r="P1315" t="e">
        <f>VLOOKUP($B1315,GLOBE_recoded!$A$1:$K$59,MATCH(Research_data!P$1,GLOBE_recoded!$A$1:$K$1,0),FALSE)</f>
        <v>#N/A</v>
      </c>
      <c r="Q1315" t="e">
        <f>VLOOKUP($B1315,GLOBE_recoded!$A$1:$K$59,MATCH(Research_data!Q$1,GLOBE_recoded!$A$1:$K$1,0),FALSE)</f>
        <v>#N/A</v>
      </c>
      <c r="R1315" t="e">
        <f>VLOOKUP($B1315,GLOBE_recoded!$A$1:$K$59,MATCH(Research_data!R$1,GLOBE_recoded!$A$1:$K$1,0),FALSE)</f>
        <v>#N/A</v>
      </c>
      <c r="S1315" t="e">
        <f>VLOOKUP($B1315,GLOBE_recoded!$A$1:$K$59,MATCH(Research_data!S$1,GLOBE_recoded!$A$1:$K$1,0),FALSE)</f>
        <v>#N/A</v>
      </c>
      <c r="T1315" t="e">
        <f>VLOOKUP($B1315,GLOBE_recoded!$A$1:$K$59,MATCH(Research_data!T$1,GLOBE_recoded!$A$1:$K$1,0),FALSE)</f>
        <v>#N/A</v>
      </c>
      <c r="U1315" t="e">
        <f>VLOOKUP($B1315,GLOBE_recoded!$A$1:$K$59,MATCH(Research_data!U$1,GLOBE_recoded!$A$1:$K$1,0),FALSE)</f>
        <v>#N/A</v>
      </c>
      <c r="V1315" t="e">
        <f>VLOOKUP($B1315,GLOBE_recoded!$A$1:$K$59,MATCH(Research_data!V$1,GLOBE_recoded!$A$1:$K$1,0),FALSE)</f>
        <v>#N/A</v>
      </c>
    </row>
    <row r="1316" spans="1:22" x14ac:dyDescent="0.35">
      <c r="A1316" t="s">
        <v>95</v>
      </c>
      <c r="B1316" t="s">
        <v>308</v>
      </c>
      <c r="C1316">
        <v>2011</v>
      </c>
      <c r="D1316">
        <v>6.1550000000000002</v>
      </c>
      <c r="E1316">
        <v>10.401999999999999</v>
      </c>
      <c r="F1316">
        <v>0.92300000000000004</v>
      </c>
      <c r="G1316">
        <v>70.58</v>
      </c>
      <c r="H1316">
        <v>0.88200000000000001</v>
      </c>
      <c r="I1316">
        <v>0.28799999999999998</v>
      </c>
      <c r="K1316">
        <v>0.63800000000000001</v>
      </c>
      <c r="L1316">
        <v>0.34</v>
      </c>
      <c r="M1316" t="e">
        <f>VLOOKUP($B1316,GLOBE_recoded!$A$1:$K$59,MATCH(Research_data!M$1,GLOBE_recoded!$A$1:$K$1,0),FALSE)</f>
        <v>#N/A</v>
      </c>
      <c r="N1316" t="e">
        <f>VLOOKUP($B1316,GLOBE_recoded!$A$1:$K$59,MATCH(Research_data!N$1,GLOBE_recoded!$A$1:$K$1,0),FALSE)</f>
        <v>#N/A</v>
      </c>
      <c r="O1316" t="e">
        <f>VLOOKUP($B1316,GLOBE_recoded!$A$1:$K$59,MATCH(Research_data!O$1,GLOBE_recoded!$A$1:$K$1,0),FALSE)</f>
        <v>#N/A</v>
      </c>
      <c r="P1316" t="e">
        <f>VLOOKUP($B1316,GLOBE_recoded!$A$1:$K$59,MATCH(Research_data!P$1,GLOBE_recoded!$A$1:$K$1,0),FALSE)</f>
        <v>#N/A</v>
      </c>
      <c r="Q1316" t="e">
        <f>VLOOKUP($B1316,GLOBE_recoded!$A$1:$K$59,MATCH(Research_data!Q$1,GLOBE_recoded!$A$1:$K$1,0),FALSE)</f>
        <v>#N/A</v>
      </c>
      <c r="R1316" t="e">
        <f>VLOOKUP($B1316,GLOBE_recoded!$A$1:$K$59,MATCH(Research_data!R$1,GLOBE_recoded!$A$1:$K$1,0),FALSE)</f>
        <v>#N/A</v>
      </c>
      <c r="S1316" t="e">
        <f>VLOOKUP($B1316,GLOBE_recoded!$A$1:$K$59,MATCH(Research_data!S$1,GLOBE_recoded!$A$1:$K$1,0),FALSE)</f>
        <v>#N/A</v>
      </c>
      <c r="T1316" t="e">
        <f>VLOOKUP($B1316,GLOBE_recoded!$A$1:$K$59,MATCH(Research_data!T$1,GLOBE_recoded!$A$1:$K$1,0),FALSE)</f>
        <v>#N/A</v>
      </c>
      <c r="U1316" t="e">
        <f>VLOOKUP($B1316,GLOBE_recoded!$A$1:$K$59,MATCH(Research_data!U$1,GLOBE_recoded!$A$1:$K$1,0),FALSE)</f>
        <v>#N/A</v>
      </c>
      <c r="V1316" t="e">
        <f>VLOOKUP($B1316,GLOBE_recoded!$A$1:$K$59,MATCH(Research_data!V$1,GLOBE_recoded!$A$1:$K$1,0),FALSE)</f>
        <v>#N/A</v>
      </c>
    </row>
    <row r="1317" spans="1:22" x14ac:dyDescent="0.35">
      <c r="A1317" t="s">
        <v>95</v>
      </c>
      <c r="B1317" t="s">
        <v>308</v>
      </c>
      <c r="C1317">
        <v>2012</v>
      </c>
      <c r="D1317">
        <v>5.9630000000000001</v>
      </c>
      <c r="E1317">
        <v>10.433</v>
      </c>
      <c r="F1317">
        <v>0.92200000000000004</v>
      </c>
      <c r="G1317">
        <v>70.760000000000005</v>
      </c>
      <c r="H1317">
        <v>0.86099999999999999</v>
      </c>
      <c r="I1317">
        <v>0.34300000000000003</v>
      </c>
      <c r="K1317">
        <v>0.63900000000000001</v>
      </c>
      <c r="L1317">
        <v>0.39100000000000001</v>
      </c>
      <c r="M1317" t="e">
        <f>VLOOKUP($B1317,GLOBE_recoded!$A$1:$K$59,MATCH(Research_data!M$1,GLOBE_recoded!$A$1:$K$1,0),FALSE)</f>
        <v>#N/A</v>
      </c>
      <c r="N1317" t="e">
        <f>VLOOKUP($B1317,GLOBE_recoded!$A$1:$K$59,MATCH(Research_data!N$1,GLOBE_recoded!$A$1:$K$1,0),FALSE)</f>
        <v>#N/A</v>
      </c>
      <c r="O1317" t="e">
        <f>VLOOKUP($B1317,GLOBE_recoded!$A$1:$K$59,MATCH(Research_data!O$1,GLOBE_recoded!$A$1:$K$1,0),FALSE)</f>
        <v>#N/A</v>
      </c>
      <c r="P1317" t="e">
        <f>VLOOKUP($B1317,GLOBE_recoded!$A$1:$K$59,MATCH(Research_data!P$1,GLOBE_recoded!$A$1:$K$1,0),FALSE)</f>
        <v>#N/A</v>
      </c>
      <c r="Q1317" t="e">
        <f>VLOOKUP($B1317,GLOBE_recoded!$A$1:$K$59,MATCH(Research_data!Q$1,GLOBE_recoded!$A$1:$K$1,0),FALSE)</f>
        <v>#N/A</v>
      </c>
      <c r="R1317" t="e">
        <f>VLOOKUP($B1317,GLOBE_recoded!$A$1:$K$59,MATCH(Research_data!R$1,GLOBE_recoded!$A$1:$K$1,0),FALSE)</f>
        <v>#N/A</v>
      </c>
      <c r="S1317" t="e">
        <f>VLOOKUP($B1317,GLOBE_recoded!$A$1:$K$59,MATCH(Research_data!S$1,GLOBE_recoded!$A$1:$K$1,0),FALSE)</f>
        <v>#N/A</v>
      </c>
      <c r="T1317" t="e">
        <f>VLOOKUP($B1317,GLOBE_recoded!$A$1:$K$59,MATCH(Research_data!T$1,GLOBE_recoded!$A$1:$K$1,0),FALSE)</f>
        <v>#N/A</v>
      </c>
      <c r="U1317" t="e">
        <f>VLOOKUP($B1317,GLOBE_recoded!$A$1:$K$59,MATCH(Research_data!U$1,GLOBE_recoded!$A$1:$K$1,0),FALSE)</f>
        <v>#N/A</v>
      </c>
      <c r="V1317" t="e">
        <f>VLOOKUP($B1317,GLOBE_recoded!$A$1:$K$59,MATCH(Research_data!V$1,GLOBE_recoded!$A$1:$K$1,0),FALSE)</f>
        <v>#N/A</v>
      </c>
    </row>
    <row r="1318" spans="1:22" x14ac:dyDescent="0.35">
      <c r="A1318" t="s">
        <v>95</v>
      </c>
      <c r="B1318" t="s">
        <v>308</v>
      </c>
      <c r="C1318">
        <v>2013</v>
      </c>
      <c r="D1318">
        <v>6.38</v>
      </c>
      <c r="E1318">
        <v>10.473000000000001</v>
      </c>
      <c r="F1318">
        <v>0.94199999999999995</v>
      </c>
      <c r="G1318">
        <v>70.94</v>
      </c>
      <c r="H1318">
        <v>0.90900000000000003</v>
      </c>
      <c r="I1318">
        <v>0.4</v>
      </c>
      <c r="K1318">
        <v>0.629</v>
      </c>
      <c r="L1318">
        <v>0.37</v>
      </c>
      <c r="M1318" t="e">
        <f>VLOOKUP($B1318,GLOBE_recoded!$A$1:$K$59,MATCH(Research_data!M$1,GLOBE_recoded!$A$1:$K$1,0),FALSE)</f>
        <v>#N/A</v>
      </c>
      <c r="N1318" t="e">
        <f>VLOOKUP($B1318,GLOBE_recoded!$A$1:$K$59,MATCH(Research_data!N$1,GLOBE_recoded!$A$1:$K$1,0),FALSE)</f>
        <v>#N/A</v>
      </c>
      <c r="O1318" t="e">
        <f>VLOOKUP($B1318,GLOBE_recoded!$A$1:$K$59,MATCH(Research_data!O$1,GLOBE_recoded!$A$1:$K$1,0),FALSE)</f>
        <v>#N/A</v>
      </c>
      <c r="P1318" t="e">
        <f>VLOOKUP($B1318,GLOBE_recoded!$A$1:$K$59,MATCH(Research_data!P$1,GLOBE_recoded!$A$1:$K$1,0),FALSE)</f>
        <v>#N/A</v>
      </c>
      <c r="Q1318" t="e">
        <f>VLOOKUP($B1318,GLOBE_recoded!$A$1:$K$59,MATCH(Research_data!Q$1,GLOBE_recoded!$A$1:$K$1,0),FALSE)</f>
        <v>#N/A</v>
      </c>
      <c r="R1318" t="e">
        <f>VLOOKUP($B1318,GLOBE_recoded!$A$1:$K$59,MATCH(Research_data!R$1,GLOBE_recoded!$A$1:$K$1,0),FALSE)</f>
        <v>#N/A</v>
      </c>
      <c r="S1318" t="e">
        <f>VLOOKUP($B1318,GLOBE_recoded!$A$1:$K$59,MATCH(Research_data!S$1,GLOBE_recoded!$A$1:$K$1,0),FALSE)</f>
        <v>#N/A</v>
      </c>
      <c r="T1318" t="e">
        <f>VLOOKUP($B1318,GLOBE_recoded!$A$1:$K$59,MATCH(Research_data!T$1,GLOBE_recoded!$A$1:$K$1,0),FALSE)</f>
        <v>#N/A</v>
      </c>
      <c r="U1318" t="e">
        <f>VLOOKUP($B1318,GLOBE_recoded!$A$1:$K$59,MATCH(Research_data!U$1,GLOBE_recoded!$A$1:$K$1,0),FALSE)</f>
        <v>#N/A</v>
      </c>
      <c r="V1318" t="e">
        <f>VLOOKUP($B1318,GLOBE_recoded!$A$1:$K$59,MATCH(Research_data!V$1,GLOBE_recoded!$A$1:$K$1,0),FALSE)</f>
        <v>#N/A</v>
      </c>
    </row>
    <row r="1319" spans="1:22" x14ac:dyDescent="0.35">
      <c r="A1319" t="s">
        <v>95</v>
      </c>
      <c r="B1319" t="s">
        <v>308</v>
      </c>
      <c r="C1319">
        <v>2014</v>
      </c>
      <c r="D1319">
        <v>6.452</v>
      </c>
      <c r="E1319">
        <v>10.526</v>
      </c>
      <c r="F1319">
        <v>0.94099999999999995</v>
      </c>
      <c r="G1319">
        <v>71.12</v>
      </c>
      <c r="H1319">
        <v>0.90400000000000003</v>
      </c>
      <c r="I1319">
        <v>0.39500000000000002</v>
      </c>
      <c r="J1319">
        <v>0.67</v>
      </c>
      <c r="K1319">
        <v>0.60599999999999998</v>
      </c>
      <c r="L1319">
        <v>0.35199999999999998</v>
      </c>
      <c r="M1319" t="e">
        <f>VLOOKUP($B1319,GLOBE_recoded!$A$1:$K$59,MATCH(Research_data!M$1,GLOBE_recoded!$A$1:$K$1,0),FALSE)</f>
        <v>#N/A</v>
      </c>
      <c r="N1319" t="e">
        <f>VLOOKUP($B1319,GLOBE_recoded!$A$1:$K$59,MATCH(Research_data!N$1,GLOBE_recoded!$A$1:$K$1,0),FALSE)</f>
        <v>#N/A</v>
      </c>
      <c r="O1319" t="e">
        <f>VLOOKUP($B1319,GLOBE_recoded!$A$1:$K$59,MATCH(Research_data!O$1,GLOBE_recoded!$A$1:$K$1,0),FALSE)</f>
        <v>#N/A</v>
      </c>
      <c r="P1319" t="e">
        <f>VLOOKUP($B1319,GLOBE_recoded!$A$1:$K$59,MATCH(Research_data!P$1,GLOBE_recoded!$A$1:$K$1,0),FALSE)</f>
        <v>#N/A</v>
      </c>
      <c r="Q1319" t="e">
        <f>VLOOKUP($B1319,GLOBE_recoded!$A$1:$K$59,MATCH(Research_data!Q$1,GLOBE_recoded!$A$1:$K$1,0),FALSE)</f>
        <v>#N/A</v>
      </c>
      <c r="R1319" t="e">
        <f>VLOOKUP($B1319,GLOBE_recoded!$A$1:$K$59,MATCH(Research_data!R$1,GLOBE_recoded!$A$1:$K$1,0),FALSE)</f>
        <v>#N/A</v>
      </c>
      <c r="S1319" t="e">
        <f>VLOOKUP($B1319,GLOBE_recoded!$A$1:$K$59,MATCH(Research_data!S$1,GLOBE_recoded!$A$1:$K$1,0),FALSE)</f>
        <v>#N/A</v>
      </c>
      <c r="T1319" t="e">
        <f>VLOOKUP($B1319,GLOBE_recoded!$A$1:$K$59,MATCH(Research_data!T$1,GLOBE_recoded!$A$1:$K$1,0),FALSE)</f>
        <v>#N/A</v>
      </c>
      <c r="U1319" t="e">
        <f>VLOOKUP($B1319,GLOBE_recoded!$A$1:$K$59,MATCH(Research_data!U$1,GLOBE_recoded!$A$1:$K$1,0),FALSE)</f>
        <v>#N/A</v>
      </c>
      <c r="V1319" t="e">
        <f>VLOOKUP($B1319,GLOBE_recoded!$A$1:$K$59,MATCH(Research_data!V$1,GLOBE_recoded!$A$1:$K$1,0),FALSE)</f>
        <v>#N/A</v>
      </c>
    </row>
    <row r="1320" spans="1:22" x14ac:dyDescent="0.35">
      <c r="A1320" t="s">
        <v>95</v>
      </c>
      <c r="B1320" t="s">
        <v>308</v>
      </c>
      <c r="C1320">
        <v>2015</v>
      </c>
      <c r="D1320">
        <v>6.6130000000000004</v>
      </c>
      <c r="E1320">
        <v>10.593999999999999</v>
      </c>
      <c r="F1320">
        <v>0.91900000000000004</v>
      </c>
      <c r="G1320">
        <v>71.3</v>
      </c>
      <c r="H1320">
        <v>0.91200000000000003</v>
      </c>
      <c r="I1320">
        <v>0.33900000000000002</v>
      </c>
      <c r="J1320">
        <v>0.66400000000000003</v>
      </c>
      <c r="K1320">
        <v>0.64100000000000001</v>
      </c>
      <c r="L1320">
        <v>0.35499999999999998</v>
      </c>
      <c r="M1320" t="e">
        <f>VLOOKUP($B1320,GLOBE_recoded!$A$1:$K$59,MATCH(Research_data!M$1,GLOBE_recoded!$A$1:$K$1,0),FALSE)</f>
        <v>#N/A</v>
      </c>
      <c r="N1320" t="e">
        <f>VLOOKUP($B1320,GLOBE_recoded!$A$1:$K$59,MATCH(Research_data!N$1,GLOBE_recoded!$A$1:$K$1,0),FALSE)</f>
        <v>#N/A</v>
      </c>
      <c r="O1320" t="e">
        <f>VLOOKUP($B1320,GLOBE_recoded!$A$1:$K$59,MATCH(Research_data!O$1,GLOBE_recoded!$A$1:$K$1,0),FALSE)</f>
        <v>#N/A</v>
      </c>
      <c r="P1320" t="e">
        <f>VLOOKUP($B1320,GLOBE_recoded!$A$1:$K$59,MATCH(Research_data!P$1,GLOBE_recoded!$A$1:$K$1,0),FALSE)</f>
        <v>#N/A</v>
      </c>
      <c r="Q1320" t="e">
        <f>VLOOKUP($B1320,GLOBE_recoded!$A$1:$K$59,MATCH(Research_data!Q$1,GLOBE_recoded!$A$1:$K$1,0),FALSE)</f>
        <v>#N/A</v>
      </c>
      <c r="R1320" t="e">
        <f>VLOOKUP($B1320,GLOBE_recoded!$A$1:$K$59,MATCH(Research_data!R$1,GLOBE_recoded!$A$1:$K$1,0),FALSE)</f>
        <v>#N/A</v>
      </c>
      <c r="S1320" t="e">
        <f>VLOOKUP($B1320,GLOBE_recoded!$A$1:$K$59,MATCH(Research_data!S$1,GLOBE_recoded!$A$1:$K$1,0),FALSE)</f>
        <v>#N/A</v>
      </c>
      <c r="T1320" t="e">
        <f>VLOOKUP($B1320,GLOBE_recoded!$A$1:$K$59,MATCH(Research_data!T$1,GLOBE_recoded!$A$1:$K$1,0),FALSE)</f>
        <v>#N/A</v>
      </c>
      <c r="U1320" t="e">
        <f>VLOOKUP($B1320,GLOBE_recoded!$A$1:$K$59,MATCH(Research_data!U$1,GLOBE_recoded!$A$1:$K$1,0),FALSE)</f>
        <v>#N/A</v>
      </c>
      <c r="V1320" t="e">
        <f>VLOOKUP($B1320,GLOBE_recoded!$A$1:$K$59,MATCH(Research_data!V$1,GLOBE_recoded!$A$1:$K$1,0),FALSE)</f>
        <v>#N/A</v>
      </c>
    </row>
    <row r="1321" spans="1:22" x14ac:dyDescent="0.35">
      <c r="A1321" t="s">
        <v>95</v>
      </c>
      <c r="B1321" t="s">
        <v>308</v>
      </c>
      <c r="C1321">
        <v>2016</v>
      </c>
      <c r="D1321">
        <v>6.5910000000000002</v>
      </c>
      <c r="E1321">
        <v>10.603999999999999</v>
      </c>
      <c r="F1321">
        <v>0.93</v>
      </c>
      <c r="G1321">
        <v>71.349999999999994</v>
      </c>
      <c r="H1321">
        <v>0.91600000000000004</v>
      </c>
      <c r="I1321">
        <v>0.33900000000000002</v>
      </c>
      <c r="J1321">
        <v>0.69599999999999995</v>
      </c>
      <c r="K1321">
        <v>0.64500000000000002</v>
      </c>
      <c r="L1321">
        <v>0.35499999999999998</v>
      </c>
      <c r="M1321" t="e">
        <f>VLOOKUP($B1321,GLOBE_recoded!$A$1:$K$59,MATCH(Research_data!M$1,GLOBE_recoded!$A$1:$K$1,0),FALSE)</f>
        <v>#N/A</v>
      </c>
      <c r="N1321" t="e">
        <f>VLOOKUP($B1321,GLOBE_recoded!$A$1:$K$59,MATCH(Research_data!N$1,GLOBE_recoded!$A$1:$K$1,0),FALSE)</f>
        <v>#N/A</v>
      </c>
      <c r="O1321" t="e">
        <f>VLOOKUP($B1321,GLOBE_recoded!$A$1:$K$59,MATCH(Research_data!O$1,GLOBE_recoded!$A$1:$K$1,0),FALSE)</f>
        <v>#N/A</v>
      </c>
      <c r="P1321" t="e">
        <f>VLOOKUP($B1321,GLOBE_recoded!$A$1:$K$59,MATCH(Research_data!P$1,GLOBE_recoded!$A$1:$K$1,0),FALSE)</f>
        <v>#N/A</v>
      </c>
      <c r="Q1321" t="e">
        <f>VLOOKUP($B1321,GLOBE_recoded!$A$1:$K$59,MATCH(Research_data!Q$1,GLOBE_recoded!$A$1:$K$1,0),FALSE)</f>
        <v>#N/A</v>
      </c>
      <c r="R1321" t="e">
        <f>VLOOKUP($B1321,GLOBE_recoded!$A$1:$K$59,MATCH(Research_data!R$1,GLOBE_recoded!$A$1:$K$1,0),FALSE)</f>
        <v>#N/A</v>
      </c>
      <c r="S1321" t="e">
        <f>VLOOKUP($B1321,GLOBE_recoded!$A$1:$K$59,MATCH(Research_data!S$1,GLOBE_recoded!$A$1:$K$1,0),FALSE)</f>
        <v>#N/A</v>
      </c>
      <c r="T1321" t="e">
        <f>VLOOKUP($B1321,GLOBE_recoded!$A$1:$K$59,MATCH(Research_data!T$1,GLOBE_recoded!$A$1:$K$1,0),FALSE)</f>
        <v>#N/A</v>
      </c>
      <c r="U1321" t="e">
        <f>VLOOKUP($B1321,GLOBE_recoded!$A$1:$K$59,MATCH(Research_data!U$1,GLOBE_recoded!$A$1:$K$1,0),FALSE)</f>
        <v>#N/A</v>
      </c>
      <c r="V1321" t="e">
        <f>VLOOKUP($B1321,GLOBE_recoded!$A$1:$K$59,MATCH(Research_data!V$1,GLOBE_recoded!$A$1:$K$1,0),FALSE)</f>
        <v>#N/A</v>
      </c>
    </row>
    <row r="1322" spans="1:22" x14ac:dyDescent="0.35">
      <c r="A1322" t="s">
        <v>95</v>
      </c>
      <c r="B1322" t="s">
        <v>308</v>
      </c>
      <c r="C1322">
        <v>2017</v>
      </c>
      <c r="D1322">
        <v>6.6760000000000002</v>
      </c>
      <c r="E1322">
        <v>10.680999999999999</v>
      </c>
      <c r="F1322">
        <v>0.93700000000000006</v>
      </c>
      <c r="G1322">
        <v>71.400000000000006</v>
      </c>
      <c r="H1322">
        <v>0.92400000000000004</v>
      </c>
      <c r="I1322">
        <v>0.24399999999999999</v>
      </c>
      <c r="J1322">
        <v>0.69</v>
      </c>
      <c r="K1322">
        <v>0.66600000000000004</v>
      </c>
      <c r="L1322">
        <v>0.30199999999999999</v>
      </c>
      <c r="M1322" t="e">
        <f>VLOOKUP($B1322,GLOBE_recoded!$A$1:$K$59,MATCH(Research_data!M$1,GLOBE_recoded!$A$1:$K$1,0),FALSE)</f>
        <v>#N/A</v>
      </c>
      <c r="N1322" t="e">
        <f>VLOOKUP($B1322,GLOBE_recoded!$A$1:$K$59,MATCH(Research_data!N$1,GLOBE_recoded!$A$1:$K$1,0),FALSE)</f>
        <v>#N/A</v>
      </c>
      <c r="O1322" t="e">
        <f>VLOOKUP($B1322,GLOBE_recoded!$A$1:$K$59,MATCH(Research_data!O$1,GLOBE_recoded!$A$1:$K$1,0),FALSE)</f>
        <v>#N/A</v>
      </c>
      <c r="P1322" t="e">
        <f>VLOOKUP($B1322,GLOBE_recoded!$A$1:$K$59,MATCH(Research_data!P$1,GLOBE_recoded!$A$1:$K$1,0),FALSE)</f>
        <v>#N/A</v>
      </c>
      <c r="Q1322" t="e">
        <f>VLOOKUP($B1322,GLOBE_recoded!$A$1:$K$59,MATCH(Research_data!Q$1,GLOBE_recoded!$A$1:$K$1,0),FALSE)</f>
        <v>#N/A</v>
      </c>
      <c r="R1322" t="e">
        <f>VLOOKUP($B1322,GLOBE_recoded!$A$1:$K$59,MATCH(Research_data!R$1,GLOBE_recoded!$A$1:$K$1,0),FALSE)</f>
        <v>#N/A</v>
      </c>
      <c r="S1322" t="e">
        <f>VLOOKUP($B1322,GLOBE_recoded!$A$1:$K$59,MATCH(Research_data!S$1,GLOBE_recoded!$A$1:$K$1,0),FALSE)</f>
        <v>#N/A</v>
      </c>
      <c r="T1322" t="e">
        <f>VLOOKUP($B1322,GLOBE_recoded!$A$1:$K$59,MATCH(Research_data!T$1,GLOBE_recoded!$A$1:$K$1,0),FALSE)</f>
        <v>#N/A</v>
      </c>
      <c r="U1322" t="e">
        <f>VLOOKUP($B1322,GLOBE_recoded!$A$1:$K$59,MATCH(Research_data!U$1,GLOBE_recoded!$A$1:$K$1,0),FALSE)</f>
        <v>#N/A</v>
      </c>
      <c r="V1322" t="e">
        <f>VLOOKUP($B1322,GLOBE_recoded!$A$1:$K$59,MATCH(Research_data!V$1,GLOBE_recoded!$A$1:$K$1,0),FALSE)</f>
        <v>#N/A</v>
      </c>
    </row>
    <row r="1323" spans="1:22" x14ac:dyDescent="0.35">
      <c r="A1323" t="s">
        <v>95</v>
      </c>
      <c r="B1323" t="s">
        <v>308</v>
      </c>
      <c r="C1323">
        <v>2018</v>
      </c>
      <c r="D1323">
        <v>6.91</v>
      </c>
      <c r="E1323">
        <v>10.705</v>
      </c>
      <c r="F1323">
        <v>0.93200000000000005</v>
      </c>
      <c r="G1323">
        <v>71.45</v>
      </c>
      <c r="H1323">
        <v>0.92700000000000005</v>
      </c>
      <c r="I1323">
        <v>0.17</v>
      </c>
      <c r="J1323">
        <v>0.59499999999999997</v>
      </c>
      <c r="K1323">
        <v>0.66600000000000004</v>
      </c>
      <c r="L1323">
        <v>0.29599999999999999</v>
      </c>
      <c r="M1323" t="e">
        <f>VLOOKUP($B1323,GLOBE_recoded!$A$1:$K$59,MATCH(Research_data!M$1,GLOBE_recoded!$A$1:$K$1,0),FALSE)</f>
        <v>#N/A</v>
      </c>
      <c r="N1323" t="e">
        <f>VLOOKUP($B1323,GLOBE_recoded!$A$1:$K$59,MATCH(Research_data!N$1,GLOBE_recoded!$A$1:$K$1,0),FALSE)</f>
        <v>#N/A</v>
      </c>
      <c r="O1323" t="e">
        <f>VLOOKUP($B1323,GLOBE_recoded!$A$1:$K$59,MATCH(Research_data!O$1,GLOBE_recoded!$A$1:$K$1,0),FALSE)</f>
        <v>#N/A</v>
      </c>
      <c r="P1323" t="e">
        <f>VLOOKUP($B1323,GLOBE_recoded!$A$1:$K$59,MATCH(Research_data!P$1,GLOBE_recoded!$A$1:$K$1,0),FALSE)</f>
        <v>#N/A</v>
      </c>
      <c r="Q1323" t="e">
        <f>VLOOKUP($B1323,GLOBE_recoded!$A$1:$K$59,MATCH(Research_data!Q$1,GLOBE_recoded!$A$1:$K$1,0),FALSE)</f>
        <v>#N/A</v>
      </c>
      <c r="R1323" t="e">
        <f>VLOOKUP($B1323,GLOBE_recoded!$A$1:$K$59,MATCH(Research_data!R$1,GLOBE_recoded!$A$1:$K$1,0),FALSE)</f>
        <v>#N/A</v>
      </c>
      <c r="S1323" t="e">
        <f>VLOOKUP($B1323,GLOBE_recoded!$A$1:$K$59,MATCH(Research_data!S$1,GLOBE_recoded!$A$1:$K$1,0),FALSE)</f>
        <v>#N/A</v>
      </c>
      <c r="T1323" t="e">
        <f>VLOOKUP($B1323,GLOBE_recoded!$A$1:$K$59,MATCH(Research_data!T$1,GLOBE_recoded!$A$1:$K$1,0),FALSE)</f>
        <v>#N/A</v>
      </c>
      <c r="U1323" t="e">
        <f>VLOOKUP($B1323,GLOBE_recoded!$A$1:$K$59,MATCH(Research_data!U$1,GLOBE_recoded!$A$1:$K$1,0),FALSE)</f>
        <v>#N/A</v>
      </c>
      <c r="V1323" t="e">
        <f>VLOOKUP($B1323,GLOBE_recoded!$A$1:$K$59,MATCH(Research_data!V$1,GLOBE_recoded!$A$1:$K$1,0),FALSE)</f>
        <v>#N/A</v>
      </c>
    </row>
    <row r="1324" spans="1:22" x14ac:dyDescent="0.35">
      <c r="A1324" t="s">
        <v>95</v>
      </c>
      <c r="B1324" t="s">
        <v>308</v>
      </c>
      <c r="C1324">
        <v>2019</v>
      </c>
      <c r="D1324">
        <v>6.7329999999999997</v>
      </c>
      <c r="E1324">
        <v>10.734</v>
      </c>
      <c r="F1324">
        <v>0.92200000000000004</v>
      </c>
      <c r="G1324">
        <v>71.5</v>
      </c>
      <c r="H1324">
        <v>0.92400000000000004</v>
      </c>
      <c r="I1324">
        <v>7.6999999999999999E-2</v>
      </c>
      <c r="J1324">
        <v>0.68899999999999995</v>
      </c>
      <c r="K1324">
        <v>0.64200000000000002</v>
      </c>
      <c r="L1324">
        <v>0.35599999999999998</v>
      </c>
      <c r="M1324" t="e">
        <f>VLOOKUP($B1324,GLOBE_recoded!$A$1:$K$59,MATCH(Research_data!M$1,GLOBE_recoded!$A$1:$K$1,0),FALSE)</f>
        <v>#N/A</v>
      </c>
      <c r="N1324" t="e">
        <f>VLOOKUP($B1324,GLOBE_recoded!$A$1:$K$59,MATCH(Research_data!N$1,GLOBE_recoded!$A$1:$K$1,0),FALSE)</f>
        <v>#N/A</v>
      </c>
      <c r="O1324" t="e">
        <f>VLOOKUP($B1324,GLOBE_recoded!$A$1:$K$59,MATCH(Research_data!O$1,GLOBE_recoded!$A$1:$K$1,0),FALSE)</f>
        <v>#N/A</v>
      </c>
      <c r="P1324" t="e">
        <f>VLOOKUP($B1324,GLOBE_recoded!$A$1:$K$59,MATCH(Research_data!P$1,GLOBE_recoded!$A$1:$K$1,0),FALSE)</f>
        <v>#N/A</v>
      </c>
      <c r="Q1324" t="e">
        <f>VLOOKUP($B1324,GLOBE_recoded!$A$1:$K$59,MATCH(Research_data!Q$1,GLOBE_recoded!$A$1:$K$1,0),FALSE)</f>
        <v>#N/A</v>
      </c>
      <c r="R1324" t="e">
        <f>VLOOKUP($B1324,GLOBE_recoded!$A$1:$K$59,MATCH(Research_data!R$1,GLOBE_recoded!$A$1:$K$1,0),FALSE)</f>
        <v>#N/A</v>
      </c>
      <c r="S1324" t="e">
        <f>VLOOKUP($B1324,GLOBE_recoded!$A$1:$K$59,MATCH(Research_data!S$1,GLOBE_recoded!$A$1:$K$1,0),FALSE)</f>
        <v>#N/A</v>
      </c>
      <c r="T1324" t="e">
        <f>VLOOKUP($B1324,GLOBE_recoded!$A$1:$K$59,MATCH(Research_data!T$1,GLOBE_recoded!$A$1:$K$1,0),FALSE)</f>
        <v>#N/A</v>
      </c>
      <c r="U1324" t="e">
        <f>VLOOKUP($B1324,GLOBE_recoded!$A$1:$K$59,MATCH(Research_data!U$1,GLOBE_recoded!$A$1:$K$1,0),FALSE)</f>
        <v>#N/A</v>
      </c>
      <c r="V1324" t="e">
        <f>VLOOKUP($B1324,GLOBE_recoded!$A$1:$K$59,MATCH(Research_data!V$1,GLOBE_recoded!$A$1:$K$1,0),FALSE)</f>
        <v>#N/A</v>
      </c>
    </row>
    <row r="1325" spans="1:22" x14ac:dyDescent="0.35">
      <c r="A1325" t="s">
        <v>95</v>
      </c>
      <c r="B1325" t="s">
        <v>308</v>
      </c>
      <c r="C1325">
        <v>2020</v>
      </c>
      <c r="D1325">
        <v>6.157</v>
      </c>
      <c r="E1325">
        <v>10.622</v>
      </c>
      <c r="F1325">
        <v>0.93799999999999994</v>
      </c>
      <c r="G1325">
        <v>71.55</v>
      </c>
      <c r="H1325">
        <v>0.93100000000000005</v>
      </c>
      <c r="I1325">
        <v>-5.0000000000000001E-3</v>
      </c>
      <c r="J1325">
        <v>0.67500000000000004</v>
      </c>
      <c r="K1325">
        <v>0.57599999999999996</v>
      </c>
      <c r="L1325">
        <v>0.41099999999999998</v>
      </c>
      <c r="M1325" t="e">
        <f>VLOOKUP($B1325,GLOBE_recoded!$A$1:$K$59,MATCH(Research_data!M$1,GLOBE_recoded!$A$1:$K$1,0),FALSE)</f>
        <v>#N/A</v>
      </c>
      <c r="N1325" t="e">
        <f>VLOOKUP($B1325,GLOBE_recoded!$A$1:$K$59,MATCH(Research_data!N$1,GLOBE_recoded!$A$1:$K$1,0),FALSE)</f>
        <v>#N/A</v>
      </c>
      <c r="O1325" t="e">
        <f>VLOOKUP($B1325,GLOBE_recoded!$A$1:$K$59,MATCH(Research_data!O$1,GLOBE_recoded!$A$1:$K$1,0),FALSE)</f>
        <v>#N/A</v>
      </c>
      <c r="P1325" t="e">
        <f>VLOOKUP($B1325,GLOBE_recoded!$A$1:$K$59,MATCH(Research_data!P$1,GLOBE_recoded!$A$1:$K$1,0),FALSE)</f>
        <v>#N/A</v>
      </c>
      <c r="Q1325" t="e">
        <f>VLOOKUP($B1325,GLOBE_recoded!$A$1:$K$59,MATCH(Research_data!Q$1,GLOBE_recoded!$A$1:$K$1,0),FALSE)</f>
        <v>#N/A</v>
      </c>
      <c r="R1325" t="e">
        <f>VLOOKUP($B1325,GLOBE_recoded!$A$1:$K$59,MATCH(Research_data!R$1,GLOBE_recoded!$A$1:$K$1,0),FALSE)</f>
        <v>#N/A</v>
      </c>
      <c r="S1325" t="e">
        <f>VLOOKUP($B1325,GLOBE_recoded!$A$1:$K$59,MATCH(Research_data!S$1,GLOBE_recoded!$A$1:$K$1,0),FALSE)</f>
        <v>#N/A</v>
      </c>
      <c r="T1325" t="e">
        <f>VLOOKUP($B1325,GLOBE_recoded!$A$1:$K$59,MATCH(Research_data!T$1,GLOBE_recoded!$A$1:$K$1,0),FALSE)</f>
        <v>#N/A</v>
      </c>
      <c r="U1325" t="e">
        <f>VLOOKUP($B1325,GLOBE_recoded!$A$1:$K$59,MATCH(Research_data!U$1,GLOBE_recoded!$A$1:$K$1,0),FALSE)</f>
        <v>#N/A</v>
      </c>
      <c r="V1325" t="e">
        <f>VLOOKUP($B1325,GLOBE_recoded!$A$1:$K$59,MATCH(Research_data!V$1,GLOBE_recoded!$A$1:$K$1,0),FALSE)</f>
        <v>#N/A</v>
      </c>
    </row>
    <row r="1326" spans="1:22" x14ac:dyDescent="0.35">
      <c r="A1326" t="s">
        <v>95</v>
      </c>
      <c r="B1326" t="s">
        <v>308</v>
      </c>
      <c r="C1326">
        <v>2021</v>
      </c>
      <c r="D1326">
        <v>6.444</v>
      </c>
      <c r="E1326">
        <v>10.727</v>
      </c>
      <c r="F1326">
        <v>0.89700000000000002</v>
      </c>
      <c r="G1326">
        <v>71.599999999999994</v>
      </c>
      <c r="H1326">
        <v>0.88900000000000001</v>
      </c>
      <c r="I1326">
        <v>0.23899999999999999</v>
      </c>
      <c r="J1326">
        <v>0.753</v>
      </c>
      <c r="K1326">
        <v>0.63500000000000001</v>
      </c>
      <c r="L1326">
        <v>0.375</v>
      </c>
      <c r="M1326" t="e">
        <f>VLOOKUP($B1326,GLOBE_recoded!$A$1:$K$59,MATCH(Research_data!M$1,GLOBE_recoded!$A$1:$K$1,0),FALSE)</f>
        <v>#N/A</v>
      </c>
      <c r="N1326" t="e">
        <f>VLOOKUP($B1326,GLOBE_recoded!$A$1:$K$59,MATCH(Research_data!N$1,GLOBE_recoded!$A$1:$K$1,0),FALSE)</f>
        <v>#N/A</v>
      </c>
      <c r="O1326" t="e">
        <f>VLOOKUP($B1326,GLOBE_recoded!$A$1:$K$59,MATCH(Research_data!O$1,GLOBE_recoded!$A$1:$K$1,0),FALSE)</f>
        <v>#N/A</v>
      </c>
      <c r="P1326" t="e">
        <f>VLOOKUP($B1326,GLOBE_recoded!$A$1:$K$59,MATCH(Research_data!P$1,GLOBE_recoded!$A$1:$K$1,0),FALSE)</f>
        <v>#N/A</v>
      </c>
      <c r="Q1326" t="e">
        <f>VLOOKUP($B1326,GLOBE_recoded!$A$1:$K$59,MATCH(Research_data!Q$1,GLOBE_recoded!$A$1:$K$1,0),FALSE)</f>
        <v>#N/A</v>
      </c>
      <c r="R1326" t="e">
        <f>VLOOKUP($B1326,GLOBE_recoded!$A$1:$K$59,MATCH(Research_data!R$1,GLOBE_recoded!$A$1:$K$1,0),FALSE)</f>
        <v>#N/A</v>
      </c>
      <c r="S1326" t="e">
        <f>VLOOKUP($B1326,GLOBE_recoded!$A$1:$K$59,MATCH(Research_data!S$1,GLOBE_recoded!$A$1:$K$1,0),FALSE)</f>
        <v>#N/A</v>
      </c>
      <c r="T1326" t="e">
        <f>VLOOKUP($B1326,GLOBE_recoded!$A$1:$K$59,MATCH(Research_data!T$1,GLOBE_recoded!$A$1:$K$1,0),FALSE)</f>
        <v>#N/A</v>
      </c>
      <c r="U1326" t="e">
        <f>VLOOKUP($B1326,GLOBE_recoded!$A$1:$K$59,MATCH(Research_data!U$1,GLOBE_recoded!$A$1:$K$1,0),FALSE)</f>
        <v>#N/A</v>
      </c>
      <c r="V1326" t="e">
        <f>VLOOKUP($B1326,GLOBE_recoded!$A$1:$K$59,MATCH(Research_data!V$1,GLOBE_recoded!$A$1:$K$1,0),FALSE)</f>
        <v>#N/A</v>
      </c>
    </row>
    <row r="1327" spans="1:22" x14ac:dyDescent="0.35">
      <c r="A1327" t="s">
        <v>95</v>
      </c>
      <c r="B1327" t="s">
        <v>308</v>
      </c>
      <c r="C1327">
        <v>2022</v>
      </c>
      <c r="D1327">
        <v>6.2990000000000004</v>
      </c>
      <c r="E1327">
        <v>10.784000000000001</v>
      </c>
      <c r="F1327">
        <v>0.93200000000000005</v>
      </c>
      <c r="G1327">
        <v>71.650000000000006</v>
      </c>
      <c r="H1327">
        <v>0.83799999999999997</v>
      </c>
      <c r="I1327">
        <v>0.246</v>
      </c>
      <c r="J1327">
        <v>0.75800000000000001</v>
      </c>
      <c r="K1327">
        <v>0.67100000000000004</v>
      </c>
      <c r="L1327">
        <v>0.37</v>
      </c>
      <c r="M1327" t="e">
        <f>VLOOKUP($B1327,GLOBE_recoded!$A$1:$K$59,MATCH(Research_data!M$1,GLOBE_recoded!$A$1:$K$1,0),FALSE)</f>
        <v>#N/A</v>
      </c>
      <c r="N1327" t="e">
        <f>VLOOKUP($B1327,GLOBE_recoded!$A$1:$K$59,MATCH(Research_data!N$1,GLOBE_recoded!$A$1:$K$1,0),FALSE)</f>
        <v>#N/A</v>
      </c>
      <c r="O1327" t="e">
        <f>VLOOKUP($B1327,GLOBE_recoded!$A$1:$K$59,MATCH(Research_data!O$1,GLOBE_recoded!$A$1:$K$1,0),FALSE)</f>
        <v>#N/A</v>
      </c>
      <c r="P1327" t="e">
        <f>VLOOKUP($B1327,GLOBE_recoded!$A$1:$K$59,MATCH(Research_data!P$1,GLOBE_recoded!$A$1:$K$1,0),FALSE)</f>
        <v>#N/A</v>
      </c>
      <c r="Q1327" t="e">
        <f>VLOOKUP($B1327,GLOBE_recoded!$A$1:$K$59,MATCH(Research_data!Q$1,GLOBE_recoded!$A$1:$K$1,0),FALSE)</f>
        <v>#N/A</v>
      </c>
      <c r="R1327" t="e">
        <f>VLOOKUP($B1327,GLOBE_recoded!$A$1:$K$59,MATCH(Research_data!R$1,GLOBE_recoded!$A$1:$K$1,0),FALSE)</f>
        <v>#N/A</v>
      </c>
      <c r="S1327" t="e">
        <f>VLOOKUP($B1327,GLOBE_recoded!$A$1:$K$59,MATCH(Research_data!S$1,GLOBE_recoded!$A$1:$K$1,0),FALSE)</f>
        <v>#N/A</v>
      </c>
      <c r="T1327" t="e">
        <f>VLOOKUP($B1327,GLOBE_recoded!$A$1:$K$59,MATCH(Research_data!T$1,GLOBE_recoded!$A$1:$K$1,0),FALSE)</f>
        <v>#N/A</v>
      </c>
      <c r="U1327" t="e">
        <f>VLOOKUP($B1327,GLOBE_recoded!$A$1:$K$59,MATCH(Research_data!U$1,GLOBE_recoded!$A$1:$K$1,0),FALSE)</f>
        <v>#N/A</v>
      </c>
      <c r="V1327" t="e">
        <f>VLOOKUP($B1327,GLOBE_recoded!$A$1:$K$59,MATCH(Research_data!V$1,GLOBE_recoded!$A$1:$K$1,0),FALSE)</f>
        <v>#N/A</v>
      </c>
    </row>
    <row r="1328" spans="1:22" x14ac:dyDescent="0.35">
      <c r="A1328" t="s">
        <v>95</v>
      </c>
      <c r="B1328" t="s">
        <v>308</v>
      </c>
      <c r="C1328">
        <v>2023</v>
      </c>
      <c r="D1328">
        <v>6.2949999999999999</v>
      </c>
      <c r="F1328">
        <v>0.91200000000000003</v>
      </c>
      <c r="G1328">
        <v>71.7</v>
      </c>
      <c r="H1328">
        <v>0.85099999999999998</v>
      </c>
      <c r="J1328">
        <v>0.78</v>
      </c>
      <c r="K1328">
        <v>0.64400000000000002</v>
      </c>
      <c r="L1328">
        <v>0.36099999999999999</v>
      </c>
      <c r="M1328" t="e">
        <f>VLOOKUP($B1328,GLOBE_recoded!$A$1:$K$59,MATCH(Research_data!M$1,GLOBE_recoded!$A$1:$K$1,0),FALSE)</f>
        <v>#N/A</v>
      </c>
      <c r="N1328" t="e">
        <f>VLOOKUP($B1328,GLOBE_recoded!$A$1:$K$59,MATCH(Research_data!N$1,GLOBE_recoded!$A$1:$K$1,0),FALSE)</f>
        <v>#N/A</v>
      </c>
      <c r="O1328" t="e">
        <f>VLOOKUP($B1328,GLOBE_recoded!$A$1:$K$59,MATCH(Research_data!O$1,GLOBE_recoded!$A$1:$K$1,0),FALSE)</f>
        <v>#N/A</v>
      </c>
      <c r="P1328" t="e">
        <f>VLOOKUP($B1328,GLOBE_recoded!$A$1:$K$59,MATCH(Research_data!P$1,GLOBE_recoded!$A$1:$K$1,0),FALSE)</f>
        <v>#N/A</v>
      </c>
      <c r="Q1328" t="e">
        <f>VLOOKUP($B1328,GLOBE_recoded!$A$1:$K$59,MATCH(Research_data!Q$1,GLOBE_recoded!$A$1:$K$1,0),FALSE)</f>
        <v>#N/A</v>
      </c>
      <c r="R1328" t="e">
        <f>VLOOKUP($B1328,GLOBE_recoded!$A$1:$K$59,MATCH(Research_data!R$1,GLOBE_recoded!$A$1:$K$1,0),FALSE)</f>
        <v>#N/A</v>
      </c>
      <c r="S1328" t="e">
        <f>VLOOKUP($B1328,GLOBE_recoded!$A$1:$K$59,MATCH(Research_data!S$1,GLOBE_recoded!$A$1:$K$1,0),FALSE)</f>
        <v>#N/A</v>
      </c>
      <c r="T1328" t="e">
        <f>VLOOKUP($B1328,GLOBE_recoded!$A$1:$K$59,MATCH(Research_data!T$1,GLOBE_recoded!$A$1:$K$1,0),FALSE)</f>
        <v>#N/A</v>
      </c>
      <c r="U1328" t="e">
        <f>VLOOKUP($B1328,GLOBE_recoded!$A$1:$K$59,MATCH(Research_data!U$1,GLOBE_recoded!$A$1:$K$1,0),FALSE)</f>
        <v>#N/A</v>
      </c>
      <c r="V1328" t="e">
        <f>VLOOKUP($B1328,GLOBE_recoded!$A$1:$K$59,MATCH(Research_data!V$1,GLOBE_recoded!$A$1:$K$1,0),FALSE)</f>
        <v>#N/A</v>
      </c>
    </row>
    <row r="1329" spans="1:22" x14ac:dyDescent="0.35">
      <c r="A1329" t="s">
        <v>96</v>
      </c>
      <c r="B1329" t="s">
        <v>309</v>
      </c>
      <c r="C1329">
        <v>2007</v>
      </c>
      <c r="D1329">
        <v>4.149</v>
      </c>
      <c r="E1329">
        <v>8.5280000000000005</v>
      </c>
      <c r="F1329">
        <v>0.68200000000000005</v>
      </c>
      <c r="G1329">
        <v>56.5</v>
      </c>
      <c r="H1329">
        <v>0.57299999999999995</v>
      </c>
      <c r="I1329">
        <v>-7.6999999999999999E-2</v>
      </c>
      <c r="J1329">
        <v>0.58599999999999997</v>
      </c>
      <c r="K1329">
        <v>0.73199999999999998</v>
      </c>
      <c r="L1329">
        <v>0.17399999999999999</v>
      </c>
      <c r="M1329" t="e">
        <f>VLOOKUP($B1329,GLOBE_recoded!$A$1:$K$59,MATCH(Research_data!M$1,GLOBE_recoded!$A$1:$K$1,0),FALSE)</f>
        <v>#N/A</v>
      </c>
      <c r="N1329" t="e">
        <f>VLOOKUP($B1329,GLOBE_recoded!$A$1:$K$59,MATCH(Research_data!N$1,GLOBE_recoded!$A$1:$K$1,0),FALSE)</f>
        <v>#N/A</v>
      </c>
      <c r="O1329" t="e">
        <f>VLOOKUP($B1329,GLOBE_recoded!$A$1:$K$59,MATCH(Research_data!O$1,GLOBE_recoded!$A$1:$K$1,0),FALSE)</f>
        <v>#N/A</v>
      </c>
      <c r="P1329" t="e">
        <f>VLOOKUP($B1329,GLOBE_recoded!$A$1:$K$59,MATCH(Research_data!P$1,GLOBE_recoded!$A$1:$K$1,0),FALSE)</f>
        <v>#N/A</v>
      </c>
      <c r="Q1329" t="e">
        <f>VLOOKUP($B1329,GLOBE_recoded!$A$1:$K$59,MATCH(Research_data!Q$1,GLOBE_recoded!$A$1:$K$1,0),FALSE)</f>
        <v>#N/A</v>
      </c>
      <c r="R1329" t="e">
        <f>VLOOKUP($B1329,GLOBE_recoded!$A$1:$K$59,MATCH(Research_data!R$1,GLOBE_recoded!$A$1:$K$1,0),FALSE)</f>
        <v>#N/A</v>
      </c>
      <c r="S1329" t="e">
        <f>VLOOKUP($B1329,GLOBE_recoded!$A$1:$K$59,MATCH(Research_data!S$1,GLOBE_recoded!$A$1:$K$1,0),FALSE)</f>
        <v>#N/A</v>
      </c>
      <c r="T1329" t="e">
        <f>VLOOKUP($B1329,GLOBE_recoded!$A$1:$K$59,MATCH(Research_data!T$1,GLOBE_recoded!$A$1:$K$1,0),FALSE)</f>
        <v>#N/A</v>
      </c>
      <c r="U1329" t="e">
        <f>VLOOKUP($B1329,GLOBE_recoded!$A$1:$K$59,MATCH(Research_data!U$1,GLOBE_recoded!$A$1:$K$1,0),FALSE)</f>
        <v>#N/A</v>
      </c>
      <c r="V1329" t="e">
        <f>VLOOKUP($B1329,GLOBE_recoded!$A$1:$K$59,MATCH(Research_data!V$1,GLOBE_recoded!$A$1:$K$1,0),FALSE)</f>
        <v>#N/A</v>
      </c>
    </row>
    <row r="1330" spans="1:22" x14ac:dyDescent="0.35">
      <c r="A1330" t="s">
        <v>96</v>
      </c>
      <c r="B1330" t="s">
        <v>309</v>
      </c>
      <c r="C1330">
        <v>2008</v>
      </c>
      <c r="D1330">
        <v>4.2480000000000002</v>
      </c>
      <c r="E1330">
        <v>8.5</v>
      </c>
      <c r="F1330">
        <v>0.67</v>
      </c>
      <c r="G1330">
        <v>56.8</v>
      </c>
      <c r="H1330">
        <v>0.59299999999999997</v>
      </c>
      <c r="I1330">
        <v>-2.3E-2</v>
      </c>
      <c r="J1330">
        <v>0.84099999999999997</v>
      </c>
      <c r="K1330">
        <v>0.747</v>
      </c>
      <c r="L1330">
        <v>0.17599999999999999</v>
      </c>
      <c r="M1330" t="e">
        <f>VLOOKUP($B1330,GLOBE_recoded!$A$1:$K$59,MATCH(Research_data!M$1,GLOBE_recoded!$A$1:$K$1,0),FALSE)</f>
        <v>#N/A</v>
      </c>
      <c r="N1330" t="e">
        <f>VLOOKUP($B1330,GLOBE_recoded!$A$1:$K$59,MATCH(Research_data!N$1,GLOBE_recoded!$A$1:$K$1,0),FALSE)</f>
        <v>#N/A</v>
      </c>
      <c r="O1330" t="e">
        <f>VLOOKUP($B1330,GLOBE_recoded!$A$1:$K$59,MATCH(Research_data!O$1,GLOBE_recoded!$A$1:$K$1,0),FALSE)</f>
        <v>#N/A</v>
      </c>
      <c r="P1330" t="e">
        <f>VLOOKUP($B1330,GLOBE_recoded!$A$1:$K$59,MATCH(Research_data!P$1,GLOBE_recoded!$A$1:$K$1,0),FALSE)</f>
        <v>#N/A</v>
      </c>
      <c r="Q1330" t="e">
        <f>VLOOKUP($B1330,GLOBE_recoded!$A$1:$K$59,MATCH(Research_data!Q$1,GLOBE_recoded!$A$1:$K$1,0),FALSE)</f>
        <v>#N/A</v>
      </c>
      <c r="R1330" t="e">
        <f>VLOOKUP($B1330,GLOBE_recoded!$A$1:$K$59,MATCH(Research_data!R$1,GLOBE_recoded!$A$1:$K$1,0),FALSE)</f>
        <v>#N/A</v>
      </c>
      <c r="S1330" t="e">
        <f>VLOOKUP($B1330,GLOBE_recoded!$A$1:$K$59,MATCH(Research_data!S$1,GLOBE_recoded!$A$1:$K$1,0),FALSE)</f>
        <v>#N/A</v>
      </c>
      <c r="T1330" t="e">
        <f>VLOOKUP($B1330,GLOBE_recoded!$A$1:$K$59,MATCH(Research_data!T$1,GLOBE_recoded!$A$1:$K$1,0),FALSE)</f>
        <v>#N/A</v>
      </c>
      <c r="U1330" t="e">
        <f>VLOOKUP($B1330,GLOBE_recoded!$A$1:$K$59,MATCH(Research_data!U$1,GLOBE_recoded!$A$1:$K$1,0),FALSE)</f>
        <v>#N/A</v>
      </c>
      <c r="V1330" t="e">
        <f>VLOOKUP($B1330,GLOBE_recoded!$A$1:$K$59,MATCH(Research_data!V$1,GLOBE_recoded!$A$1:$K$1,0),FALSE)</f>
        <v>#N/A</v>
      </c>
    </row>
    <row r="1331" spans="1:22" x14ac:dyDescent="0.35">
      <c r="A1331" t="s">
        <v>96</v>
      </c>
      <c r="B1331" t="s">
        <v>309</v>
      </c>
      <c r="C1331">
        <v>2009</v>
      </c>
      <c r="D1331">
        <v>4.5</v>
      </c>
      <c r="E1331">
        <v>8.4740000000000002</v>
      </c>
      <c r="F1331">
        <v>0.81899999999999995</v>
      </c>
      <c r="G1331">
        <v>57.1</v>
      </c>
      <c r="H1331">
        <v>0.73499999999999999</v>
      </c>
      <c r="I1331">
        <v>3.4000000000000002E-2</v>
      </c>
      <c r="J1331">
        <v>0.84799999999999998</v>
      </c>
      <c r="K1331">
        <v>0.71699999999999997</v>
      </c>
      <c r="L1331">
        <v>0.17</v>
      </c>
      <c r="M1331" t="e">
        <f>VLOOKUP($B1331,GLOBE_recoded!$A$1:$K$59,MATCH(Research_data!M$1,GLOBE_recoded!$A$1:$K$1,0),FALSE)</f>
        <v>#N/A</v>
      </c>
      <c r="N1331" t="e">
        <f>VLOOKUP($B1331,GLOBE_recoded!$A$1:$K$59,MATCH(Research_data!N$1,GLOBE_recoded!$A$1:$K$1,0),FALSE)</f>
        <v>#N/A</v>
      </c>
      <c r="O1331" t="e">
        <f>VLOOKUP($B1331,GLOBE_recoded!$A$1:$K$59,MATCH(Research_data!O$1,GLOBE_recoded!$A$1:$K$1,0),FALSE)</f>
        <v>#N/A</v>
      </c>
      <c r="P1331" t="e">
        <f>VLOOKUP($B1331,GLOBE_recoded!$A$1:$K$59,MATCH(Research_data!P$1,GLOBE_recoded!$A$1:$K$1,0),FALSE)</f>
        <v>#N/A</v>
      </c>
      <c r="Q1331" t="e">
        <f>VLOOKUP($B1331,GLOBE_recoded!$A$1:$K$59,MATCH(Research_data!Q$1,GLOBE_recoded!$A$1:$K$1,0),FALSE)</f>
        <v>#N/A</v>
      </c>
      <c r="R1331" t="e">
        <f>VLOOKUP($B1331,GLOBE_recoded!$A$1:$K$59,MATCH(Research_data!R$1,GLOBE_recoded!$A$1:$K$1,0),FALSE)</f>
        <v>#N/A</v>
      </c>
      <c r="S1331" t="e">
        <f>VLOOKUP($B1331,GLOBE_recoded!$A$1:$K$59,MATCH(Research_data!S$1,GLOBE_recoded!$A$1:$K$1,0),FALSE)</f>
        <v>#N/A</v>
      </c>
      <c r="T1331" t="e">
        <f>VLOOKUP($B1331,GLOBE_recoded!$A$1:$K$59,MATCH(Research_data!T$1,GLOBE_recoded!$A$1:$K$1,0),FALSE)</f>
        <v>#N/A</v>
      </c>
      <c r="U1331" t="e">
        <f>VLOOKUP($B1331,GLOBE_recoded!$A$1:$K$59,MATCH(Research_data!U$1,GLOBE_recoded!$A$1:$K$1,0),FALSE)</f>
        <v>#N/A</v>
      </c>
      <c r="V1331" t="e">
        <f>VLOOKUP($B1331,GLOBE_recoded!$A$1:$K$59,MATCH(Research_data!V$1,GLOBE_recoded!$A$1:$K$1,0),FALSE)</f>
        <v>#N/A</v>
      </c>
    </row>
    <row r="1332" spans="1:22" x14ac:dyDescent="0.35">
      <c r="A1332" t="s">
        <v>96</v>
      </c>
      <c r="B1332" t="s">
        <v>309</v>
      </c>
      <c r="C1332">
        <v>2010</v>
      </c>
      <c r="D1332">
        <v>4.7720000000000002</v>
      </c>
      <c r="E1332">
        <v>8.4710000000000001</v>
      </c>
      <c r="F1332">
        <v>0.85699999999999998</v>
      </c>
      <c r="G1332">
        <v>57.4</v>
      </c>
      <c r="H1332">
        <v>0.66900000000000004</v>
      </c>
      <c r="I1332">
        <v>0.05</v>
      </c>
      <c r="J1332">
        <v>0.72699999999999998</v>
      </c>
      <c r="K1332">
        <v>0.73699999999999999</v>
      </c>
      <c r="L1332">
        <v>0.129</v>
      </c>
      <c r="M1332" t="e">
        <f>VLOOKUP($B1332,GLOBE_recoded!$A$1:$K$59,MATCH(Research_data!M$1,GLOBE_recoded!$A$1:$K$1,0),FALSE)</f>
        <v>#N/A</v>
      </c>
      <c r="N1332" t="e">
        <f>VLOOKUP($B1332,GLOBE_recoded!$A$1:$K$59,MATCH(Research_data!N$1,GLOBE_recoded!$A$1:$K$1,0),FALSE)</f>
        <v>#N/A</v>
      </c>
      <c r="O1332" t="e">
        <f>VLOOKUP($B1332,GLOBE_recoded!$A$1:$K$59,MATCH(Research_data!O$1,GLOBE_recoded!$A$1:$K$1,0),FALSE)</f>
        <v>#N/A</v>
      </c>
      <c r="P1332" t="e">
        <f>VLOOKUP($B1332,GLOBE_recoded!$A$1:$K$59,MATCH(Research_data!P$1,GLOBE_recoded!$A$1:$K$1,0),FALSE)</f>
        <v>#N/A</v>
      </c>
      <c r="Q1332" t="e">
        <f>VLOOKUP($B1332,GLOBE_recoded!$A$1:$K$59,MATCH(Research_data!Q$1,GLOBE_recoded!$A$1:$K$1,0),FALSE)</f>
        <v>#N/A</v>
      </c>
      <c r="R1332" t="e">
        <f>VLOOKUP($B1332,GLOBE_recoded!$A$1:$K$59,MATCH(Research_data!R$1,GLOBE_recoded!$A$1:$K$1,0),FALSE)</f>
        <v>#N/A</v>
      </c>
      <c r="S1332" t="e">
        <f>VLOOKUP($B1332,GLOBE_recoded!$A$1:$K$59,MATCH(Research_data!S$1,GLOBE_recoded!$A$1:$K$1,0),FALSE)</f>
        <v>#N/A</v>
      </c>
      <c r="T1332" t="e">
        <f>VLOOKUP($B1332,GLOBE_recoded!$A$1:$K$59,MATCH(Research_data!T$1,GLOBE_recoded!$A$1:$K$1,0),FALSE)</f>
        <v>#N/A</v>
      </c>
      <c r="U1332" t="e">
        <f>VLOOKUP($B1332,GLOBE_recoded!$A$1:$K$59,MATCH(Research_data!U$1,GLOBE_recoded!$A$1:$K$1,0),FALSE)</f>
        <v>#N/A</v>
      </c>
      <c r="V1332" t="e">
        <f>VLOOKUP($B1332,GLOBE_recoded!$A$1:$K$59,MATCH(Research_data!V$1,GLOBE_recoded!$A$1:$K$1,0),FALSE)</f>
        <v>#N/A</v>
      </c>
    </row>
    <row r="1333" spans="1:22" x14ac:dyDescent="0.35">
      <c r="A1333" t="s">
        <v>96</v>
      </c>
      <c r="B1333" t="s">
        <v>309</v>
      </c>
      <c r="C1333">
        <v>2011</v>
      </c>
      <c r="D1333">
        <v>4.7850000000000001</v>
      </c>
      <c r="E1333">
        <v>8.4819999999999993</v>
      </c>
      <c r="F1333">
        <v>0.75</v>
      </c>
      <c r="G1333">
        <v>57.7</v>
      </c>
      <c r="H1333">
        <v>0.56699999999999995</v>
      </c>
      <c r="I1333">
        <v>4.7E-2</v>
      </c>
      <c r="J1333">
        <v>0.747</v>
      </c>
      <c r="K1333">
        <v>0.72899999999999998</v>
      </c>
      <c r="L1333">
        <v>0.17499999999999999</v>
      </c>
      <c r="M1333" t="e">
        <f>VLOOKUP($B1333,GLOBE_recoded!$A$1:$K$59,MATCH(Research_data!M$1,GLOBE_recoded!$A$1:$K$1,0),FALSE)</f>
        <v>#N/A</v>
      </c>
      <c r="N1333" t="e">
        <f>VLOOKUP($B1333,GLOBE_recoded!$A$1:$K$59,MATCH(Research_data!N$1,GLOBE_recoded!$A$1:$K$1,0),FALSE)</f>
        <v>#N/A</v>
      </c>
      <c r="O1333" t="e">
        <f>VLOOKUP($B1333,GLOBE_recoded!$A$1:$K$59,MATCH(Research_data!O$1,GLOBE_recoded!$A$1:$K$1,0),FALSE)</f>
        <v>#N/A</v>
      </c>
      <c r="P1333" t="e">
        <f>VLOOKUP($B1333,GLOBE_recoded!$A$1:$K$59,MATCH(Research_data!P$1,GLOBE_recoded!$A$1:$K$1,0),FALSE)</f>
        <v>#N/A</v>
      </c>
      <c r="Q1333" t="e">
        <f>VLOOKUP($B1333,GLOBE_recoded!$A$1:$K$59,MATCH(Research_data!Q$1,GLOBE_recoded!$A$1:$K$1,0),FALSE)</f>
        <v>#N/A</v>
      </c>
      <c r="R1333" t="e">
        <f>VLOOKUP($B1333,GLOBE_recoded!$A$1:$K$59,MATCH(Research_data!R$1,GLOBE_recoded!$A$1:$K$1,0),FALSE)</f>
        <v>#N/A</v>
      </c>
      <c r="S1333" t="e">
        <f>VLOOKUP($B1333,GLOBE_recoded!$A$1:$K$59,MATCH(Research_data!S$1,GLOBE_recoded!$A$1:$K$1,0),FALSE)</f>
        <v>#N/A</v>
      </c>
      <c r="T1333" t="e">
        <f>VLOOKUP($B1333,GLOBE_recoded!$A$1:$K$59,MATCH(Research_data!T$1,GLOBE_recoded!$A$1:$K$1,0),FALSE)</f>
        <v>#N/A</v>
      </c>
      <c r="U1333" t="e">
        <f>VLOOKUP($B1333,GLOBE_recoded!$A$1:$K$59,MATCH(Research_data!U$1,GLOBE_recoded!$A$1:$K$1,0),FALSE)</f>
        <v>#N/A</v>
      </c>
      <c r="V1333" t="e">
        <f>VLOOKUP($B1333,GLOBE_recoded!$A$1:$K$59,MATCH(Research_data!V$1,GLOBE_recoded!$A$1:$K$1,0),FALSE)</f>
        <v>#N/A</v>
      </c>
    </row>
    <row r="1334" spans="1:22" x14ac:dyDescent="0.35">
      <c r="A1334" t="s">
        <v>96</v>
      </c>
      <c r="B1334" t="s">
        <v>309</v>
      </c>
      <c r="C1334">
        <v>2012</v>
      </c>
      <c r="D1334">
        <v>4.673</v>
      </c>
      <c r="E1334">
        <v>8.4939999999999998</v>
      </c>
      <c r="F1334">
        <v>0.76300000000000001</v>
      </c>
      <c r="G1334">
        <v>58</v>
      </c>
      <c r="H1334">
        <v>0.48699999999999999</v>
      </c>
      <c r="I1334">
        <v>-2.5999999999999999E-2</v>
      </c>
      <c r="J1334">
        <v>0.70699999999999996</v>
      </c>
      <c r="K1334">
        <v>0.749</v>
      </c>
      <c r="L1334">
        <v>0.16400000000000001</v>
      </c>
      <c r="M1334" t="e">
        <f>VLOOKUP($B1334,GLOBE_recoded!$A$1:$K$59,MATCH(Research_data!M$1,GLOBE_recoded!$A$1:$K$1,0),FALSE)</f>
        <v>#N/A</v>
      </c>
      <c r="N1334" t="e">
        <f>VLOOKUP($B1334,GLOBE_recoded!$A$1:$K$59,MATCH(Research_data!N$1,GLOBE_recoded!$A$1:$K$1,0),FALSE)</f>
        <v>#N/A</v>
      </c>
      <c r="O1334" t="e">
        <f>VLOOKUP($B1334,GLOBE_recoded!$A$1:$K$59,MATCH(Research_data!O$1,GLOBE_recoded!$A$1:$K$1,0),FALSE)</f>
        <v>#N/A</v>
      </c>
      <c r="P1334" t="e">
        <f>VLOOKUP($B1334,GLOBE_recoded!$A$1:$K$59,MATCH(Research_data!P$1,GLOBE_recoded!$A$1:$K$1,0),FALSE)</f>
        <v>#N/A</v>
      </c>
      <c r="Q1334" t="e">
        <f>VLOOKUP($B1334,GLOBE_recoded!$A$1:$K$59,MATCH(Research_data!Q$1,GLOBE_recoded!$A$1:$K$1,0),FALSE)</f>
        <v>#N/A</v>
      </c>
      <c r="R1334" t="e">
        <f>VLOOKUP($B1334,GLOBE_recoded!$A$1:$K$59,MATCH(Research_data!R$1,GLOBE_recoded!$A$1:$K$1,0),FALSE)</f>
        <v>#N/A</v>
      </c>
      <c r="S1334" t="e">
        <f>VLOOKUP($B1334,GLOBE_recoded!$A$1:$K$59,MATCH(Research_data!S$1,GLOBE_recoded!$A$1:$K$1,0),FALSE)</f>
        <v>#N/A</v>
      </c>
      <c r="T1334" t="e">
        <f>VLOOKUP($B1334,GLOBE_recoded!$A$1:$K$59,MATCH(Research_data!T$1,GLOBE_recoded!$A$1:$K$1,0),FALSE)</f>
        <v>#N/A</v>
      </c>
      <c r="U1334" t="e">
        <f>VLOOKUP($B1334,GLOBE_recoded!$A$1:$K$59,MATCH(Research_data!U$1,GLOBE_recoded!$A$1:$K$1,0),FALSE)</f>
        <v>#N/A</v>
      </c>
      <c r="V1334" t="e">
        <f>VLOOKUP($B1334,GLOBE_recoded!$A$1:$K$59,MATCH(Research_data!V$1,GLOBE_recoded!$A$1:$K$1,0),FALSE)</f>
        <v>#N/A</v>
      </c>
    </row>
    <row r="1335" spans="1:22" x14ac:dyDescent="0.35">
      <c r="A1335" t="s">
        <v>96</v>
      </c>
      <c r="B1335" t="s">
        <v>309</v>
      </c>
      <c r="C1335">
        <v>2013</v>
      </c>
      <c r="D1335">
        <v>4.1989999999999998</v>
      </c>
      <c r="E1335">
        <v>8.5060000000000002</v>
      </c>
      <c r="F1335">
        <v>0.74099999999999999</v>
      </c>
      <c r="G1335">
        <v>58.3</v>
      </c>
      <c r="H1335">
        <v>0.60299999999999998</v>
      </c>
      <c r="I1335">
        <v>-8.4000000000000005E-2</v>
      </c>
      <c r="J1335">
        <v>0.67600000000000005</v>
      </c>
      <c r="K1335">
        <v>0.74299999999999999</v>
      </c>
      <c r="L1335">
        <v>0.19600000000000001</v>
      </c>
      <c r="M1335" t="e">
        <f>VLOOKUP($B1335,GLOBE_recoded!$A$1:$K$59,MATCH(Research_data!M$1,GLOBE_recoded!$A$1:$K$1,0),FALSE)</f>
        <v>#N/A</v>
      </c>
      <c r="N1335" t="e">
        <f>VLOOKUP($B1335,GLOBE_recoded!$A$1:$K$59,MATCH(Research_data!N$1,GLOBE_recoded!$A$1:$K$1,0),FALSE)</f>
        <v>#N/A</v>
      </c>
      <c r="O1335" t="e">
        <f>VLOOKUP($B1335,GLOBE_recoded!$A$1:$K$59,MATCH(Research_data!O$1,GLOBE_recoded!$A$1:$K$1,0),FALSE)</f>
        <v>#N/A</v>
      </c>
      <c r="P1335" t="e">
        <f>VLOOKUP($B1335,GLOBE_recoded!$A$1:$K$59,MATCH(Research_data!P$1,GLOBE_recoded!$A$1:$K$1,0),FALSE)</f>
        <v>#N/A</v>
      </c>
      <c r="Q1335" t="e">
        <f>VLOOKUP($B1335,GLOBE_recoded!$A$1:$K$59,MATCH(Research_data!Q$1,GLOBE_recoded!$A$1:$K$1,0),FALSE)</f>
        <v>#N/A</v>
      </c>
      <c r="R1335" t="e">
        <f>VLOOKUP($B1335,GLOBE_recoded!$A$1:$K$59,MATCH(Research_data!R$1,GLOBE_recoded!$A$1:$K$1,0),FALSE)</f>
        <v>#N/A</v>
      </c>
      <c r="S1335" t="e">
        <f>VLOOKUP($B1335,GLOBE_recoded!$A$1:$K$59,MATCH(Research_data!S$1,GLOBE_recoded!$A$1:$K$1,0),FALSE)</f>
        <v>#N/A</v>
      </c>
      <c r="T1335" t="e">
        <f>VLOOKUP($B1335,GLOBE_recoded!$A$1:$K$59,MATCH(Research_data!T$1,GLOBE_recoded!$A$1:$K$1,0),FALSE)</f>
        <v>#N/A</v>
      </c>
      <c r="U1335" t="e">
        <f>VLOOKUP($B1335,GLOBE_recoded!$A$1:$K$59,MATCH(Research_data!U$1,GLOBE_recoded!$A$1:$K$1,0),FALSE)</f>
        <v>#N/A</v>
      </c>
      <c r="V1335" t="e">
        <f>VLOOKUP($B1335,GLOBE_recoded!$A$1:$K$59,MATCH(Research_data!V$1,GLOBE_recoded!$A$1:$K$1,0),FALSE)</f>
        <v>#N/A</v>
      </c>
    </row>
    <row r="1336" spans="1:22" x14ac:dyDescent="0.35">
      <c r="A1336" t="s">
        <v>96</v>
      </c>
      <c r="B1336" t="s">
        <v>309</v>
      </c>
      <c r="C1336">
        <v>2014</v>
      </c>
      <c r="D1336">
        <v>4.4829999999999997</v>
      </c>
      <c r="E1336">
        <v>8.5210000000000008</v>
      </c>
      <c r="F1336">
        <v>0.85299999999999998</v>
      </c>
      <c r="G1336">
        <v>58.6</v>
      </c>
      <c r="H1336">
        <v>0.46800000000000003</v>
      </c>
      <c r="I1336">
        <v>-0.06</v>
      </c>
      <c r="J1336">
        <v>0.58899999999999997</v>
      </c>
      <c r="K1336">
        <v>0.74299999999999999</v>
      </c>
      <c r="L1336">
        <v>0.16300000000000001</v>
      </c>
      <c r="M1336" t="e">
        <f>VLOOKUP($B1336,GLOBE_recoded!$A$1:$K$59,MATCH(Research_data!M$1,GLOBE_recoded!$A$1:$K$1,0),FALSE)</f>
        <v>#N/A</v>
      </c>
      <c r="N1336" t="e">
        <f>VLOOKUP($B1336,GLOBE_recoded!$A$1:$K$59,MATCH(Research_data!N$1,GLOBE_recoded!$A$1:$K$1,0),FALSE)</f>
        <v>#N/A</v>
      </c>
      <c r="O1336" t="e">
        <f>VLOOKUP($B1336,GLOBE_recoded!$A$1:$K$59,MATCH(Research_data!O$1,GLOBE_recoded!$A$1:$K$1,0),FALSE)</f>
        <v>#N/A</v>
      </c>
      <c r="P1336" t="e">
        <f>VLOOKUP($B1336,GLOBE_recoded!$A$1:$K$59,MATCH(Research_data!P$1,GLOBE_recoded!$A$1:$K$1,0),FALSE)</f>
        <v>#N/A</v>
      </c>
      <c r="Q1336" t="e">
        <f>VLOOKUP($B1336,GLOBE_recoded!$A$1:$K$59,MATCH(Research_data!Q$1,GLOBE_recoded!$A$1:$K$1,0),FALSE)</f>
        <v>#N/A</v>
      </c>
      <c r="R1336" t="e">
        <f>VLOOKUP($B1336,GLOBE_recoded!$A$1:$K$59,MATCH(Research_data!R$1,GLOBE_recoded!$A$1:$K$1,0),FALSE)</f>
        <v>#N/A</v>
      </c>
      <c r="S1336" t="e">
        <f>VLOOKUP($B1336,GLOBE_recoded!$A$1:$K$59,MATCH(Research_data!S$1,GLOBE_recoded!$A$1:$K$1,0),FALSE)</f>
        <v>#N/A</v>
      </c>
      <c r="T1336" t="e">
        <f>VLOOKUP($B1336,GLOBE_recoded!$A$1:$K$59,MATCH(Research_data!T$1,GLOBE_recoded!$A$1:$K$1,0),FALSE)</f>
        <v>#N/A</v>
      </c>
      <c r="U1336" t="e">
        <f>VLOOKUP($B1336,GLOBE_recoded!$A$1:$K$59,MATCH(Research_data!U$1,GLOBE_recoded!$A$1:$K$1,0),FALSE)</f>
        <v>#N/A</v>
      </c>
      <c r="V1336" t="e">
        <f>VLOOKUP($B1336,GLOBE_recoded!$A$1:$K$59,MATCH(Research_data!V$1,GLOBE_recoded!$A$1:$K$1,0),FALSE)</f>
        <v>#N/A</v>
      </c>
    </row>
    <row r="1337" spans="1:22" x14ac:dyDescent="0.35">
      <c r="A1337" t="s">
        <v>96</v>
      </c>
      <c r="B1337" t="s">
        <v>309</v>
      </c>
      <c r="C1337">
        <v>2015</v>
      </c>
      <c r="D1337">
        <v>3.923</v>
      </c>
      <c r="E1337">
        <v>8.5470000000000006</v>
      </c>
      <c r="F1337">
        <v>0.875</v>
      </c>
      <c r="G1337">
        <v>58.9</v>
      </c>
      <c r="H1337">
        <v>0.44700000000000001</v>
      </c>
      <c r="I1337">
        <v>0.05</v>
      </c>
      <c r="J1337">
        <v>0.71499999999999997</v>
      </c>
      <c r="K1337">
        <v>0.79800000000000004</v>
      </c>
      <c r="L1337">
        <v>0.19400000000000001</v>
      </c>
      <c r="M1337" t="e">
        <f>VLOOKUP($B1337,GLOBE_recoded!$A$1:$K$59,MATCH(Research_data!M$1,GLOBE_recoded!$A$1:$K$1,0),FALSE)</f>
        <v>#N/A</v>
      </c>
      <c r="N1337" t="e">
        <f>VLOOKUP($B1337,GLOBE_recoded!$A$1:$K$59,MATCH(Research_data!N$1,GLOBE_recoded!$A$1:$K$1,0),FALSE)</f>
        <v>#N/A</v>
      </c>
      <c r="O1337" t="e">
        <f>VLOOKUP($B1337,GLOBE_recoded!$A$1:$K$59,MATCH(Research_data!O$1,GLOBE_recoded!$A$1:$K$1,0),FALSE)</f>
        <v>#N/A</v>
      </c>
      <c r="P1337" t="e">
        <f>VLOOKUP($B1337,GLOBE_recoded!$A$1:$K$59,MATCH(Research_data!P$1,GLOBE_recoded!$A$1:$K$1,0),FALSE)</f>
        <v>#N/A</v>
      </c>
      <c r="Q1337" t="e">
        <f>VLOOKUP($B1337,GLOBE_recoded!$A$1:$K$59,MATCH(Research_data!Q$1,GLOBE_recoded!$A$1:$K$1,0),FALSE)</f>
        <v>#N/A</v>
      </c>
      <c r="R1337" t="e">
        <f>VLOOKUP($B1337,GLOBE_recoded!$A$1:$K$59,MATCH(Research_data!R$1,GLOBE_recoded!$A$1:$K$1,0),FALSE)</f>
        <v>#N/A</v>
      </c>
      <c r="S1337" t="e">
        <f>VLOOKUP($B1337,GLOBE_recoded!$A$1:$K$59,MATCH(Research_data!S$1,GLOBE_recoded!$A$1:$K$1,0),FALSE)</f>
        <v>#N/A</v>
      </c>
      <c r="T1337" t="e">
        <f>VLOOKUP($B1337,GLOBE_recoded!$A$1:$K$59,MATCH(Research_data!T$1,GLOBE_recoded!$A$1:$K$1,0),FALSE)</f>
        <v>#N/A</v>
      </c>
      <c r="U1337" t="e">
        <f>VLOOKUP($B1337,GLOBE_recoded!$A$1:$K$59,MATCH(Research_data!U$1,GLOBE_recoded!$A$1:$K$1,0),FALSE)</f>
        <v>#N/A</v>
      </c>
      <c r="V1337" t="e">
        <f>VLOOKUP($B1337,GLOBE_recoded!$A$1:$K$59,MATCH(Research_data!V$1,GLOBE_recoded!$A$1:$K$1,0),FALSE)</f>
        <v>#N/A</v>
      </c>
    </row>
    <row r="1338" spans="1:22" x14ac:dyDescent="0.35">
      <c r="A1338" t="s">
        <v>96</v>
      </c>
      <c r="B1338" t="s">
        <v>309</v>
      </c>
      <c r="C1338">
        <v>2016</v>
      </c>
      <c r="D1338">
        <v>4.4720000000000004</v>
      </c>
      <c r="E1338">
        <v>8.5329999999999995</v>
      </c>
      <c r="F1338">
        <v>0.78500000000000003</v>
      </c>
      <c r="G1338">
        <v>59.125</v>
      </c>
      <c r="H1338">
        <v>0.46700000000000003</v>
      </c>
      <c r="I1338">
        <v>-0.18099999999999999</v>
      </c>
      <c r="J1338">
        <v>0.84199999999999997</v>
      </c>
      <c r="K1338">
        <v>0.71</v>
      </c>
      <c r="L1338">
        <v>0.222</v>
      </c>
      <c r="M1338" t="e">
        <f>VLOOKUP($B1338,GLOBE_recoded!$A$1:$K$59,MATCH(Research_data!M$1,GLOBE_recoded!$A$1:$K$1,0),FALSE)</f>
        <v>#N/A</v>
      </c>
      <c r="N1338" t="e">
        <f>VLOOKUP($B1338,GLOBE_recoded!$A$1:$K$59,MATCH(Research_data!N$1,GLOBE_recoded!$A$1:$K$1,0),FALSE)</f>
        <v>#N/A</v>
      </c>
      <c r="O1338" t="e">
        <f>VLOOKUP($B1338,GLOBE_recoded!$A$1:$K$59,MATCH(Research_data!O$1,GLOBE_recoded!$A$1:$K$1,0),FALSE)</f>
        <v>#N/A</v>
      </c>
      <c r="P1338" t="e">
        <f>VLOOKUP($B1338,GLOBE_recoded!$A$1:$K$59,MATCH(Research_data!P$1,GLOBE_recoded!$A$1:$K$1,0),FALSE)</f>
        <v>#N/A</v>
      </c>
      <c r="Q1338" t="e">
        <f>VLOOKUP($B1338,GLOBE_recoded!$A$1:$K$59,MATCH(Research_data!Q$1,GLOBE_recoded!$A$1:$K$1,0),FALSE)</f>
        <v>#N/A</v>
      </c>
      <c r="R1338" t="e">
        <f>VLOOKUP($B1338,GLOBE_recoded!$A$1:$K$59,MATCH(Research_data!R$1,GLOBE_recoded!$A$1:$K$1,0),FALSE)</f>
        <v>#N/A</v>
      </c>
      <c r="S1338" t="e">
        <f>VLOOKUP($B1338,GLOBE_recoded!$A$1:$K$59,MATCH(Research_data!S$1,GLOBE_recoded!$A$1:$K$1,0),FALSE)</f>
        <v>#N/A</v>
      </c>
      <c r="T1338" t="e">
        <f>VLOOKUP($B1338,GLOBE_recoded!$A$1:$K$59,MATCH(Research_data!T$1,GLOBE_recoded!$A$1:$K$1,0),FALSE)</f>
        <v>#N/A</v>
      </c>
      <c r="U1338" t="e">
        <f>VLOOKUP($B1338,GLOBE_recoded!$A$1:$K$59,MATCH(Research_data!U$1,GLOBE_recoded!$A$1:$K$1,0),FALSE)</f>
        <v>#N/A</v>
      </c>
      <c r="V1338" t="e">
        <f>VLOOKUP($B1338,GLOBE_recoded!$A$1:$K$59,MATCH(Research_data!V$1,GLOBE_recoded!$A$1:$K$1,0),FALSE)</f>
        <v>#N/A</v>
      </c>
    </row>
    <row r="1339" spans="1:22" x14ac:dyDescent="0.35">
      <c r="A1339" t="s">
        <v>96</v>
      </c>
      <c r="B1339" t="s">
        <v>309</v>
      </c>
      <c r="C1339">
        <v>2017</v>
      </c>
      <c r="D1339">
        <v>4.6779999999999999</v>
      </c>
      <c r="E1339">
        <v>8.5679999999999996</v>
      </c>
      <c r="F1339">
        <v>0.77900000000000003</v>
      </c>
      <c r="G1339">
        <v>59.35</v>
      </c>
      <c r="H1339">
        <v>0.52700000000000002</v>
      </c>
      <c r="I1339">
        <v>-0.161</v>
      </c>
      <c r="J1339">
        <v>0.77700000000000002</v>
      </c>
      <c r="K1339">
        <v>0.63100000000000001</v>
      </c>
      <c r="L1339">
        <v>0.27200000000000002</v>
      </c>
      <c r="M1339" t="e">
        <f>VLOOKUP($B1339,GLOBE_recoded!$A$1:$K$59,MATCH(Research_data!M$1,GLOBE_recoded!$A$1:$K$1,0),FALSE)</f>
        <v>#N/A</v>
      </c>
      <c r="N1339" t="e">
        <f>VLOOKUP($B1339,GLOBE_recoded!$A$1:$K$59,MATCH(Research_data!N$1,GLOBE_recoded!$A$1:$K$1,0),FALSE)</f>
        <v>#N/A</v>
      </c>
      <c r="O1339" t="e">
        <f>VLOOKUP($B1339,GLOBE_recoded!$A$1:$K$59,MATCH(Research_data!O$1,GLOBE_recoded!$A$1:$K$1,0),FALSE)</f>
        <v>#N/A</v>
      </c>
      <c r="P1339" t="e">
        <f>VLOOKUP($B1339,GLOBE_recoded!$A$1:$K$59,MATCH(Research_data!P$1,GLOBE_recoded!$A$1:$K$1,0),FALSE)</f>
        <v>#N/A</v>
      </c>
      <c r="Q1339" t="e">
        <f>VLOOKUP($B1339,GLOBE_recoded!$A$1:$K$59,MATCH(Research_data!Q$1,GLOBE_recoded!$A$1:$K$1,0),FALSE)</f>
        <v>#N/A</v>
      </c>
      <c r="R1339" t="e">
        <f>VLOOKUP($B1339,GLOBE_recoded!$A$1:$K$59,MATCH(Research_data!R$1,GLOBE_recoded!$A$1:$K$1,0),FALSE)</f>
        <v>#N/A</v>
      </c>
      <c r="S1339" t="e">
        <f>VLOOKUP($B1339,GLOBE_recoded!$A$1:$K$59,MATCH(Research_data!S$1,GLOBE_recoded!$A$1:$K$1,0),FALSE)</f>
        <v>#N/A</v>
      </c>
      <c r="T1339" t="e">
        <f>VLOOKUP($B1339,GLOBE_recoded!$A$1:$K$59,MATCH(Research_data!T$1,GLOBE_recoded!$A$1:$K$1,0),FALSE)</f>
        <v>#N/A</v>
      </c>
      <c r="U1339" t="e">
        <f>VLOOKUP($B1339,GLOBE_recoded!$A$1:$K$59,MATCH(Research_data!U$1,GLOBE_recoded!$A$1:$K$1,0),FALSE)</f>
        <v>#N/A</v>
      </c>
      <c r="V1339" t="e">
        <f>VLOOKUP($B1339,GLOBE_recoded!$A$1:$K$59,MATCH(Research_data!V$1,GLOBE_recoded!$A$1:$K$1,0),FALSE)</f>
        <v>#N/A</v>
      </c>
    </row>
    <row r="1340" spans="1:22" x14ac:dyDescent="0.35">
      <c r="A1340" t="s">
        <v>96</v>
      </c>
      <c r="B1340" t="s">
        <v>309</v>
      </c>
      <c r="C1340">
        <v>2018</v>
      </c>
      <c r="D1340">
        <v>4.3140000000000001</v>
      </c>
      <c r="E1340">
        <v>8.5879999999999992</v>
      </c>
      <c r="F1340">
        <v>0.80200000000000005</v>
      </c>
      <c r="G1340">
        <v>59.575000000000003</v>
      </c>
      <c r="H1340">
        <v>0.46700000000000003</v>
      </c>
      <c r="I1340">
        <v>-0.121</v>
      </c>
      <c r="J1340">
        <v>0.71099999999999997</v>
      </c>
      <c r="K1340">
        <v>0.66500000000000004</v>
      </c>
      <c r="L1340">
        <v>0.27600000000000002</v>
      </c>
      <c r="M1340" t="e">
        <f>VLOOKUP($B1340,GLOBE_recoded!$A$1:$K$59,MATCH(Research_data!M$1,GLOBE_recoded!$A$1:$K$1,0),FALSE)</f>
        <v>#N/A</v>
      </c>
      <c r="N1340" t="e">
        <f>VLOOKUP($B1340,GLOBE_recoded!$A$1:$K$59,MATCH(Research_data!N$1,GLOBE_recoded!$A$1:$K$1,0),FALSE)</f>
        <v>#N/A</v>
      </c>
      <c r="O1340" t="e">
        <f>VLOOKUP($B1340,GLOBE_recoded!$A$1:$K$59,MATCH(Research_data!O$1,GLOBE_recoded!$A$1:$K$1,0),FALSE)</f>
        <v>#N/A</v>
      </c>
      <c r="P1340" t="e">
        <f>VLOOKUP($B1340,GLOBE_recoded!$A$1:$K$59,MATCH(Research_data!P$1,GLOBE_recoded!$A$1:$K$1,0),FALSE)</f>
        <v>#N/A</v>
      </c>
      <c r="Q1340" t="e">
        <f>VLOOKUP($B1340,GLOBE_recoded!$A$1:$K$59,MATCH(Research_data!Q$1,GLOBE_recoded!$A$1:$K$1,0),FALSE)</f>
        <v>#N/A</v>
      </c>
      <c r="R1340" t="e">
        <f>VLOOKUP($B1340,GLOBE_recoded!$A$1:$K$59,MATCH(Research_data!R$1,GLOBE_recoded!$A$1:$K$1,0),FALSE)</f>
        <v>#N/A</v>
      </c>
      <c r="S1340" t="e">
        <f>VLOOKUP($B1340,GLOBE_recoded!$A$1:$K$59,MATCH(Research_data!S$1,GLOBE_recoded!$A$1:$K$1,0),FALSE)</f>
        <v>#N/A</v>
      </c>
      <c r="T1340" t="e">
        <f>VLOOKUP($B1340,GLOBE_recoded!$A$1:$K$59,MATCH(Research_data!T$1,GLOBE_recoded!$A$1:$K$1,0),FALSE)</f>
        <v>#N/A</v>
      </c>
      <c r="U1340" t="e">
        <f>VLOOKUP($B1340,GLOBE_recoded!$A$1:$K$59,MATCH(Research_data!U$1,GLOBE_recoded!$A$1:$K$1,0),FALSE)</f>
        <v>#N/A</v>
      </c>
      <c r="V1340" t="e">
        <f>VLOOKUP($B1340,GLOBE_recoded!$A$1:$K$59,MATCH(Research_data!V$1,GLOBE_recoded!$A$1:$K$1,0),FALSE)</f>
        <v>#N/A</v>
      </c>
    </row>
    <row r="1341" spans="1:22" x14ac:dyDescent="0.35">
      <c r="A1341" t="s">
        <v>96</v>
      </c>
      <c r="B1341" t="s">
        <v>309</v>
      </c>
      <c r="C1341">
        <v>2019</v>
      </c>
      <c r="D1341">
        <v>4.1529999999999996</v>
      </c>
      <c r="E1341">
        <v>8.6140000000000008</v>
      </c>
      <c r="F1341">
        <v>0.79800000000000004</v>
      </c>
      <c r="G1341">
        <v>59.8</v>
      </c>
      <c r="H1341">
        <v>0.628</v>
      </c>
      <c r="I1341">
        <v>-0.111</v>
      </c>
      <c r="J1341">
        <v>0.74299999999999999</v>
      </c>
      <c r="K1341">
        <v>0.68600000000000005</v>
      </c>
      <c r="L1341">
        <v>0.26</v>
      </c>
      <c r="M1341" t="e">
        <f>VLOOKUP($B1341,GLOBE_recoded!$A$1:$K$59,MATCH(Research_data!M$1,GLOBE_recoded!$A$1:$K$1,0),FALSE)</f>
        <v>#N/A</v>
      </c>
      <c r="N1341" t="e">
        <f>VLOOKUP($B1341,GLOBE_recoded!$A$1:$K$59,MATCH(Research_data!N$1,GLOBE_recoded!$A$1:$K$1,0),FALSE)</f>
        <v>#N/A</v>
      </c>
      <c r="O1341" t="e">
        <f>VLOOKUP($B1341,GLOBE_recoded!$A$1:$K$59,MATCH(Research_data!O$1,GLOBE_recoded!$A$1:$K$1,0),FALSE)</f>
        <v>#N/A</v>
      </c>
      <c r="P1341" t="e">
        <f>VLOOKUP($B1341,GLOBE_recoded!$A$1:$K$59,MATCH(Research_data!P$1,GLOBE_recoded!$A$1:$K$1,0),FALSE)</f>
        <v>#N/A</v>
      </c>
      <c r="Q1341" t="e">
        <f>VLOOKUP($B1341,GLOBE_recoded!$A$1:$K$59,MATCH(Research_data!Q$1,GLOBE_recoded!$A$1:$K$1,0),FALSE)</f>
        <v>#N/A</v>
      </c>
      <c r="R1341" t="e">
        <f>VLOOKUP($B1341,GLOBE_recoded!$A$1:$K$59,MATCH(Research_data!R$1,GLOBE_recoded!$A$1:$K$1,0),FALSE)</f>
        <v>#N/A</v>
      </c>
      <c r="S1341" t="e">
        <f>VLOOKUP($B1341,GLOBE_recoded!$A$1:$K$59,MATCH(Research_data!S$1,GLOBE_recoded!$A$1:$K$1,0),FALSE)</f>
        <v>#N/A</v>
      </c>
      <c r="T1341" t="e">
        <f>VLOOKUP($B1341,GLOBE_recoded!$A$1:$K$59,MATCH(Research_data!T$1,GLOBE_recoded!$A$1:$K$1,0),FALSE)</f>
        <v>#N/A</v>
      </c>
      <c r="U1341" t="e">
        <f>VLOOKUP($B1341,GLOBE_recoded!$A$1:$K$59,MATCH(Research_data!U$1,GLOBE_recoded!$A$1:$K$1,0),FALSE)</f>
        <v>#N/A</v>
      </c>
      <c r="V1341" t="e">
        <f>VLOOKUP($B1341,GLOBE_recoded!$A$1:$K$59,MATCH(Research_data!V$1,GLOBE_recoded!$A$1:$K$1,0),FALSE)</f>
        <v>#N/A</v>
      </c>
    </row>
    <row r="1342" spans="1:22" x14ac:dyDescent="0.35">
      <c r="A1342" t="s">
        <v>96</v>
      </c>
      <c r="B1342" t="s">
        <v>309</v>
      </c>
      <c r="C1342">
        <v>2022</v>
      </c>
      <c r="D1342">
        <v>4.7240000000000002</v>
      </c>
      <c r="E1342">
        <v>8.6020000000000003</v>
      </c>
      <c r="F1342">
        <v>0.64800000000000002</v>
      </c>
      <c r="G1342">
        <v>60.475000000000001</v>
      </c>
      <c r="H1342">
        <v>0.624</v>
      </c>
      <c r="I1342">
        <v>-1.6E-2</v>
      </c>
      <c r="J1342">
        <v>0.65700000000000003</v>
      </c>
      <c r="K1342">
        <v>0.63100000000000001</v>
      </c>
      <c r="L1342">
        <v>0.38900000000000001</v>
      </c>
      <c r="M1342" t="e">
        <f>VLOOKUP($B1342,GLOBE_recoded!$A$1:$K$59,MATCH(Research_data!M$1,GLOBE_recoded!$A$1:$K$1,0),FALSE)</f>
        <v>#N/A</v>
      </c>
      <c r="N1342" t="e">
        <f>VLOOKUP($B1342,GLOBE_recoded!$A$1:$K$59,MATCH(Research_data!N$1,GLOBE_recoded!$A$1:$K$1,0),FALSE)</f>
        <v>#N/A</v>
      </c>
      <c r="O1342" t="e">
        <f>VLOOKUP($B1342,GLOBE_recoded!$A$1:$K$59,MATCH(Research_data!O$1,GLOBE_recoded!$A$1:$K$1,0),FALSE)</f>
        <v>#N/A</v>
      </c>
      <c r="P1342" t="e">
        <f>VLOOKUP($B1342,GLOBE_recoded!$A$1:$K$59,MATCH(Research_data!P$1,GLOBE_recoded!$A$1:$K$1,0),FALSE)</f>
        <v>#N/A</v>
      </c>
      <c r="Q1342" t="e">
        <f>VLOOKUP($B1342,GLOBE_recoded!$A$1:$K$59,MATCH(Research_data!Q$1,GLOBE_recoded!$A$1:$K$1,0),FALSE)</f>
        <v>#N/A</v>
      </c>
      <c r="R1342" t="e">
        <f>VLOOKUP($B1342,GLOBE_recoded!$A$1:$K$59,MATCH(Research_data!R$1,GLOBE_recoded!$A$1:$K$1,0),FALSE)</f>
        <v>#N/A</v>
      </c>
      <c r="S1342" t="e">
        <f>VLOOKUP($B1342,GLOBE_recoded!$A$1:$K$59,MATCH(Research_data!S$1,GLOBE_recoded!$A$1:$K$1,0),FALSE)</f>
        <v>#N/A</v>
      </c>
      <c r="T1342" t="e">
        <f>VLOOKUP($B1342,GLOBE_recoded!$A$1:$K$59,MATCH(Research_data!T$1,GLOBE_recoded!$A$1:$K$1,0),FALSE)</f>
        <v>#N/A</v>
      </c>
      <c r="U1342" t="e">
        <f>VLOOKUP($B1342,GLOBE_recoded!$A$1:$K$59,MATCH(Research_data!U$1,GLOBE_recoded!$A$1:$K$1,0),FALSE)</f>
        <v>#N/A</v>
      </c>
      <c r="V1342" t="e">
        <f>VLOOKUP($B1342,GLOBE_recoded!$A$1:$K$59,MATCH(Research_data!V$1,GLOBE_recoded!$A$1:$K$1,0),FALSE)</f>
        <v>#N/A</v>
      </c>
    </row>
    <row r="1343" spans="1:22" x14ac:dyDescent="0.35">
      <c r="A1343" t="s">
        <v>96</v>
      </c>
      <c r="B1343" t="s">
        <v>309</v>
      </c>
      <c r="C1343">
        <v>2023</v>
      </c>
      <c r="D1343">
        <v>4.2919999999999998</v>
      </c>
      <c r="E1343">
        <v>8.6199999999999992</v>
      </c>
      <c r="F1343">
        <v>0.60599999999999998</v>
      </c>
      <c r="G1343">
        <v>60.7</v>
      </c>
      <c r="H1343">
        <v>0.54</v>
      </c>
      <c r="I1343">
        <v>1.7999999999999999E-2</v>
      </c>
      <c r="J1343">
        <v>0.66900000000000004</v>
      </c>
      <c r="K1343">
        <v>0.70799999999999996</v>
      </c>
      <c r="L1343">
        <v>0.32900000000000001</v>
      </c>
      <c r="M1343" t="e">
        <f>VLOOKUP($B1343,GLOBE_recoded!$A$1:$K$59,MATCH(Research_data!M$1,GLOBE_recoded!$A$1:$K$1,0),FALSE)</f>
        <v>#N/A</v>
      </c>
      <c r="N1343" t="e">
        <f>VLOOKUP($B1343,GLOBE_recoded!$A$1:$K$59,MATCH(Research_data!N$1,GLOBE_recoded!$A$1:$K$1,0),FALSE)</f>
        <v>#N/A</v>
      </c>
      <c r="O1343" t="e">
        <f>VLOOKUP($B1343,GLOBE_recoded!$A$1:$K$59,MATCH(Research_data!O$1,GLOBE_recoded!$A$1:$K$1,0),FALSE)</f>
        <v>#N/A</v>
      </c>
      <c r="P1343" t="e">
        <f>VLOOKUP($B1343,GLOBE_recoded!$A$1:$K$59,MATCH(Research_data!P$1,GLOBE_recoded!$A$1:$K$1,0),FALSE)</f>
        <v>#N/A</v>
      </c>
      <c r="Q1343" t="e">
        <f>VLOOKUP($B1343,GLOBE_recoded!$A$1:$K$59,MATCH(Research_data!Q$1,GLOBE_recoded!$A$1:$K$1,0),FALSE)</f>
        <v>#N/A</v>
      </c>
      <c r="R1343" t="e">
        <f>VLOOKUP($B1343,GLOBE_recoded!$A$1:$K$59,MATCH(Research_data!R$1,GLOBE_recoded!$A$1:$K$1,0),FALSE)</f>
        <v>#N/A</v>
      </c>
      <c r="S1343" t="e">
        <f>VLOOKUP($B1343,GLOBE_recoded!$A$1:$K$59,MATCH(Research_data!S$1,GLOBE_recoded!$A$1:$K$1,0),FALSE)</f>
        <v>#N/A</v>
      </c>
      <c r="T1343" t="e">
        <f>VLOOKUP($B1343,GLOBE_recoded!$A$1:$K$59,MATCH(Research_data!T$1,GLOBE_recoded!$A$1:$K$1,0),FALSE)</f>
        <v>#N/A</v>
      </c>
      <c r="U1343" t="e">
        <f>VLOOKUP($B1343,GLOBE_recoded!$A$1:$K$59,MATCH(Research_data!U$1,GLOBE_recoded!$A$1:$K$1,0),FALSE)</f>
        <v>#N/A</v>
      </c>
      <c r="V1343" t="e">
        <f>VLOOKUP($B1343,GLOBE_recoded!$A$1:$K$59,MATCH(Research_data!V$1,GLOBE_recoded!$A$1:$K$1,0),FALSE)</f>
        <v>#N/A</v>
      </c>
    </row>
    <row r="1344" spans="1:22" x14ac:dyDescent="0.35">
      <c r="A1344" t="s">
        <v>97</v>
      </c>
      <c r="B1344" t="s">
        <v>310</v>
      </c>
      <c r="C1344">
        <v>2011</v>
      </c>
      <c r="D1344">
        <v>5.4770000000000003</v>
      </c>
      <c r="E1344">
        <v>9.7970000000000006</v>
      </c>
      <c r="F1344">
        <v>0.8</v>
      </c>
      <c r="G1344">
        <v>63.52</v>
      </c>
      <c r="H1344">
        <v>0.84799999999999998</v>
      </c>
      <c r="I1344">
        <v>0.184</v>
      </c>
      <c r="J1344">
        <v>0.84699999999999998</v>
      </c>
      <c r="K1344">
        <v>0.65300000000000002</v>
      </c>
      <c r="L1344">
        <v>0.253</v>
      </c>
      <c r="M1344" t="e">
        <f>VLOOKUP($B1344,GLOBE_recoded!$A$1:$K$59,MATCH(Research_data!M$1,GLOBE_recoded!$A$1:$K$1,0),FALSE)</f>
        <v>#N/A</v>
      </c>
      <c r="N1344" t="e">
        <f>VLOOKUP($B1344,GLOBE_recoded!$A$1:$K$59,MATCH(Research_data!N$1,GLOBE_recoded!$A$1:$K$1,0),FALSE)</f>
        <v>#N/A</v>
      </c>
      <c r="O1344" t="e">
        <f>VLOOKUP($B1344,GLOBE_recoded!$A$1:$K$59,MATCH(Research_data!O$1,GLOBE_recoded!$A$1:$K$1,0),FALSE)</f>
        <v>#N/A</v>
      </c>
      <c r="P1344" t="e">
        <f>VLOOKUP($B1344,GLOBE_recoded!$A$1:$K$59,MATCH(Research_data!P$1,GLOBE_recoded!$A$1:$K$1,0),FALSE)</f>
        <v>#N/A</v>
      </c>
      <c r="Q1344" t="e">
        <f>VLOOKUP($B1344,GLOBE_recoded!$A$1:$K$59,MATCH(Research_data!Q$1,GLOBE_recoded!$A$1:$K$1,0),FALSE)</f>
        <v>#N/A</v>
      </c>
      <c r="R1344" t="e">
        <f>VLOOKUP($B1344,GLOBE_recoded!$A$1:$K$59,MATCH(Research_data!R$1,GLOBE_recoded!$A$1:$K$1,0),FALSE)</f>
        <v>#N/A</v>
      </c>
      <c r="S1344" t="e">
        <f>VLOOKUP($B1344,GLOBE_recoded!$A$1:$K$59,MATCH(Research_data!S$1,GLOBE_recoded!$A$1:$K$1,0),FALSE)</f>
        <v>#N/A</v>
      </c>
      <c r="T1344" t="e">
        <f>VLOOKUP($B1344,GLOBE_recoded!$A$1:$K$59,MATCH(Research_data!T$1,GLOBE_recoded!$A$1:$K$1,0),FALSE)</f>
        <v>#N/A</v>
      </c>
      <c r="U1344" t="e">
        <f>VLOOKUP($B1344,GLOBE_recoded!$A$1:$K$59,MATCH(Research_data!U$1,GLOBE_recoded!$A$1:$K$1,0),FALSE)</f>
        <v>#N/A</v>
      </c>
      <c r="V1344" t="e">
        <f>VLOOKUP($B1344,GLOBE_recoded!$A$1:$K$59,MATCH(Research_data!V$1,GLOBE_recoded!$A$1:$K$1,0),FALSE)</f>
        <v>#N/A</v>
      </c>
    </row>
    <row r="1345" spans="1:22" x14ac:dyDescent="0.35">
      <c r="A1345" t="s">
        <v>97</v>
      </c>
      <c r="B1345" t="s">
        <v>310</v>
      </c>
      <c r="C1345">
        <v>2014</v>
      </c>
      <c r="D1345">
        <v>5.6479999999999997</v>
      </c>
      <c r="E1345">
        <v>9.8949999999999996</v>
      </c>
      <c r="F1345">
        <v>0.78500000000000003</v>
      </c>
      <c r="G1345">
        <v>63.88</v>
      </c>
      <c r="H1345">
        <v>0.82399999999999995</v>
      </c>
      <c r="I1345">
        <v>0.16800000000000001</v>
      </c>
      <c r="J1345">
        <v>0.879</v>
      </c>
      <c r="K1345">
        <v>0.74099999999999999</v>
      </c>
      <c r="L1345">
        <v>0.222</v>
      </c>
      <c r="M1345" t="e">
        <f>VLOOKUP($B1345,GLOBE_recoded!$A$1:$K$59,MATCH(Research_data!M$1,GLOBE_recoded!$A$1:$K$1,0),FALSE)</f>
        <v>#N/A</v>
      </c>
      <c r="N1345" t="e">
        <f>VLOOKUP($B1345,GLOBE_recoded!$A$1:$K$59,MATCH(Research_data!N$1,GLOBE_recoded!$A$1:$K$1,0),FALSE)</f>
        <v>#N/A</v>
      </c>
      <c r="O1345" t="e">
        <f>VLOOKUP($B1345,GLOBE_recoded!$A$1:$K$59,MATCH(Research_data!O$1,GLOBE_recoded!$A$1:$K$1,0),FALSE)</f>
        <v>#N/A</v>
      </c>
      <c r="P1345" t="e">
        <f>VLOOKUP($B1345,GLOBE_recoded!$A$1:$K$59,MATCH(Research_data!P$1,GLOBE_recoded!$A$1:$K$1,0),FALSE)</f>
        <v>#N/A</v>
      </c>
      <c r="Q1345" t="e">
        <f>VLOOKUP($B1345,GLOBE_recoded!$A$1:$K$59,MATCH(Research_data!Q$1,GLOBE_recoded!$A$1:$K$1,0),FALSE)</f>
        <v>#N/A</v>
      </c>
      <c r="R1345" t="e">
        <f>VLOOKUP($B1345,GLOBE_recoded!$A$1:$K$59,MATCH(Research_data!R$1,GLOBE_recoded!$A$1:$K$1,0),FALSE)</f>
        <v>#N/A</v>
      </c>
      <c r="S1345" t="e">
        <f>VLOOKUP($B1345,GLOBE_recoded!$A$1:$K$59,MATCH(Research_data!S$1,GLOBE_recoded!$A$1:$K$1,0),FALSE)</f>
        <v>#N/A</v>
      </c>
      <c r="T1345" t="e">
        <f>VLOOKUP($B1345,GLOBE_recoded!$A$1:$K$59,MATCH(Research_data!T$1,GLOBE_recoded!$A$1:$K$1,0),FALSE)</f>
        <v>#N/A</v>
      </c>
      <c r="U1345" t="e">
        <f>VLOOKUP($B1345,GLOBE_recoded!$A$1:$K$59,MATCH(Research_data!U$1,GLOBE_recoded!$A$1:$K$1,0),FALSE)</f>
        <v>#N/A</v>
      </c>
      <c r="V1345" t="e">
        <f>VLOOKUP($B1345,GLOBE_recoded!$A$1:$K$59,MATCH(Research_data!V$1,GLOBE_recoded!$A$1:$K$1,0),FALSE)</f>
        <v>#N/A</v>
      </c>
    </row>
    <row r="1346" spans="1:22" x14ac:dyDescent="0.35">
      <c r="A1346" t="s">
        <v>97</v>
      </c>
      <c r="B1346" t="s">
        <v>310</v>
      </c>
      <c r="C1346">
        <v>2016</v>
      </c>
      <c r="D1346">
        <v>5.61</v>
      </c>
      <c r="E1346">
        <v>9.968</v>
      </c>
      <c r="F1346">
        <v>0.83599999999999997</v>
      </c>
      <c r="G1346">
        <v>63.975000000000001</v>
      </c>
      <c r="H1346">
        <v>0.81899999999999995</v>
      </c>
      <c r="I1346">
        <v>0.13100000000000001</v>
      </c>
      <c r="J1346">
        <v>0.89100000000000001</v>
      </c>
      <c r="K1346">
        <v>0.70599999999999996</v>
      </c>
      <c r="L1346">
        <v>0.246</v>
      </c>
      <c r="M1346" t="e">
        <f>VLOOKUP($B1346,GLOBE_recoded!$A$1:$K$59,MATCH(Research_data!M$1,GLOBE_recoded!$A$1:$K$1,0),FALSE)</f>
        <v>#N/A</v>
      </c>
      <c r="N1346" t="e">
        <f>VLOOKUP($B1346,GLOBE_recoded!$A$1:$K$59,MATCH(Research_data!N$1,GLOBE_recoded!$A$1:$K$1,0),FALSE)</f>
        <v>#N/A</v>
      </c>
      <c r="O1346" t="e">
        <f>VLOOKUP($B1346,GLOBE_recoded!$A$1:$K$59,MATCH(Research_data!O$1,GLOBE_recoded!$A$1:$K$1,0),FALSE)</f>
        <v>#N/A</v>
      </c>
      <c r="P1346" t="e">
        <f>VLOOKUP($B1346,GLOBE_recoded!$A$1:$K$59,MATCH(Research_data!P$1,GLOBE_recoded!$A$1:$K$1,0),FALSE)</f>
        <v>#N/A</v>
      </c>
      <c r="Q1346" t="e">
        <f>VLOOKUP($B1346,GLOBE_recoded!$A$1:$K$59,MATCH(Research_data!Q$1,GLOBE_recoded!$A$1:$K$1,0),FALSE)</f>
        <v>#N/A</v>
      </c>
      <c r="R1346" t="e">
        <f>VLOOKUP($B1346,GLOBE_recoded!$A$1:$K$59,MATCH(Research_data!R$1,GLOBE_recoded!$A$1:$K$1,0),FALSE)</f>
        <v>#N/A</v>
      </c>
      <c r="S1346" t="e">
        <f>VLOOKUP($B1346,GLOBE_recoded!$A$1:$K$59,MATCH(Research_data!S$1,GLOBE_recoded!$A$1:$K$1,0),FALSE)</f>
        <v>#N/A</v>
      </c>
      <c r="T1346" t="e">
        <f>VLOOKUP($B1346,GLOBE_recoded!$A$1:$K$59,MATCH(Research_data!T$1,GLOBE_recoded!$A$1:$K$1,0),FALSE)</f>
        <v>#N/A</v>
      </c>
      <c r="U1346" t="e">
        <f>VLOOKUP($B1346,GLOBE_recoded!$A$1:$K$59,MATCH(Research_data!U$1,GLOBE_recoded!$A$1:$K$1,0),FALSE)</f>
        <v>#N/A</v>
      </c>
      <c r="V1346" t="e">
        <f>VLOOKUP($B1346,GLOBE_recoded!$A$1:$K$59,MATCH(Research_data!V$1,GLOBE_recoded!$A$1:$K$1,0),FALSE)</f>
        <v>#N/A</v>
      </c>
    </row>
    <row r="1347" spans="1:22" x14ac:dyDescent="0.35">
      <c r="A1347" t="s">
        <v>97</v>
      </c>
      <c r="B1347" t="s">
        <v>310</v>
      </c>
      <c r="C1347">
        <v>2017</v>
      </c>
      <c r="D1347">
        <v>6.1740000000000004</v>
      </c>
      <c r="E1347">
        <v>10.005000000000001</v>
      </c>
      <c r="F1347">
        <v>0.91</v>
      </c>
      <c r="G1347">
        <v>63.95</v>
      </c>
      <c r="H1347">
        <v>0.91200000000000003</v>
      </c>
      <c r="I1347">
        <v>7.9000000000000001E-2</v>
      </c>
      <c r="J1347">
        <v>0.81799999999999995</v>
      </c>
      <c r="K1347">
        <v>0.68200000000000005</v>
      </c>
      <c r="L1347">
        <v>0.16900000000000001</v>
      </c>
      <c r="M1347" t="e">
        <f>VLOOKUP($B1347,GLOBE_recoded!$A$1:$K$59,MATCH(Research_data!M$1,GLOBE_recoded!$A$1:$K$1,0),FALSE)</f>
        <v>#N/A</v>
      </c>
      <c r="N1347" t="e">
        <f>VLOOKUP($B1347,GLOBE_recoded!$A$1:$K$59,MATCH(Research_data!N$1,GLOBE_recoded!$A$1:$K$1,0),FALSE)</f>
        <v>#N/A</v>
      </c>
      <c r="O1347" t="e">
        <f>VLOOKUP($B1347,GLOBE_recoded!$A$1:$K$59,MATCH(Research_data!O$1,GLOBE_recoded!$A$1:$K$1,0),FALSE)</f>
        <v>#N/A</v>
      </c>
      <c r="P1347" t="e">
        <f>VLOOKUP($B1347,GLOBE_recoded!$A$1:$K$59,MATCH(Research_data!P$1,GLOBE_recoded!$A$1:$K$1,0),FALSE)</f>
        <v>#N/A</v>
      </c>
      <c r="Q1347" t="e">
        <f>VLOOKUP($B1347,GLOBE_recoded!$A$1:$K$59,MATCH(Research_data!Q$1,GLOBE_recoded!$A$1:$K$1,0),FALSE)</f>
        <v>#N/A</v>
      </c>
      <c r="R1347" t="e">
        <f>VLOOKUP($B1347,GLOBE_recoded!$A$1:$K$59,MATCH(Research_data!R$1,GLOBE_recoded!$A$1:$K$1,0),FALSE)</f>
        <v>#N/A</v>
      </c>
      <c r="S1347" t="e">
        <f>VLOOKUP($B1347,GLOBE_recoded!$A$1:$K$59,MATCH(Research_data!S$1,GLOBE_recoded!$A$1:$K$1,0),FALSE)</f>
        <v>#N/A</v>
      </c>
      <c r="T1347" t="e">
        <f>VLOOKUP($B1347,GLOBE_recoded!$A$1:$K$59,MATCH(Research_data!T$1,GLOBE_recoded!$A$1:$K$1,0),FALSE)</f>
        <v>#N/A</v>
      </c>
      <c r="U1347" t="e">
        <f>VLOOKUP($B1347,GLOBE_recoded!$A$1:$K$59,MATCH(Research_data!U$1,GLOBE_recoded!$A$1:$K$1,0),FALSE)</f>
        <v>#N/A</v>
      </c>
      <c r="V1347" t="e">
        <f>VLOOKUP($B1347,GLOBE_recoded!$A$1:$K$59,MATCH(Research_data!V$1,GLOBE_recoded!$A$1:$K$1,0),FALSE)</f>
        <v>#N/A</v>
      </c>
    </row>
    <row r="1348" spans="1:22" x14ac:dyDescent="0.35">
      <c r="A1348" t="s">
        <v>97</v>
      </c>
      <c r="B1348" t="s">
        <v>310</v>
      </c>
      <c r="C1348">
        <v>2018</v>
      </c>
      <c r="D1348">
        <v>5.8819999999999997</v>
      </c>
      <c r="E1348">
        <v>10.044</v>
      </c>
      <c r="F1348">
        <v>0.90900000000000003</v>
      </c>
      <c r="G1348">
        <v>63.924999999999997</v>
      </c>
      <c r="H1348">
        <v>0.86699999999999999</v>
      </c>
      <c r="I1348">
        <v>-8.1000000000000003E-2</v>
      </c>
      <c r="J1348">
        <v>0.78500000000000003</v>
      </c>
      <c r="K1348">
        <v>0.71</v>
      </c>
      <c r="L1348">
        <v>0.158</v>
      </c>
      <c r="M1348" t="e">
        <f>VLOOKUP($B1348,GLOBE_recoded!$A$1:$K$59,MATCH(Research_data!M$1,GLOBE_recoded!$A$1:$K$1,0),FALSE)</f>
        <v>#N/A</v>
      </c>
      <c r="N1348" t="e">
        <f>VLOOKUP($B1348,GLOBE_recoded!$A$1:$K$59,MATCH(Research_data!N$1,GLOBE_recoded!$A$1:$K$1,0),FALSE)</f>
        <v>#N/A</v>
      </c>
      <c r="O1348" t="e">
        <f>VLOOKUP($B1348,GLOBE_recoded!$A$1:$K$59,MATCH(Research_data!O$1,GLOBE_recoded!$A$1:$K$1,0),FALSE)</f>
        <v>#N/A</v>
      </c>
      <c r="P1348" t="e">
        <f>VLOOKUP($B1348,GLOBE_recoded!$A$1:$K$59,MATCH(Research_data!P$1,GLOBE_recoded!$A$1:$K$1,0),FALSE)</f>
        <v>#N/A</v>
      </c>
      <c r="Q1348" t="e">
        <f>VLOOKUP($B1348,GLOBE_recoded!$A$1:$K$59,MATCH(Research_data!Q$1,GLOBE_recoded!$A$1:$K$1,0),FALSE)</f>
        <v>#N/A</v>
      </c>
      <c r="R1348" t="e">
        <f>VLOOKUP($B1348,GLOBE_recoded!$A$1:$K$59,MATCH(Research_data!R$1,GLOBE_recoded!$A$1:$K$1,0),FALSE)</f>
        <v>#N/A</v>
      </c>
      <c r="S1348" t="e">
        <f>VLOOKUP($B1348,GLOBE_recoded!$A$1:$K$59,MATCH(Research_data!S$1,GLOBE_recoded!$A$1:$K$1,0),FALSE)</f>
        <v>#N/A</v>
      </c>
      <c r="T1348" t="e">
        <f>VLOOKUP($B1348,GLOBE_recoded!$A$1:$K$59,MATCH(Research_data!T$1,GLOBE_recoded!$A$1:$K$1,0),FALSE)</f>
        <v>#N/A</v>
      </c>
      <c r="U1348" t="e">
        <f>VLOOKUP($B1348,GLOBE_recoded!$A$1:$K$59,MATCH(Research_data!U$1,GLOBE_recoded!$A$1:$K$1,0),FALSE)</f>
        <v>#N/A</v>
      </c>
      <c r="V1348" t="e">
        <f>VLOOKUP($B1348,GLOBE_recoded!$A$1:$K$59,MATCH(Research_data!V$1,GLOBE_recoded!$A$1:$K$1,0),FALSE)</f>
        <v>#N/A</v>
      </c>
    </row>
    <row r="1349" spans="1:22" x14ac:dyDescent="0.35">
      <c r="A1349" t="s">
        <v>97</v>
      </c>
      <c r="B1349" t="s">
        <v>310</v>
      </c>
      <c r="C1349">
        <v>2019</v>
      </c>
      <c r="D1349">
        <v>6.2409999999999997</v>
      </c>
      <c r="E1349">
        <v>10.071999999999999</v>
      </c>
      <c r="F1349">
        <v>0.91300000000000003</v>
      </c>
      <c r="G1349">
        <v>63.9</v>
      </c>
      <c r="H1349">
        <v>0.89300000000000002</v>
      </c>
      <c r="I1349">
        <v>-6.0999999999999999E-2</v>
      </c>
      <c r="J1349">
        <v>0.81</v>
      </c>
      <c r="K1349">
        <v>0.73499999999999999</v>
      </c>
      <c r="L1349">
        <v>0.14899999999999999</v>
      </c>
      <c r="M1349" t="e">
        <f>VLOOKUP($B1349,GLOBE_recoded!$A$1:$K$59,MATCH(Research_data!M$1,GLOBE_recoded!$A$1:$K$1,0),FALSE)</f>
        <v>#N/A</v>
      </c>
      <c r="N1349" t="e">
        <f>VLOOKUP($B1349,GLOBE_recoded!$A$1:$K$59,MATCH(Research_data!N$1,GLOBE_recoded!$A$1:$K$1,0),FALSE)</f>
        <v>#N/A</v>
      </c>
      <c r="O1349" t="e">
        <f>VLOOKUP($B1349,GLOBE_recoded!$A$1:$K$59,MATCH(Research_data!O$1,GLOBE_recoded!$A$1:$K$1,0),FALSE)</f>
        <v>#N/A</v>
      </c>
      <c r="P1349" t="e">
        <f>VLOOKUP($B1349,GLOBE_recoded!$A$1:$K$59,MATCH(Research_data!P$1,GLOBE_recoded!$A$1:$K$1,0),FALSE)</f>
        <v>#N/A</v>
      </c>
      <c r="Q1349" t="e">
        <f>VLOOKUP($B1349,GLOBE_recoded!$A$1:$K$59,MATCH(Research_data!Q$1,GLOBE_recoded!$A$1:$K$1,0),FALSE)</f>
        <v>#N/A</v>
      </c>
      <c r="R1349" t="e">
        <f>VLOOKUP($B1349,GLOBE_recoded!$A$1:$K$59,MATCH(Research_data!R$1,GLOBE_recoded!$A$1:$K$1,0),FALSE)</f>
        <v>#N/A</v>
      </c>
      <c r="S1349" t="e">
        <f>VLOOKUP($B1349,GLOBE_recoded!$A$1:$K$59,MATCH(Research_data!S$1,GLOBE_recoded!$A$1:$K$1,0),FALSE)</f>
        <v>#N/A</v>
      </c>
      <c r="T1349" t="e">
        <f>VLOOKUP($B1349,GLOBE_recoded!$A$1:$K$59,MATCH(Research_data!T$1,GLOBE_recoded!$A$1:$K$1,0),FALSE)</f>
        <v>#N/A</v>
      </c>
      <c r="U1349" t="e">
        <f>VLOOKUP($B1349,GLOBE_recoded!$A$1:$K$59,MATCH(Research_data!U$1,GLOBE_recoded!$A$1:$K$1,0),FALSE)</f>
        <v>#N/A</v>
      </c>
      <c r="V1349" t="e">
        <f>VLOOKUP($B1349,GLOBE_recoded!$A$1:$K$59,MATCH(Research_data!V$1,GLOBE_recoded!$A$1:$K$1,0),FALSE)</f>
        <v>#N/A</v>
      </c>
    </row>
    <row r="1350" spans="1:22" x14ac:dyDescent="0.35">
      <c r="A1350" t="s">
        <v>97</v>
      </c>
      <c r="B1350" t="s">
        <v>310</v>
      </c>
      <c r="C1350">
        <v>2020</v>
      </c>
      <c r="D1350">
        <v>6.0149999999999997</v>
      </c>
      <c r="E1350">
        <v>9.9139999999999997</v>
      </c>
      <c r="F1350">
        <v>0.89300000000000002</v>
      </c>
      <c r="G1350">
        <v>63.875</v>
      </c>
      <c r="H1350">
        <v>0.84299999999999997</v>
      </c>
      <c r="I1350">
        <v>-3.7999999999999999E-2</v>
      </c>
      <c r="J1350">
        <v>0.77200000000000002</v>
      </c>
      <c r="K1350">
        <v>0.7</v>
      </c>
      <c r="L1350">
        <v>0.13800000000000001</v>
      </c>
      <c r="M1350" t="e">
        <f>VLOOKUP($B1350,GLOBE_recoded!$A$1:$K$59,MATCH(Research_data!M$1,GLOBE_recoded!$A$1:$K$1,0),FALSE)</f>
        <v>#N/A</v>
      </c>
      <c r="N1350" t="e">
        <f>VLOOKUP($B1350,GLOBE_recoded!$A$1:$K$59,MATCH(Research_data!N$1,GLOBE_recoded!$A$1:$K$1,0),FALSE)</f>
        <v>#N/A</v>
      </c>
      <c r="O1350" t="e">
        <f>VLOOKUP($B1350,GLOBE_recoded!$A$1:$K$59,MATCH(Research_data!O$1,GLOBE_recoded!$A$1:$K$1,0),FALSE)</f>
        <v>#N/A</v>
      </c>
      <c r="P1350" t="e">
        <f>VLOOKUP($B1350,GLOBE_recoded!$A$1:$K$59,MATCH(Research_data!P$1,GLOBE_recoded!$A$1:$K$1,0),FALSE)</f>
        <v>#N/A</v>
      </c>
      <c r="Q1350" t="e">
        <f>VLOOKUP($B1350,GLOBE_recoded!$A$1:$K$59,MATCH(Research_data!Q$1,GLOBE_recoded!$A$1:$K$1,0),FALSE)</f>
        <v>#N/A</v>
      </c>
      <c r="R1350" t="e">
        <f>VLOOKUP($B1350,GLOBE_recoded!$A$1:$K$59,MATCH(Research_data!R$1,GLOBE_recoded!$A$1:$K$1,0),FALSE)</f>
        <v>#N/A</v>
      </c>
      <c r="S1350" t="e">
        <f>VLOOKUP($B1350,GLOBE_recoded!$A$1:$K$59,MATCH(Research_data!S$1,GLOBE_recoded!$A$1:$K$1,0),FALSE)</f>
        <v>#N/A</v>
      </c>
      <c r="T1350" t="e">
        <f>VLOOKUP($B1350,GLOBE_recoded!$A$1:$K$59,MATCH(Research_data!T$1,GLOBE_recoded!$A$1:$K$1,0),FALSE)</f>
        <v>#N/A</v>
      </c>
      <c r="U1350" t="e">
        <f>VLOOKUP($B1350,GLOBE_recoded!$A$1:$K$59,MATCH(Research_data!U$1,GLOBE_recoded!$A$1:$K$1,0),FALSE)</f>
        <v>#N/A</v>
      </c>
      <c r="V1350" t="e">
        <f>VLOOKUP($B1350,GLOBE_recoded!$A$1:$K$59,MATCH(Research_data!V$1,GLOBE_recoded!$A$1:$K$1,0),FALSE)</f>
        <v>#N/A</v>
      </c>
    </row>
    <row r="1351" spans="1:22" x14ac:dyDescent="0.35">
      <c r="A1351" t="s">
        <v>97</v>
      </c>
      <c r="B1351" t="s">
        <v>310</v>
      </c>
      <c r="C1351">
        <v>2021</v>
      </c>
      <c r="D1351">
        <v>5.9489999999999998</v>
      </c>
      <c r="E1351">
        <v>9.9480000000000004</v>
      </c>
      <c r="F1351">
        <v>0.88700000000000001</v>
      </c>
      <c r="G1351">
        <v>63.85</v>
      </c>
      <c r="H1351">
        <v>0.80200000000000005</v>
      </c>
      <c r="I1351">
        <v>-1.2999999999999999E-2</v>
      </c>
      <c r="J1351">
        <v>0.78400000000000003</v>
      </c>
      <c r="K1351">
        <v>0.66600000000000004</v>
      </c>
      <c r="L1351">
        <v>0.13600000000000001</v>
      </c>
      <c r="M1351" t="e">
        <f>VLOOKUP($B1351,GLOBE_recoded!$A$1:$K$59,MATCH(Research_data!M$1,GLOBE_recoded!$A$1:$K$1,0),FALSE)</f>
        <v>#N/A</v>
      </c>
      <c r="N1351" t="e">
        <f>VLOOKUP($B1351,GLOBE_recoded!$A$1:$K$59,MATCH(Research_data!N$1,GLOBE_recoded!$A$1:$K$1,0),FALSE)</f>
        <v>#N/A</v>
      </c>
      <c r="O1351" t="e">
        <f>VLOOKUP($B1351,GLOBE_recoded!$A$1:$K$59,MATCH(Research_data!O$1,GLOBE_recoded!$A$1:$K$1,0),FALSE)</f>
        <v>#N/A</v>
      </c>
      <c r="P1351" t="e">
        <f>VLOOKUP($B1351,GLOBE_recoded!$A$1:$K$59,MATCH(Research_data!P$1,GLOBE_recoded!$A$1:$K$1,0),FALSE)</f>
        <v>#N/A</v>
      </c>
      <c r="Q1351" t="e">
        <f>VLOOKUP($B1351,GLOBE_recoded!$A$1:$K$59,MATCH(Research_data!Q$1,GLOBE_recoded!$A$1:$K$1,0),FALSE)</f>
        <v>#N/A</v>
      </c>
      <c r="R1351" t="e">
        <f>VLOOKUP($B1351,GLOBE_recoded!$A$1:$K$59,MATCH(Research_data!R$1,GLOBE_recoded!$A$1:$K$1,0),FALSE)</f>
        <v>#N/A</v>
      </c>
      <c r="S1351" t="e">
        <f>VLOOKUP($B1351,GLOBE_recoded!$A$1:$K$59,MATCH(Research_data!S$1,GLOBE_recoded!$A$1:$K$1,0),FALSE)</f>
        <v>#N/A</v>
      </c>
      <c r="T1351" t="e">
        <f>VLOOKUP($B1351,GLOBE_recoded!$A$1:$K$59,MATCH(Research_data!T$1,GLOBE_recoded!$A$1:$K$1,0),FALSE)</f>
        <v>#N/A</v>
      </c>
      <c r="U1351" t="e">
        <f>VLOOKUP($B1351,GLOBE_recoded!$A$1:$K$59,MATCH(Research_data!U$1,GLOBE_recoded!$A$1:$K$1,0),FALSE)</f>
        <v>#N/A</v>
      </c>
      <c r="V1351" t="e">
        <f>VLOOKUP($B1351,GLOBE_recoded!$A$1:$K$59,MATCH(Research_data!V$1,GLOBE_recoded!$A$1:$K$1,0),FALSE)</f>
        <v>#N/A</v>
      </c>
    </row>
    <row r="1352" spans="1:22" x14ac:dyDescent="0.35">
      <c r="A1352" t="s">
        <v>97</v>
      </c>
      <c r="B1352" t="s">
        <v>310</v>
      </c>
      <c r="C1352">
        <v>2022</v>
      </c>
      <c r="D1352">
        <v>5.7409999999999997</v>
      </c>
      <c r="E1352">
        <v>10.034000000000001</v>
      </c>
      <c r="F1352">
        <v>0.88700000000000001</v>
      </c>
      <c r="G1352">
        <v>63.825000000000003</v>
      </c>
      <c r="H1352">
        <v>0.79800000000000004</v>
      </c>
      <c r="I1352">
        <v>-4.2000000000000003E-2</v>
      </c>
      <c r="J1352">
        <v>0.76900000000000002</v>
      </c>
      <c r="K1352">
        <v>0.72499999999999998</v>
      </c>
      <c r="L1352">
        <v>0.16800000000000001</v>
      </c>
      <c r="M1352" t="e">
        <f>VLOOKUP($B1352,GLOBE_recoded!$A$1:$K$59,MATCH(Research_data!M$1,GLOBE_recoded!$A$1:$K$1,0),FALSE)</f>
        <v>#N/A</v>
      </c>
      <c r="N1352" t="e">
        <f>VLOOKUP($B1352,GLOBE_recoded!$A$1:$K$59,MATCH(Research_data!N$1,GLOBE_recoded!$A$1:$K$1,0),FALSE)</f>
        <v>#N/A</v>
      </c>
      <c r="O1352" t="e">
        <f>VLOOKUP($B1352,GLOBE_recoded!$A$1:$K$59,MATCH(Research_data!O$1,GLOBE_recoded!$A$1:$K$1,0),FALSE)</f>
        <v>#N/A</v>
      </c>
      <c r="P1352" t="e">
        <f>VLOOKUP($B1352,GLOBE_recoded!$A$1:$K$59,MATCH(Research_data!P$1,GLOBE_recoded!$A$1:$K$1,0),FALSE)</f>
        <v>#N/A</v>
      </c>
      <c r="Q1352" t="e">
        <f>VLOOKUP($B1352,GLOBE_recoded!$A$1:$K$59,MATCH(Research_data!Q$1,GLOBE_recoded!$A$1:$K$1,0),FALSE)</f>
        <v>#N/A</v>
      </c>
      <c r="R1352" t="e">
        <f>VLOOKUP($B1352,GLOBE_recoded!$A$1:$K$59,MATCH(Research_data!R$1,GLOBE_recoded!$A$1:$K$1,0),FALSE)</f>
        <v>#N/A</v>
      </c>
      <c r="S1352" t="e">
        <f>VLOOKUP($B1352,GLOBE_recoded!$A$1:$K$59,MATCH(Research_data!S$1,GLOBE_recoded!$A$1:$K$1,0),FALSE)</f>
        <v>#N/A</v>
      </c>
      <c r="T1352" t="e">
        <f>VLOOKUP($B1352,GLOBE_recoded!$A$1:$K$59,MATCH(Research_data!T$1,GLOBE_recoded!$A$1:$K$1,0),FALSE)</f>
        <v>#N/A</v>
      </c>
      <c r="U1352" t="e">
        <f>VLOOKUP($B1352,GLOBE_recoded!$A$1:$K$59,MATCH(Research_data!U$1,GLOBE_recoded!$A$1:$K$1,0),FALSE)</f>
        <v>#N/A</v>
      </c>
      <c r="V1352" t="e">
        <f>VLOOKUP($B1352,GLOBE_recoded!$A$1:$K$59,MATCH(Research_data!V$1,GLOBE_recoded!$A$1:$K$1,0),FALSE)</f>
        <v>#N/A</v>
      </c>
    </row>
    <row r="1353" spans="1:22" x14ac:dyDescent="0.35">
      <c r="A1353" t="s">
        <v>97</v>
      </c>
      <c r="B1353" t="s">
        <v>310</v>
      </c>
      <c r="C1353">
        <v>2023</v>
      </c>
      <c r="D1353">
        <v>5.7590000000000003</v>
      </c>
      <c r="E1353">
        <v>10.083</v>
      </c>
      <c r="F1353">
        <v>0.86799999999999999</v>
      </c>
      <c r="G1353">
        <v>63.8</v>
      </c>
      <c r="H1353">
        <v>0.79700000000000004</v>
      </c>
      <c r="I1353">
        <v>-2E-3</v>
      </c>
      <c r="J1353">
        <v>0.76900000000000002</v>
      </c>
      <c r="K1353">
        <v>0.66400000000000003</v>
      </c>
      <c r="L1353">
        <v>0.16</v>
      </c>
      <c r="M1353" t="e">
        <f>VLOOKUP($B1353,GLOBE_recoded!$A$1:$K$59,MATCH(Research_data!M$1,GLOBE_recoded!$A$1:$K$1,0),FALSE)</f>
        <v>#N/A</v>
      </c>
      <c r="N1353" t="e">
        <f>VLOOKUP($B1353,GLOBE_recoded!$A$1:$K$59,MATCH(Research_data!N$1,GLOBE_recoded!$A$1:$K$1,0),FALSE)</f>
        <v>#N/A</v>
      </c>
      <c r="O1353" t="e">
        <f>VLOOKUP($B1353,GLOBE_recoded!$A$1:$K$59,MATCH(Research_data!O$1,GLOBE_recoded!$A$1:$K$1,0),FALSE)</f>
        <v>#N/A</v>
      </c>
      <c r="P1353" t="e">
        <f>VLOOKUP($B1353,GLOBE_recoded!$A$1:$K$59,MATCH(Research_data!P$1,GLOBE_recoded!$A$1:$K$1,0),FALSE)</f>
        <v>#N/A</v>
      </c>
      <c r="Q1353" t="e">
        <f>VLOOKUP($B1353,GLOBE_recoded!$A$1:$K$59,MATCH(Research_data!Q$1,GLOBE_recoded!$A$1:$K$1,0),FALSE)</f>
        <v>#N/A</v>
      </c>
      <c r="R1353" t="e">
        <f>VLOOKUP($B1353,GLOBE_recoded!$A$1:$K$59,MATCH(Research_data!R$1,GLOBE_recoded!$A$1:$K$1,0),FALSE)</f>
        <v>#N/A</v>
      </c>
      <c r="S1353" t="e">
        <f>VLOOKUP($B1353,GLOBE_recoded!$A$1:$K$59,MATCH(Research_data!S$1,GLOBE_recoded!$A$1:$K$1,0),FALSE)</f>
        <v>#N/A</v>
      </c>
      <c r="T1353" t="e">
        <f>VLOOKUP($B1353,GLOBE_recoded!$A$1:$K$59,MATCH(Research_data!T$1,GLOBE_recoded!$A$1:$K$1,0),FALSE)</f>
        <v>#N/A</v>
      </c>
      <c r="U1353" t="e">
        <f>VLOOKUP($B1353,GLOBE_recoded!$A$1:$K$59,MATCH(Research_data!U$1,GLOBE_recoded!$A$1:$K$1,0),FALSE)</f>
        <v>#N/A</v>
      </c>
      <c r="V1353" t="e">
        <f>VLOOKUP($B1353,GLOBE_recoded!$A$1:$K$59,MATCH(Research_data!V$1,GLOBE_recoded!$A$1:$K$1,0),FALSE)</f>
        <v>#N/A</v>
      </c>
    </row>
    <row r="1354" spans="1:22" x14ac:dyDescent="0.35">
      <c r="A1354" t="s">
        <v>98</v>
      </c>
      <c r="B1354" t="s">
        <v>196</v>
      </c>
      <c r="C1354">
        <v>2005</v>
      </c>
      <c r="D1354">
        <v>6.5810000000000004</v>
      </c>
      <c r="E1354">
        <v>9.7919999999999998</v>
      </c>
      <c r="F1354">
        <v>0.90300000000000002</v>
      </c>
      <c r="G1354">
        <v>64.400000000000006</v>
      </c>
      <c r="H1354">
        <v>0.81399999999999995</v>
      </c>
      <c r="J1354">
        <v>0.76400000000000001</v>
      </c>
      <c r="K1354">
        <v>0.76300000000000001</v>
      </c>
      <c r="L1354">
        <v>0.219</v>
      </c>
      <c r="M1354">
        <f>VLOOKUP($B1354,GLOBE_recoded!$A$1:$K$59,MATCH(Research_data!M$1,GLOBE_recoded!$A$1:$K$1,0),FALSE)</f>
        <v>5.2560975609756095</v>
      </c>
      <c r="N1354">
        <f>VLOOKUP($B1354,GLOBE_recoded!$A$1:$K$59,MATCH(Research_data!N$1,GLOBE_recoded!$A$1:$K$1,0),FALSE)</f>
        <v>5.8567073170731705</v>
      </c>
      <c r="O1354">
        <f>VLOOKUP($B1354,GLOBE_recoded!$A$1:$K$59,MATCH(Research_data!O$1,GLOBE_recoded!$A$1:$K$1,0),FALSE)</f>
        <v>2.8454268292682943</v>
      </c>
      <c r="P1354">
        <f>VLOOKUP($B1354,GLOBE_recoded!$A$1:$K$59,MATCH(Research_data!P$1,GLOBE_recoded!$A$1:$K$1,0),FALSE)</f>
        <v>4.9161585365853657</v>
      </c>
      <c r="Q1354">
        <f>VLOOKUP($B1354,GLOBE_recoded!$A$1:$K$59,MATCH(Research_data!Q$1,GLOBE_recoded!$A$1:$K$1,0),FALSE)</f>
        <v>5.1026422764227641</v>
      </c>
      <c r="R1354">
        <f>VLOOKUP($B1354,GLOBE_recoded!$A$1:$K$59,MATCH(Research_data!R$1,GLOBE_recoded!$A$1:$K$1,0),FALSE)</f>
        <v>6.1565040650406511</v>
      </c>
      <c r="S1354">
        <f>VLOOKUP($B1354,GLOBE_recoded!$A$1:$K$59,MATCH(Research_data!S$1,GLOBE_recoded!$A$1:$K$1,0),FALSE)</f>
        <v>5.9456300813008136</v>
      </c>
      <c r="T1354">
        <f>VLOOKUP($B1354,GLOBE_recoded!$A$1:$K$59,MATCH(Research_data!T$1,GLOBE_recoded!$A$1:$K$1,0),FALSE)</f>
        <v>4.7303861788617914</v>
      </c>
      <c r="U1354">
        <f>VLOOKUP($B1354,GLOBE_recoded!$A$1:$K$59,MATCH(Research_data!U$1,GLOBE_recoded!$A$1:$K$1,0),FALSE)</f>
        <v>3.7906504065040636</v>
      </c>
      <c r="V1354" t="str">
        <f>VLOOKUP($B1354,GLOBE_recoded!$A$1:$K$59,MATCH(Research_data!V$1,GLOBE_recoded!$A$1:$K$1,0),FALSE)</f>
        <v>Latin America</v>
      </c>
    </row>
    <row r="1355" spans="1:22" x14ac:dyDescent="0.35">
      <c r="A1355" t="s">
        <v>98</v>
      </c>
      <c r="B1355" t="s">
        <v>196</v>
      </c>
      <c r="C1355">
        <v>2007</v>
      </c>
      <c r="D1355">
        <v>6.5250000000000004</v>
      </c>
      <c r="E1355">
        <v>9.8309999999999995</v>
      </c>
      <c r="F1355">
        <v>0.879</v>
      </c>
      <c r="G1355">
        <v>64.680000000000007</v>
      </c>
      <c r="H1355">
        <v>0.67</v>
      </c>
      <c r="I1355">
        <v>-0.10100000000000001</v>
      </c>
      <c r="J1355">
        <v>0.747</v>
      </c>
      <c r="K1355">
        <v>0.754</v>
      </c>
      <c r="L1355">
        <v>0.248</v>
      </c>
      <c r="M1355">
        <f>VLOOKUP($B1355,GLOBE_recoded!$A$1:$K$59,MATCH(Research_data!M$1,GLOBE_recoded!$A$1:$K$1,0),FALSE)</f>
        <v>5.2560975609756095</v>
      </c>
      <c r="N1355">
        <f>VLOOKUP($B1355,GLOBE_recoded!$A$1:$K$59,MATCH(Research_data!N$1,GLOBE_recoded!$A$1:$K$1,0),FALSE)</f>
        <v>5.8567073170731705</v>
      </c>
      <c r="O1355">
        <f>VLOOKUP($B1355,GLOBE_recoded!$A$1:$K$59,MATCH(Research_data!O$1,GLOBE_recoded!$A$1:$K$1,0),FALSE)</f>
        <v>2.8454268292682943</v>
      </c>
      <c r="P1355">
        <f>VLOOKUP($B1355,GLOBE_recoded!$A$1:$K$59,MATCH(Research_data!P$1,GLOBE_recoded!$A$1:$K$1,0),FALSE)</f>
        <v>4.9161585365853657</v>
      </c>
      <c r="Q1355">
        <f>VLOOKUP($B1355,GLOBE_recoded!$A$1:$K$59,MATCH(Research_data!Q$1,GLOBE_recoded!$A$1:$K$1,0),FALSE)</f>
        <v>5.1026422764227641</v>
      </c>
      <c r="R1355">
        <f>VLOOKUP($B1355,GLOBE_recoded!$A$1:$K$59,MATCH(Research_data!R$1,GLOBE_recoded!$A$1:$K$1,0),FALSE)</f>
        <v>6.1565040650406511</v>
      </c>
      <c r="S1355">
        <f>VLOOKUP($B1355,GLOBE_recoded!$A$1:$K$59,MATCH(Research_data!S$1,GLOBE_recoded!$A$1:$K$1,0),FALSE)</f>
        <v>5.9456300813008136</v>
      </c>
      <c r="T1355">
        <f>VLOOKUP($B1355,GLOBE_recoded!$A$1:$K$59,MATCH(Research_data!T$1,GLOBE_recoded!$A$1:$K$1,0),FALSE)</f>
        <v>4.7303861788617914</v>
      </c>
      <c r="U1355">
        <f>VLOOKUP($B1355,GLOBE_recoded!$A$1:$K$59,MATCH(Research_data!U$1,GLOBE_recoded!$A$1:$K$1,0),FALSE)</f>
        <v>3.7906504065040636</v>
      </c>
      <c r="V1355" t="str">
        <f>VLOOKUP($B1355,GLOBE_recoded!$A$1:$K$59,MATCH(Research_data!V$1,GLOBE_recoded!$A$1:$K$1,0),FALSE)</f>
        <v>Latin America</v>
      </c>
    </row>
    <row r="1356" spans="1:22" x14ac:dyDescent="0.35">
      <c r="A1356" t="s">
        <v>98</v>
      </c>
      <c r="B1356" t="s">
        <v>196</v>
      </c>
      <c r="C1356">
        <v>2008</v>
      </c>
      <c r="D1356">
        <v>6.8289999999999997</v>
      </c>
      <c r="E1356">
        <v>9.83</v>
      </c>
      <c r="F1356">
        <v>0.876</v>
      </c>
      <c r="G1356">
        <v>64.819999999999993</v>
      </c>
      <c r="H1356">
        <v>0.67700000000000005</v>
      </c>
      <c r="I1356">
        <v>-0.13400000000000001</v>
      </c>
      <c r="J1356">
        <v>0.78500000000000003</v>
      </c>
      <c r="K1356">
        <v>0.77400000000000002</v>
      </c>
      <c r="L1356">
        <v>0.20100000000000001</v>
      </c>
      <c r="M1356">
        <f>VLOOKUP($B1356,GLOBE_recoded!$A$1:$K$59,MATCH(Research_data!M$1,GLOBE_recoded!$A$1:$K$1,0),FALSE)</f>
        <v>5.2560975609756095</v>
      </c>
      <c r="N1356">
        <f>VLOOKUP($B1356,GLOBE_recoded!$A$1:$K$59,MATCH(Research_data!N$1,GLOBE_recoded!$A$1:$K$1,0),FALSE)</f>
        <v>5.8567073170731705</v>
      </c>
      <c r="O1356">
        <f>VLOOKUP($B1356,GLOBE_recoded!$A$1:$K$59,MATCH(Research_data!O$1,GLOBE_recoded!$A$1:$K$1,0),FALSE)</f>
        <v>2.8454268292682943</v>
      </c>
      <c r="P1356">
        <f>VLOOKUP($B1356,GLOBE_recoded!$A$1:$K$59,MATCH(Research_data!P$1,GLOBE_recoded!$A$1:$K$1,0),FALSE)</f>
        <v>4.9161585365853657</v>
      </c>
      <c r="Q1356">
        <f>VLOOKUP($B1356,GLOBE_recoded!$A$1:$K$59,MATCH(Research_data!Q$1,GLOBE_recoded!$A$1:$K$1,0),FALSE)</f>
        <v>5.1026422764227641</v>
      </c>
      <c r="R1356">
        <f>VLOOKUP($B1356,GLOBE_recoded!$A$1:$K$59,MATCH(Research_data!R$1,GLOBE_recoded!$A$1:$K$1,0),FALSE)</f>
        <v>6.1565040650406511</v>
      </c>
      <c r="S1356">
        <f>VLOOKUP($B1356,GLOBE_recoded!$A$1:$K$59,MATCH(Research_data!S$1,GLOBE_recoded!$A$1:$K$1,0),FALSE)</f>
        <v>5.9456300813008136</v>
      </c>
      <c r="T1356">
        <f>VLOOKUP($B1356,GLOBE_recoded!$A$1:$K$59,MATCH(Research_data!T$1,GLOBE_recoded!$A$1:$K$1,0),FALSE)</f>
        <v>4.7303861788617914</v>
      </c>
      <c r="U1356">
        <f>VLOOKUP($B1356,GLOBE_recoded!$A$1:$K$59,MATCH(Research_data!U$1,GLOBE_recoded!$A$1:$K$1,0),FALSE)</f>
        <v>3.7906504065040636</v>
      </c>
      <c r="V1356" t="str">
        <f>VLOOKUP($B1356,GLOBE_recoded!$A$1:$K$59,MATCH(Research_data!V$1,GLOBE_recoded!$A$1:$K$1,0),FALSE)</f>
        <v>Latin America</v>
      </c>
    </row>
    <row r="1357" spans="1:22" x14ac:dyDescent="0.35">
      <c r="A1357" t="s">
        <v>98</v>
      </c>
      <c r="B1357" t="s">
        <v>196</v>
      </c>
      <c r="C1357">
        <v>2009</v>
      </c>
      <c r="D1357">
        <v>6.9630000000000001</v>
      </c>
      <c r="E1357">
        <v>9.7639999999999993</v>
      </c>
      <c r="F1357">
        <v>0.86799999999999999</v>
      </c>
      <c r="G1357">
        <v>64.959999999999994</v>
      </c>
      <c r="H1357">
        <v>0.68200000000000005</v>
      </c>
      <c r="I1357">
        <v>-8.2000000000000003E-2</v>
      </c>
      <c r="J1357">
        <v>0.76400000000000001</v>
      </c>
      <c r="K1357">
        <v>0.76300000000000001</v>
      </c>
      <c r="L1357">
        <v>0.19600000000000001</v>
      </c>
      <c r="M1357">
        <f>VLOOKUP($B1357,GLOBE_recoded!$A$1:$K$59,MATCH(Research_data!M$1,GLOBE_recoded!$A$1:$K$1,0),FALSE)</f>
        <v>5.2560975609756095</v>
      </c>
      <c r="N1357">
        <f>VLOOKUP($B1357,GLOBE_recoded!$A$1:$K$59,MATCH(Research_data!N$1,GLOBE_recoded!$A$1:$K$1,0),FALSE)</f>
        <v>5.8567073170731705</v>
      </c>
      <c r="O1357">
        <f>VLOOKUP($B1357,GLOBE_recoded!$A$1:$K$59,MATCH(Research_data!O$1,GLOBE_recoded!$A$1:$K$1,0),FALSE)</f>
        <v>2.8454268292682943</v>
      </c>
      <c r="P1357">
        <f>VLOOKUP($B1357,GLOBE_recoded!$A$1:$K$59,MATCH(Research_data!P$1,GLOBE_recoded!$A$1:$K$1,0),FALSE)</f>
        <v>4.9161585365853657</v>
      </c>
      <c r="Q1357">
        <f>VLOOKUP($B1357,GLOBE_recoded!$A$1:$K$59,MATCH(Research_data!Q$1,GLOBE_recoded!$A$1:$K$1,0),FALSE)</f>
        <v>5.1026422764227641</v>
      </c>
      <c r="R1357">
        <f>VLOOKUP($B1357,GLOBE_recoded!$A$1:$K$59,MATCH(Research_data!R$1,GLOBE_recoded!$A$1:$K$1,0),FALSE)</f>
        <v>6.1565040650406511</v>
      </c>
      <c r="S1357">
        <f>VLOOKUP($B1357,GLOBE_recoded!$A$1:$K$59,MATCH(Research_data!S$1,GLOBE_recoded!$A$1:$K$1,0),FALSE)</f>
        <v>5.9456300813008136</v>
      </c>
      <c r="T1357">
        <f>VLOOKUP($B1357,GLOBE_recoded!$A$1:$K$59,MATCH(Research_data!T$1,GLOBE_recoded!$A$1:$K$1,0),FALSE)</f>
        <v>4.7303861788617914</v>
      </c>
      <c r="U1357">
        <f>VLOOKUP($B1357,GLOBE_recoded!$A$1:$K$59,MATCH(Research_data!U$1,GLOBE_recoded!$A$1:$K$1,0),FALSE)</f>
        <v>3.7906504065040636</v>
      </c>
      <c r="V1357" t="str">
        <f>VLOOKUP($B1357,GLOBE_recoded!$A$1:$K$59,MATCH(Research_data!V$1,GLOBE_recoded!$A$1:$K$1,0),FALSE)</f>
        <v>Latin America</v>
      </c>
    </row>
    <row r="1358" spans="1:22" x14ac:dyDescent="0.35">
      <c r="A1358" t="s">
        <v>98</v>
      </c>
      <c r="B1358" t="s">
        <v>196</v>
      </c>
      <c r="C1358">
        <v>2010</v>
      </c>
      <c r="D1358">
        <v>6.8019999999999996</v>
      </c>
      <c r="E1358">
        <v>9.8000000000000007</v>
      </c>
      <c r="F1358">
        <v>0.876</v>
      </c>
      <c r="G1358">
        <v>65.099999999999994</v>
      </c>
      <c r="H1358">
        <v>0.77800000000000002</v>
      </c>
      <c r="I1358">
        <v>-5.5E-2</v>
      </c>
      <c r="J1358">
        <v>0.69299999999999995</v>
      </c>
      <c r="K1358">
        <v>0.745</v>
      </c>
      <c r="L1358">
        <v>0.215</v>
      </c>
      <c r="M1358">
        <f>VLOOKUP($B1358,GLOBE_recoded!$A$1:$K$59,MATCH(Research_data!M$1,GLOBE_recoded!$A$1:$K$1,0),FALSE)</f>
        <v>5.2560975609756095</v>
      </c>
      <c r="N1358">
        <f>VLOOKUP($B1358,GLOBE_recoded!$A$1:$K$59,MATCH(Research_data!N$1,GLOBE_recoded!$A$1:$K$1,0),FALSE)</f>
        <v>5.8567073170731705</v>
      </c>
      <c r="O1358">
        <f>VLOOKUP($B1358,GLOBE_recoded!$A$1:$K$59,MATCH(Research_data!O$1,GLOBE_recoded!$A$1:$K$1,0),FALSE)</f>
        <v>2.8454268292682943</v>
      </c>
      <c r="P1358">
        <f>VLOOKUP($B1358,GLOBE_recoded!$A$1:$K$59,MATCH(Research_data!P$1,GLOBE_recoded!$A$1:$K$1,0),FALSE)</f>
        <v>4.9161585365853657</v>
      </c>
      <c r="Q1358">
        <f>VLOOKUP($B1358,GLOBE_recoded!$A$1:$K$59,MATCH(Research_data!Q$1,GLOBE_recoded!$A$1:$K$1,0),FALSE)</f>
        <v>5.1026422764227641</v>
      </c>
      <c r="R1358">
        <f>VLOOKUP($B1358,GLOBE_recoded!$A$1:$K$59,MATCH(Research_data!R$1,GLOBE_recoded!$A$1:$K$1,0),FALSE)</f>
        <v>6.1565040650406511</v>
      </c>
      <c r="S1358">
        <f>VLOOKUP($B1358,GLOBE_recoded!$A$1:$K$59,MATCH(Research_data!S$1,GLOBE_recoded!$A$1:$K$1,0),FALSE)</f>
        <v>5.9456300813008136</v>
      </c>
      <c r="T1358">
        <f>VLOOKUP($B1358,GLOBE_recoded!$A$1:$K$59,MATCH(Research_data!T$1,GLOBE_recoded!$A$1:$K$1,0),FALSE)</f>
        <v>4.7303861788617914</v>
      </c>
      <c r="U1358">
        <f>VLOOKUP($B1358,GLOBE_recoded!$A$1:$K$59,MATCH(Research_data!U$1,GLOBE_recoded!$A$1:$K$1,0),FALSE)</f>
        <v>3.7906504065040636</v>
      </c>
      <c r="V1358" t="str">
        <f>VLOOKUP($B1358,GLOBE_recoded!$A$1:$K$59,MATCH(Research_data!V$1,GLOBE_recoded!$A$1:$K$1,0),FALSE)</f>
        <v>Latin America</v>
      </c>
    </row>
    <row r="1359" spans="1:22" x14ac:dyDescent="0.35">
      <c r="A1359" t="s">
        <v>98</v>
      </c>
      <c r="B1359" t="s">
        <v>196</v>
      </c>
      <c r="C1359">
        <v>2011</v>
      </c>
      <c r="D1359">
        <v>6.91</v>
      </c>
      <c r="E1359">
        <v>9.8219999999999992</v>
      </c>
      <c r="F1359">
        <v>0.82399999999999995</v>
      </c>
      <c r="G1359">
        <v>65.239999999999995</v>
      </c>
      <c r="H1359">
        <v>0.83099999999999996</v>
      </c>
      <c r="I1359">
        <v>-0.106</v>
      </c>
      <c r="J1359">
        <v>0.69799999999999995</v>
      </c>
      <c r="K1359">
        <v>0.7</v>
      </c>
      <c r="L1359">
        <v>0.22800000000000001</v>
      </c>
      <c r="M1359">
        <f>VLOOKUP($B1359,GLOBE_recoded!$A$1:$K$59,MATCH(Research_data!M$1,GLOBE_recoded!$A$1:$K$1,0),FALSE)</f>
        <v>5.2560975609756095</v>
      </c>
      <c r="N1359">
        <f>VLOOKUP($B1359,GLOBE_recoded!$A$1:$K$59,MATCH(Research_data!N$1,GLOBE_recoded!$A$1:$K$1,0),FALSE)</f>
        <v>5.8567073170731705</v>
      </c>
      <c r="O1359">
        <f>VLOOKUP($B1359,GLOBE_recoded!$A$1:$K$59,MATCH(Research_data!O$1,GLOBE_recoded!$A$1:$K$1,0),FALSE)</f>
        <v>2.8454268292682943</v>
      </c>
      <c r="P1359">
        <f>VLOOKUP($B1359,GLOBE_recoded!$A$1:$K$59,MATCH(Research_data!P$1,GLOBE_recoded!$A$1:$K$1,0),FALSE)</f>
        <v>4.9161585365853657</v>
      </c>
      <c r="Q1359">
        <f>VLOOKUP($B1359,GLOBE_recoded!$A$1:$K$59,MATCH(Research_data!Q$1,GLOBE_recoded!$A$1:$K$1,0),FALSE)</f>
        <v>5.1026422764227641</v>
      </c>
      <c r="R1359">
        <f>VLOOKUP($B1359,GLOBE_recoded!$A$1:$K$59,MATCH(Research_data!R$1,GLOBE_recoded!$A$1:$K$1,0),FALSE)</f>
        <v>6.1565040650406511</v>
      </c>
      <c r="S1359">
        <f>VLOOKUP($B1359,GLOBE_recoded!$A$1:$K$59,MATCH(Research_data!S$1,GLOBE_recoded!$A$1:$K$1,0),FALSE)</f>
        <v>5.9456300813008136</v>
      </c>
      <c r="T1359">
        <f>VLOOKUP($B1359,GLOBE_recoded!$A$1:$K$59,MATCH(Research_data!T$1,GLOBE_recoded!$A$1:$K$1,0),FALSE)</f>
        <v>4.7303861788617914</v>
      </c>
      <c r="U1359">
        <f>VLOOKUP($B1359,GLOBE_recoded!$A$1:$K$59,MATCH(Research_data!U$1,GLOBE_recoded!$A$1:$K$1,0),FALSE)</f>
        <v>3.7906504065040636</v>
      </c>
      <c r="V1359" t="str">
        <f>VLOOKUP($B1359,GLOBE_recoded!$A$1:$K$59,MATCH(Research_data!V$1,GLOBE_recoded!$A$1:$K$1,0),FALSE)</f>
        <v>Latin America</v>
      </c>
    </row>
    <row r="1360" spans="1:22" x14ac:dyDescent="0.35">
      <c r="A1360" t="s">
        <v>98</v>
      </c>
      <c r="B1360" t="s">
        <v>196</v>
      </c>
      <c r="C1360">
        <v>2012</v>
      </c>
      <c r="D1360">
        <v>7.32</v>
      </c>
      <c r="E1360">
        <v>9.8439999999999994</v>
      </c>
      <c r="F1360">
        <v>0.76700000000000002</v>
      </c>
      <c r="G1360">
        <v>65.38</v>
      </c>
      <c r="H1360">
        <v>0.78800000000000003</v>
      </c>
      <c r="I1360">
        <v>-9.9000000000000005E-2</v>
      </c>
      <c r="J1360">
        <v>0.63300000000000001</v>
      </c>
      <c r="K1360">
        <v>0.72199999999999998</v>
      </c>
      <c r="L1360">
        <v>0.27800000000000002</v>
      </c>
      <c r="M1360">
        <f>VLOOKUP($B1360,GLOBE_recoded!$A$1:$K$59,MATCH(Research_data!M$1,GLOBE_recoded!$A$1:$K$1,0),FALSE)</f>
        <v>5.2560975609756095</v>
      </c>
      <c r="N1360">
        <f>VLOOKUP($B1360,GLOBE_recoded!$A$1:$K$59,MATCH(Research_data!N$1,GLOBE_recoded!$A$1:$K$1,0),FALSE)</f>
        <v>5.8567073170731705</v>
      </c>
      <c r="O1360">
        <f>VLOOKUP($B1360,GLOBE_recoded!$A$1:$K$59,MATCH(Research_data!O$1,GLOBE_recoded!$A$1:$K$1,0),FALSE)</f>
        <v>2.8454268292682943</v>
      </c>
      <c r="P1360">
        <f>VLOOKUP($B1360,GLOBE_recoded!$A$1:$K$59,MATCH(Research_data!P$1,GLOBE_recoded!$A$1:$K$1,0),FALSE)</f>
        <v>4.9161585365853657</v>
      </c>
      <c r="Q1360">
        <f>VLOOKUP($B1360,GLOBE_recoded!$A$1:$K$59,MATCH(Research_data!Q$1,GLOBE_recoded!$A$1:$K$1,0),FALSE)</f>
        <v>5.1026422764227641</v>
      </c>
      <c r="R1360">
        <f>VLOOKUP($B1360,GLOBE_recoded!$A$1:$K$59,MATCH(Research_data!R$1,GLOBE_recoded!$A$1:$K$1,0),FALSE)</f>
        <v>6.1565040650406511</v>
      </c>
      <c r="S1360">
        <f>VLOOKUP($B1360,GLOBE_recoded!$A$1:$K$59,MATCH(Research_data!S$1,GLOBE_recoded!$A$1:$K$1,0),FALSE)</f>
        <v>5.9456300813008136</v>
      </c>
      <c r="T1360">
        <f>VLOOKUP($B1360,GLOBE_recoded!$A$1:$K$59,MATCH(Research_data!T$1,GLOBE_recoded!$A$1:$K$1,0),FALSE)</f>
        <v>4.7303861788617914</v>
      </c>
      <c r="U1360">
        <f>VLOOKUP($B1360,GLOBE_recoded!$A$1:$K$59,MATCH(Research_data!U$1,GLOBE_recoded!$A$1:$K$1,0),FALSE)</f>
        <v>3.7906504065040636</v>
      </c>
      <c r="V1360" t="str">
        <f>VLOOKUP($B1360,GLOBE_recoded!$A$1:$K$59,MATCH(Research_data!V$1,GLOBE_recoded!$A$1:$K$1,0),FALSE)</f>
        <v>Latin America</v>
      </c>
    </row>
    <row r="1361" spans="1:22" x14ac:dyDescent="0.35">
      <c r="A1361" t="s">
        <v>98</v>
      </c>
      <c r="B1361" t="s">
        <v>196</v>
      </c>
      <c r="C1361">
        <v>2013</v>
      </c>
      <c r="D1361">
        <v>7.4429999999999996</v>
      </c>
      <c r="E1361">
        <v>9.8439999999999994</v>
      </c>
      <c r="F1361">
        <v>0.75900000000000001</v>
      </c>
      <c r="G1361">
        <v>65.52</v>
      </c>
      <c r="H1361">
        <v>0.73899999999999999</v>
      </c>
      <c r="I1361">
        <v>-0.17100000000000001</v>
      </c>
      <c r="J1361">
        <v>0.61499999999999999</v>
      </c>
      <c r="K1361">
        <v>0.75</v>
      </c>
      <c r="L1361">
        <v>0.223</v>
      </c>
      <c r="M1361">
        <f>VLOOKUP($B1361,GLOBE_recoded!$A$1:$K$59,MATCH(Research_data!M$1,GLOBE_recoded!$A$1:$K$1,0),FALSE)</f>
        <v>5.2560975609756095</v>
      </c>
      <c r="N1361">
        <f>VLOOKUP($B1361,GLOBE_recoded!$A$1:$K$59,MATCH(Research_data!N$1,GLOBE_recoded!$A$1:$K$1,0),FALSE)</f>
        <v>5.8567073170731705</v>
      </c>
      <c r="O1361">
        <f>VLOOKUP($B1361,GLOBE_recoded!$A$1:$K$59,MATCH(Research_data!O$1,GLOBE_recoded!$A$1:$K$1,0),FALSE)</f>
        <v>2.8454268292682943</v>
      </c>
      <c r="P1361">
        <f>VLOOKUP($B1361,GLOBE_recoded!$A$1:$K$59,MATCH(Research_data!P$1,GLOBE_recoded!$A$1:$K$1,0),FALSE)</f>
        <v>4.9161585365853657</v>
      </c>
      <c r="Q1361">
        <f>VLOOKUP($B1361,GLOBE_recoded!$A$1:$K$59,MATCH(Research_data!Q$1,GLOBE_recoded!$A$1:$K$1,0),FALSE)</f>
        <v>5.1026422764227641</v>
      </c>
      <c r="R1361">
        <f>VLOOKUP($B1361,GLOBE_recoded!$A$1:$K$59,MATCH(Research_data!R$1,GLOBE_recoded!$A$1:$K$1,0),FALSE)</f>
        <v>6.1565040650406511</v>
      </c>
      <c r="S1361">
        <f>VLOOKUP($B1361,GLOBE_recoded!$A$1:$K$59,MATCH(Research_data!S$1,GLOBE_recoded!$A$1:$K$1,0),FALSE)</f>
        <v>5.9456300813008136</v>
      </c>
      <c r="T1361">
        <f>VLOOKUP($B1361,GLOBE_recoded!$A$1:$K$59,MATCH(Research_data!T$1,GLOBE_recoded!$A$1:$K$1,0),FALSE)</f>
        <v>4.7303861788617914</v>
      </c>
      <c r="U1361">
        <f>VLOOKUP($B1361,GLOBE_recoded!$A$1:$K$59,MATCH(Research_data!U$1,GLOBE_recoded!$A$1:$K$1,0),FALSE)</f>
        <v>3.7906504065040636</v>
      </c>
      <c r="V1361" t="str">
        <f>VLOOKUP($B1361,GLOBE_recoded!$A$1:$K$59,MATCH(Research_data!V$1,GLOBE_recoded!$A$1:$K$1,0),FALSE)</f>
        <v>Latin America</v>
      </c>
    </row>
    <row r="1362" spans="1:22" x14ac:dyDescent="0.35">
      <c r="A1362" t="s">
        <v>98</v>
      </c>
      <c r="B1362" t="s">
        <v>196</v>
      </c>
      <c r="C1362">
        <v>2014</v>
      </c>
      <c r="D1362">
        <v>6.68</v>
      </c>
      <c r="E1362">
        <v>9.86</v>
      </c>
      <c r="F1362">
        <v>0.78200000000000003</v>
      </c>
      <c r="G1362">
        <v>65.66</v>
      </c>
      <c r="H1362">
        <v>0.77900000000000003</v>
      </c>
      <c r="I1362">
        <v>-0.10100000000000001</v>
      </c>
      <c r="J1362">
        <v>0.63</v>
      </c>
      <c r="K1362">
        <v>0.76</v>
      </c>
      <c r="L1362">
        <v>0.22900000000000001</v>
      </c>
      <c r="M1362">
        <f>VLOOKUP($B1362,GLOBE_recoded!$A$1:$K$59,MATCH(Research_data!M$1,GLOBE_recoded!$A$1:$K$1,0),FALSE)</f>
        <v>5.2560975609756095</v>
      </c>
      <c r="N1362">
        <f>VLOOKUP($B1362,GLOBE_recoded!$A$1:$K$59,MATCH(Research_data!N$1,GLOBE_recoded!$A$1:$K$1,0),FALSE)</f>
        <v>5.8567073170731705</v>
      </c>
      <c r="O1362">
        <f>VLOOKUP($B1362,GLOBE_recoded!$A$1:$K$59,MATCH(Research_data!O$1,GLOBE_recoded!$A$1:$K$1,0),FALSE)</f>
        <v>2.8454268292682943</v>
      </c>
      <c r="P1362">
        <f>VLOOKUP($B1362,GLOBE_recoded!$A$1:$K$59,MATCH(Research_data!P$1,GLOBE_recoded!$A$1:$K$1,0),FALSE)</f>
        <v>4.9161585365853657</v>
      </c>
      <c r="Q1362">
        <f>VLOOKUP($B1362,GLOBE_recoded!$A$1:$K$59,MATCH(Research_data!Q$1,GLOBE_recoded!$A$1:$K$1,0),FALSE)</f>
        <v>5.1026422764227641</v>
      </c>
      <c r="R1362">
        <f>VLOOKUP($B1362,GLOBE_recoded!$A$1:$K$59,MATCH(Research_data!R$1,GLOBE_recoded!$A$1:$K$1,0),FALSE)</f>
        <v>6.1565040650406511</v>
      </c>
      <c r="S1362">
        <f>VLOOKUP($B1362,GLOBE_recoded!$A$1:$K$59,MATCH(Research_data!S$1,GLOBE_recoded!$A$1:$K$1,0),FALSE)</f>
        <v>5.9456300813008136</v>
      </c>
      <c r="T1362">
        <f>VLOOKUP($B1362,GLOBE_recoded!$A$1:$K$59,MATCH(Research_data!T$1,GLOBE_recoded!$A$1:$K$1,0),FALSE)</f>
        <v>4.7303861788617914</v>
      </c>
      <c r="U1362">
        <f>VLOOKUP($B1362,GLOBE_recoded!$A$1:$K$59,MATCH(Research_data!U$1,GLOBE_recoded!$A$1:$K$1,0),FALSE)</f>
        <v>3.7906504065040636</v>
      </c>
      <c r="V1362" t="str">
        <f>VLOOKUP($B1362,GLOBE_recoded!$A$1:$K$59,MATCH(Research_data!V$1,GLOBE_recoded!$A$1:$K$1,0),FALSE)</f>
        <v>Latin America</v>
      </c>
    </row>
    <row r="1363" spans="1:22" x14ac:dyDescent="0.35">
      <c r="A1363" t="s">
        <v>98</v>
      </c>
      <c r="B1363" t="s">
        <v>196</v>
      </c>
      <c r="C1363">
        <v>2015</v>
      </c>
      <c r="D1363">
        <v>6.2359999999999998</v>
      </c>
      <c r="E1363">
        <v>9.8800000000000008</v>
      </c>
      <c r="F1363">
        <v>0.76100000000000001</v>
      </c>
      <c r="G1363">
        <v>65.8</v>
      </c>
      <c r="H1363">
        <v>0.71899999999999997</v>
      </c>
      <c r="I1363">
        <v>-0.158</v>
      </c>
      <c r="J1363">
        <v>0.70799999999999996</v>
      </c>
      <c r="K1363">
        <v>0.70599999999999996</v>
      </c>
      <c r="L1363">
        <v>0.23699999999999999</v>
      </c>
      <c r="M1363">
        <f>VLOOKUP($B1363,GLOBE_recoded!$A$1:$K$59,MATCH(Research_data!M$1,GLOBE_recoded!$A$1:$K$1,0),FALSE)</f>
        <v>5.2560975609756095</v>
      </c>
      <c r="N1363">
        <f>VLOOKUP($B1363,GLOBE_recoded!$A$1:$K$59,MATCH(Research_data!N$1,GLOBE_recoded!$A$1:$K$1,0),FALSE)</f>
        <v>5.8567073170731705</v>
      </c>
      <c r="O1363">
        <f>VLOOKUP($B1363,GLOBE_recoded!$A$1:$K$59,MATCH(Research_data!O$1,GLOBE_recoded!$A$1:$K$1,0),FALSE)</f>
        <v>2.8454268292682943</v>
      </c>
      <c r="P1363">
        <f>VLOOKUP($B1363,GLOBE_recoded!$A$1:$K$59,MATCH(Research_data!P$1,GLOBE_recoded!$A$1:$K$1,0),FALSE)</f>
        <v>4.9161585365853657</v>
      </c>
      <c r="Q1363">
        <f>VLOOKUP($B1363,GLOBE_recoded!$A$1:$K$59,MATCH(Research_data!Q$1,GLOBE_recoded!$A$1:$K$1,0),FALSE)</f>
        <v>5.1026422764227641</v>
      </c>
      <c r="R1363">
        <f>VLOOKUP($B1363,GLOBE_recoded!$A$1:$K$59,MATCH(Research_data!R$1,GLOBE_recoded!$A$1:$K$1,0),FALSE)</f>
        <v>6.1565040650406511</v>
      </c>
      <c r="S1363">
        <f>VLOOKUP($B1363,GLOBE_recoded!$A$1:$K$59,MATCH(Research_data!S$1,GLOBE_recoded!$A$1:$K$1,0),FALSE)</f>
        <v>5.9456300813008136</v>
      </c>
      <c r="T1363">
        <f>VLOOKUP($B1363,GLOBE_recoded!$A$1:$K$59,MATCH(Research_data!T$1,GLOBE_recoded!$A$1:$K$1,0),FALSE)</f>
        <v>4.7303861788617914</v>
      </c>
      <c r="U1363">
        <f>VLOOKUP($B1363,GLOBE_recoded!$A$1:$K$59,MATCH(Research_data!U$1,GLOBE_recoded!$A$1:$K$1,0),FALSE)</f>
        <v>3.7906504065040636</v>
      </c>
      <c r="V1363" t="str">
        <f>VLOOKUP($B1363,GLOBE_recoded!$A$1:$K$59,MATCH(Research_data!V$1,GLOBE_recoded!$A$1:$K$1,0),FALSE)</f>
        <v>Latin America</v>
      </c>
    </row>
    <row r="1364" spans="1:22" x14ac:dyDescent="0.35">
      <c r="A1364" t="s">
        <v>98</v>
      </c>
      <c r="B1364" t="s">
        <v>196</v>
      </c>
      <c r="C1364">
        <v>2016</v>
      </c>
      <c r="D1364">
        <v>6.8239999999999998</v>
      </c>
      <c r="E1364">
        <v>9.8949999999999996</v>
      </c>
      <c r="F1364">
        <v>0.89300000000000002</v>
      </c>
      <c r="G1364">
        <v>65.8</v>
      </c>
      <c r="H1364">
        <v>0.752</v>
      </c>
      <c r="I1364">
        <v>-0.16</v>
      </c>
      <c r="J1364">
        <v>0.80900000000000005</v>
      </c>
      <c r="K1364">
        <v>0.80200000000000005</v>
      </c>
      <c r="L1364">
        <v>0.22</v>
      </c>
      <c r="M1364">
        <f>VLOOKUP($B1364,GLOBE_recoded!$A$1:$K$59,MATCH(Research_data!M$1,GLOBE_recoded!$A$1:$K$1,0),FALSE)</f>
        <v>5.2560975609756095</v>
      </c>
      <c r="N1364">
        <f>VLOOKUP($B1364,GLOBE_recoded!$A$1:$K$59,MATCH(Research_data!N$1,GLOBE_recoded!$A$1:$K$1,0),FALSE)</f>
        <v>5.8567073170731705</v>
      </c>
      <c r="O1364">
        <f>VLOOKUP($B1364,GLOBE_recoded!$A$1:$K$59,MATCH(Research_data!O$1,GLOBE_recoded!$A$1:$K$1,0),FALSE)</f>
        <v>2.8454268292682943</v>
      </c>
      <c r="P1364">
        <f>VLOOKUP($B1364,GLOBE_recoded!$A$1:$K$59,MATCH(Research_data!P$1,GLOBE_recoded!$A$1:$K$1,0),FALSE)</f>
        <v>4.9161585365853657</v>
      </c>
      <c r="Q1364">
        <f>VLOOKUP($B1364,GLOBE_recoded!$A$1:$K$59,MATCH(Research_data!Q$1,GLOBE_recoded!$A$1:$K$1,0),FALSE)</f>
        <v>5.1026422764227641</v>
      </c>
      <c r="R1364">
        <f>VLOOKUP($B1364,GLOBE_recoded!$A$1:$K$59,MATCH(Research_data!R$1,GLOBE_recoded!$A$1:$K$1,0),FALSE)</f>
        <v>6.1565040650406511</v>
      </c>
      <c r="S1364">
        <f>VLOOKUP($B1364,GLOBE_recoded!$A$1:$K$59,MATCH(Research_data!S$1,GLOBE_recoded!$A$1:$K$1,0),FALSE)</f>
        <v>5.9456300813008136</v>
      </c>
      <c r="T1364">
        <f>VLOOKUP($B1364,GLOBE_recoded!$A$1:$K$59,MATCH(Research_data!T$1,GLOBE_recoded!$A$1:$K$1,0),FALSE)</f>
        <v>4.7303861788617914</v>
      </c>
      <c r="U1364">
        <f>VLOOKUP($B1364,GLOBE_recoded!$A$1:$K$59,MATCH(Research_data!U$1,GLOBE_recoded!$A$1:$K$1,0),FALSE)</f>
        <v>3.7906504065040636</v>
      </c>
      <c r="V1364" t="str">
        <f>VLOOKUP($B1364,GLOBE_recoded!$A$1:$K$59,MATCH(Research_data!V$1,GLOBE_recoded!$A$1:$K$1,0),FALSE)</f>
        <v>Latin America</v>
      </c>
    </row>
    <row r="1365" spans="1:22" x14ac:dyDescent="0.35">
      <c r="A1365" t="s">
        <v>98</v>
      </c>
      <c r="B1365" t="s">
        <v>196</v>
      </c>
      <c r="C1365">
        <v>2017</v>
      </c>
      <c r="D1365">
        <v>6.41</v>
      </c>
      <c r="E1365">
        <v>9.9049999999999994</v>
      </c>
      <c r="F1365">
        <v>0.8</v>
      </c>
      <c r="G1365">
        <v>65.8</v>
      </c>
      <c r="H1365">
        <v>0.86099999999999999</v>
      </c>
      <c r="I1365">
        <v>-0.20799999999999999</v>
      </c>
      <c r="J1365">
        <v>0.80100000000000005</v>
      </c>
      <c r="K1365">
        <v>0.77500000000000002</v>
      </c>
      <c r="L1365">
        <v>0.23100000000000001</v>
      </c>
      <c r="M1365">
        <f>VLOOKUP($B1365,GLOBE_recoded!$A$1:$K$59,MATCH(Research_data!M$1,GLOBE_recoded!$A$1:$K$1,0),FALSE)</f>
        <v>5.2560975609756095</v>
      </c>
      <c r="N1365">
        <f>VLOOKUP($B1365,GLOBE_recoded!$A$1:$K$59,MATCH(Research_data!N$1,GLOBE_recoded!$A$1:$K$1,0),FALSE)</f>
        <v>5.8567073170731705</v>
      </c>
      <c r="O1365">
        <f>VLOOKUP($B1365,GLOBE_recoded!$A$1:$K$59,MATCH(Research_data!O$1,GLOBE_recoded!$A$1:$K$1,0),FALSE)</f>
        <v>2.8454268292682943</v>
      </c>
      <c r="P1365">
        <f>VLOOKUP($B1365,GLOBE_recoded!$A$1:$K$59,MATCH(Research_data!P$1,GLOBE_recoded!$A$1:$K$1,0),FALSE)</f>
        <v>4.9161585365853657</v>
      </c>
      <c r="Q1365">
        <f>VLOOKUP($B1365,GLOBE_recoded!$A$1:$K$59,MATCH(Research_data!Q$1,GLOBE_recoded!$A$1:$K$1,0),FALSE)</f>
        <v>5.1026422764227641</v>
      </c>
      <c r="R1365">
        <f>VLOOKUP($B1365,GLOBE_recoded!$A$1:$K$59,MATCH(Research_data!R$1,GLOBE_recoded!$A$1:$K$1,0),FALSE)</f>
        <v>6.1565040650406511</v>
      </c>
      <c r="S1365">
        <f>VLOOKUP($B1365,GLOBE_recoded!$A$1:$K$59,MATCH(Research_data!S$1,GLOBE_recoded!$A$1:$K$1,0),FALSE)</f>
        <v>5.9456300813008136</v>
      </c>
      <c r="T1365">
        <f>VLOOKUP($B1365,GLOBE_recoded!$A$1:$K$59,MATCH(Research_data!T$1,GLOBE_recoded!$A$1:$K$1,0),FALSE)</f>
        <v>4.7303861788617914</v>
      </c>
      <c r="U1365">
        <f>VLOOKUP($B1365,GLOBE_recoded!$A$1:$K$59,MATCH(Research_data!U$1,GLOBE_recoded!$A$1:$K$1,0),FALSE)</f>
        <v>3.7906504065040636</v>
      </c>
      <c r="V1365" t="str">
        <f>VLOOKUP($B1365,GLOBE_recoded!$A$1:$K$59,MATCH(Research_data!V$1,GLOBE_recoded!$A$1:$K$1,0),FALSE)</f>
        <v>Latin America</v>
      </c>
    </row>
    <row r="1366" spans="1:22" x14ac:dyDescent="0.35">
      <c r="A1366" t="s">
        <v>98</v>
      </c>
      <c r="B1366" t="s">
        <v>196</v>
      </c>
      <c r="C1366">
        <v>2018</v>
      </c>
      <c r="D1366">
        <v>6.55</v>
      </c>
      <c r="E1366">
        <v>9.9169999999999998</v>
      </c>
      <c r="F1366">
        <v>0.85799999999999998</v>
      </c>
      <c r="G1366">
        <v>65.8</v>
      </c>
      <c r="H1366">
        <v>0.81599999999999995</v>
      </c>
      <c r="I1366">
        <v>-0.186</v>
      </c>
      <c r="J1366">
        <v>0.80900000000000005</v>
      </c>
      <c r="K1366">
        <v>0.81499999999999995</v>
      </c>
      <c r="L1366">
        <v>0.21299999999999999</v>
      </c>
      <c r="M1366">
        <f>VLOOKUP($B1366,GLOBE_recoded!$A$1:$K$59,MATCH(Research_data!M$1,GLOBE_recoded!$A$1:$K$1,0),FALSE)</f>
        <v>5.2560975609756095</v>
      </c>
      <c r="N1366">
        <f>VLOOKUP($B1366,GLOBE_recoded!$A$1:$K$59,MATCH(Research_data!N$1,GLOBE_recoded!$A$1:$K$1,0),FALSE)</f>
        <v>5.8567073170731705</v>
      </c>
      <c r="O1366">
        <f>VLOOKUP($B1366,GLOBE_recoded!$A$1:$K$59,MATCH(Research_data!O$1,GLOBE_recoded!$A$1:$K$1,0),FALSE)</f>
        <v>2.8454268292682943</v>
      </c>
      <c r="P1366">
        <f>VLOOKUP($B1366,GLOBE_recoded!$A$1:$K$59,MATCH(Research_data!P$1,GLOBE_recoded!$A$1:$K$1,0),FALSE)</f>
        <v>4.9161585365853657</v>
      </c>
      <c r="Q1366">
        <f>VLOOKUP($B1366,GLOBE_recoded!$A$1:$K$59,MATCH(Research_data!Q$1,GLOBE_recoded!$A$1:$K$1,0),FALSE)</f>
        <v>5.1026422764227641</v>
      </c>
      <c r="R1366">
        <f>VLOOKUP($B1366,GLOBE_recoded!$A$1:$K$59,MATCH(Research_data!R$1,GLOBE_recoded!$A$1:$K$1,0),FALSE)</f>
        <v>6.1565040650406511</v>
      </c>
      <c r="S1366">
        <f>VLOOKUP($B1366,GLOBE_recoded!$A$1:$K$59,MATCH(Research_data!S$1,GLOBE_recoded!$A$1:$K$1,0),FALSE)</f>
        <v>5.9456300813008136</v>
      </c>
      <c r="T1366">
        <f>VLOOKUP($B1366,GLOBE_recoded!$A$1:$K$59,MATCH(Research_data!T$1,GLOBE_recoded!$A$1:$K$1,0),FALSE)</f>
        <v>4.7303861788617914</v>
      </c>
      <c r="U1366">
        <f>VLOOKUP($B1366,GLOBE_recoded!$A$1:$K$59,MATCH(Research_data!U$1,GLOBE_recoded!$A$1:$K$1,0),FALSE)</f>
        <v>3.7906504065040636</v>
      </c>
      <c r="V1366" t="str">
        <f>VLOOKUP($B1366,GLOBE_recoded!$A$1:$K$59,MATCH(Research_data!V$1,GLOBE_recoded!$A$1:$K$1,0),FALSE)</f>
        <v>Latin America</v>
      </c>
    </row>
    <row r="1367" spans="1:22" x14ac:dyDescent="0.35">
      <c r="A1367" t="s">
        <v>98</v>
      </c>
      <c r="B1367" t="s">
        <v>196</v>
      </c>
      <c r="C1367">
        <v>2019</v>
      </c>
      <c r="D1367">
        <v>6.4320000000000004</v>
      </c>
      <c r="E1367">
        <v>9.907</v>
      </c>
      <c r="F1367">
        <v>0.85199999999999998</v>
      </c>
      <c r="G1367">
        <v>65.8</v>
      </c>
      <c r="H1367">
        <v>0.90300000000000002</v>
      </c>
      <c r="I1367">
        <v>-0.14799999999999999</v>
      </c>
      <c r="J1367">
        <v>0.80900000000000005</v>
      </c>
      <c r="K1367">
        <v>0.80300000000000005</v>
      </c>
      <c r="L1367">
        <v>0.252</v>
      </c>
      <c r="M1367">
        <f>VLOOKUP($B1367,GLOBE_recoded!$A$1:$K$59,MATCH(Research_data!M$1,GLOBE_recoded!$A$1:$K$1,0),FALSE)</f>
        <v>5.2560975609756095</v>
      </c>
      <c r="N1367">
        <f>VLOOKUP($B1367,GLOBE_recoded!$A$1:$K$59,MATCH(Research_data!N$1,GLOBE_recoded!$A$1:$K$1,0),FALSE)</f>
        <v>5.8567073170731705</v>
      </c>
      <c r="O1367">
        <f>VLOOKUP($B1367,GLOBE_recoded!$A$1:$K$59,MATCH(Research_data!O$1,GLOBE_recoded!$A$1:$K$1,0),FALSE)</f>
        <v>2.8454268292682943</v>
      </c>
      <c r="P1367">
        <f>VLOOKUP($B1367,GLOBE_recoded!$A$1:$K$59,MATCH(Research_data!P$1,GLOBE_recoded!$A$1:$K$1,0),FALSE)</f>
        <v>4.9161585365853657</v>
      </c>
      <c r="Q1367">
        <f>VLOOKUP($B1367,GLOBE_recoded!$A$1:$K$59,MATCH(Research_data!Q$1,GLOBE_recoded!$A$1:$K$1,0),FALSE)</f>
        <v>5.1026422764227641</v>
      </c>
      <c r="R1367">
        <f>VLOOKUP($B1367,GLOBE_recoded!$A$1:$K$59,MATCH(Research_data!R$1,GLOBE_recoded!$A$1:$K$1,0),FALSE)</f>
        <v>6.1565040650406511</v>
      </c>
      <c r="S1367">
        <f>VLOOKUP($B1367,GLOBE_recoded!$A$1:$K$59,MATCH(Research_data!S$1,GLOBE_recoded!$A$1:$K$1,0),FALSE)</f>
        <v>5.9456300813008136</v>
      </c>
      <c r="T1367">
        <f>VLOOKUP($B1367,GLOBE_recoded!$A$1:$K$59,MATCH(Research_data!T$1,GLOBE_recoded!$A$1:$K$1,0),FALSE)</f>
        <v>4.7303861788617914</v>
      </c>
      <c r="U1367">
        <f>VLOOKUP($B1367,GLOBE_recoded!$A$1:$K$59,MATCH(Research_data!U$1,GLOBE_recoded!$A$1:$K$1,0),FALSE)</f>
        <v>3.7906504065040636</v>
      </c>
      <c r="V1367" t="str">
        <f>VLOOKUP($B1367,GLOBE_recoded!$A$1:$K$59,MATCH(Research_data!V$1,GLOBE_recoded!$A$1:$K$1,0),FALSE)</f>
        <v>Latin America</v>
      </c>
    </row>
    <row r="1368" spans="1:22" x14ac:dyDescent="0.35">
      <c r="A1368" t="s">
        <v>98</v>
      </c>
      <c r="B1368" t="s">
        <v>196</v>
      </c>
      <c r="C1368">
        <v>2020</v>
      </c>
      <c r="D1368">
        <v>5.9640000000000004</v>
      </c>
      <c r="E1368">
        <v>9.8160000000000007</v>
      </c>
      <c r="F1368">
        <v>0.77900000000000003</v>
      </c>
      <c r="G1368">
        <v>65.8</v>
      </c>
      <c r="H1368">
        <v>0.873</v>
      </c>
      <c r="I1368">
        <v>-0.128</v>
      </c>
      <c r="J1368">
        <v>0.77800000000000002</v>
      </c>
      <c r="K1368">
        <v>0.745</v>
      </c>
      <c r="L1368">
        <v>0.29199999999999998</v>
      </c>
      <c r="M1368">
        <f>VLOOKUP($B1368,GLOBE_recoded!$A$1:$K$59,MATCH(Research_data!M$1,GLOBE_recoded!$A$1:$K$1,0),FALSE)</f>
        <v>5.2560975609756095</v>
      </c>
      <c r="N1368">
        <f>VLOOKUP($B1368,GLOBE_recoded!$A$1:$K$59,MATCH(Research_data!N$1,GLOBE_recoded!$A$1:$K$1,0),FALSE)</f>
        <v>5.8567073170731705</v>
      </c>
      <c r="O1368">
        <f>VLOOKUP($B1368,GLOBE_recoded!$A$1:$K$59,MATCH(Research_data!O$1,GLOBE_recoded!$A$1:$K$1,0),FALSE)</f>
        <v>2.8454268292682943</v>
      </c>
      <c r="P1368">
        <f>VLOOKUP($B1368,GLOBE_recoded!$A$1:$K$59,MATCH(Research_data!P$1,GLOBE_recoded!$A$1:$K$1,0),FALSE)</f>
        <v>4.9161585365853657</v>
      </c>
      <c r="Q1368">
        <f>VLOOKUP($B1368,GLOBE_recoded!$A$1:$K$59,MATCH(Research_data!Q$1,GLOBE_recoded!$A$1:$K$1,0),FALSE)</f>
        <v>5.1026422764227641</v>
      </c>
      <c r="R1368">
        <f>VLOOKUP($B1368,GLOBE_recoded!$A$1:$K$59,MATCH(Research_data!R$1,GLOBE_recoded!$A$1:$K$1,0),FALSE)</f>
        <v>6.1565040650406511</v>
      </c>
      <c r="S1368">
        <f>VLOOKUP($B1368,GLOBE_recoded!$A$1:$K$59,MATCH(Research_data!S$1,GLOBE_recoded!$A$1:$K$1,0),FALSE)</f>
        <v>5.9456300813008136</v>
      </c>
      <c r="T1368">
        <f>VLOOKUP($B1368,GLOBE_recoded!$A$1:$K$59,MATCH(Research_data!T$1,GLOBE_recoded!$A$1:$K$1,0),FALSE)</f>
        <v>4.7303861788617914</v>
      </c>
      <c r="U1368">
        <f>VLOOKUP($B1368,GLOBE_recoded!$A$1:$K$59,MATCH(Research_data!U$1,GLOBE_recoded!$A$1:$K$1,0),FALSE)</f>
        <v>3.7906504065040636</v>
      </c>
      <c r="V1368" t="str">
        <f>VLOOKUP($B1368,GLOBE_recoded!$A$1:$K$59,MATCH(Research_data!V$1,GLOBE_recoded!$A$1:$K$1,0),FALSE)</f>
        <v>Latin America</v>
      </c>
    </row>
    <row r="1369" spans="1:22" x14ac:dyDescent="0.35">
      <c r="A1369" t="s">
        <v>98</v>
      </c>
      <c r="B1369" t="s">
        <v>196</v>
      </c>
      <c r="C1369">
        <v>2021</v>
      </c>
      <c r="D1369">
        <v>5.9909999999999997</v>
      </c>
      <c r="E1369">
        <v>9.8569999999999993</v>
      </c>
      <c r="F1369">
        <v>0.77900000000000003</v>
      </c>
      <c r="G1369">
        <v>65.8</v>
      </c>
      <c r="H1369">
        <v>0.83699999999999997</v>
      </c>
      <c r="I1369">
        <v>-3.6999999999999998E-2</v>
      </c>
      <c r="J1369">
        <v>0.745</v>
      </c>
      <c r="K1369">
        <v>0.75</v>
      </c>
      <c r="L1369">
        <v>0.30499999999999999</v>
      </c>
      <c r="M1369">
        <f>VLOOKUP($B1369,GLOBE_recoded!$A$1:$K$59,MATCH(Research_data!M$1,GLOBE_recoded!$A$1:$K$1,0),FALSE)</f>
        <v>5.2560975609756095</v>
      </c>
      <c r="N1369">
        <f>VLOOKUP($B1369,GLOBE_recoded!$A$1:$K$59,MATCH(Research_data!N$1,GLOBE_recoded!$A$1:$K$1,0),FALSE)</f>
        <v>5.8567073170731705</v>
      </c>
      <c r="O1369">
        <f>VLOOKUP($B1369,GLOBE_recoded!$A$1:$K$59,MATCH(Research_data!O$1,GLOBE_recoded!$A$1:$K$1,0),FALSE)</f>
        <v>2.8454268292682943</v>
      </c>
      <c r="P1369">
        <f>VLOOKUP($B1369,GLOBE_recoded!$A$1:$K$59,MATCH(Research_data!P$1,GLOBE_recoded!$A$1:$K$1,0),FALSE)</f>
        <v>4.9161585365853657</v>
      </c>
      <c r="Q1369">
        <f>VLOOKUP($B1369,GLOBE_recoded!$A$1:$K$59,MATCH(Research_data!Q$1,GLOBE_recoded!$A$1:$K$1,0),FALSE)</f>
        <v>5.1026422764227641</v>
      </c>
      <c r="R1369">
        <f>VLOOKUP($B1369,GLOBE_recoded!$A$1:$K$59,MATCH(Research_data!R$1,GLOBE_recoded!$A$1:$K$1,0),FALSE)</f>
        <v>6.1565040650406511</v>
      </c>
      <c r="S1369">
        <f>VLOOKUP($B1369,GLOBE_recoded!$A$1:$K$59,MATCH(Research_data!S$1,GLOBE_recoded!$A$1:$K$1,0),FALSE)</f>
        <v>5.9456300813008136</v>
      </c>
      <c r="T1369">
        <f>VLOOKUP($B1369,GLOBE_recoded!$A$1:$K$59,MATCH(Research_data!T$1,GLOBE_recoded!$A$1:$K$1,0),FALSE)</f>
        <v>4.7303861788617914</v>
      </c>
      <c r="U1369">
        <f>VLOOKUP($B1369,GLOBE_recoded!$A$1:$K$59,MATCH(Research_data!U$1,GLOBE_recoded!$A$1:$K$1,0),FALSE)</f>
        <v>3.7906504065040636</v>
      </c>
      <c r="V1369" t="str">
        <f>VLOOKUP($B1369,GLOBE_recoded!$A$1:$K$59,MATCH(Research_data!V$1,GLOBE_recoded!$A$1:$K$1,0),FALSE)</f>
        <v>Latin America</v>
      </c>
    </row>
    <row r="1370" spans="1:22" x14ac:dyDescent="0.35">
      <c r="A1370" t="s">
        <v>98</v>
      </c>
      <c r="B1370" t="s">
        <v>196</v>
      </c>
      <c r="C1370">
        <v>2022</v>
      </c>
      <c r="D1370">
        <v>7.0380000000000003</v>
      </c>
      <c r="E1370">
        <v>9.8810000000000002</v>
      </c>
      <c r="F1370">
        <v>0.85799999999999998</v>
      </c>
      <c r="G1370">
        <v>65.8</v>
      </c>
      <c r="H1370">
        <v>0.86099999999999999</v>
      </c>
      <c r="I1370">
        <v>-0.123</v>
      </c>
      <c r="J1370">
        <v>0.78</v>
      </c>
      <c r="K1370">
        <v>0.81799999999999995</v>
      </c>
      <c r="L1370">
        <v>0.20499999999999999</v>
      </c>
      <c r="M1370">
        <f>VLOOKUP($B1370,GLOBE_recoded!$A$1:$K$59,MATCH(Research_data!M$1,GLOBE_recoded!$A$1:$K$1,0),FALSE)</f>
        <v>5.2560975609756095</v>
      </c>
      <c r="N1370">
        <f>VLOOKUP($B1370,GLOBE_recoded!$A$1:$K$59,MATCH(Research_data!N$1,GLOBE_recoded!$A$1:$K$1,0),FALSE)</f>
        <v>5.8567073170731705</v>
      </c>
      <c r="O1370">
        <f>VLOOKUP($B1370,GLOBE_recoded!$A$1:$K$59,MATCH(Research_data!O$1,GLOBE_recoded!$A$1:$K$1,0),FALSE)</f>
        <v>2.8454268292682943</v>
      </c>
      <c r="P1370">
        <f>VLOOKUP($B1370,GLOBE_recoded!$A$1:$K$59,MATCH(Research_data!P$1,GLOBE_recoded!$A$1:$K$1,0),FALSE)</f>
        <v>4.9161585365853657</v>
      </c>
      <c r="Q1370">
        <f>VLOOKUP($B1370,GLOBE_recoded!$A$1:$K$59,MATCH(Research_data!Q$1,GLOBE_recoded!$A$1:$K$1,0),FALSE)</f>
        <v>5.1026422764227641</v>
      </c>
      <c r="R1370">
        <f>VLOOKUP($B1370,GLOBE_recoded!$A$1:$K$59,MATCH(Research_data!R$1,GLOBE_recoded!$A$1:$K$1,0),FALSE)</f>
        <v>6.1565040650406511</v>
      </c>
      <c r="S1370">
        <f>VLOOKUP($B1370,GLOBE_recoded!$A$1:$K$59,MATCH(Research_data!S$1,GLOBE_recoded!$A$1:$K$1,0),FALSE)</f>
        <v>5.9456300813008136</v>
      </c>
      <c r="T1370">
        <f>VLOOKUP($B1370,GLOBE_recoded!$A$1:$K$59,MATCH(Research_data!T$1,GLOBE_recoded!$A$1:$K$1,0),FALSE)</f>
        <v>4.7303861788617914</v>
      </c>
      <c r="U1370">
        <f>VLOOKUP($B1370,GLOBE_recoded!$A$1:$K$59,MATCH(Research_data!U$1,GLOBE_recoded!$A$1:$K$1,0),FALSE)</f>
        <v>3.7906504065040636</v>
      </c>
      <c r="V1370" t="str">
        <f>VLOOKUP($B1370,GLOBE_recoded!$A$1:$K$59,MATCH(Research_data!V$1,GLOBE_recoded!$A$1:$K$1,0),FALSE)</f>
        <v>Latin America</v>
      </c>
    </row>
    <row r="1371" spans="1:22" x14ac:dyDescent="0.35">
      <c r="A1371" t="s">
        <v>98</v>
      </c>
      <c r="B1371" t="s">
        <v>196</v>
      </c>
      <c r="C1371">
        <v>2023</v>
      </c>
      <c r="D1371">
        <v>7.0060000000000002</v>
      </c>
      <c r="E1371">
        <v>9.9</v>
      </c>
      <c r="F1371">
        <v>0.86799999999999999</v>
      </c>
      <c r="G1371">
        <v>65.8</v>
      </c>
      <c r="H1371">
        <v>0.87</v>
      </c>
      <c r="I1371">
        <v>-0.124</v>
      </c>
      <c r="J1371">
        <v>0.75600000000000001</v>
      </c>
      <c r="K1371">
        <v>0.80900000000000005</v>
      </c>
      <c r="L1371">
        <v>0.23300000000000001</v>
      </c>
      <c r="M1371">
        <f>VLOOKUP($B1371,GLOBE_recoded!$A$1:$K$59,MATCH(Research_data!M$1,GLOBE_recoded!$A$1:$K$1,0),FALSE)</f>
        <v>5.2560975609756095</v>
      </c>
      <c r="N1371">
        <f>VLOOKUP($B1371,GLOBE_recoded!$A$1:$K$59,MATCH(Research_data!N$1,GLOBE_recoded!$A$1:$K$1,0),FALSE)</f>
        <v>5.8567073170731705</v>
      </c>
      <c r="O1371">
        <f>VLOOKUP($B1371,GLOBE_recoded!$A$1:$K$59,MATCH(Research_data!O$1,GLOBE_recoded!$A$1:$K$1,0),FALSE)</f>
        <v>2.8454268292682943</v>
      </c>
      <c r="P1371">
        <f>VLOOKUP($B1371,GLOBE_recoded!$A$1:$K$59,MATCH(Research_data!P$1,GLOBE_recoded!$A$1:$K$1,0),FALSE)</f>
        <v>4.9161585365853657</v>
      </c>
      <c r="Q1371">
        <f>VLOOKUP($B1371,GLOBE_recoded!$A$1:$K$59,MATCH(Research_data!Q$1,GLOBE_recoded!$A$1:$K$1,0),FALSE)</f>
        <v>5.1026422764227641</v>
      </c>
      <c r="R1371">
        <f>VLOOKUP($B1371,GLOBE_recoded!$A$1:$K$59,MATCH(Research_data!R$1,GLOBE_recoded!$A$1:$K$1,0),FALSE)</f>
        <v>6.1565040650406511</v>
      </c>
      <c r="S1371">
        <f>VLOOKUP($B1371,GLOBE_recoded!$A$1:$K$59,MATCH(Research_data!S$1,GLOBE_recoded!$A$1:$K$1,0),FALSE)</f>
        <v>5.9456300813008136</v>
      </c>
      <c r="T1371">
        <f>VLOOKUP($B1371,GLOBE_recoded!$A$1:$K$59,MATCH(Research_data!T$1,GLOBE_recoded!$A$1:$K$1,0),FALSE)</f>
        <v>4.7303861788617914</v>
      </c>
      <c r="U1371">
        <f>VLOOKUP($B1371,GLOBE_recoded!$A$1:$K$59,MATCH(Research_data!U$1,GLOBE_recoded!$A$1:$K$1,0),FALSE)</f>
        <v>3.7906504065040636</v>
      </c>
      <c r="V1371" t="str">
        <f>VLOOKUP($B1371,GLOBE_recoded!$A$1:$K$59,MATCH(Research_data!V$1,GLOBE_recoded!$A$1:$K$1,0),FALSE)</f>
        <v>Latin America</v>
      </c>
    </row>
    <row r="1372" spans="1:22" x14ac:dyDescent="0.35">
      <c r="A1372" t="s">
        <v>99</v>
      </c>
      <c r="B1372" t="s">
        <v>311</v>
      </c>
      <c r="C1372">
        <v>2006</v>
      </c>
      <c r="D1372">
        <v>5.1020000000000003</v>
      </c>
      <c r="E1372">
        <v>8.9220000000000006</v>
      </c>
      <c r="F1372">
        <v>0.81200000000000006</v>
      </c>
      <c r="G1372">
        <v>59.48</v>
      </c>
      <c r="H1372">
        <v>0.55400000000000005</v>
      </c>
      <c r="I1372">
        <v>-0.16900000000000001</v>
      </c>
      <c r="J1372">
        <v>0.92600000000000005</v>
      </c>
      <c r="K1372">
        <v>0.55300000000000005</v>
      </c>
      <c r="L1372">
        <v>0.255</v>
      </c>
      <c r="M1372" t="e">
        <f>VLOOKUP($B1372,GLOBE_recoded!$A$1:$K$59,MATCH(Research_data!M$1,GLOBE_recoded!$A$1:$K$1,0),FALSE)</f>
        <v>#N/A</v>
      </c>
      <c r="N1372" t="e">
        <f>VLOOKUP($B1372,GLOBE_recoded!$A$1:$K$59,MATCH(Research_data!N$1,GLOBE_recoded!$A$1:$K$1,0),FALSE)</f>
        <v>#N/A</v>
      </c>
      <c r="O1372" t="e">
        <f>VLOOKUP($B1372,GLOBE_recoded!$A$1:$K$59,MATCH(Research_data!O$1,GLOBE_recoded!$A$1:$K$1,0),FALSE)</f>
        <v>#N/A</v>
      </c>
      <c r="P1372" t="e">
        <f>VLOOKUP($B1372,GLOBE_recoded!$A$1:$K$59,MATCH(Research_data!P$1,GLOBE_recoded!$A$1:$K$1,0),FALSE)</f>
        <v>#N/A</v>
      </c>
      <c r="Q1372" t="e">
        <f>VLOOKUP($B1372,GLOBE_recoded!$A$1:$K$59,MATCH(Research_data!Q$1,GLOBE_recoded!$A$1:$K$1,0),FALSE)</f>
        <v>#N/A</v>
      </c>
      <c r="R1372" t="e">
        <f>VLOOKUP($B1372,GLOBE_recoded!$A$1:$K$59,MATCH(Research_data!R$1,GLOBE_recoded!$A$1:$K$1,0),FALSE)</f>
        <v>#N/A</v>
      </c>
      <c r="S1372" t="e">
        <f>VLOOKUP($B1372,GLOBE_recoded!$A$1:$K$59,MATCH(Research_data!S$1,GLOBE_recoded!$A$1:$K$1,0),FALSE)</f>
        <v>#N/A</v>
      </c>
      <c r="T1372" t="e">
        <f>VLOOKUP($B1372,GLOBE_recoded!$A$1:$K$59,MATCH(Research_data!T$1,GLOBE_recoded!$A$1:$K$1,0),FALSE)</f>
        <v>#N/A</v>
      </c>
      <c r="U1372" t="e">
        <f>VLOOKUP($B1372,GLOBE_recoded!$A$1:$K$59,MATCH(Research_data!U$1,GLOBE_recoded!$A$1:$K$1,0),FALSE)</f>
        <v>#N/A</v>
      </c>
      <c r="V1372" t="e">
        <f>VLOOKUP($B1372,GLOBE_recoded!$A$1:$K$59,MATCH(Research_data!V$1,GLOBE_recoded!$A$1:$K$1,0),FALSE)</f>
        <v>#N/A</v>
      </c>
    </row>
    <row r="1373" spans="1:22" x14ac:dyDescent="0.35">
      <c r="A1373" t="s">
        <v>99</v>
      </c>
      <c r="B1373" t="s">
        <v>311</v>
      </c>
      <c r="C1373">
        <v>2007</v>
      </c>
      <c r="D1373">
        <v>4.7750000000000004</v>
      </c>
      <c r="E1373">
        <v>8.9540000000000006</v>
      </c>
      <c r="F1373">
        <v>0.80400000000000005</v>
      </c>
      <c r="G1373">
        <v>59.86</v>
      </c>
      <c r="H1373">
        <v>0.69599999999999995</v>
      </c>
      <c r="I1373">
        <v>-0.19</v>
      </c>
      <c r="J1373">
        <v>0.93</v>
      </c>
      <c r="K1373">
        <v>0.51900000000000002</v>
      </c>
      <c r="L1373">
        <v>0.30599999999999999</v>
      </c>
      <c r="M1373" t="e">
        <f>VLOOKUP($B1373,GLOBE_recoded!$A$1:$K$59,MATCH(Research_data!M$1,GLOBE_recoded!$A$1:$K$1,0),FALSE)</f>
        <v>#N/A</v>
      </c>
      <c r="N1373" t="e">
        <f>VLOOKUP($B1373,GLOBE_recoded!$A$1:$K$59,MATCH(Research_data!N$1,GLOBE_recoded!$A$1:$K$1,0),FALSE)</f>
        <v>#N/A</v>
      </c>
      <c r="O1373" t="e">
        <f>VLOOKUP($B1373,GLOBE_recoded!$A$1:$K$59,MATCH(Research_data!O$1,GLOBE_recoded!$A$1:$K$1,0),FALSE)</f>
        <v>#N/A</v>
      </c>
      <c r="P1373" t="e">
        <f>VLOOKUP($B1373,GLOBE_recoded!$A$1:$K$59,MATCH(Research_data!P$1,GLOBE_recoded!$A$1:$K$1,0),FALSE)</f>
        <v>#N/A</v>
      </c>
      <c r="Q1373" t="e">
        <f>VLOOKUP($B1373,GLOBE_recoded!$A$1:$K$59,MATCH(Research_data!Q$1,GLOBE_recoded!$A$1:$K$1,0),FALSE)</f>
        <v>#N/A</v>
      </c>
      <c r="R1373" t="e">
        <f>VLOOKUP($B1373,GLOBE_recoded!$A$1:$K$59,MATCH(Research_data!R$1,GLOBE_recoded!$A$1:$K$1,0),FALSE)</f>
        <v>#N/A</v>
      </c>
      <c r="S1373" t="e">
        <f>VLOOKUP($B1373,GLOBE_recoded!$A$1:$K$59,MATCH(Research_data!S$1,GLOBE_recoded!$A$1:$K$1,0),FALSE)</f>
        <v>#N/A</v>
      </c>
      <c r="T1373" t="e">
        <f>VLOOKUP($B1373,GLOBE_recoded!$A$1:$K$59,MATCH(Research_data!T$1,GLOBE_recoded!$A$1:$K$1,0),FALSE)</f>
        <v>#N/A</v>
      </c>
      <c r="U1373" t="e">
        <f>VLOOKUP($B1373,GLOBE_recoded!$A$1:$K$59,MATCH(Research_data!U$1,GLOBE_recoded!$A$1:$K$1,0),FALSE)</f>
        <v>#N/A</v>
      </c>
      <c r="V1373" t="e">
        <f>VLOOKUP($B1373,GLOBE_recoded!$A$1:$K$59,MATCH(Research_data!V$1,GLOBE_recoded!$A$1:$K$1,0),FALSE)</f>
        <v>#N/A</v>
      </c>
    </row>
    <row r="1374" spans="1:22" x14ac:dyDescent="0.35">
      <c r="A1374" t="s">
        <v>99</v>
      </c>
      <c r="B1374" t="s">
        <v>311</v>
      </c>
      <c r="C1374">
        <v>2008</v>
      </c>
      <c r="D1374">
        <v>5.5030000000000001</v>
      </c>
      <c r="E1374">
        <v>9.0310000000000006</v>
      </c>
      <c r="F1374">
        <v>0.872</v>
      </c>
      <c r="G1374">
        <v>60.24</v>
      </c>
      <c r="H1374">
        <v>0.64100000000000001</v>
      </c>
      <c r="I1374">
        <v>-0.06</v>
      </c>
      <c r="J1374">
        <v>0.92600000000000005</v>
      </c>
      <c r="K1374">
        <v>0.56499999999999995</v>
      </c>
      <c r="L1374">
        <v>0.28399999999999997</v>
      </c>
      <c r="M1374" t="e">
        <f>VLOOKUP($B1374,GLOBE_recoded!$A$1:$K$59,MATCH(Research_data!M$1,GLOBE_recoded!$A$1:$K$1,0),FALSE)</f>
        <v>#N/A</v>
      </c>
      <c r="N1374" t="e">
        <f>VLOOKUP($B1374,GLOBE_recoded!$A$1:$K$59,MATCH(Research_data!N$1,GLOBE_recoded!$A$1:$K$1,0),FALSE)</f>
        <v>#N/A</v>
      </c>
      <c r="O1374" t="e">
        <f>VLOOKUP($B1374,GLOBE_recoded!$A$1:$K$59,MATCH(Research_data!O$1,GLOBE_recoded!$A$1:$K$1,0),FALSE)</f>
        <v>#N/A</v>
      </c>
      <c r="P1374" t="e">
        <f>VLOOKUP($B1374,GLOBE_recoded!$A$1:$K$59,MATCH(Research_data!P$1,GLOBE_recoded!$A$1:$K$1,0),FALSE)</f>
        <v>#N/A</v>
      </c>
      <c r="Q1374" t="e">
        <f>VLOOKUP($B1374,GLOBE_recoded!$A$1:$K$59,MATCH(Research_data!Q$1,GLOBE_recoded!$A$1:$K$1,0),FALSE)</f>
        <v>#N/A</v>
      </c>
      <c r="R1374" t="e">
        <f>VLOOKUP($B1374,GLOBE_recoded!$A$1:$K$59,MATCH(Research_data!R$1,GLOBE_recoded!$A$1:$K$1,0),FALSE)</f>
        <v>#N/A</v>
      </c>
      <c r="S1374" t="e">
        <f>VLOOKUP($B1374,GLOBE_recoded!$A$1:$K$59,MATCH(Research_data!S$1,GLOBE_recoded!$A$1:$K$1,0),FALSE)</f>
        <v>#N/A</v>
      </c>
      <c r="T1374" t="e">
        <f>VLOOKUP($B1374,GLOBE_recoded!$A$1:$K$59,MATCH(Research_data!T$1,GLOBE_recoded!$A$1:$K$1,0),FALSE)</f>
        <v>#N/A</v>
      </c>
      <c r="U1374" t="e">
        <f>VLOOKUP($B1374,GLOBE_recoded!$A$1:$K$59,MATCH(Research_data!U$1,GLOBE_recoded!$A$1:$K$1,0),FALSE)</f>
        <v>#N/A</v>
      </c>
      <c r="V1374" t="e">
        <f>VLOOKUP($B1374,GLOBE_recoded!$A$1:$K$59,MATCH(Research_data!V$1,GLOBE_recoded!$A$1:$K$1,0),FALSE)</f>
        <v>#N/A</v>
      </c>
    </row>
    <row r="1375" spans="1:22" x14ac:dyDescent="0.35">
      <c r="A1375" t="s">
        <v>99</v>
      </c>
      <c r="B1375" t="s">
        <v>311</v>
      </c>
      <c r="C1375">
        <v>2009</v>
      </c>
      <c r="D1375">
        <v>5.5540000000000003</v>
      </c>
      <c r="E1375">
        <v>8.9700000000000006</v>
      </c>
      <c r="F1375">
        <v>0.85599999999999998</v>
      </c>
      <c r="G1375">
        <v>60.62</v>
      </c>
      <c r="H1375">
        <v>0.55100000000000005</v>
      </c>
      <c r="I1375">
        <v>-0.10299999999999999</v>
      </c>
      <c r="J1375">
        <v>0.92500000000000004</v>
      </c>
      <c r="K1375">
        <v>0.53900000000000003</v>
      </c>
      <c r="L1375">
        <v>0.30599999999999999</v>
      </c>
      <c r="M1375" t="e">
        <f>VLOOKUP($B1375,GLOBE_recoded!$A$1:$K$59,MATCH(Research_data!M$1,GLOBE_recoded!$A$1:$K$1,0),FALSE)</f>
        <v>#N/A</v>
      </c>
      <c r="N1375" t="e">
        <f>VLOOKUP($B1375,GLOBE_recoded!$A$1:$K$59,MATCH(Research_data!N$1,GLOBE_recoded!$A$1:$K$1,0),FALSE)</f>
        <v>#N/A</v>
      </c>
      <c r="O1375" t="e">
        <f>VLOOKUP($B1375,GLOBE_recoded!$A$1:$K$59,MATCH(Research_data!O$1,GLOBE_recoded!$A$1:$K$1,0),FALSE)</f>
        <v>#N/A</v>
      </c>
      <c r="P1375" t="e">
        <f>VLOOKUP($B1375,GLOBE_recoded!$A$1:$K$59,MATCH(Research_data!P$1,GLOBE_recoded!$A$1:$K$1,0),FALSE)</f>
        <v>#N/A</v>
      </c>
      <c r="Q1375" t="e">
        <f>VLOOKUP($B1375,GLOBE_recoded!$A$1:$K$59,MATCH(Research_data!Q$1,GLOBE_recoded!$A$1:$K$1,0),FALSE)</f>
        <v>#N/A</v>
      </c>
      <c r="R1375" t="e">
        <f>VLOOKUP($B1375,GLOBE_recoded!$A$1:$K$59,MATCH(Research_data!R$1,GLOBE_recoded!$A$1:$K$1,0),FALSE)</f>
        <v>#N/A</v>
      </c>
      <c r="S1375" t="e">
        <f>VLOOKUP($B1375,GLOBE_recoded!$A$1:$K$59,MATCH(Research_data!S$1,GLOBE_recoded!$A$1:$K$1,0),FALSE)</f>
        <v>#N/A</v>
      </c>
      <c r="T1375" t="e">
        <f>VLOOKUP($B1375,GLOBE_recoded!$A$1:$K$59,MATCH(Research_data!T$1,GLOBE_recoded!$A$1:$K$1,0),FALSE)</f>
        <v>#N/A</v>
      </c>
      <c r="U1375" t="e">
        <f>VLOOKUP($B1375,GLOBE_recoded!$A$1:$K$59,MATCH(Research_data!U$1,GLOBE_recoded!$A$1:$K$1,0),FALSE)</f>
        <v>#N/A</v>
      </c>
      <c r="V1375" t="e">
        <f>VLOOKUP($B1375,GLOBE_recoded!$A$1:$K$59,MATCH(Research_data!V$1,GLOBE_recoded!$A$1:$K$1,0),FALSE)</f>
        <v>#N/A</v>
      </c>
    </row>
    <row r="1376" spans="1:22" x14ac:dyDescent="0.35">
      <c r="A1376" t="s">
        <v>99</v>
      </c>
      <c r="B1376" t="s">
        <v>311</v>
      </c>
      <c r="C1376">
        <v>2010</v>
      </c>
      <c r="D1376">
        <v>5.59</v>
      </c>
      <c r="E1376">
        <v>9.0399999999999991</v>
      </c>
      <c r="F1376">
        <v>0.84699999999999998</v>
      </c>
      <c r="G1376">
        <v>61</v>
      </c>
      <c r="H1376">
        <v>0.59799999999999998</v>
      </c>
      <c r="I1376">
        <v>-9.2999999999999999E-2</v>
      </c>
      <c r="J1376">
        <v>0.92900000000000005</v>
      </c>
      <c r="K1376">
        <v>0.56399999999999995</v>
      </c>
      <c r="L1376">
        <v>0.27800000000000002</v>
      </c>
      <c r="M1376" t="e">
        <f>VLOOKUP($B1376,GLOBE_recoded!$A$1:$K$59,MATCH(Research_data!M$1,GLOBE_recoded!$A$1:$K$1,0),FALSE)</f>
        <v>#N/A</v>
      </c>
      <c r="N1376" t="e">
        <f>VLOOKUP($B1376,GLOBE_recoded!$A$1:$K$59,MATCH(Research_data!N$1,GLOBE_recoded!$A$1:$K$1,0),FALSE)</f>
        <v>#N/A</v>
      </c>
      <c r="O1376" t="e">
        <f>VLOOKUP($B1376,GLOBE_recoded!$A$1:$K$59,MATCH(Research_data!O$1,GLOBE_recoded!$A$1:$K$1,0),FALSE)</f>
        <v>#N/A</v>
      </c>
      <c r="P1376" t="e">
        <f>VLOOKUP($B1376,GLOBE_recoded!$A$1:$K$59,MATCH(Research_data!P$1,GLOBE_recoded!$A$1:$K$1,0),FALSE)</f>
        <v>#N/A</v>
      </c>
      <c r="Q1376" t="e">
        <f>VLOOKUP($B1376,GLOBE_recoded!$A$1:$K$59,MATCH(Research_data!Q$1,GLOBE_recoded!$A$1:$K$1,0),FALSE)</f>
        <v>#N/A</v>
      </c>
      <c r="R1376" t="e">
        <f>VLOOKUP($B1376,GLOBE_recoded!$A$1:$K$59,MATCH(Research_data!R$1,GLOBE_recoded!$A$1:$K$1,0),FALSE)</f>
        <v>#N/A</v>
      </c>
      <c r="S1376" t="e">
        <f>VLOOKUP($B1376,GLOBE_recoded!$A$1:$K$59,MATCH(Research_data!S$1,GLOBE_recoded!$A$1:$K$1,0),FALSE)</f>
        <v>#N/A</v>
      </c>
      <c r="T1376" t="e">
        <f>VLOOKUP($B1376,GLOBE_recoded!$A$1:$K$59,MATCH(Research_data!T$1,GLOBE_recoded!$A$1:$K$1,0),FALSE)</f>
        <v>#N/A</v>
      </c>
      <c r="U1376" t="e">
        <f>VLOOKUP($B1376,GLOBE_recoded!$A$1:$K$59,MATCH(Research_data!U$1,GLOBE_recoded!$A$1:$K$1,0),FALSE)</f>
        <v>#N/A</v>
      </c>
      <c r="V1376" t="e">
        <f>VLOOKUP($B1376,GLOBE_recoded!$A$1:$K$59,MATCH(Research_data!V$1,GLOBE_recoded!$A$1:$K$1,0),FALSE)</f>
        <v>#N/A</v>
      </c>
    </row>
    <row r="1377" spans="1:22" x14ac:dyDescent="0.35">
      <c r="A1377" t="s">
        <v>99</v>
      </c>
      <c r="B1377" t="s">
        <v>311</v>
      </c>
      <c r="C1377">
        <v>2011</v>
      </c>
      <c r="D1377">
        <v>5.7919999999999998</v>
      </c>
      <c r="E1377">
        <v>9.0969999999999995</v>
      </c>
      <c r="F1377">
        <v>0.86899999999999999</v>
      </c>
      <c r="G1377">
        <v>61.38</v>
      </c>
      <c r="H1377">
        <v>0.628</v>
      </c>
      <c r="I1377">
        <v>-8.5999999999999993E-2</v>
      </c>
      <c r="J1377">
        <v>0.95699999999999996</v>
      </c>
      <c r="K1377">
        <v>0.55300000000000005</v>
      </c>
      <c r="L1377">
        <v>0.28499999999999998</v>
      </c>
      <c r="M1377" t="e">
        <f>VLOOKUP($B1377,GLOBE_recoded!$A$1:$K$59,MATCH(Research_data!M$1,GLOBE_recoded!$A$1:$K$1,0),FALSE)</f>
        <v>#N/A</v>
      </c>
      <c r="N1377" t="e">
        <f>VLOOKUP($B1377,GLOBE_recoded!$A$1:$K$59,MATCH(Research_data!N$1,GLOBE_recoded!$A$1:$K$1,0),FALSE)</f>
        <v>#N/A</v>
      </c>
      <c r="O1377" t="e">
        <f>VLOOKUP($B1377,GLOBE_recoded!$A$1:$K$59,MATCH(Research_data!O$1,GLOBE_recoded!$A$1:$K$1,0),FALSE)</f>
        <v>#N/A</v>
      </c>
      <c r="P1377" t="e">
        <f>VLOOKUP($B1377,GLOBE_recoded!$A$1:$K$59,MATCH(Research_data!P$1,GLOBE_recoded!$A$1:$K$1,0),FALSE)</f>
        <v>#N/A</v>
      </c>
      <c r="Q1377" t="e">
        <f>VLOOKUP($B1377,GLOBE_recoded!$A$1:$K$59,MATCH(Research_data!Q$1,GLOBE_recoded!$A$1:$K$1,0),FALSE)</f>
        <v>#N/A</v>
      </c>
      <c r="R1377" t="e">
        <f>VLOOKUP($B1377,GLOBE_recoded!$A$1:$K$59,MATCH(Research_data!R$1,GLOBE_recoded!$A$1:$K$1,0),FALSE)</f>
        <v>#N/A</v>
      </c>
      <c r="S1377" t="e">
        <f>VLOOKUP($B1377,GLOBE_recoded!$A$1:$K$59,MATCH(Research_data!S$1,GLOBE_recoded!$A$1:$K$1,0),FALSE)</f>
        <v>#N/A</v>
      </c>
      <c r="T1377" t="e">
        <f>VLOOKUP($B1377,GLOBE_recoded!$A$1:$K$59,MATCH(Research_data!T$1,GLOBE_recoded!$A$1:$K$1,0),FALSE)</f>
        <v>#N/A</v>
      </c>
      <c r="U1377" t="e">
        <f>VLOOKUP($B1377,GLOBE_recoded!$A$1:$K$59,MATCH(Research_data!U$1,GLOBE_recoded!$A$1:$K$1,0),FALSE)</f>
        <v>#N/A</v>
      </c>
      <c r="V1377" t="e">
        <f>VLOOKUP($B1377,GLOBE_recoded!$A$1:$K$59,MATCH(Research_data!V$1,GLOBE_recoded!$A$1:$K$1,0),FALSE)</f>
        <v>#N/A</v>
      </c>
    </row>
    <row r="1378" spans="1:22" x14ac:dyDescent="0.35">
      <c r="A1378" t="s">
        <v>99</v>
      </c>
      <c r="B1378" t="s">
        <v>311</v>
      </c>
      <c r="C1378">
        <v>2012</v>
      </c>
      <c r="D1378">
        <v>5.9960000000000004</v>
      </c>
      <c r="E1378">
        <v>9.0909999999999993</v>
      </c>
      <c r="F1378">
        <v>0.82599999999999996</v>
      </c>
      <c r="G1378">
        <v>61.76</v>
      </c>
      <c r="H1378">
        <v>0.60199999999999998</v>
      </c>
      <c r="I1378">
        <v>-5.3999999999999999E-2</v>
      </c>
      <c r="J1378">
        <v>0.95499999999999996</v>
      </c>
      <c r="K1378">
        <v>0.56399999999999995</v>
      </c>
      <c r="L1378">
        <v>0.314</v>
      </c>
      <c r="M1378" t="e">
        <f>VLOOKUP($B1378,GLOBE_recoded!$A$1:$K$59,MATCH(Research_data!M$1,GLOBE_recoded!$A$1:$K$1,0),FALSE)</f>
        <v>#N/A</v>
      </c>
      <c r="N1378" t="e">
        <f>VLOOKUP($B1378,GLOBE_recoded!$A$1:$K$59,MATCH(Research_data!N$1,GLOBE_recoded!$A$1:$K$1,0),FALSE)</f>
        <v>#N/A</v>
      </c>
      <c r="O1378" t="e">
        <f>VLOOKUP($B1378,GLOBE_recoded!$A$1:$K$59,MATCH(Research_data!O$1,GLOBE_recoded!$A$1:$K$1,0),FALSE)</f>
        <v>#N/A</v>
      </c>
      <c r="P1378" t="e">
        <f>VLOOKUP($B1378,GLOBE_recoded!$A$1:$K$59,MATCH(Research_data!P$1,GLOBE_recoded!$A$1:$K$1,0),FALSE)</f>
        <v>#N/A</v>
      </c>
      <c r="Q1378" t="e">
        <f>VLOOKUP($B1378,GLOBE_recoded!$A$1:$K$59,MATCH(Research_data!Q$1,GLOBE_recoded!$A$1:$K$1,0),FALSE)</f>
        <v>#N/A</v>
      </c>
      <c r="R1378" t="e">
        <f>VLOOKUP($B1378,GLOBE_recoded!$A$1:$K$59,MATCH(Research_data!R$1,GLOBE_recoded!$A$1:$K$1,0),FALSE)</f>
        <v>#N/A</v>
      </c>
      <c r="S1378" t="e">
        <f>VLOOKUP($B1378,GLOBE_recoded!$A$1:$K$59,MATCH(Research_data!S$1,GLOBE_recoded!$A$1:$K$1,0),FALSE)</f>
        <v>#N/A</v>
      </c>
      <c r="T1378" t="e">
        <f>VLOOKUP($B1378,GLOBE_recoded!$A$1:$K$59,MATCH(Research_data!T$1,GLOBE_recoded!$A$1:$K$1,0),FALSE)</f>
        <v>#N/A</v>
      </c>
      <c r="U1378" t="e">
        <f>VLOOKUP($B1378,GLOBE_recoded!$A$1:$K$59,MATCH(Research_data!U$1,GLOBE_recoded!$A$1:$K$1,0),FALSE)</f>
        <v>#N/A</v>
      </c>
      <c r="V1378" t="e">
        <f>VLOOKUP($B1378,GLOBE_recoded!$A$1:$K$59,MATCH(Research_data!V$1,GLOBE_recoded!$A$1:$K$1,0),FALSE)</f>
        <v>#N/A</v>
      </c>
    </row>
    <row r="1379" spans="1:22" x14ac:dyDescent="0.35">
      <c r="A1379" t="s">
        <v>99</v>
      </c>
      <c r="B1379" t="s">
        <v>311</v>
      </c>
      <c r="C1379">
        <v>2013</v>
      </c>
      <c r="D1379">
        <v>5.7560000000000002</v>
      </c>
      <c r="E1379">
        <v>9.1780000000000008</v>
      </c>
      <c r="F1379">
        <v>0.80300000000000005</v>
      </c>
      <c r="G1379">
        <v>62.14</v>
      </c>
      <c r="H1379">
        <v>0.65800000000000003</v>
      </c>
      <c r="I1379">
        <v>-7.2999999999999995E-2</v>
      </c>
      <c r="J1379">
        <v>0.94099999999999995</v>
      </c>
      <c r="K1379">
        <v>0.54800000000000004</v>
      </c>
      <c r="L1379">
        <v>0.26100000000000001</v>
      </c>
      <c r="M1379" t="e">
        <f>VLOOKUP($B1379,GLOBE_recoded!$A$1:$K$59,MATCH(Research_data!M$1,GLOBE_recoded!$A$1:$K$1,0),FALSE)</f>
        <v>#N/A</v>
      </c>
      <c r="N1379" t="e">
        <f>VLOOKUP($B1379,GLOBE_recoded!$A$1:$K$59,MATCH(Research_data!N$1,GLOBE_recoded!$A$1:$K$1,0),FALSE)</f>
        <v>#N/A</v>
      </c>
      <c r="O1379" t="e">
        <f>VLOOKUP($B1379,GLOBE_recoded!$A$1:$K$59,MATCH(Research_data!O$1,GLOBE_recoded!$A$1:$K$1,0),FALSE)</f>
        <v>#N/A</v>
      </c>
      <c r="P1379" t="e">
        <f>VLOOKUP($B1379,GLOBE_recoded!$A$1:$K$59,MATCH(Research_data!P$1,GLOBE_recoded!$A$1:$K$1,0),FALSE)</f>
        <v>#N/A</v>
      </c>
      <c r="Q1379" t="e">
        <f>VLOOKUP($B1379,GLOBE_recoded!$A$1:$K$59,MATCH(Research_data!Q$1,GLOBE_recoded!$A$1:$K$1,0),FALSE)</f>
        <v>#N/A</v>
      </c>
      <c r="R1379" t="e">
        <f>VLOOKUP($B1379,GLOBE_recoded!$A$1:$K$59,MATCH(Research_data!R$1,GLOBE_recoded!$A$1:$K$1,0),FALSE)</f>
        <v>#N/A</v>
      </c>
      <c r="S1379" t="e">
        <f>VLOOKUP($B1379,GLOBE_recoded!$A$1:$K$59,MATCH(Research_data!S$1,GLOBE_recoded!$A$1:$K$1,0),FALSE)</f>
        <v>#N/A</v>
      </c>
      <c r="T1379" t="e">
        <f>VLOOKUP($B1379,GLOBE_recoded!$A$1:$K$59,MATCH(Research_data!T$1,GLOBE_recoded!$A$1:$K$1,0),FALSE)</f>
        <v>#N/A</v>
      </c>
      <c r="U1379" t="e">
        <f>VLOOKUP($B1379,GLOBE_recoded!$A$1:$K$59,MATCH(Research_data!U$1,GLOBE_recoded!$A$1:$K$1,0),FALSE)</f>
        <v>#N/A</v>
      </c>
      <c r="V1379" t="e">
        <f>VLOOKUP($B1379,GLOBE_recoded!$A$1:$K$59,MATCH(Research_data!V$1,GLOBE_recoded!$A$1:$K$1,0),FALSE)</f>
        <v>#N/A</v>
      </c>
    </row>
    <row r="1380" spans="1:22" x14ac:dyDescent="0.35">
      <c r="A1380" t="s">
        <v>99</v>
      </c>
      <c r="B1380" t="s">
        <v>311</v>
      </c>
      <c r="C1380">
        <v>2014</v>
      </c>
      <c r="D1380">
        <v>5.9169999999999998</v>
      </c>
      <c r="E1380">
        <v>9.2270000000000003</v>
      </c>
      <c r="F1380">
        <v>0.80500000000000005</v>
      </c>
      <c r="G1380">
        <v>62.52</v>
      </c>
      <c r="H1380">
        <v>0.623</v>
      </c>
      <c r="I1380">
        <v>-0.11799999999999999</v>
      </c>
      <c r="J1380">
        <v>0.92500000000000004</v>
      </c>
      <c r="K1380">
        <v>0.54700000000000004</v>
      </c>
      <c r="L1380">
        <v>0.26</v>
      </c>
      <c r="M1380" t="e">
        <f>VLOOKUP($B1380,GLOBE_recoded!$A$1:$K$59,MATCH(Research_data!M$1,GLOBE_recoded!$A$1:$K$1,0),FALSE)</f>
        <v>#N/A</v>
      </c>
      <c r="N1380" t="e">
        <f>VLOOKUP($B1380,GLOBE_recoded!$A$1:$K$59,MATCH(Research_data!N$1,GLOBE_recoded!$A$1:$K$1,0),FALSE)</f>
        <v>#N/A</v>
      </c>
      <c r="O1380" t="e">
        <f>VLOOKUP($B1380,GLOBE_recoded!$A$1:$K$59,MATCH(Research_data!O$1,GLOBE_recoded!$A$1:$K$1,0),FALSE)</f>
        <v>#N/A</v>
      </c>
      <c r="P1380" t="e">
        <f>VLOOKUP($B1380,GLOBE_recoded!$A$1:$K$59,MATCH(Research_data!P$1,GLOBE_recoded!$A$1:$K$1,0),FALSE)</f>
        <v>#N/A</v>
      </c>
      <c r="Q1380" t="e">
        <f>VLOOKUP($B1380,GLOBE_recoded!$A$1:$K$59,MATCH(Research_data!Q$1,GLOBE_recoded!$A$1:$K$1,0),FALSE)</f>
        <v>#N/A</v>
      </c>
      <c r="R1380" t="e">
        <f>VLOOKUP($B1380,GLOBE_recoded!$A$1:$K$59,MATCH(Research_data!R$1,GLOBE_recoded!$A$1:$K$1,0),FALSE)</f>
        <v>#N/A</v>
      </c>
      <c r="S1380" t="e">
        <f>VLOOKUP($B1380,GLOBE_recoded!$A$1:$K$59,MATCH(Research_data!S$1,GLOBE_recoded!$A$1:$K$1,0),FALSE)</f>
        <v>#N/A</v>
      </c>
      <c r="T1380" t="e">
        <f>VLOOKUP($B1380,GLOBE_recoded!$A$1:$K$59,MATCH(Research_data!T$1,GLOBE_recoded!$A$1:$K$1,0),FALSE)</f>
        <v>#N/A</v>
      </c>
      <c r="U1380" t="e">
        <f>VLOOKUP($B1380,GLOBE_recoded!$A$1:$K$59,MATCH(Research_data!U$1,GLOBE_recoded!$A$1:$K$1,0),FALSE)</f>
        <v>#N/A</v>
      </c>
      <c r="V1380" t="e">
        <f>VLOOKUP($B1380,GLOBE_recoded!$A$1:$K$59,MATCH(Research_data!V$1,GLOBE_recoded!$A$1:$K$1,0),FALSE)</f>
        <v>#N/A</v>
      </c>
    </row>
    <row r="1381" spans="1:22" x14ac:dyDescent="0.35">
      <c r="A1381" t="s">
        <v>99</v>
      </c>
      <c r="B1381" t="s">
        <v>311</v>
      </c>
      <c r="C1381">
        <v>2015</v>
      </c>
      <c r="D1381">
        <v>6.0170000000000003</v>
      </c>
      <c r="E1381">
        <v>9.2319999999999993</v>
      </c>
      <c r="F1381">
        <v>0.84</v>
      </c>
      <c r="G1381">
        <v>62.9</v>
      </c>
      <c r="H1381">
        <v>0.59499999999999997</v>
      </c>
      <c r="I1381">
        <v>-9.4E-2</v>
      </c>
      <c r="J1381">
        <v>0.94299999999999995</v>
      </c>
      <c r="K1381">
        <v>0.55600000000000005</v>
      </c>
      <c r="L1381">
        <v>0.28100000000000003</v>
      </c>
      <c r="M1381" t="e">
        <f>VLOOKUP($B1381,GLOBE_recoded!$A$1:$K$59,MATCH(Research_data!M$1,GLOBE_recoded!$A$1:$K$1,0),FALSE)</f>
        <v>#N/A</v>
      </c>
      <c r="N1381" t="e">
        <f>VLOOKUP($B1381,GLOBE_recoded!$A$1:$K$59,MATCH(Research_data!N$1,GLOBE_recoded!$A$1:$K$1,0),FALSE)</f>
        <v>#N/A</v>
      </c>
      <c r="O1381" t="e">
        <f>VLOOKUP($B1381,GLOBE_recoded!$A$1:$K$59,MATCH(Research_data!O$1,GLOBE_recoded!$A$1:$K$1,0),FALSE)</f>
        <v>#N/A</v>
      </c>
      <c r="P1381" t="e">
        <f>VLOOKUP($B1381,GLOBE_recoded!$A$1:$K$59,MATCH(Research_data!P$1,GLOBE_recoded!$A$1:$K$1,0),FALSE)</f>
        <v>#N/A</v>
      </c>
      <c r="Q1381" t="e">
        <f>VLOOKUP($B1381,GLOBE_recoded!$A$1:$K$59,MATCH(Research_data!Q$1,GLOBE_recoded!$A$1:$K$1,0),FALSE)</f>
        <v>#N/A</v>
      </c>
      <c r="R1381" t="e">
        <f>VLOOKUP($B1381,GLOBE_recoded!$A$1:$K$59,MATCH(Research_data!R$1,GLOBE_recoded!$A$1:$K$1,0),FALSE)</f>
        <v>#N/A</v>
      </c>
      <c r="S1381" t="e">
        <f>VLOOKUP($B1381,GLOBE_recoded!$A$1:$K$59,MATCH(Research_data!S$1,GLOBE_recoded!$A$1:$K$1,0),FALSE)</f>
        <v>#N/A</v>
      </c>
      <c r="T1381" t="e">
        <f>VLOOKUP($B1381,GLOBE_recoded!$A$1:$K$59,MATCH(Research_data!T$1,GLOBE_recoded!$A$1:$K$1,0),FALSE)</f>
        <v>#N/A</v>
      </c>
      <c r="U1381" t="e">
        <f>VLOOKUP($B1381,GLOBE_recoded!$A$1:$K$59,MATCH(Research_data!U$1,GLOBE_recoded!$A$1:$K$1,0),FALSE)</f>
        <v>#N/A</v>
      </c>
      <c r="V1381" t="e">
        <f>VLOOKUP($B1381,GLOBE_recoded!$A$1:$K$59,MATCH(Research_data!V$1,GLOBE_recoded!$A$1:$K$1,0),FALSE)</f>
        <v>#N/A</v>
      </c>
    </row>
    <row r="1382" spans="1:22" x14ac:dyDescent="0.35">
      <c r="A1382" t="s">
        <v>99</v>
      </c>
      <c r="B1382" t="s">
        <v>311</v>
      </c>
      <c r="C1382">
        <v>2016</v>
      </c>
      <c r="D1382">
        <v>5.5780000000000003</v>
      </c>
      <c r="E1382">
        <v>9.2889999999999997</v>
      </c>
      <c r="F1382">
        <v>0.83699999999999997</v>
      </c>
      <c r="G1382">
        <v>63.3</v>
      </c>
      <c r="H1382">
        <v>0.55700000000000005</v>
      </c>
      <c r="I1382">
        <v>-5.1999999999999998E-2</v>
      </c>
      <c r="J1382">
        <v>0.96899999999999997</v>
      </c>
      <c r="K1382">
        <v>0.58599999999999997</v>
      </c>
      <c r="L1382">
        <v>0.27500000000000002</v>
      </c>
      <c r="M1382" t="e">
        <f>VLOOKUP($B1382,GLOBE_recoded!$A$1:$K$59,MATCH(Research_data!M$1,GLOBE_recoded!$A$1:$K$1,0),FALSE)</f>
        <v>#N/A</v>
      </c>
      <c r="N1382" t="e">
        <f>VLOOKUP($B1382,GLOBE_recoded!$A$1:$K$59,MATCH(Research_data!N$1,GLOBE_recoded!$A$1:$K$1,0),FALSE)</f>
        <v>#N/A</v>
      </c>
      <c r="O1382" t="e">
        <f>VLOOKUP($B1382,GLOBE_recoded!$A$1:$K$59,MATCH(Research_data!O$1,GLOBE_recoded!$A$1:$K$1,0),FALSE)</f>
        <v>#N/A</v>
      </c>
      <c r="P1382" t="e">
        <f>VLOOKUP($B1382,GLOBE_recoded!$A$1:$K$59,MATCH(Research_data!P$1,GLOBE_recoded!$A$1:$K$1,0),FALSE)</f>
        <v>#N/A</v>
      </c>
      <c r="Q1382" t="e">
        <f>VLOOKUP($B1382,GLOBE_recoded!$A$1:$K$59,MATCH(Research_data!Q$1,GLOBE_recoded!$A$1:$K$1,0),FALSE)</f>
        <v>#N/A</v>
      </c>
      <c r="R1382" t="e">
        <f>VLOOKUP($B1382,GLOBE_recoded!$A$1:$K$59,MATCH(Research_data!R$1,GLOBE_recoded!$A$1:$K$1,0),FALSE)</f>
        <v>#N/A</v>
      </c>
      <c r="S1382" t="e">
        <f>VLOOKUP($B1382,GLOBE_recoded!$A$1:$K$59,MATCH(Research_data!S$1,GLOBE_recoded!$A$1:$K$1,0),FALSE)</f>
        <v>#N/A</v>
      </c>
      <c r="T1382" t="e">
        <f>VLOOKUP($B1382,GLOBE_recoded!$A$1:$K$59,MATCH(Research_data!T$1,GLOBE_recoded!$A$1:$K$1,0),FALSE)</f>
        <v>#N/A</v>
      </c>
      <c r="U1382" t="e">
        <f>VLOOKUP($B1382,GLOBE_recoded!$A$1:$K$59,MATCH(Research_data!U$1,GLOBE_recoded!$A$1:$K$1,0),FALSE)</f>
        <v>#N/A</v>
      </c>
      <c r="V1382" t="e">
        <f>VLOOKUP($B1382,GLOBE_recoded!$A$1:$K$59,MATCH(Research_data!V$1,GLOBE_recoded!$A$1:$K$1,0),FALSE)</f>
        <v>#N/A</v>
      </c>
    </row>
    <row r="1383" spans="1:22" x14ac:dyDescent="0.35">
      <c r="A1383" t="s">
        <v>99</v>
      </c>
      <c r="B1383" t="s">
        <v>311</v>
      </c>
      <c r="C1383">
        <v>2017</v>
      </c>
      <c r="D1383">
        <v>5.3259999999999996</v>
      </c>
      <c r="E1383">
        <v>9.3469999999999995</v>
      </c>
      <c r="F1383">
        <v>0.83099999999999996</v>
      </c>
      <c r="G1383">
        <v>63.7</v>
      </c>
      <c r="H1383">
        <v>0.55300000000000005</v>
      </c>
      <c r="I1383">
        <v>-5.7000000000000002E-2</v>
      </c>
      <c r="J1383">
        <v>0.92600000000000005</v>
      </c>
      <c r="K1383">
        <v>0.56299999999999994</v>
      </c>
      <c r="L1383">
        <v>0.25900000000000001</v>
      </c>
      <c r="M1383" t="e">
        <f>VLOOKUP($B1383,GLOBE_recoded!$A$1:$K$59,MATCH(Research_data!M$1,GLOBE_recoded!$A$1:$K$1,0),FALSE)</f>
        <v>#N/A</v>
      </c>
      <c r="N1383" t="e">
        <f>VLOOKUP($B1383,GLOBE_recoded!$A$1:$K$59,MATCH(Research_data!N$1,GLOBE_recoded!$A$1:$K$1,0),FALSE)</f>
        <v>#N/A</v>
      </c>
      <c r="O1383" t="e">
        <f>VLOOKUP($B1383,GLOBE_recoded!$A$1:$K$59,MATCH(Research_data!O$1,GLOBE_recoded!$A$1:$K$1,0),FALSE)</f>
        <v>#N/A</v>
      </c>
      <c r="P1383" t="e">
        <f>VLOOKUP($B1383,GLOBE_recoded!$A$1:$K$59,MATCH(Research_data!P$1,GLOBE_recoded!$A$1:$K$1,0),FALSE)</f>
        <v>#N/A</v>
      </c>
      <c r="Q1383" t="e">
        <f>VLOOKUP($B1383,GLOBE_recoded!$A$1:$K$59,MATCH(Research_data!Q$1,GLOBE_recoded!$A$1:$K$1,0),FALSE)</f>
        <v>#N/A</v>
      </c>
      <c r="R1383" t="e">
        <f>VLOOKUP($B1383,GLOBE_recoded!$A$1:$K$59,MATCH(Research_data!R$1,GLOBE_recoded!$A$1:$K$1,0),FALSE)</f>
        <v>#N/A</v>
      </c>
      <c r="S1383" t="e">
        <f>VLOOKUP($B1383,GLOBE_recoded!$A$1:$K$59,MATCH(Research_data!S$1,GLOBE_recoded!$A$1:$K$1,0),FALSE)</f>
        <v>#N/A</v>
      </c>
      <c r="T1383" t="e">
        <f>VLOOKUP($B1383,GLOBE_recoded!$A$1:$K$59,MATCH(Research_data!T$1,GLOBE_recoded!$A$1:$K$1,0),FALSE)</f>
        <v>#N/A</v>
      </c>
      <c r="U1383" t="e">
        <f>VLOOKUP($B1383,GLOBE_recoded!$A$1:$K$59,MATCH(Research_data!U$1,GLOBE_recoded!$A$1:$K$1,0),FALSE)</f>
        <v>#N/A</v>
      </c>
      <c r="V1383" t="e">
        <f>VLOOKUP($B1383,GLOBE_recoded!$A$1:$K$59,MATCH(Research_data!V$1,GLOBE_recoded!$A$1:$K$1,0),FALSE)</f>
        <v>#N/A</v>
      </c>
    </row>
    <row r="1384" spans="1:22" x14ac:dyDescent="0.35">
      <c r="A1384" t="s">
        <v>99</v>
      </c>
      <c r="B1384" t="s">
        <v>311</v>
      </c>
      <c r="C1384">
        <v>2018</v>
      </c>
      <c r="D1384">
        <v>5.6820000000000004</v>
      </c>
      <c r="E1384">
        <v>9.4039999999999999</v>
      </c>
      <c r="F1384">
        <v>0.89200000000000002</v>
      </c>
      <c r="G1384">
        <v>64.099999999999994</v>
      </c>
      <c r="H1384">
        <v>0.82399999999999995</v>
      </c>
      <c r="I1384">
        <v>-8.8999999999999996E-2</v>
      </c>
      <c r="J1384">
        <v>0.92900000000000005</v>
      </c>
      <c r="K1384">
        <v>0.58399999999999996</v>
      </c>
      <c r="L1384">
        <v>0.27</v>
      </c>
      <c r="M1384" t="e">
        <f>VLOOKUP($B1384,GLOBE_recoded!$A$1:$K$59,MATCH(Research_data!M$1,GLOBE_recoded!$A$1:$K$1,0),FALSE)</f>
        <v>#N/A</v>
      </c>
      <c r="N1384" t="e">
        <f>VLOOKUP($B1384,GLOBE_recoded!$A$1:$K$59,MATCH(Research_data!N$1,GLOBE_recoded!$A$1:$K$1,0),FALSE)</f>
        <v>#N/A</v>
      </c>
      <c r="O1384" t="e">
        <f>VLOOKUP($B1384,GLOBE_recoded!$A$1:$K$59,MATCH(Research_data!O$1,GLOBE_recoded!$A$1:$K$1,0),FALSE)</f>
        <v>#N/A</v>
      </c>
      <c r="P1384" t="e">
        <f>VLOOKUP($B1384,GLOBE_recoded!$A$1:$K$59,MATCH(Research_data!P$1,GLOBE_recoded!$A$1:$K$1,0),FALSE)</f>
        <v>#N/A</v>
      </c>
      <c r="Q1384" t="e">
        <f>VLOOKUP($B1384,GLOBE_recoded!$A$1:$K$59,MATCH(Research_data!Q$1,GLOBE_recoded!$A$1:$K$1,0),FALSE)</f>
        <v>#N/A</v>
      </c>
      <c r="R1384" t="e">
        <f>VLOOKUP($B1384,GLOBE_recoded!$A$1:$K$59,MATCH(Research_data!R$1,GLOBE_recoded!$A$1:$K$1,0),FALSE)</f>
        <v>#N/A</v>
      </c>
      <c r="S1384" t="e">
        <f>VLOOKUP($B1384,GLOBE_recoded!$A$1:$K$59,MATCH(Research_data!S$1,GLOBE_recoded!$A$1:$K$1,0),FALSE)</f>
        <v>#N/A</v>
      </c>
      <c r="T1384" t="e">
        <f>VLOOKUP($B1384,GLOBE_recoded!$A$1:$K$59,MATCH(Research_data!T$1,GLOBE_recoded!$A$1:$K$1,0),FALSE)</f>
        <v>#N/A</v>
      </c>
      <c r="U1384" t="e">
        <f>VLOOKUP($B1384,GLOBE_recoded!$A$1:$K$59,MATCH(Research_data!U$1,GLOBE_recoded!$A$1:$K$1,0),FALSE)</f>
        <v>#N/A</v>
      </c>
      <c r="V1384" t="e">
        <f>VLOOKUP($B1384,GLOBE_recoded!$A$1:$K$59,MATCH(Research_data!V$1,GLOBE_recoded!$A$1:$K$1,0),FALSE)</f>
        <v>#N/A</v>
      </c>
    </row>
    <row r="1385" spans="1:22" x14ac:dyDescent="0.35">
      <c r="A1385" t="s">
        <v>99</v>
      </c>
      <c r="B1385" t="s">
        <v>311</v>
      </c>
      <c r="C1385">
        <v>2019</v>
      </c>
      <c r="D1385">
        <v>5.8029999999999999</v>
      </c>
      <c r="E1385">
        <v>9.4550000000000001</v>
      </c>
      <c r="F1385">
        <v>0.80900000000000005</v>
      </c>
      <c r="G1385">
        <v>64.5</v>
      </c>
      <c r="H1385">
        <v>0.78400000000000003</v>
      </c>
      <c r="I1385">
        <v>-9.7000000000000003E-2</v>
      </c>
      <c r="J1385">
        <v>0.88400000000000001</v>
      </c>
      <c r="K1385">
        <v>0.6</v>
      </c>
      <c r="L1385">
        <v>0.26200000000000001</v>
      </c>
      <c r="M1385" t="e">
        <f>VLOOKUP($B1385,GLOBE_recoded!$A$1:$K$59,MATCH(Research_data!M$1,GLOBE_recoded!$A$1:$K$1,0),FALSE)</f>
        <v>#N/A</v>
      </c>
      <c r="N1385" t="e">
        <f>VLOOKUP($B1385,GLOBE_recoded!$A$1:$K$59,MATCH(Research_data!N$1,GLOBE_recoded!$A$1:$K$1,0),FALSE)</f>
        <v>#N/A</v>
      </c>
      <c r="O1385" t="e">
        <f>VLOOKUP($B1385,GLOBE_recoded!$A$1:$K$59,MATCH(Research_data!O$1,GLOBE_recoded!$A$1:$K$1,0),FALSE)</f>
        <v>#N/A</v>
      </c>
      <c r="P1385" t="e">
        <f>VLOOKUP($B1385,GLOBE_recoded!$A$1:$K$59,MATCH(Research_data!P$1,GLOBE_recoded!$A$1:$K$1,0),FALSE)</f>
        <v>#N/A</v>
      </c>
      <c r="Q1385" t="e">
        <f>VLOOKUP($B1385,GLOBE_recoded!$A$1:$K$59,MATCH(Research_data!Q$1,GLOBE_recoded!$A$1:$K$1,0),FALSE)</f>
        <v>#N/A</v>
      </c>
      <c r="R1385" t="e">
        <f>VLOOKUP($B1385,GLOBE_recoded!$A$1:$K$59,MATCH(Research_data!R$1,GLOBE_recoded!$A$1:$K$1,0),FALSE)</f>
        <v>#N/A</v>
      </c>
      <c r="S1385" t="e">
        <f>VLOOKUP($B1385,GLOBE_recoded!$A$1:$K$59,MATCH(Research_data!S$1,GLOBE_recoded!$A$1:$K$1,0),FALSE)</f>
        <v>#N/A</v>
      </c>
      <c r="T1385" t="e">
        <f>VLOOKUP($B1385,GLOBE_recoded!$A$1:$K$59,MATCH(Research_data!T$1,GLOBE_recoded!$A$1:$K$1,0),FALSE)</f>
        <v>#N/A</v>
      </c>
      <c r="U1385" t="e">
        <f>VLOOKUP($B1385,GLOBE_recoded!$A$1:$K$59,MATCH(Research_data!U$1,GLOBE_recoded!$A$1:$K$1,0),FALSE)</f>
        <v>#N/A</v>
      </c>
      <c r="V1385" t="e">
        <f>VLOOKUP($B1385,GLOBE_recoded!$A$1:$K$59,MATCH(Research_data!V$1,GLOBE_recoded!$A$1:$K$1,0),FALSE)</f>
        <v>#N/A</v>
      </c>
    </row>
    <row r="1386" spans="1:22" x14ac:dyDescent="0.35">
      <c r="A1386" t="s">
        <v>99</v>
      </c>
      <c r="B1386" t="s">
        <v>311</v>
      </c>
      <c r="C1386">
        <v>2020</v>
      </c>
      <c r="D1386">
        <v>5.8120000000000003</v>
      </c>
      <c r="E1386">
        <v>9.3800000000000008</v>
      </c>
      <c r="F1386">
        <v>0.874</v>
      </c>
      <c r="G1386">
        <v>64.900000000000006</v>
      </c>
      <c r="H1386">
        <v>0.85899999999999999</v>
      </c>
      <c r="I1386">
        <v>-5.8000000000000003E-2</v>
      </c>
      <c r="J1386">
        <v>0.94099999999999995</v>
      </c>
      <c r="K1386">
        <v>0.69799999999999995</v>
      </c>
      <c r="L1386">
        <v>0.26800000000000002</v>
      </c>
      <c r="M1386" t="e">
        <f>VLOOKUP($B1386,GLOBE_recoded!$A$1:$K$59,MATCH(Research_data!M$1,GLOBE_recoded!$A$1:$K$1,0),FALSE)</f>
        <v>#N/A</v>
      </c>
      <c r="N1386" t="e">
        <f>VLOOKUP($B1386,GLOBE_recoded!$A$1:$K$59,MATCH(Research_data!N$1,GLOBE_recoded!$A$1:$K$1,0),FALSE)</f>
        <v>#N/A</v>
      </c>
      <c r="O1386" t="e">
        <f>VLOOKUP($B1386,GLOBE_recoded!$A$1:$K$59,MATCH(Research_data!O$1,GLOBE_recoded!$A$1:$K$1,0),FALSE)</f>
        <v>#N/A</v>
      </c>
      <c r="P1386" t="e">
        <f>VLOOKUP($B1386,GLOBE_recoded!$A$1:$K$59,MATCH(Research_data!P$1,GLOBE_recoded!$A$1:$K$1,0),FALSE)</f>
        <v>#N/A</v>
      </c>
      <c r="Q1386" t="e">
        <f>VLOOKUP($B1386,GLOBE_recoded!$A$1:$K$59,MATCH(Research_data!Q$1,GLOBE_recoded!$A$1:$K$1,0),FALSE)</f>
        <v>#N/A</v>
      </c>
      <c r="R1386" t="e">
        <f>VLOOKUP($B1386,GLOBE_recoded!$A$1:$K$59,MATCH(Research_data!R$1,GLOBE_recoded!$A$1:$K$1,0),FALSE)</f>
        <v>#N/A</v>
      </c>
      <c r="S1386" t="e">
        <f>VLOOKUP($B1386,GLOBE_recoded!$A$1:$K$59,MATCH(Research_data!S$1,GLOBE_recoded!$A$1:$K$1,0),FALSE)</f>
        <v>#N/A</v>
      </c>
      <c r="T1386" t="e">
        <f>VLOOKUP($B1386,GLOBE_recoded!$A$1:$K$59,MATCH(Research_data!T$1,GLOBE_recoded!$A$1:$K$1,0),FALSE)</f>
        <v>#N/A</v>
      </c>
      <c r="U1386" t="e">
        <f>VLOOKUP($B1386,GLOBE_recoded!$A$1:$K$59,MATCH(Research_data!U$1,GLOBE_recoded!$A$1:$K$1,0),FALSE)</f>
        <v>#N/A</v>
      </c>
      <c r="V1386" t="e">
        <f>VLOOKUP($B1386,GLOBE_recoded!$A$1:$K$59,MATCH(Research_data!V$1,GLOBE_recoded!$A$1:$K$1,0),FALSE)</f>
        <v>#N/A</v>
      </c>
    </row>
    <row r="1387" spans="1:22" x14ac:dyDescent="0.35">
      <c r="A1387" t="s">
        <v>99</v>
      </c>
      <c r="B1387" t="s">
        <v>311</v>
      </c>
      <c r="C1387">
        <v>2021</v>
      </c>
      <c r="D1387">
        <v>5.9589999999999996</v>
      </c>
      <c r="E1387">
        <v>9.5180000000000007</v>
      </c>
      <c r="F1387">
        <v>0.88</v>
      </c>
      <c r="G1387">
        <v>65.3</v>
      </c>
      <c r="H1387">
        <v>0.83299999999999996</v>
      </c>
      <c r="I1387">
        <v>-9.6000000000000002E-2</v>
      </c>
      <c r="J1387">
        <v>0.875</v>
      </c>
      <c r="K1387">
        <v>0.63</v>
      </c>
      <c r="L1387">
        <v>0.27</v>
      </c>
      <c r="M1387" t="e">
        <f>VLOOKUP($B1387,GLOBE_recoded!$A$1:$K$59,MATCH(Research_data!M$1,GLOBE_recoded!$A$1:$K$1,0),FALSE)</f>
        <v>#N/A</v>
      </c>
      <c r="N1387" t="e">
        <f>VLOOKUP($B1387,GLOBE_recoded!$A$1:$K$59,MATCH(Research_data!N$1,GLOBE_recoded!$A$1:$K$1,0),FALSE)</f>
        <v>#N/A</v>
      </c>
      <c r="O1387" t="e">
        <f>VLOOKUP($B1387,GLOBE_recoded!$A$1:$K$59,MATCH(Research_data!O$1,GLOBE_recoded!$A$1:$K$1,0),FALSE)</f>
        <v>#N/A</v>
      </c>
      <c r="P1387" t="e">
        <f>VLOOKUP($B1387,GLOBE_recoded!$A$1:$K$59,MATCH(Research_data!P$1,GLOBE_recoded!$A$1:$K$1,0),FALSE)</f>
        <v>#N/A</v>
      </c>
      <c r="Q1387" t="e">
        <f>VLOOKUP($B1387,GLOBE_recoded!$A$1:$K$59,MATCH(Research_data!Q$1,GLOBE_recoded!$A$1:$K$1,0),FALSE)</f>
        <v>#N/A</v>
      </c>
      <c r="R1387" t="e">
        <f>VLOOKUP($B1387,GLOBE_recoded!$A$1:$K$59,MATCH(Research_data!R$1,GLOBE_recoded!$A$1:$K$1,0),FALSE)</f>
        <v>#N/A</v>
      </c>
      <c r="S1387" t="e">
        <f>VLOOKUP($B1387,GLOBE_recoded!$A$1:$K$59,MATCH(Research_data!S$1,GLOBE_recoded!$A$1:$K$1,0),FALSE)</f>
        <v>#N/A</v>
      </c>
      <c r="T1387" t="e">
        <f>VLOOKUP($B1387,GLOBE_recoded!$A$1:$K$59,MATCH(Research_data!T$1,GLOBE_recoded!$A$1:$K$1,0),FALSE)</f>
        <v>#N/A</v>
      </c>
      <c r="U1387" t="e">
        <f>VLOOKUP($B1387,GLOBE_recoded!$A$1:$K$59,MATCH(Research_data!U$1,GLOBE_recoded!$A$1:$K$1,0),FALSE)</f>
        <v>#N/A</v>
      </c>
      <c r="V1387" t="e">
        <f>VLOOKUP($B1387,GLOBE_recoded!$A$1:$K$59,MATCH(Research_data!V$1,GLOBE_recoded!$A$1:$K$1,0),FALSE)</f>
        <v>#N/A</v>
      </c>
    </row>
    <row r="1388" spans="1:22" x14ac:dyDescent="0.35">
      <c r="A1388" t="s">
        <v>99</v>
      </c>
      <c r="B1388" t="s">
        <v>311</v>
      </c>
      <c r="C1388">
        <v>2022</v>
      </c>
      <c r="D1388">
        <v>5.6870000000000003</v>
      </c>
      <c r="E1388">
        <v>9.4649999999999999</v>
      </c>
      <c r="F1388">
        <v>0.81699999999999995</v>
      </c>
      <c r="G1388">
        <v>65.7</v>
      </c>
      <c r="H1388">
        <v>0.82899999999999996</v>
      </c>
      <c r="I1388">
        <v>-8.4000000000000005E-2</v>
      </c>
      <c r="J1388">
        <v>0.88500000000000001</v>
      </c>
      <c r="K1388">
        <v>0.55200000000000005</v>
      </c>
      <c r="L1388">
        <v>0.27600000000000002</v>
      </c>
      <c r="M1388" t="e">
        <f>VLOOKUP($B1388,GLOBE_recoded!$A$1:$K$59,MATCH(Research_data!M$1,GLOBE_recoded!$A$1:$K$1,0),FALSE)</f>
        <v>#N/A</v>
      </c>
      <c r="N1388" t="e">
        <f>VLOOKUP($B1388,GLOBE_recoded!$A$1:$K$59,MATCH(Research_data!N$1,GLOBE_recoded!$A$1:$K$1,0),FALSE)</f>
        <v>#N/A</v>
      </c>
      <c r="O1388" t="e">
        <f>VLOOKUP($B1388,GLOBE_recoded!$A$1:$K$59,MATCH(Research_data!O$1,GLOBE_recoded!$A$1:$K$1,0),FALSE)</f>
        <v>#N/A</v>
      </c>
      <c r="P1388" t="e">
        <f>VLOOKUP($B1388,GLOBE_recoded!$A$1:$K$59,MATCH(Research_data!P$1,GLOBE_recoded!$A$1:$K$1,0),FALSE)</f>
        <v>#N/A</v>
      </c>
      <c r="Q1388" t="e">
        <f>VLOOKUP($B1388,GLOBE_recoded!$A$1:$K$59,MATCH(Research_data!Q$1,GLOBE_recoded!$A$1:$K$1,0),FALSE)</f>
        <v>#N/A</v>
      </c>
      <c r="R1388" t="e">
        <f>VLOOKUP($B1388,GLOBE_recoded!$A$1:$K$59,MATCH(Research_data!R$1,GLOBE_recoded!$A$1:$K$1,0),FALSE)</f>
        <v>#N/A</v>
      </c>
      <c r="S1388" t="e">
        <f>VLOOKUP($B1388,GLOBE_recoded!$A$1:$K$59,MATCH(Research_data!S$1,GLOBE_recoded!$A$1:$K$1,0),FALSE)</f>
        <v>#N/A</v>
      </c>
      <c r="T1388" t="e">
        <f>VLOOKUP($B1388,GLOBE_recoded!$A$1:$K$59,MATCH(Research_data!T$1,GLOBE_recoded!$A$1:$K$1,0),FALSE)</f>
        <v>#N/A</v>
      </c>
      <c r="U1388" t="e">
        <f>VLOOKUP($B1388,GLOBE_recoded!$A$1:$K$59,MATCH(Research_data!U$1,GLOBE_recoded!$A$1:$K$1,0),FALSE)</f>
        <v>#N/A</v>
      </c>
      <c r="V1388" t="e">
        <f>VLOOKUP($B1388,GLOBE_recoded!$A$1:$K$59,MATCH(Research_data!V$1,GLOBE_recoded!$A$1:$K$1,0),FALSE)</f>
        <v>#N/A</v>
      </c>
    </row>
    <row r="1389" spans="1:22" x14ac:dyDescent="0.35">
      <c r="A1389" t="s">
        <v>99</v>
      </c>
      <c r="B1389" t="s">
        <v>311</v>
      </c>
      <c r="C1389">
        <v>2023</v>
      </c>
      <c r="D1389">
        <v>5.8010000000000002</v>
      </c>
      <c r="E1389">
        <v>9.4920000000000009</v>
      </c>
      <c r="F1389">
        <v>0.84199999999999997</v>
      </c>
      <c r="G1389">
        <v>66.099999999999994</v>
      </c>
      <c r="H1389">
        <v>0.84399999999999997</v>
      </c>
      <c r="I1389">
        <v>-0.157</v>
      </c>
      <c r="J1389">
        <v>0.86</v>
      </c>
      <c r="K1389">
        <v>0.57799999999999996</v>
      </c>
      <c r="L1389">
        <v>0.251</v>
      </c>
      <c r="M1389" t="e">
        <f>VLOOKUP($B1389,GLOBE_recoded!$A$1:$K$59,MATCH(Research_data!M$1,GLOBE_recoded!$A$1:$K$1,0),FALSE)</f>
        <v>#N/A</v>
      </c>
      <c r="N1389" t="e">
        <f>VLOOKUP($B1389,GLOBE_recoded!$A$1:$K$59,MATCH(Research_data!N$1,GLOBE_recoded!$A$1:$K$1,0),FALSE)</f>
        <v>#N/A</v>
      </c>
      <c r="O1389" t="e">
        <f>VLOOKUP($B1389,GLOBE_recoded!$A$1:$K$59,MATCH(Research_data!O$1,GLOBE_recoded!$A$1:$K$1,0),FALSE)</f>
        <v>#N/A</v>
      </c>
      <c r="P1389" t="e">
        <f>VLOOKUP($B1389,GLOBE_recoded!$A$1:$K$59,MATCH(Research_data!P$1,GLOBE_recoded!$A$1:$K$1,0),FALSE)</f>
        <v>#N/A</v>
      </c>
      <c r="Q1389" t="e">
        <f>VLOOKUP($B1389,GLOBE_recoded!$A$1:$K$59,MATCH(Research_data!Q$1,GLOBE_recoded!$A$1:$K$1,0),FALSE)</f>
        <v>#N/A</v>
      </c>
      <c r="R1389" t="e">
        <f>VLOOKUP($B1389,GLOBE_recoded!$A$1:$K$59,MATCH(Research_data!R$1,GLOBE_recoded!$A$1:$K$1,0),FALSE)</f>
        <v>#N/A</v>
      </c>
      <c r="S1389" t="e">
        <f>VLOOKUP($B1389,GLOBE_recoded!$A$1:$K$59,MATCH(Research_data!S$1,GLOBE_recoded!$A$1:$K$1,0),FALSE)</f>
        <v>#N/A</v>
      </c>
      <c r="T1389" t="e">
        <f>VLOOKUP($B1389,GLOBE_recoded!$A$1:$K$59,MATCH(Research_data!T$1,GLOBE_recoded!$A$1:$K$1,0),FALSE)</f>
        <v>#N/A</v>
      </c>
      <c r="U1389" t="e">
        <f>VLOOKUP($B1389,GLOBE_recoded!$A$1:$K$59,MATCH(Research_data!U$1,GLOBE_recoded!$A$1:$K$1,0),FALSE)</f>
        <v>#N/A</v>
      </c>
      <c r="V1389" t="e">
        <f>VLOOKUP($B1389,GLOBE_recoded!$A$1:$K$59,MATCH(Research_data!V$1,GLOBE_recoded!$A$1:$K$1,0),FALSE)</f>
        <v>#N/A</v>
      </c>
    </row>
    <row r="1390" spans="1:22" x14ac:dyDescent="0.35">
      <c r="A1390" t="s">
        <v>100</v>
      </c>
      <c r="B1390" t="s">
        <v>312</v>
      </c>
      <c r="C1390">
        <v>2007</v>
      </c>
      <c r="D1390">
        <v>4.609</v>
      </c>
      <c r="E1390">
        <v>8.827</v>
      </c>
      <c r="F1390">
        <v>0.88100000000000001</v>
      </c>
      <c r="G1390">
        <v>56.54</v>
      </c>
      <c r="H1390">
        <v>0.78100000000000003</v>
      </c>
      <c r="I1390">
        <v>5.8999999999999997E-2</v>
      </c>
      <c r="J1390">
        <v>0.91800000000000004</v>
      </c>
      <c r="K1390">
        <v>0.48299999999999998</v>
      </c>
      <c r="L1390">
        <v>0.20300000000000001</v>
      </c>
      <c r="M1390" t="e">
        <f>VLOOKUP($B1390,GLOBE_recoded!$A$1:$K$59,MATCH(Research_data!M$1,GLOBE_recoded!$A$1:$K$1,0),FALSE)</f>
        <v>#N/A</v>
      </c>
      <c r="N1390" t="e">
        <f>VLOOKUP($B1390,GLOBE_recoded!$A$1:$K$59,MATCH(Research_data!N$1,GLOBE_recoded!$A$1:$K$1,0),FALSE)</f>
        <v>#N/A</v>
      </c>
      <c r="O1390" t="e">
        <f>VLOOKUP($B1390,GLOBE_recoded!$A$1:$K$59,MATCH(Research_data!O$1,GLOBE_recoded!$A$1:$K$1,0),FALSE)</f>
        <v>#N/A</v>
      </c>
      <c r="P1390" t="e">
        <f>VLOOKUP($B1390,GLOBE_recoded!$A$1:$K$59,MATCH(Research_data!P$1,GLOBE_recoded!$A$1:$K$1,0),FALSE)</f>
        <v>#N/A</v>
      </c>
      <c r="Q1390" t="e">
        <f>VLOOKUP($B1390,GLOBE_recoded!$A$1:$K$59,MATCH(Research_data!Q$1,GLOBE_recoded!$A$1:$K$1,0),FALSE)</f>
        <v>#N/A</v>
      </c>
      <c r="R1390" t="e">
        <f>VLOOKUP($B1390,GLOBE_recoded!$A$1:$K$59,MATCH(Research_data!R$1,GLOBE_recoded!$A$1:$K$1,0),FALSE)</f>
        <v>#N/A</v>
      </c>
      <c r="S1390" t="e">
        <f>VLOOKUP($B1390,GLOBE_recoded!$A$1:$K$59,MATCH(Research_data!S$1,GLOBE_recoded!$A$1:$K$1,0),FALSE)</f>
        <v>#N/A</v>
      </c>
      <c r="T1390" t="e">
        <f>VLOOKUP($B1390,GLOBE_recoded!$A$1:$K$59,MATCH(Research_data!T$1,GLOBE_recoded!$A$1:$K$1,0),FALSE)</f>
        <v>#N/A</v>
      </c>
      <c r="U1390" t="e">
        <f>VLOOKUP($B1390,GLOBE_recoded!$A$1:$K$59,MATCH(Research_data!U$1,GLOBE_recoded!$A$1:$K$1,0),FALSE)</f>
        <v>#N/A</v>
      </c>
      <c r="V1390" t="e">
        <f>VLOOKUP($B1390,GLOBE_recoded!$A$1:$K$59,MATCH(Research_data!V$1,GLOBE_recoded!$A$1:$K$1,0),FALSE)</f>
        <v>#N/A</v>
      </c>
    </row>
    <row r="1391" spans="1:22" x14ac:dyDescent="0.35">
      <c r="A1391" t="s">
        <v>100</v>
      </c>
      <c r="B1391" t="s">
        <v>312</v>
      </c>
      <c r="C1391">
        <v>2008</v>
      </c>
      <c r="D1391">
        <v>4.4930000000000003</v>
      </c>
      <c r="E1391">
        <v>8.9019999999999992</v>
      </c>
      <c r="F1391">
        <v>0.92</v>
      </c>
      <c r="G1391">
        <v>56.96</v>
      </c>
      <c r="H1391">
        <v>0.48399999999999999</v>
      </c>
      <c r="I1391">
        <v>6.2E-2</v>
      </c>
      <c r="J1391">
        <v>0.96199999999999997</v>
      </c>
      <c r="K1391">
        <v>0.51400000000000001</v>
      </c>
      <c r="L1391">
        <v>0.17299999999999999</v>
      </c>
      <c r="M1391" t="e">
        <f>VLOOKUP($B1391,GLOBE_recoded!$A$1:$K$59,MATCH(Research_data!M$1,GLOBE_recoded!$A$1:$K$1,0),FALSE)</f>
        <v>#N/A</v>
      </c>
      <c r="N1391" t="e">
        <f>VLOOKUP($B1391,GLOBE_recoded!$A$1:$K$59,MATCH(Research_data!N$1,GLOBE_recoded!$A$1:$K$1,0),FALSE)</f>
        <v>#N/A</v>
      </c>
      <c r="O1391" t="e">
        <f>VLOOKUP($B1391,GLOBE_recoded!$A$1:$K$59,MATCH(Research_data!O$1,GLOBE_recoded!$A$1:$K$1,0),FALSE)</f>
        <v>#N/A</v>
      </c>
      <c r="P1391" t="e">
        <f>VLOOKUP($B1391,GLOBE_recoded!$A$1:$K$59,MATCH(Research_data!P$1,GLOBE_recoded!$A$1:$K$1,0),FALSE)</f>
        <v>#N/A</v>
      </c>
      <c r="Q1391" t="e">
        <f>VLOOKUP($B1391,GLOBE_recoded!$A$1:$K$59,MATCH(Research_data!Q$1,GLOBE_recoded!$A$1:$K$1,0),FALSE)</f>
        <v>#N/A</v>
      </c>
      <c r="R1391" t="e">
        <f>VLOOKUP($B1391,GLOBE_recoded!$A$1:$K$59,MATCH(Research_data!R$1,GLOBE_recoded!$A$1:$K$1,0),FALSE)</f>
        <v>#N/A</v>
      </c>
      <c r="S1391" t="e">
        <f>VLOOKUP($B1391,GLOBE_recoded!$A$1:$K$59,MATCH(Research_data!S$1,GLOBE_recoded!$A$1:$K$1,0),FALSE)</f>
        <v>#N/A</v>
      </c>
      <c r="T1391" t="e">
        <f>VLOOKUP($B1391,GLOBE_recoded!$A$1:$K$59,MATCH(Research_data!T$1,GLOBE_recoded!$A$1:$K$1,0),FALSE)</f>
        <v>#N/A</v>
      </c>
      <c r="U1391" t="e">
        <f>VLOOKUP($B1391,GLOBE_recoded!$A$1:$K$59,MATCH(Research_data!U$1,GLOBE_recoded!$A$1:$K$1,0),FALSE)</f>
        <v>#N/A</v>
      </c>
      <c r="V1391" t="e">
        <f>VLOOKUP($B1391,GLOBE_recoded!$A$1:$K$59,MATCH(Research_data!V$1,GLOBE_recoded!$A$1:$K$1,0),FALSE)</f>
        <v>#N/A</v>
      </c>
    </row>
    <row r="1392" spans="1:22" x14ac:dyDescent="0.35">
      <c r="A1392" t="s">
        <v>100</v>
      </c>
      <c r="B1392" t="s">
        <v>312</v>
      </c>
      <c r="C1392">
        <v>2010</v>
      </c>
      <c r="D1392">
        <v>4.5860000000000003</v>
      </c>
      <c r="E1392">
        <v>8.9250000000000007</v>
      </c>
      <c r="F1392">
        <v>0.90400000000000003</v>
      </c>
      <c r="G1392">
        <v>57.8</v>
      </c>
      <c r="H1392">
        <v>0.63100000000000001</v>
      </c>
      <c r="I1392">
        <v>9.2999999999999999E-2</v>
      </c>
      <c r="J1392">
        <v>0.92800000000000005</v>
      </c>
      <c r="K1392">
        <v>0.55900000000000005</v>
      </c>
      <c r="L1392">
        <v>0.15</v>
      </c>
      <c r="M1392" t="e">
        <f>VLOOKUP($B1392,GLOBE_recoded!$A$1:$K$59,MATCH(Research_data!M$1,GLOBE_recoded!$A$1:$K$1,0),FALSE)</f>
        <v>#N/A</v>
      </c>
      <c r="N1392" t="e">
        <f>VLOOKUP($B1392,GLOBE_recoded!$A$1:$K$59,MATCH(Research_data!N$1,GLOBE_recoded!$A$1:$K$1,0),FALSE)</f>
        <v>#N/A</v>
      </c>
      <c r="O1392" t="e">
        <f>VLOOKUP($B1392,GLOBE_recoded!$A$1:$K$59,MATCH(Research_data!O$1,GLOBE_recoded!$A$1:$K$1,0),FALSE)</f>
        <v>#N/A</v>
      </c>
      <c r="P1392" t="e">
        <f>VLOOKUP($B1392,GLOBE_recoded!$A$1:$K$59,MATCH(Research_data!P$1,GLOBE_recoded!$A$1:$K$1,0),FALSE)</f>
        <v>#N/A</v>
      </c>
      <c r="Q1392" t="e">
        <f>VLOOKUP($B1392,GLOBE_recoded!$A$1:$K$59,MATCH(Research_data!Q$1,GLOBE_recoded!$A$1:$K$1,0),FALSE)</f>
        <v>#N/A</v>
      </c>
      <c r="R1392" t="e">
        <f>VLOOKUP($B1392,GLOBE_recoded!$A$1:$K$59,MATCH(Research_data!R$1,GLOBE_recoded!$A$1:$K$1,0),FALSE)</f>
        <v>#N/A</v>
      </c>
      <c r="S1392" t="e">
        <f>VLOOKUP($B1392,GLOBE_recoded!$A$1:$K$59,MATCH(Research_data!S$1,GLOBE_recoded!$A$1:$K$1,0),FALSE)</f>
        <v>#N/A</v>
      </c>
      <c r="T1392" t="e">
        <f>VLOOKUP($B1392,GLOBE_recoded!$A$1:$K$59,MATCH(Research_data!T$1,GLOBE_recoded!$A$1:$K$1,0),FALSE)</f>
        <v>#N/A</v>
      </c>
      <c r="U1392" t="e">
        <f>VLOOKUP($B1392,GLOBE_recoded!$A$1:$K$59,MATCH(Research_data!U$1,GLOBE_recoded!$A$1:$K$1,0),FALSE)</f>
        <v>#N/A</v>
      </c>
      <c r="V1392" t="e">
        <f>VLOOKUP($B1392,GLOBE_recoded!$A$1:$K$59,MATCH(Research_data!V$1,GLOBE_recoded!$A$1:$K$1,0),FALSE)</f>
        <v>#N/A</v>
      </c>
    </row>
    <row r="1393" spans="1:22" x14ac:dyDescent="0.35">
      <c r="A1393" t="s">
        <v>100</v>
      </c>
      <c r="B1393" t="s">
        <v>312</v>
      </c>
      <c r="C1393">
        <v>2011</v>
      </c>
      <c r="D1393">
        <v>5.0309999999999997</v>
      </c>
      <c r="E1393">
        <v>9.0690000000000008</v>
      </c>
      <c r="F1393">
        <v>0.94799999999999995</v>
      </c>
      <c r="G1393">
        <v>58.22</v>
      </c>
      <c r="H1393">
        <v>0.7</v>
      </c>
      <c r="I1393">
        <v>0.14499999999999999</v>
      </c>
      <c r="J1393">
        <v>0.93100000000000005</v>
      </c>
      <c r="K1393">
        <v>0.56100000000000005</v>
      </c>
      <c r="L1393">
        <v>0.153</v>
      </c>
      <c r="M1393" t="e">
        <f>VLOOKUP($B1393,GLOBE_recoded!$A$1:$K$59,MATCH(Research_data!M$1,GLOBE_recoded!$A$1:$K$1,0),FALSE)</f>
        <v>#N/A</v>
      </c>
      <c r="N1393" t="e">
        <f>VLOOKUP($B1393,GLOBE_recoded!$A$1:$K$59,MATCH(Research_data!N$1,GLOBE_recoded!$A$1:$K$1,0),FALSE)</f>
        <v>#N/A</v>
      </c>
      <c r="O1393" t="e">
        <f>VLOOKUP($B1393,GLOBE_recoded!$A$1:$K$59,MATCH(Research_data!O$1,GLOBE_recoded!$A$1:$K$1,0),FALSE)</f>
        <v>#N/A</v>
      </c>
      <c r="P1393" t="e">
        <f>VLOOKUP($B1393,GLOBE_recoded!$A$1:$K$59,MATCH(Research_data!P$1,GLOBE_recoded!$A$1:$K$1,0),FALSE)</f>
        <v>#N/A</v>
      </c>
      <c r="Q1393" t="e">
        <f>VLOOKUP($B1393,GLOBE_recoded!$A$1:$K$59,MATCH(Research_data!Q$1,GLOBE_recoded!$A$1:$K$1,0),FALSE)</f>
        <v>#N/A</v>
      </c>
      <c r="R1393" t="e">
        <f>VLOOKUP($B1393,GLOBE_recoded!$A$1:$K$59,MATCH(Research_data!R$1,GLOBE_recoded!$A$1:$K$1,0),FALSE)</f>
        <v>#N/A</v>
      </c>
      <c r="S1393" t="e">
        <f>VLOOKUP($B1393,GLOBE_recoded!$A$1:$K$59,MATCH(Research_data!S$1,GLOBE_recoded!$A$1:$K$1,0),FALSE)</f>
        <v>#N/A</v>
      </c>
      <c r="T1393" t="e">
        <f>VLOOKUP($B1393,GLOBE_recoded!$A$1:$K$59,MATCH(Research_data!T$1,GLOBE_recoded!$A$1:$K$1,0),FALSE)</f>
        <v>#N/A</v>
      </c>
      <c r="U1393" t="e">
        <f>VLOOKUP($B1393,GLOBE_recoded!$A$1:$K$59,MATCH(Research_data!U$1,GLOBE_recoded!$A$1:$K$1,0),FALSE)</f>
        <v>#N/A</v>
      </c>
      <c r="V1393" t="e">
        <f>VLOOKUP($B1393,GLOBE_recoded!$A$1:$K$59,MATCH(Research_data!V$1,GLOBE_recoded!$A$1:$K$1,0),FALSE)</f>
        <v>#N/A</v>
      </c>
    </row>
    <row r="1394" spans="1:22" x14ac:dyDescent="0.35">
      <c r="A1394" t="s">
        <v>100</v>
      </c>
      <c r="B1394" t="s">
        <v>312</v>
      </c>
      <c r="C1394">
        <v>2012</v>
      </c>
      <c r="D1394">
        <v>4.8849999999999998</v>
      </c>
      <c r="E1394">
        <v>9.1679999999999993</v>
      </c>
      <c r="F1394">
        <v>0.91900000000000004</v>
      </c>
      <c r="G1394">
        <v>58.64</v>
      </c>
      <c r="H1394">
        <v>0.68799999999999994</v>
      </c>
      <c r="I1394">
        <v>0.1</v>
      </c>
      <c r="J1394">
        <v>0.93200000000000005</v>
      </c>
      <c r="K1394">
        <v>0.52400000000000002</v>
      </c>
      <c r="L1394">
        <v>0.18099999999999999</v>
      </c>
      <c r="M1394" t="e">
        <f>VLOOKUP($B1394,GLOBE_recoded!$A$1:$K$59,MATCH(Research_data!M$1,GLOBE_recoded!$A$1:$K$1,0),FALSE)</f>
        <v>#N/A</v>
      </c>
      <c r="N1394" t="e">
        <f>VLOOKUP($B1394,GLOBE_recoded!$A$1:$K$59,MATCH(Research_data!N$1,GLOBE_recoded!$A$1:$K$1,0),FALSE)</f>
        <v>#N/A</v>
      </c>
      <c r="O1394" t="e">
        <f>VLOOKUP($B1394,GLOBE_recoded!$A$1:$K$59,MATCH(Research_data!O$1,GLOBE_recoded!$A$1:$K$1,0),FALSE)</f>
        <v>#N/A</v>
      </c>
      <c r="P1394" t="e">
        <f>VLOOKUP($B1394,GLOBE_recoded!$A$1:$K$59,MATCH(Research_data!P$1,GLOBE_recoded!$A$1:$K$1,0),FALSE)</f>
        <v>#N/A</v>
      </c>
      <c r="Q1394" t="e">
        <f>VLOOKUP($B1394,GLOBE_recoded!$A$1:$K$59,MATCH(Research_data!Q$1,GLOBE_recoded!$A$1:$K$1,0),FALSE)</f>
        <v>#N/A</v>
      </c>
      <c r="R1394" t="e">
        <f>VLOOKUP($B1394,GLOBE_recoded!$A$1:$K$59,MATCH(Research_data!R$1,GLOBE_recoded!$A$1:$K$1,0),FALSE)</f>
        <v>#N/A</v>
      </c>
      <c r="S1394" t="e">
        <f>VLOOKUP($B1394,GLOBE_recoded!$A$1:$K$59,MATCH(Research_data!S$1,GLOBE_recoded!$A$1:$K$1,0),FALSE)</f>
        <v>#N/A</v>
      </c>
      <c r="T1394" t="e">
        <f>VLOOKUP($B1394,GLOBE_recoded!$A$1:$K$59,MATCH(Research_data!T$1,GLOBE_recoded!$A$1:$K$1,0),FALSE)</f>
        <v>#N/A</v>
      </c>
      <c r="U1394" t="e">
        <f>VLOOKUP($B1394,GLOBE_recoded!$A$1:$K$59,MATCH(Research_data!U$1,GLOBE_recoded!$A$1:$K$1,0),FALSE)</f>
        <v>#N/A</v>
      </c>
      <c r="V1394" t="e">
        <f>VLOOKUP($B1394,GLOBE_recoded!$A$1:$K$59,MATCH(Research_data!V$1,GLOBE_recoded!$A$1:$K$1,0),FALSE)</f>
        <v>#N/A</v>
      </c>
    </row>
    <row r="1395" spans="1:22" x14ac:dyDescent="0.35">
      <c r="A1395" t="s">
        <v>100</v>
      </c>
      <c r="B1395" t="s">
        <v>312</v>
      </c>
      <c r="C1395">
        <v>2013</v>
      </c>
      <c r="D1395">
        <v>4.9130000000000003</v>
      </c>
      <c r="E1395">
        <v>9.26</v>
      </c>
      <c r="F1395">
        <v>0.93500000000000005</v>
      </c>
      <c r="G1395">
        <v>59.06</v>
      </c>
      <c r="H1395">
        <v>0.748</v>
      </c>
      <c r="I1395">
        <v>0.13</v>
      </c>
      <c r="J1395">
        <v>0.92800000000000005</v>
      </c>
      <c r="K1395">
        <v>0.54900000000000004</v>
      </c>
      <c r="L1395">
        <v>0.17899999999999999</v>
      </c>
      <c r="M1395" t="e">
        <f>VLOOKUP($B1395,GLOBE_recoded!$A$1:$K$59,MATCH(Research_data!M$1,GLOBE_recoded!$A$1:$K$1,0),FALSE)</f>
        <v>#N/A</v>
      </c>
      <c r="N1395" t="e">
        <f>VLOOKUP($B1395,GLOBE_recoded!$A$1:$K$59,MATCH(Research_data!N$1,GLOBE_recoded!$A$1:$K$1,0),FALSE)</f>
        <v>#N/A</v>
      </c>
      <c r="O1395" t="e">
        <f>VLOOKUP($B1395,GLOBE_recoded!$A$1:$K$59,MATCH(Research_data!O$1,GLOBE_recoded!$A$1:$K$1,0),FALSE)</f>
        <v>#N/A</v>
      </c>
      <c r="P1395" t="e">
        <f>VLOOKUP($B1395,GLOBE_recoded!$A$1:$K$59,MATCH(Research_data!P$1,GLOBE_recoded!$A$1:$K$1,0),FALSE)</f>
        <v>#N/A</v>
      </c>
      <c r="Q1395" t="e">
        <f>VLOOKUP($B1395,GLOBE_recoded!$A$1:$K$59,MATCH(Research_data!Q$1,GLOBE_recoded!$A$1:$K$1,0),FALSE)</f>
        <v>#N/A</v>
      </c>
      <c r="R1395" t="e">
        <f>VLOOKUP($B1395,GLOBE_recoded!$A$1:$K$59,MATCH(Research_data!R$1,GLOBE_recoded!$A$1:$K$1,0),FALSE)</f>
        <v>#N/A</v>
      </c>
      <c r="S1395" t="e">
        <f>VLOOKUP($B1395,GLOBE_recoded!$A$1:$K$59,MATCH(Research_data!S$1,GLOBE_recoded!$A$1:$K$1,0),FALSE)</f>
        <v>#N/A</v>
      </c>
      <c r="T1395" t="e">
        <f>VLOOKUP($B1395,GLOBE_recoded!$A$1:$K$59,MATCH(Research_data!T$1,GLOBE_recoded!$A$1:$K$1,0),FALSE)</f>
        <v>#N/A</v>
      </c>
      <c r="U1395" t="e">
        <f>VLOOKUP($B1395,GLOBE_recoded!$A$1:$K$59,MATCH(Research_data!U$1,GLOBE_recoded!$A$1:$K$1,0),FALSE)</f>
        <v>#N/A</v>
      </c>
      <c r="V1395" t="e">
        <f>VLOOKUP($B1395,GLOBE_recoded!$A$1:$K$59,MATCH(Research_data!V$1,GLOBE_recoded!$A$1:$K$1,0),FALSE)</f>
        <v>#N/A</v>
      </c>
    </row>
    <row r="1396" spans="1:22" x14ac:dyDescent="0.35">
      <c r="A1396" t="s">
        <v>100</v>
      </c>
      <c r="B1396" t="s">
        <v>312</v>
      </c>
      <c r="C1396">
        <v>2014</v>
      </c>
      <c r="D1396">
        <v>4.8250000000000002</v>
      </c>
      <c r="E1396">
        <v>9.3149999999999995</v>
      </c>
      <c r="F1396">
        <v>0.94299999999999995</v>
      </c>
      <c r="G1396">
        <v>59.48</v>
      </c>
      <c r="H1396">
        <v>0.752</v>
      </c>
      <c r="I1396">
        <v>0.14000000000000001</v>
      </c>
      <c r="J1396">
        <v>0.90900000000000003</v>
      </c>
      <c r="K1396">
        <v>0.51200000000000001</v>
      </c>
      <c r="L1396">
        <v>0.17</v>
      </c>
      <c r="M1396" t="e">
        <f>VLOOKUP($B1396,GLOBE_recoded!$A$1:$K$59,MATCH(Research_data!M$1,GLOBE_recoded!$A$1:$K$1,0),FALSE)</f>
        <v>#N/A</v>
      </c>
      <c r="N1396" t="e">
        <f>VLOOKUP($B1396,GLOBE_recoded!$A$1:$K$59,MATCH(Research_data!N$1,GLOBE_recoded!$A$1:$K$1,0),FALSE)</f>
        <v>#N/A</v>
      </c>
      <c r="O1396" t="e">
        <f>VLOOKUP($B1396,GLOBE_recoded!$A$1:$K$59,MATCH(Research_data!O$1,GLOBE_recoded!$A$1:$K$1,0),FALSE)</f>
        <v>#N/A</v>
      </c>
      <c r="P1396" t="e">
        <f>VLOOKUP($B1396,GLOBE_recoded!$A$1:$K$59,MATCH(Research_data!P$1,GLOBE_recoded!$A$1:$K$1,0),FALSE)</f>
        <v>#N/A</v>
      </c>
      <c r="Q1396" t="e">
        <f>VLOOKUP($B1396,GLOBE_recoded!$A$1:$K$59,MATCH(Research_data!Q$1,GLOBE_recoded!$A$1:$K$1,0),FALSE)</f>
        <v>#N/A</v>
      </c>
      <c r="R1396" t="e">
        <f>VLOOKUP($B1396,GLOBE_recoded!$A$1:$K$59,MATCH(Research_data!R$1,GLOBE_recoded!$A$1:$K$1,0),FALSE)</f>
        <v>#N/A</v>
      </c>
      <c r="S1396" t="e">
        <f>VLOOKUP($B1396,GLOBE_recoded!$A$1:$K$59,MATCH(Research_data!S$1,GLOBE_recoded!$A$1:$K$1,0),FALSE)</f>
        <v>#N/A</v>
      </c>
      <c r="T1396" t="e">
        <f>VLOOKUP($B1396,GLOBE_recoded!$A$1:$K$59,MATCH(Research_data!T$1,GLOBE_recoded!$A$1:$K$1,0),FALSE)</f>
        <v>#N/A</v>
      </c>
      <c r="U1396" t="e">
        <f>VLOOKUP($B1396,GLOBE_recoded!$A$1:$K$59,MATCH(Research_data!U$1,GLOBE_recoded!$A$1:$K$1,0),FALSE)</f>
        <v>#N/A</v>
      </c>
      <c r="V1396" t="e">
        <f>VLOOKUP($B1396,GLOBE_recoded!$A$1:$K$59,MATCH(Research_data!V$1,GLOBE_recoded!$A$1:$K$1,0),FALSE)</f>
        <v>#N/A</v>
      </c>
    </row>
    <row r="1397" spans="1:22" x14ac:dyDescent="0.35">
      <c r="A1397" t="s">
        <v>100</v>
      </c>
      <c r="B1397" t="s">
        <v>312</v>
      </c>
      <c r="C1397">
        <v>2015</v>
      </c>
      <c r="D1397">
        <v>4.9829999999999997</v>
      </c>
      <c r="E1397">
        <v>9.3179999999999996</v>
      </c>
      <c r="F1397">
        <v>0.90600000000000003</v>
      </c>
      <c r="G1397">
        <v>59.9</v>
      </c>
      <c r="H1397">
        <v>0.68600000000000005</v>
      </c>
      <c r="I1397">
        <v>0.16700000000000001</v>
      </c>
      <c r="J1397">
        <v>0.9</v>
      </c>
      <c r="K1397">
        <v>0.53300000000000003</v>
      </c>
      <c r="L1397">
        <v>0.20799999999999999</v>
      </c>
      <c r="M1397" t="e">
        <f>VLOOKUP($B1397,GLOBE_recoded!$A$1:$K$59,MATCH(Research_data!M$1,GLOBE_recoded!$A$1:$K$1,0),FALSE)</f>
        <v>#N/A</v>
      </c>
      <c r="N1397" t="e">
        <f>VLOOKUP($B1397,GLOBE_recoded!$A$1:$K$59,MATCH(Research_data!N$1,GLOBE_recoded!$A$1:$K$1,0),FALSE)</f>
        <v>#N/A</v>
      </c>
      <c r="O1397" t="e">
        <f>VLOOKUP($B1397,GLOBE_recoded!$A$1:$K$59,MATCH(Research_data!O$1,GLOBE_recoded!$A$1:$K$1,0),FALSE)</f>
        <v>#N/A</v>
      </c>
      <c r="P1397" t="e">
        <f>VLOOKUP($B1397,GLOBE_recoded!$A$1:$K$59,MATCH(Research_data!P$1,GLOBE_recoded!$A$1:$K$1,0),FALSE)</f>
        <v>#N/A</v>
      </c>
      <c r="Q1397" t="e">
        <f>VLOOKUP($B1397,GLOBE_recoded!$A$1:$K$59,MATCH(Research_data!Q$1,GLOBE_recoded!$A$1:$K$1,0),FALSE)</f>
        <v>#N/A</v>
      </c>
      <c r="R1397" t="e">
        <f>VLOOKUP($B1397,GLOBE_recoded!$A$1:$K$59,MATCH(Research_data!R$1,GLOBE_recoded!$A$1:$K$1,0),FALSE)</f>
        <v>#N/A</v>
      </c>
      <c r="S1397" t="e">
        <f>VLOOKUP($B1397,GLOBE_recoded!$A$1:$K$59,MATCH(Research_data!S$1,GLOBE_recoded!$A$1:$K$1,0),FALSE)</f>
        <v>#N/A</v>
      </c>
      <c r="T1397" t="e">
        <f>VLOOKUP($B1397,GLOBE_recoded!$A$1:$K$59,MATCH(Research_data!T$1,GLOBE_recoded!$A$1:$K$1,0),FALSE)</f>
        <v>#N/A</v>
      </c>
      <c r="U1397" t="e">
        <f>VLOOKUP($B1397,GLOBE_recoded!$A$1:$K$59,MATCH(Research_data!U$1,GLOBE_recoded!$A$1:$K$1,0),FALSE)</f>
        <v>#N/A</v>
      </c>
      <c r="V1397" t="e">
        <f>VLOOKUP($B1397,GLOBE_recoded!$A$1:$K$59,MATCH(Research_data!V$1,GLOBE_recoded!$A$1:$K$1,0),FALSE)</f>
        <v>#N/A</v>
      </c>
    </row>
    <row r="1398" spans="1:22" x14ac:dyDescent="0.35">
      <c r="A1398" t="s">
        <v>100</v>
      </c>
      <c r="B1398" t="s">
        <v>312</v>
      </c>
      <c r="C1398">
        <v>2016</v>
      </c>
      <c r="D1398">
        <v>5.0570000000000004</v>
      </c>
      <c r="E1398">
        <v>9.3109999999999999</v>
      </c>
      <c r="F1398">
        <v>0.94699999999999995</v>
      </c>
      <c r="G1398">
        <v>60</v>
      </c>
      <c r="H1398">
        <v>0.76</v>
      </c>
      <c r="I1398">
        <v>8.3000000000000004E-2</v>
      </c>
      <c r="J1398">
        <v>0.9</v>
      </c>
      <c r="K1398">
        <v>0.55500000000000005</v>
      </c>
      <c r="L1398">
        <v>0.17100000000000001</v>
      </c>
      <c r="M1398" t="e">
        <f>VLOOKUP($B1398,GLOBE_recoded!$A$1:$K$59,MATCH(Research_data!M$1,GLOBE_recoded!$A$1:$K$1,0),FALSE)</f>
        <v>#N/A</v>
      </c>
      <c r="N1398" t="e">
        <f>VLOOKUP($B1398,GLOBE_recoded!$A$1:$K$59,MATCH(Research_data!N$1,GLOBE_recoded!$A$1:$K$1,0),FALSE)</f>
        <v>#N/A</v>
      </c>
      <c r="O1398" t="e">
        <f>VLOOKUP($B1398,GLOBE_recoded!$A$1:$K$59,MATCH(Research_data!O$1,GLOBE_recoded!$A$1:$K$1,0),FALSE)</f>
        <v>#N/A</v>
      </c>
      <c r="P1398" t="e">
        <f>VLOOKUP($B1398,GLOBE_recoded!$A$1:$K$59,MATCH(Research_data!P$1,GLOBE_recoded!$A$1:$K$1,0),FALSE)</f>
        <v>#N/A</v>
      </c>
      <c r="Q1398" t="e">
        <f>VLOOKUP($B1398,GLOBE_recoded!$A$1:$K$59,MATCH(Research_data!Q$1,GLOBE_recoded!$A$1:$K$1,0),FALSE)</f>
        <v>#N/A</v>
      </c>
      <c r="R1398" t="e">
        <f>VLOOKUP($B1398,GLOBE_recoded!$A$1:$K$59,MATCH(Research_data!R$1,GLOBE_recoded!$A$1:$K$1,0),FALSE)</f>
        <v>#N/A</v>
      </c>
      <c r="S1398" t="e">
        <f>VLOOKUP($B1398,GLOBE_recoded!$A$1:$K$59,MATCH(Research_data!S$1,GLOBE_recoded!$A$1:$K$1,0),FALSE)</f>
        <v>#N/A</v>
      </c>
      <c r="T1398" t="e">
        <f>VLOOKUP($B1398,GLOBE_recoded!$A$1:$K$59,MATCH(Research_data!T$1,GLOBE_recoded!$A$1:$K$1,0),FALSE)</f>
        <v>#N/A</v>
      </c>
      <c r="U1398" t="e">
        <f>VLOOKUP($B1398,GLOBE_recoded!$A$1:$K$59,MATCH(Research_data!U$1,GLOBE_recoded!$A$1:$K$1,0),FALSE)</f>
        <v>#N/A</v>
      </c>
      <c r="V1398" t="e">
        <f>VLOOKUP($B1398,GLOBE_recoded!$A$1:$K$59,MATCH(Research_data!V$1,GLOBE_recoded!$A$1:$K$1,0),FALSE)</f>
        <v>#N/A</v>
      </c>
    </row>
    <row r="1399" spans="1:22" x14ac:dyDescent="0.35">
      <c r="A1399" t="s">
        <v>100</v>
      </c>
      <c r="B1399" t="s">
        <v>312</v>
      </c>
      <c r="C1399">
        <v>2017</v>
      </c>
      <c r="D1399">
        <v>5.3339999999999996</v>
      </c>
      <c r="E1399">
        <v>9.3439999999999994</v>
      </c>
      <c r="F1399">
        <v>0.92400000000000004</v>
      </c>
      <c r="G1399">
        <v>60.1</v>
      </c>
      <c r="H1399">
        <v>0.67500000000000004</v>
      </c>
      <c r="I1399">
        <v>0.112</v>
      </c>
      <c r="J1399">
        <v>0.86499999999999999</v>
      </c>
      <c r="K1399">
        <v>0.55200000000000005</v>
      </c>
      <c r="L1399">
        <v>0.214</v>
      </c>
      <c r="M1399" t="e">
        <f>VLOOKUP($B1399,GLOBE_recoded!$A$1:$K$59,MATCH(Research_data!M$1,GLOBE_recoded!$A$1:$K$1,0),FALSE)</f>
        <v>#N/A</v>
      </c>
      <c r="N1399" t="e">
        <f>VLOOKUP($B1399,GLOBE_recoded!$A$1:$K$59,MATCH(Research_data!N$1,GLOBE_recoded!$A$1:$K$1,0),FALSE)</f>
        <v>#N/A</v>
      </c>
      <c r="O1399" t="e">
        <f>VLOOKUP($B1399,GLOBE_recoded!$A$1:$K$59,MATCH(Research_data!O$1,GLOBE_recoded!$A$1:$K$1,0),FALSE)</f>
        <v>#N/A</v>
      </c>
      <c r="P1399" t="e">
        <f>VLOOKUP($B1399,GLOBE_recoded!$A$1:$K$59,MATCH(Research_data!P$1,GLOBE_recoded!$A$1:$K$1,0),FALSE)</f>
        <v>#N/A</v>
      </c>
      <c r="Q1399" t="e">
        <f>VLOOKUP($B1399,GLOBE_recoded!$A$1:$K$59,MATCH(Research_data!Q$1,GLOBE_recoded!$A$1:$K$1,0),FALSE)</f>
        <v>#N/A</v>
      </c>
      <c r="R1399" t="e">
        <f>VLOOKUP($B1399,GLOBE_recoded!$A$1:$K$59,MATCH(Research_data!R$1,GLOBE_recoded!$A$1:$K$1,0),FALSE)</f>
        <v>#N/A</v>
      </c>
      <c r="S1399" t="e">
        <f>VLOOKUP($B1399,GLOBE_recoded!$A$1:$K$59,MATCH(Research_data!S$1,GLOBE_recoded!$A$1:$K$1,0),FALSE)</f>
        <v>#N/A</v>
      </c>
      <c r="T1399" t="e">
        <f>VLOOKUP($B1399,GLOBE_recoded!$A$1:$K$59,MATCH(Research_data!T$1,GLOBE_recoded!$A$1:$K$1,0),FALSE)</f>
        <v>#N/A</v>
      </c>
      <c r="U1399" t="e">
        <f>VLOOKUP($B1399,GLOBE_recoded!$A$1:$K$59,MATCH(Research_data!U$1,GLOBE_recoded!$A$1:$K$1,0),FALSE)</f>
        <v>#N/A</v>
      </c>
      <c r="V1399" t="e">
        <f>VLOOKUP($B1399,GLOBE_recoded!$A$1:$K$59,MATCH(Research_data!V$1,GLOBE_recoded!$A$1:$K$1,0),FALSE)</f>
        <v>#N/A</v>
      </c>
    </row>
    <row r="1400" spans="1:22" x14ac:dyDescent="0.35">
      <c r="A1400" t="s">
        <v>100</v>
      </c>
      <c r="B1400" t="s">
        <v>312</v>
      </c>
      <c r="C1400">
        <v>2018</v>
      </c>
      <c r="D1400">
        <v>5.4649999999999999</v>
      </c>
      <c r="E1400">
        <v>9.3970000000000002</v>
      </c>
      <c r="F1400">
        <v>0.94199999999999995</v>
      </c>
      <c r="G1400">
        <v>60.2</v>
      </c>
      <c r="H1400">
        <v>0.69599999999999995</v>
      </c>
      <c r="I1400">
        <v>4.8000000000000001E-2</v>
      </c>
      <c r="J1400">
        <v>0.84899999999999998</v>
      </c>
      <c r="K1400">
        <v>0.52500000000000002</v>
      </c>
      <c r="L1400">
        <v>0.192</v>
      </c>
      <c r="M1400" t="e">
        <f>VLOOKUP($B1400,GLOBE_recoded!$A$1:$K$59,MATCH(Research_data!M$1,GLOBE_recoded!$A$1:$K$1,0),FALSE)</f>
        <v>#N/A</v>
      </c>
      <c r="N1400" t="e">
        <f>VLOOKUP($B1400,GLOBE_recoded!$A$1:$K$59,MATCH(Research_data!N$1,GLOBE_recoded!$A$1:$K$1,0),FALSE)</f>
        <v>#N/A</v>
      </c>
      <c r="O1400" t="e">
        <f>VLOOKUP($B1400,GLOBE_recoded!$A$1:$K$59,MATCH(Research_data!O$1,GLOBE_recoded!$A$1:$K$1,0),FALSE)</f>
        <v>#N/A</v>
      </c>
      <c r="P1400" t="e">
        <f>VLOOKUP($B1400,GLOBE_recoded!$A$1:$K$59,MATCH(Research_data!P$1,GLOBE_recoded!$A$1:$K$1,0),FALSE)</f>
        <v>#N/A</v>
      </c>
      <c r="Q1400" t="e">
        <f>VLOOKUP($B1400,GLOBE_recoded!$A$1:$K$59,MATCH(Research_data!Q$1,GLOBE_recoded!$A$1:$K$1,0),FALSE)</f>
        <v>#N/A</v>
      </c>
      <c r="R1400" t="e">
        <f>VLOOKUP($B1400,GLOBE_recoded!$A$1:$K$59,MATCH(Research_data!R$1,GLOBE_recoded!$A$1:$K$1,0),FALSE)</f>
        <v>#N/A</v>
      </c>
      <c r="S1400" t="e">
        <f>VLOOKUP($B1400,GLOBE_recoded!$A$1:$K$59,MATCH(Research_data!S$1,GLOBE_recoded!$A$1:$K$1,0),FALSE)</f>
        <v>#N/A</v>
      </c>
      <c r="T1400" t="e">
        <f>VLOOKUP($B1400,GLOBE_recoded!$A$1:$K$59,MATCH(Research_data!T$1,GLOBE_recoded!$A$1:$K$1,0),FALSE)</f>
        <v>#N/A</v>
      </c>
      <c r="U1400" t="e">
        <f>VLOOKUP($B1400,GLOBE_recoded!$A$1:$K$59,MATCH(Research_data!U$1,GLOBE_recoded!$A$1:$K$1,0),FALSE)</f>
        <v>#N/A</v>
      </c>
      <c r="V1400" t="e">
        <f>VLOOKUP($B1400,GLOBE_recoded!$A$1:$K$59,MATCH(Research_data!V$1,GLOBE_recoded!$A$1:$K$1,0),FALSE)</f>
        <v>#N/A</v>
      </c>
    </row>
    <row r="1401" spans="1:22" x14ac:dyDescent="0.35">
      <c r="A1401" t="s">
        <v>100</v>
      </c>
      <c r="B1401" t="s">
        <v>312</v>
      </c>
      <c r="C1401">
        <v>2019</v>
      </c>
      <c r="D1401">
        <v>5.5629999999999997</v>
      </c>
      <c r="E1401">
        <v>9.43</v>
      </c>
      <c r="F1401">
        <v>0.94599999999999995</v>
      </c>
      <c r="G1401">
        <v>60.3</v>
      </c>
      <c r="H1401">
        <v>0.71099999999999997</v>
      </c>
      <c r="I1401">
        <v>0.14199999999999999</v>
      </c>
      <c r="J1401">
        <v>0.873</v>
      </c>
      <c r="K1401">
        <v>0.56200000000000006</v>
      </c>
      <c r="L1401">
        <v>0.16700000000000001</v>
      </c>
      <c r="M1401" t="e">
        <f>VLOOKUP($B1401,GLOBE_recoded!$A$1:$K$59,MATCH(Research_data!M$1,GLOBE_recoded!$A$1:$K$1,0),FALSE)</f>
        <v>#N/A</v>
      </c>
      <c r="N1401" t="e">
        <f>VLOOKUP($B1401,GLOBE_recoded!$A$1:$K$59,MATCH(Research_data!N$1,GLOBE_recoded!$A$1:$K$1,0),FALSE)</f>
        <v>#N/A</v>
      </c>
      <c r="O1401" t="e">
        <f>VLOOKUP($B1401,GLOBE_recoded!$A$1:$K$59,MATCH(Research_data!O$1,GLOBE_recoded!$A$1:$K$1,0),FALSE)</f>
        <v>#N/A</v>
      </c>
      <c r="P1401" t="e">
        <f>VLOOKUP($B1401,GLOBE_recoded!$A$1:$K$59,MATCH(Research_data!P$1,GLOBE_recoded!$A$1:$K$1,0),FALSE)</f>
        <v>#N/A</v>
      </c>
      <c r="Q1401" t="e">
        <f>VLOOKUP($B1401,GLOBE_recoded!$A$1:$K$59,MATCH(Research_data!Q$1,GLOBE_recoded!$A$1:$K$1,0),FALSE)</f>
        <v>#N/A</v>
      </c>
      <c r="R1401" t="e">
        <f>VLOOKUP($B1401,GLOBE_recoded!$A$1:$K$59,MATCH(Research_data!R$1,GLOBE_recoded!$A$1:$K$1,0),FALSE)</f>
        <v>#N/A</v>
      </c>
      <c r="S1401" t="e">
        <f>VLOOKUP($B1401,GLOBE_recoded!$A$1:$K$59,MATCH(Research_data!S$1,GLOBE_recoded!$A$1:$K$1,0),FALSE)</f>
        <v>#N/A</v>
      </c>
      <c r="T1401" t="e">
        <f>VLOOKUP($B1401,GLOBE_recoded!$A$1:$K$59,MATCH(Research_data!T$1,GLOBE_recoded!$A$1:$K$1,0),FALSE)</f>
        <v>#N/A</v>
      </c>
      <c r="U1401" t="e">
        <f>VLOOKUP($B1401,GLOBE_recoded!$A$1:$K$59,MATCH(Research_data!U$1,GLOBE_recoded!$A$1:$K$1,0),FALSE)</f>
        <v>#N/A</v>
      </c>
      <c r="V1401" t="e">
        <f>VLOOKUP($B1401,GLOBE_recoded!$A$1:$K$59,MATCH(Research_data!V$1,GLOBE_recoded!$A$1:$K$1,0),FALSE)</f>
        <v>#N/A</v>
      </c>
    </row>
    <row r="1402" spans="1:22" x14ac:dyDescent="0.35">
      <c r="A1402" t="s">
        <v>100</v>
      </c>
      <c r="B1402" t="s">
        <v>312</v>
      </c>
      <c r="C1402">
        <v>2020</v>
      </c>
      <c r="D1402">
        <v>6.0110000000000001</v>
      </c>
      <c r="E1402">
        <v>9.3650000000000002</v>
      </c>
      <c r="F1402">
        <v>0.91800000000000004</v>
      </c>
      <c r="G1402">
        <v>60.4</v>
      </c>
      <c r="H1402">
        <v>0.71799999999999997</v>
      </c>
      <c r="I1402">
        <v>0.13800000000000001</v>
      </c>
      <c r="J1402">
        <v>0.84299999999999997</v>
      </c>
      <c r="K1402">
        <v>0.57499999999999996</v>
      </c>
      <c r="L1402">
        <v>0.26</v>
      </c>
      <c r="M1402" t="e">
        <f>VLOOKUP($B1402,GLOBE_recoded!$A$1:$K$59,MATCH(Research_data!M$1,GLOBE_recoded!$A$1:$K$1,0),FALSE)</f>
        <v>#N/A</v>
      </c>
      <c r="N1402" t="e">
        <f>VLOOKUP($B1402,GLOBE_recoded!$A$1:$K$59,MATCH(Research_data!N$1,GLOBE_recoded!$A$1:$K$1,0),FALSE)</f>
        <v>#N/A</v>
      </c>
      <c r="O1402" t="e">
        <f>VLOOKUP($B1402,GLOBE_recoded!$A$1:$K$59,MATCH(Research_data!O$1,GLOBE_recoded!$A$1:$K$1,0),FALSE)</f>
        <v>#N/A</v>
      </c>
      <c r="P1402" t="e">
        <f>VLOOKUP($B1402,GLOBE_recoded!$A$1:$K$59,MATCH(Research_data!P$1,GLOBE_recoded!$A$1:$K$1,0),FALSE)</f>
        <v>#N/A</v>
      </c>
      <c r="Q1402" t="e">
        <f>VLOOKUP($B1402,GLOBE_recoded!$A$1:$K$59,MATCH(Research_data!Q$1,GLOBE_recoded!$A$1:$K$1,0),FALSE)</f>
        <v>#N/A</v>
      </c>
      <c r="R1402" t="e">
        <f>VLOOKUP($B1402,GLOBE_recoded!$A$1:$K$59,MATCH(Research_data!R$1,GLOBE_recoded!$A$1:$K$1,0),FALSE)</f>
        <v>#N/A</v>
      </c>
      <c r="S1402" t="e">
        <f>VLOOKUP($B1402,GLOBE_recoded!$A$1:$K$59,MATCH(Research_data!S$1,GLOBE_recoded!$A$1:$K$1,0),FALSE)</f>
        <v>#N/A</v>
      </c>
      <c r="T1402" t="e">
        <f>VLOOKUP($B1402,GLOBE_recoded!$A$1:$K$59,MATCH(Research_data!T$1,GLOBE_recoded!$A$1:$K$1,0),FALSE)</f>
        <v>#N/A</v>
      </c>
      <c r="U1402" t="e">
        <f>VLOOKUP($B1402,GLOBE_recoded!$A$1:$K$59,MATCH(Research_data!U$1,GLOBE_recoded!$A$1:$K$1,0),FALSE)</f>
        <v>#N/A</v>
      </c>
      <c r="V1402" t="e">
        <f>VLOOKUP($B1402,GLOBE_recoded!$A$1:$K$59,MATCH(Research_data!V$1,GLOBE_recoded!$A$1:$K$1,0),FALSE)</f>
        <v>#N/A</v>
      </c>
    </row>
    <row r="1403" spans="1:22" x14ac:dyDescent="0.35">
      <c r="A1403" t="s">
        <v>100</v>
      </c>
      <c r="B1403" t="s">
        <v>312</v>
      </c>
      <c r="C1403">
        <v>2021</v>
      </c>
      <c r="D1403">
        <v>5.7210000000000001</v>
      </c>
      <c r="E1403">
        <v>9.3650000000000002</v>
      </c>
      <c r="F1403">
        <v>0.92700000000000005</v>
      </c>
      <c r="G1403">
        <v>60.5</v>
      </c>
      <c r="H1403">
        <v>0.66700000000000004</v>
      </c>
      <c r="I1403">
        <v>0.215</v>
      </c>
      <c r="J1403">
        <v>0.85099999999999998</v>
      </c>
      <c r="K1403">
        <v>0.56000000000000005</v>
      </c>
      <c r="L1403">
        <v>0.20200000000000001</v>
      </c>
      <c r="M1403" t="e">
        <f>VLOOKUP($B1403,GLOBE_recoded!$A$1:$K$59,MATCH(Research_data!M$1,GLOBE_recoded!$A$1:$K$1,0),FALSE)</f>
        <v>#N/A</v>
      </c>
      <c r="N1403" t="e">
        <f>VLOOKUP($B1403,GLOBE_recoded!$A$1:$K$59,MATCH(Research_data!N$1,GLOBE_recoded!$A$1:$K$1,0),FALSE)</f>
        <v>#N/A</v>
      </c>
      <c r="O1403" t="e">
        <f>VLOOKUP($B1403,GLOBE_recoded!$A$1:$K$59,MATCH(Research_data!O$1,GLOBE_recoded!$A$1:$K$1,0),FALSE)</f>
        <v>#N/A</v>
      </c>
      <c r="P1403" t="e">
        <f>VLOOKUP($B1403,GLOBE_recoded!$A$1:$K$59,MATCH(Research_data!P$1,GLOBE_recoded!$A$1:$K$1,0),FALSE)</f>
        <v>#N/A</v>
      </c>
      <c r="Q1403" t="e">
        <f>VLOOKUP($B1403,GLOBE_recoded!$A$1:$K$59,MATCH(Research_data!Q$1,GLOBE_recoded!$A$1:$K$1,0),FALSE)</f>
        <v>#N/A</v>
      </c>
      <c r="R1403" t="e">
        <f>VLOOKUP($B1403,GLOBE_recoded!$A$1:$K$59,MATCH(Research_data!R$1,GLOBE_recoded!$A$1:$K$1,0),FALSE)</f>
        <v>#N/A</v>
      </c>
      <c r="S1403" t="e">
        <f>VLOOKUP($B1403,GLOBE_recoded!$A$1:$K$59,MATCH(Research_data!S$1,GLOBE_recoded!$A$1:$K$1,0),FALSE)</f>
        <v>#N/A</v>
      </c>
      <c r="T1403" t="e">
        <f>VLOOKUP($B1403,GLOBE_recoded!$A$1:$K$59,MATCH(Research_data!T$1,GLOBE_recoded!$A$1:$K$1,0),FALSE)</f>
        <v>#N/A</v>
      </c>
      <c r="U1403" t="e">
        <f>VLOOKUP($B1403,GLOBE_recoded!$A$1:$K$59,MATCH(Research_data!U$1,GLOBE_recoded!$A$1:$K$1,0),FALSE)</f>
        <v>#N/A</v>
      </c>
      <c r="V1403" t="e">
        <f>VLOOKUP($B1403,GLOBE_recoded!$A$1:$K$59,MATCH(Research_data!V$1,GLOBE_recoded!$A$1:$K$1,0),FALSE)</f>
        <v>#N/A</v>
      </c>
    </row>
    <row r="1404" spans="1:22" x14ac:dyDescent="0.35">
      <c r="A1404" t="s">
        <v>100</v>
      </c>
      <c r="B1404" t="s">
        <v>312</v>
      </c>
      <c r="C1404">
        <v>2022</v>
      </c>
      <c r="D1404">
        <v>5.7880000000000003</v>
      </c>
      <c r="E1404">
        <v>9.3970000000000002</v>
      </c>
      <c r="F1404">
        <v>0.95099999999999996</v>
      </c>
      <c r="G1404">
        <v>60.6</v>
      </c>
      <c r="H1404">
        <v>0.71699999999999997</v>
      </c>
      <c r="I1404">
        <v>0.21099999999999999</v>
      </c>
      <c r="J1404">
        <v>0.84699999999999998</v>
      </c>
      <c r="K1404">
        <v>0.55000000000000004</v>
      </c>
      <c r="L1404">
        <v>0.20899999999999999</v>
      </c>
      <c r="M1404" t="e">
        <f>VLOOKUP($B1404,GLOBE_recoded!$A$1:$K$59,MATCH(Research_data!M$1,GLOBE_recoded!$A$1:$K$1,0),FALSE)</f>
        <v>#N/A</v>
      </c>
      <c r="N1404" t="e">
        <f>VLOOKUP($B1404,GLOBE_recoded!$A$1:$K$59,MATCH(Research_data!N$1,GLOBE_recoded!$A$1:$K$1,0),FALSE)</f>
        <v>#N/A</v>
      </c>
      <c r="O1404" t="e">
        <f>VLOOKUP($B1404,GLOBE_recoded!$A$1:$K$59,MATCH(Research_data!O$1,GLOBE_recoded!$A$1:$K$1,0),FALSE)</f>
        <v>#N/A</v>
      </c>
      <c r="P1404" t="e">
        <f>VLOOKUP($B1404,GLOBE_recoded!$A$1:$K$59,MATCH(Research_data!P$1,GLOBE_recoded!$A$1:$K$1,0),FALSE)</f>
        <v>#N/A</v>
      </c>
      <c r="Q1404" t="e">
        <f>VLOOKUP($B1404,GLOBE_recoded!$A$1:$K$59,MATCH(Research_data!Q$1,GLOBE_recoded!$A$1:$K$1,0),FALSE)</f>
        <v>#N/A</v>
      </c>
      <c r="R1404" t="e">
        <f>VLOOKUP($B1404,GLOBE_recoded!$A$1:$K$59,MATCH(Research_data!R$1,GLOBE_recoded!$A$1:$K$1,0),FALSE)</f>
        <v>#N/A</v>
      </c>
      <c r="S1404" t="e">
        <f>VLOOKUP($B1404,GLOBE_recoded!$A$1:$K$59,MATCH(Research_data!S$1,GLOBE_recoded!$A$1:$K$1,0),FALSE)</f>
        <v>#N/A</v>
      </c>
      <c r="T1404" t="e">
        <f>VLOOKUP($B1404,GLOBE_recoded!$A$1:$K$59,MATCH(Research_data!T$1,GLOBE_recoded!$A$1:$K$1,0),FALSE)</f>
        <v>#N/A</v>
      </c>
      <c r="U1404" t="e">
        <f>VLOOKUP($B1404,GLOBE_recoded!$A$1:$K$59,MATCH(Research_data!U$1,GLOBE_recoded!$A$1:$K$1,0),FALSE)</f>
        <v>#N/A</v>
      </c>
      <c r="V1404" t="e">
        <f>VLOOKUP($B1404,GLOBE_recoded!$A$1:$K$59,MATCH(Research_data!V$1,GLOBE_recoded!$A$1:$K$1,0),FALSE)</f>
        <v>#N/A</v>
      </c>
    </row>
    <row r="1405" spans="1:22" x14ac:dyDescent="0.35">
      <c r="A1405" t="s">
        <v>100</v>
      </c>
      <c r="B1405" t="s">
        <v>312</v>
      </c>
      <c r="C1405">
        <v>2023</v>
      </c>
      <c r="D1405">
        <v>5.58</v>
      </c>
      <c r="E1405">
        <v>9.4329999999999998</v>
      </c>
      <c r="F1405">
        <v>0.93799999999999994</v>
      </c>
      <c r="G1405">
        <v>60.7</v>
      </c>
      <c r="H1405">
        <v>0.69899999999999995</v>
      </c>
      <c r="I1405">
        <v>0.22</v>
      </c>
      <c r="J1405">
        <v>0.871</v>
      </c>
      <c r="K1405">
        <v>0.54500000000000004</v>
      </c>
      <c r="L1405">
        <v>0.19700000000000001</v>
      </c>
      <c r="M1405" t="e">
        <f>VLOOKUP($B1405,GLOBE_recoded!$A$1:$K$59,MATCH(Research_data!M$1,GLOBE_recoded!$A$1:$K$1,0),FALSE)</f>
        <v>#N/A</v>
      </c>
      <c r="N1405" t="e">
        <f>VLOOKUP($B1405,GLOBE_recoded!$A$1:$K$59,MATCH(Research_data!N$1,GLOBE_recoded!$A$1:$K$1,0),FALSE)</f>
        <v>#N/A</v>
      </c>
      <c r="O1405" t="e">
        <f>VLOOKUP($B1405,GLOBE_recoded!$A$1:$K$59,MATCH(Research_data!O$1,GLOBE_recoded!$A$1:$K$1,0),FALSE)</f>
        <v>#N/A</v>
      </c>
      <c r="P1405" t="e">
        <f>VLOOKUP($B1405,GLOBE_recoded!$A$1:$K$59,MATCH(Research_data!P$1,GLOBE_recoded!$A$1:$K$1,0),FALSE)</f>
        <v>#N/A</v>
      </c>
      <c r="Q1405" t="e">
        <f>VLOOKUP($B1405,GLOBE_recoded!$A$1:$K$59,MATCH(Research_data!Q$1,GLOBE_recoded!$A$1:$K$1,0),FALSE)</f>
        <v>#N/A</v>
      </c>
      <c r="R1405" t="e">
        <f>VLOOKUP($B1405,GLOBE_recoded!$A$1:$K$59,MATCH(Research_data!R$1,GLOBE_recoded!$A$1:$K$1,0),FALSE)</f>
        <v>#N/A</v>
      </c>
      <c r="S1405" t="e">
        <f>VLOOKUP($B1405,GLOBE_recoded!$A$1:$K$59,MATCH(Research_data!S$1,GLOBE_recoded!$A$1:$K$1,0),FALSE)</f>
        <v>#N/A</v>
      </c>
      <c r="T1405" t="e">
        <f>VLOOKUP($B1405,GLOBE_recoded!$A$1:$K$59,MATCH(Research_data!T$1,GLOBE_recoded!$A$1:$K$1,0),FALSE)</f>
        <v>#N/A</v>
      </c>
      <c r="U1405" t="e">
        <f>VLOOKUP($B1405,GLOBE_recoded!$A$1:$K$59,MATCH(Research_data!U$1,GLOBE_recoded!$A$1:$K$1,0),FALSE)</f>
        <v>#N/A</v>
      </c>
      <c r="V1405" t="e">
        <f>VLOOKUP($B1405,GLOBE_recoded!$A$1:$K$59,MATCH(Research_data!V$1,GLOBE_recoded!$A$1:$K$1,0),FALSE)</f>
        <v>#N/A</v>
      </c>
    </row>
    <row r="1406" spans="1:22" x14ac:dyDescent="0.35">
      <c r="A1406" t="s">
        <v>101</v>
      </c>
      <c r="B1406" t="s">
        <v>313</v>
      </c>
      <c r="C1406">
        <v>2007</v>
      </c>
      <c r="D1406">
        <v>5.1959999999999997</v>
      </c>
      <c r="E1406">
        <v>9.6959999999999997</v>
      </c>
      <c r="F1406">
        <v>0.83199999999999996</v>
      </c>
      <c r="G1406">
        <v>65.959999999999994</v>
      </c>
      <c r="H1406">
        <v>0.51200000000000001</v>
      </c>
      <c r="I1406">
        <v>-0.13900000000000001</v>
      </c>
      <c r="J1406">
        <v>0.81499999999999995</v>
      </c>
      <c r="K1406">
        <v>0.53600000000000003</v>
      </c>
      <c r="L1406">
        <v>0.34</v>
      </c>
      <c r="M1406" t="e">
        <f>VLOOKUP($B1406,GLOBE_recoded!$A$1:$K$59,MATCH(Research_data!M$1,GLOBE_recoded!$A$1:$K$1,0),FALSE)</f>
        <v>#N/A</v>
      </c>
      <c r="N1406" t="e">
        <f>VLOOKUP($B1406,GLOBE_recoded!$A$1:$K$59,MATCH(Research_data!N$1,GLOBE_recoded!$A$1:$K$1,0),FALSE)</f>
        <v>#N/A</v>
      </c>
      <c r="O1406" t="e">
        <f>VLOOKUP($B1406,GLOBE_recoded!$A$1:$K$59,MATCH(Research_data!O$1,GLOBE_recoded!$A$1:$K$1,0),FALSE)</f>
        <v>#N/A</v>
      </c>
      <c r="P1406" t="e">
        <f>VLOOKUP($B1406,GLOBE_recoded!$A$1:$K$59,MATCH(Research_data!P$1,GLOBE_recoded!$A$1:$K$1,0),FALSE)</f>
        <v>#N/A</v>
      </c>
      <c r="Q1406" t="e">
        <f>VLOOKUP($B1406,GLOBE_recoded!$A$1:$K$59,MATCH(Research_data!Q$1,GLOBE_recoded!$A$1:$K$1,0),FALSE)</f>
        <v>#N/A</v>
      </c>
      <c r="R1406" t="e">
        <f>VLOOKUP($B1406,GLOBE_recoded!$A$1:$K$59,MATCH(Research_data!R$1,GLOBE_recoded!$A$1:$K$1,0),FALSE)</f>
        <v>#N/A</v>
      </c>
      <c r="S1406" t="e">
        <f>VLOOKUP($B1406,GLOBE_recoded!$A$1:$K$59,MATCH(Research_data!S$1,GLOBE_recoded!$A$1:$K$1,0),FALSE)</f>
        <v>#N/A</v>
      </c>
      <c r="T1406" t="e">
        <f>VLOOKUP($B1406,GLOBE_recoded!$A$1:$K$59,MATCH(Research_data!T$1,GLOBE_recoded!$A$1:$K$1,0),FALSE)</f>
        <v>#N/A</v>
      </c>
      <c r="U1406" t="e">
        <f>VLOOKUP($B1406,GLOBE_recoded!$A$1:$K$59,MATCH(Research_data!U$1,GLOBE_recoded!$A$1:$K$1,0),FALSE)</f>
        <v>#N/A</v>
      </c>
      <c r="V1406" t="e">
        <f>VLOOKUP($B1406,GLOBE_recoded!$A$1:$K$59,MATCH(Research_data!V$1,GLOBE_recoded!$A$1:$K$1,0),FALSE)</f>
        <v>#N/A</v>
      </c>
    </row>
    <row r="1407" spans="1:22" x14ac:dyDescent="0.35">
      <c r="A1407" t="s">
        <v>101</v>
      </c>
      <c r="B1407" t="s">
        <v>313</v>
      </c>
      <c r="C1407">
        <v>2009</v>
      </c>
      <c r="D1407">
        <v>4.8010000000000002</v>
      </c>
      <c r="E1407">
        <v>9.702</v>
      </c>
      <c r="F1407">
        <v>0.81599999999999995</v>
      </c>
      <c r="G1407">
        <v>66.12</v>
      </c>
      <c r="H1407">
        <v>0.55600000000000005</v>
      </c>
      <c r="I1407">
        <v>-0.107</v>
      </c>
      <c r="J1407">
        <v>0.83799999999999997</v>
      </c>
      <c r="K1407">
        <v>0.53300000000000003</v>
      </c>
      <c r="L1407">
        <v>0.42299999999999999</v>
      </c>
      <c r="M1407" t="e">
        <f>VLOOKUP($B1407,GLOBE_recoded!$A$1:$K$59,MATCH(Research_data!M$1,GLOBE_recoded!$A$1:$K$1,0),FALSE)</f>
        <v>#N/A</v>
      </c>
      <c r="N1407" t="e">
        <f>VLOOKUP($B1407,GLOBE_recoded!$A$1:$K$59,MATCH(Research_data!N$1,GLOBE_recoded!$A$1:$K$1,0),FALSE)</f>
        <v>#N/A</v>
      </c>
      <c r="O1407" t="e">
        <f>VLOOKUP($B1407,GLOBE_recoded!$A$1:$K$59,MATCH(Research_data!O$1,GLOBE_recoded!$A$1:$K$1,0),FALSE)</f>
        <v>#N/A</v>
      </c>
      <c r="P1407" t="e">
        <f>VLOOKUP($B1407,GLOBE_recoded!$A$1:$K$59,MATCH(Research_data!P$1,GLOBE_recoded!$A$1:$K$1,0),FALSE)</f>
        <v>#N/A</v>
      </c>
      <c r="Q1407" t="e">
        <f>VLOOKUP($B1407,GLOBE_recoded!$A$1:$K$59,MATCH(Research_data!Q$1,GLOBE_recoded!$A$1:$K$1,0),FALSE)</f>
        <v>#N/A</v>
      </c>
      <c r="R1407" t="e">
        <f>VLOOKUP($B1407,GLOBE_recoded!$A$1:$K$59,MATCH(Research_data!R$1,GLOBE_recoded!$A$1:$K$1,0),FALSE)</f>
        <v>#N/A</v>
      </c>
      <c r="S1407" t="e">
        <f>VLOOKUP($B1407,GLOBE_recoded!$A$1:$K$59,MATCH(Research_data!S$1,GLOBE_recoded!$A$1:$K$1,0),FALSE)</f>
        <v>#N/A</v>
      </c>
      <c r="T1407" t="e">
        <f>VLOOKUP($B1407,GLOBE_recoded!$A$1:$K$59,MATCH(Research_data!T$1,GLOBE_recoded!$A$1:$K$1,0),FALSE)</f>
        <v>#N/A</v>
      </c>
      <c r="U1407" t="e">
        <f>VLOOKUP($B1407,GLOBE_recoded!$A$1:$K$59,MATCH(Research_data!U$1,GLOBE_recoded!$A$1:$K$1,0),FALSE)</f>
        <v>#N/A</v>
      </c>
      <c r="V1407" t="e">
        <f>VLOOKUP($B1407,GLOBE_recoded!$A$1:$K$59,MATCH(Research_data!V$1,GLOBE_recoded!$A$1:$K$1,0),FALSE)</f>
        <v>#N/A</v>
      </c>
    </row>
    <row r="1408" spans="1:22" x14ac:dyDescent="0.35">
      <c r="A1408" t="s">
        <v>101</v>
      </c>
      <c r="B1408" t="s">
        <v>313</v>
      </c>
      <c r="C1408">
        <v>2010</v>
      </c>
      <c r="D1408">
        <v>5.4550000000000001</v>
      </c>
      <c r="E1408">
        <v>9.7270000000000003</v>
      </c>
      <c r="F1408">
        <v>0.80500000000000005</v>
      </c>
      <c r="G1408">
        <v>66.2</v>
      </c>
      <c r="H1408">
        <v>0.55200000000000005</v>
      </c>
      <c r="I1408">
        <v>-0.21199999999999999</v>
      </c>
      <c r="J1408">
        <v>0.75700000000000001</v>
      </c>
      <c r="K1408">
        <v>0.51</v>
      </c>
      <c r="L1408">
        <v>0.41</v>
      </c>
      <c r="M1408" t="e">
        <f>VLOOKUP($B1408,GLOBE_recoded!$A$1:$K$59,MATCH(Research_data!M$1,GLOBE_recoded!$A$1:$K$1,0),FALSE)</f>
        <v>#N/A</v>
      </c>
      <c r="N1408" t="e">
        <f>VLOOKUP($B1408,GLOBE_recoded!$A$1:$K$59,MATCH(Research_data!N$1,GLOBE_recoded!$A$1:$K$1,0),FALSE)</f>
        <v>#N/A</v>
      </c>
      <c r="O1408" t="e">
        <f>VLOOKUP($B1408,GLOBE_recoded!$A$1:$K$59,MATCH(Research_data!O$1,GLOBE_recoded!$A$1:$K$1,0),FALSE)</f>
        <v>#N/A</v>
      </c>
      <c r="P1408" t="e">
        <f>VLOOKUP($B1408,GLOBE_recoded!$A$1:$K$59,MATCH(Research_data!P$1,GLOBE_recoded!$A$1:$K$1,0),FALSE)</f>
        <v>#N/A</v>
      </c>
      <c r="Q1408" t="e">
        <f>VLOOKUP($B1408,GLOBE_recoded!$A$1:$K$59,MATCH(Research_data!Q$1,GLOBE_recoded!$A$1:$K$1,0),FALSE)</f>
        <v>#N/A</v>
      </c>
      <c r="R1408" t="e">
        <f>VLOOKUP($B1408,GLOBE_recoded!$A$1:$K$59,MATCH(Research_data!R$1,GLOBE_recoded!$A$1:$K$1,0),FALSE)</f>
        <v>#N/A</v>
      </c>
      <c r="S1408" t="e">
        <f>VLOOKUP($B1408,GLOBE_recoded!$A$1:$K$59,MATCH(Research_data!S$1,GLOBE_recoded!$A$1:$K$1,0),FALSE)</f>
        <v>#N/A</v>
      </c>
      <c r="T1408" t="e">
        <f>VLOOKUP($B1408,GLOBE_recoded!$A$1:$K$59,MATCH(Research_data!T$1,GLOBE_recoded!$A$1:$K$1,0),FALSE)</f>
        <v>#N/A</v>
      </c>
      <c r="U1408" t="e">
        <f>VLOOKUP($B1408,GLOBE_recoded!$A$1:$K$59,MATCH(Research_data!U$1,GLOBE_recoded!$A$1:$K$1,0),FALSE)</f>
        <v>#N/A</v>
      </c>
      <c r="V1408" t="e">
        <f>VLOOKUP($B1408,GLOBE_recoded!$A$1:$K$59,MATCH(Research_data!V$1,GLOBE_recoded!$A$1:$K$1,0),FALSE)</f>
        <v>#N/A</v>
      </c>
    </row>
    <row r="1409" spans="1:22" x14ac:dyDescent="0.35">
      <c r="A1409" t="s">
        <v>101</v>
      </c>
      <c r="B1409" t="s">
        <v>313</v>
      </c>
      <c r="C1409">
        <v>2011</v>
      </c>
      <c r="D1409">
        <v>5.2229999999999999</v>
      </c>
      <c r="E1409">
        <v>9.7579999999999991</v>
      </c>
      <c r="F1409">
        <v>0.81799999999999995</v>
      </c>
      <c r="G1409">
        <v>66.28</v>
      </c>
      <c r="H1409">
        <v>0.54600000000000004</v>
      </c>
      <c r="I1409">
        <v>-0.23200000000000001</v>
      </c>
      <c r="J1409">
        <v>0.76200000000000001</v>
      </c>
      <c r="K1409">
        <v>0.51</v>
      </c>
      <c r="L1409">
        <v>0.378</v>
      </c>
      <c r="M1409" t="e">
        <f>VLOOKUP($B1409,GLOBE_recoded!$A$1:$K$59,MATCH(Research_data!M$1,GLOBE_recoded!$A$1:$K$1,0),FALSE)</f>
        <v>#N/A</v>
      </c>
      <c r="N1409" t="e">
        <f>VLOOKUP($B1409,GLOBE_recoded!$A$1:$K$59,MATCH(Research_data!N$1,GLOBE_recoded!$A$1:$K$1,0),FALSE)</f>
        <v>#N/A</v>
      </c>
      <c r="O1409" t="e">
        <f>VLOOKUP($B1409,GLOBE_recoded!$A$1:$K$59,MATCH(Research_data!O$1,GLOBE_recoded!$A$1:$K$1,0),FALSE)</f>
        <v>#N/A</v>
      </c>
      <c r="P1409" t="e">
        <f>VLOOKUP($B1409,GLOBE_recoded!$A$1:$K$59,MATCH(Research_data!P$1,GLOBE_recoded!$A$1:$K$1,0),FALSE)</f>
        <v>#N/A</v>
      </c>
      <c r="Q1409" t="e">
        <f>VLOOKUP($B1409,GLOBE_recoded!$A$1:$K$59,MATCH(Research_data!Q$1,GLOBE_recoded!$A$1:$K$1,0),FALSE)</f>
        <v>#N/A</v>
      </c>
      <c r="R1409" t="e">
        <f>VLOOKUP($B1409,GLOBE_recoded!$A$1:$K$59,MATCH(Research_data!R$1,GLOBE_recoded!$A$1:$K$1,0),FALSE)</f>
        <v>#N/A</v>
      </c>
      <c r="S1409" t="e">
        <f>VLOOKUP($B1409,GLOBE_recoded!$A$1:$K$59,MATCH(Research_data!S$1,GLOBE_recoded!$A$1:$K$1,0),FALSE)</f>
        <v>#N/A</v>
      </c>
      <c r="T1409" t="e">
        <f>VLOOKUP($B1409,GLOBE_recoded!$A$1:$K$59,MATCH(Research_data!T$1,GLOBE_recoded!$A$1:$K$1,0),FALSE)</f>
        <v>#N/A</v>
      </c>
      <c r="U1409" t="e">
        <f>VLOOKUP($B1409,GLOBE_recoded!$A$1:$K$59,MATCH(Research_data!U$1,GLOBE_recoded!$A$1:$K$1,0),FALSE)</f>
        <v>#N/A</v>
      </c>
      <c r="V1409" t="e">
        <f>VLOOKUP($B1409,GLOBE_recoded!$A$1:$K$59,MATCH(Research_data!V$1,GLOBE_recoded!$A$1:$K$1,0),FALSE)</f>
        <v>#N/A</v>
      </c>
    </row>
    <row r="1410" spans="1:22" x14ac:dyDescent="0.35">
      <c r="A1410" t="s">
        <v>101</v>
      </c>
      <c r="B1410" t="s">
        <v>313</v>
      </c>
      <c r="C1410">
        <v>2012</v>
      </c>
      <c r="D1410">
        <v>5.2190000000000003</v>
      </c>
      <c r="E1410">
        <v>9.7289999999999992</v>
      </c>
      <c r="F1410">
        <v>0.70399999999999996</v>
      </c>
      <c r="G1410">
        <v>66.36</v>
      </c>
      <c r="H1410">
        <v>0.46200000000000002</v>
      </c>
      <c r="I1410">
        <v>-0.19800000000000001</v>
      </c>
      <c r="J1410">
        <v>0.755</v>
      </c>
      <c r="K1410">
        <v>0.46800000000000003</v>
      </c>
      <c r="L1410">
        <v>0.379</v>
      </c>
      <c r="M1410" t="e">
        <f>VLOOKUP($B1410,GLOBE_recoded!$A$1:$K$59,MATCH(Research_data!M$1,GLOBE_recoded!$A$1:$K$1,0),FALSE)</f>
        <v>#N/A</v>
      </c>
      <c r="N1410" t="e">
        <f>VLOOKUP($B1410,GLOBE_recoded!$A$1:$K$59,MATCH(Research_data!N$1,GLOBE_recoded!$A$1:$K$1,0),FALSE)</f>
        <v>#N/A</v>
      </c>
      <c r="O1410" t="e">
        <f>VLOOKUP($B1410,GLOBE_recoded!$A$1:$K$59,MATCH(Research_data!O$1,GLOBE_recoded!$A$1:$K$1,0),FALSE)</f>
        <v>#N/A</v>
      </c>
      <c r="P1410" t="e">
        <f>VLOOKUP($B1410,GLOBE_recoded!$A$1:$K$59,MATCH(Research_data!P$1,GLOBE_recoded!$A$1:$K$1,0),FALSE)</f>
        <v>#N/A</v>
      </c>
      <c r="Q1410" t="e">
        <f>VLOOKUP($B1410,GLOBE_recoded!$A$1:$K$59,MATCH(Research_data!Q$1,GLOBE_recoded!$A$1:$K$1,0),FALSE)</f>
        <v>#N/A</v>
      </c>
      <c r="R1410" t="e">
        <f>VLOOKUP($B1410,GLOBE_recoded!$A$1:$K$59,MATCH(Research_data!R$1,GLOBE_recoded!$A$1:$K$1,0),FALSE)</f>
        <v>#N/A</v>
      </c>
      <c r="S1410" t="e">
        <f>VLOOKUP($B1410,GLOBE_recoded!$A$1:$K$59,MATCH(Research_data!S$1,GLOBE_recoded!$A$1:$K$1,0),FALSE)</f>
        <v>#N/A</v>
      </c>
      <c r="T1410" t="e">
        <f>VLOOKUP($B1410,GLOBE_recoded!$A$1:$K$59,MATCH(Research_data!T$1,GLOBE_recoded!$A$1:$K$1,0),FALSE)</f>
        <v>#N/A</v>
      </c>
      <c r="U1410" t="e">
        <f>VLOOKUP($B1410,GLOBE_recoded!$A$1:$K$59,MATCH(Research_data!U$1,GLOBE_recoded!$A$1:$K$1,0),FALSE)</f>
        <v>#N/A</v>
      </c>
      <c r="V1410" t="e">
        <f>VLOOKUP($B1410,GLOBE_recoded!$A$1:$K$59,MATCH(Research_data!V$1,GLOBE_recoded!$A$1:$K$1,0),FALSE)</f>
        <v>#N/A</v>
      </c>
    </row>
    <row r="1411" spans="1:22" x14ac:dyDescent="0.35">
      <c r="A1411" t="s">
        <v>101</v>
      </c>
      <c r="B1411" t="s">
        <v>313</v>
      </c>
      <c r="C1411">
        <v>2013</v>
      </c>
      <c r="D1411">
        <v>5.0739999999999998</v>
      </c>
      <c r="E1411">
        <v>9.7629999999999999</v>
      </c>
      <c r="F1411">
        <v>0.73599999999999999</v>
      </c>
      <c r="G1411">
        <v>66.44</v>
      </c>
      <c r="H1411">
        <v>0.502</v>
      </c>
      <c r="I1411">
        <v>-0.182</v>
      </c>
      <c r="J1411">
        <v>0.69299999999999995</v>
      </c>
      <c r="K1411">
        <v>0.49299999999999999</v>
      </c>
      <c r="L1411">
        <v>0.33100000000000002</v>
      </c>
      <c r="M1411" t="e">
        <f>VLOOKUP($B1411,GLOBE_recoded!$A$1:$K$59,MATCH(Research_data!M$1,GLOBE_recoded!$A$1:$K$1,0),FALSE)</f>
        <v>#N/A</v>
      </c>
      <c r="N1411" t="e">
        <f>VLOOKUP($B1411,GLOBE_recoded!$A$1:$K$59,MATCH(Research_data!N$1,GLOBE_recoded!$A$1:$K$1,0),FALSE)</f>
        <v>#N/A</v>
      </c>
      <c r="O1411" t="e">
        <f>VLOOKUP($B1411,GLOBE_recoded!$A$1:$K$59,MATCH(Research_data!O$1,GLOBE_recoded!$A$1:$K$1,0),FALSE)</f>
        <v>#N/A</v>
      </c>
      <c r="P1411" t="e">
        <f>VLOOKUP($B1411,GLOBE_recoded!$A$1:$K$59,MATCH(Research_data!P$1,GLOBE_recoded!$A$1:$K$1,0),FALSE)</f>
        <v>#N/A</v>
      </c>
      <c r="Q1411" t="e">
        <f>VLOOKUP($B1411,GLOBE_recoded!$A$1:$K$59,MATCH(Research_data!Q$1,GLOBE_recoded!$A$1:$K$1,0),FALSE)</f>
        <v>#N/A</v>
      </c>
      <c r="R1411" t="e">
        <f>VLOOKUP($B1411,GLOBE_recoded!$A$1:$K$59,MATCH(Research_data!R$1,GLOBE_recoded!$A$1:$K$1,0),FALSE)</f>
        <v>#N/A</v>
      </c>
      <c r="S1411" t="e">
        <f>VLOOKUP($B1411,GLOBE_recoded!$A$1:$K$59,MATCH(Research_data!S$1,GLOBE_recoded!$A$1:$K$1,0),FALSE)</f>
        <v>#N/A</v>
      </c>
      <c r="T1411" t="e">
        <f>VLOOKUP($B1411,GLOBE_recoded!$A$1:$K$59,MATCH(Research_data!T$1,GLOBE_recoded!$A$1:$K$1,0),FALSE)</f>
        <v>#N/A</v>
      </c>
      <c r="U1411" t="e">
        <f>VLOOKUP($B1411,GLOBE_recoded!$A$1:$K$59,MATCH(Research_data!U$1,GLOBE_recoded!$A$1:$K$1,0),FALSE)</f>
        <v>#N/A</v>
      </c>
      <c r="V1411" t="e">
        <f>VLOOKUP($B1411,GLOBE_recoded!$A$1:$K$59,MATCH(Research_data!V$1,GLOBE_recoded!$A$1:$K$1,0),FALSE)</f>
        <v>#N/A</v>
      </c>
    </row>
    <row r="1412" spans="1:22" x14ac:dyDescent="0.35">
      <c r="A1412" t="s">
        <v>101</v>
      </c>
      <c r="B1412" t="s">
        <v>313</v>
      </c>
      <c r="C1412">
        <v>2014</v>
      </c>
      <c r="D1412">
        <v>5.2830000000000004</v>
      </c>
      <c r="E1412">
        <v>9.7799999999999994</v>
      </c>
      <c r="F1412">
        <v>0.86299999999999999</v>
      </c>
      <c r="G1412">
        <v>66.52</v>
      </c>
      <c r="H1412">
        <v>0.503</v>
      </c>
      <c r="I1412">
        <v>9.0999999999999998E-2</v>
      </c>
      <c r="J1412">
        <v>0.76800000000000002</v>
      </c>
      <c r="K1412">
        <v>0.54500000000000004</v>
      </c>
      <c r="L1412">
        <v>0.36799999999999999</v>
      </c>
      <c r="M1412" t="e">
        <f>VLOOKUP($B1412,GLOBE_recoded!$A$1:$K$59,MATCH(Research_data!M$1,GLOBE_recoded!$A$1:$K$1,0),FALSE)</f>
        <v>#N/A</v>
      </c>
      <c r="N1412" t="e">
        <f>VLOOKUP($B1412,GLOBE_recoded!$A$1:$K$59,MATCH(Research_data!N$1,GLOBE_recoded!$A$1:$K$1,0),FALSE)</f>
        <v>#N/A</v>
      </c>
      <c r="O1412" t="e">
        <f>VLOOKUP($B1412,GLOBE_recoded!$A$1:$K$59,MATCH(Research_data!O$1,GLOBE_recoded!$A$1:$K$1,0),FALSE)</f>
        <v>#N/A</v>
      </c>
      <c r="P1412" t="e">
        <f>VLOOKUP($B1412,GLOBE_recoded!$A$1:$K$59,MATCH(Research_data!P$1,GLOBE_recoded!$A$1:$K$1,0),FALSE)</f>
        <v>#N/A</v>
      </c>
      <c r="Q1412" t="e">
        <f>VLOOKUP($B1412,GLOBE_recoded!$A$1:$K$59,MATCH(Research_data!Q$1,GLOBE_recoded!$A$1:$K$1,0),FALSE)</f>
        <v>#N/A</v>
      </c>
      <c r="R1412" t="e">
        <f>VLOOKUP($B1412,GLOBE_recoded!$A$1:$K$59,MATCH(Research_data!R$1,GLOBE_recoded!$A$1:$K$1,0),FALSE)</f>
        <v>#N/A</v>
      </c>
      <c r="S1412" t="e">
        <f>VLOOKUP($B1412,GLOBE_recoded!$A$1:$K$59,MATCH(Research_data!S$1,GLOBE_recoded!$A$1:$K$1,0),FALSE)</f>
        <v>#N/A</v>
      </c>
      <c r="T1412" t="e">
        <f>VLOOKUP($B1412,GLOBE_recoded!$A$1:$K$59,MATCH(Research_data!T$1,GLOBE_recoded!$A$1:$K$1,0),FALSE)</f>
        <v>#N/A</v>
      </c>
      <c r="U1412" t="e">
        <f>VLOOKUP($B1412,GLOBE_recoded!$A$1:$K$59,MATCH(Research_data!U$1,GLOBE_recoded!$A$1:$K$1,0),FALSE)</f>
        <v>#N/A</v>
      </c>
      <c r="V1412" t="e">
        <f>VLOOKUP($B1412,GLOBE_recoded!$A$1:$K$59,MATCH(Research_data!V$1,GLOBE_recoded!$A$1:$K$1,0),FALSE)</f>
        <v>#N/A</v>
      </c>
    </row>
    <row r="1413" spans="1:22" x14ac:dyDescent="0.35">
      <c r="A1413" t="s">
        <v>101</v>
      </c>
      <c r="B1413" t="s">
        <v>313</v>
      </c>
      <c r="C1413">
        <v>2015</v>
      </c>
      <c r="D1413">
        <v>5.125</v>
      </c>
      <c r="E1413">
        <v>9.8130000000000006</v>
      </c>
      <c r="F1413">
        <v>0.74</v>
      </c>
      <c r="G1413">
        <v>66.599999999999994</v>
      </c>
      <c r="H1413">
        <v>0.58299999999999996</v>
      </c>
      <c r="I1413">
        <v>-0.15</v>
      </c>
      <c r="J1413">
        <v>0.78100000000000003</v>
      </c>
      <c r="K1413">
        <v>0.53400000000000003</v>
      </c>
      <c r="L1413">
        <v>0.33700000000000002</v>
      </c>
      <c r="M1413" t="e">
        <f>VLOOKUP($B1413,GLOBE_recoded!$A$1:$K$59,MATCH(Research_data!M$1,GLOBE_recoded!$A$1:$K$1,0),FALSE)</f>
        <v>#N/A</v>
      </c>
      <c r="N1413" t="e">
        <f>VLOOKUP($B1413,GLOBE_recoded!$A$1:$K$59,MATCH(Research_data!N$1,GLOBE_recoded!$A$1:$K$1,0),FALSE)</f>
        <v>#N/A</v>
      </c>
      <c r="O1413" t="e">
        <f>VLOOKUP($B1413,GLOBE_recoded!$A$1:$K$59,MATCH(Research_data!O$1,GLOBE_recoded!$A$1:$K$1,0),FALSE)</f>
        <v>#N/A</v>
      </c>
      <c r="P1413" t="e">
        <f>VLOOKUP($B1413,GLOBE_recoded!$A$1:$K$59,MATCH(Research_data!P$1,GLOBE_recoded!$A$1:$K$1,0),FALSE)</f>
        <v>#N/A</v>
      </c>
      <c r="Q1413" t="e">
        <f>VLOOKUP($B1413,GLOBE_recoded!$A$1:$K$59,MATCH(Research_data!Q$1,GLOBE_recoded!$A$1:$K$1,0),FALSE)</f>
        <v>#N/A</v>
      </c>
      <c r="R1413" t="e">
        <f>VLOOKUP($B1413,GLOBE_recoded!$A$1:$K$59,MATCH(Research_data!R$1,GLOBE_recoded!$A$1:$K$1,0),FALSE)</f>
        <v>#N/A</v>
      </c>
      <c r="S1413" t="e">
        <f>VLOOKUP($B1413,GLOBE_recoded!$A$1:$K$59,MATCH(Research_data!S$1,GLOBE_recoded!$A$1:$K$1,0),FALSE)</f>
        <v>#N/A</v>
      </c>
      <c r="T1413" t="e">
        <f>VLOOKUP($B1413,GLOBE_recoded!$A$1:$K$59,MATCH(Research_data!T$1,GLOBE_recoded!$A$1:$K$1,0),FALSE)</f>
        <v>#N/A</v>
      </c>
      <c r="U1413" t="e">
        <f>VLOOKUP($B1413,GLOBE_recoded!$A$1:$K$59,MATCH(Research_data!U$1,GLOBE_recoded!$A$1:$K$1,0),FALSE)</f>
        <v>#N/A</v>
      </c>
      <c r="V1413" t="e">
        <f>VLOOKUP($B1413,GLOBE_recoded!$A$1:$K$59,MATCH(Research_data!V$1,GLOBE_recoded!$A$1:$K$1,0),FALSE)</f>
        <v>#N/A</v>
      </c>
    </row>
    <row r="1414" spans="1:22" x14ac:dyDescent="0.35">
      <c r="A1414" t="s">
        <v>101</v>
      </c>
      <c r="B1414" t="s">
        <v>313</v>
      </c>
      <c r="C1414">
        <v>2016</v>
      </c>
      <c r="D1414">
        <v>5.3040000000000003</v>
      </c>
      <c r="E1414">
        <v>9.8420000000000005</v>
      </c>
      <c r="F1414">
        <v>0.86599999999999999</v>
      </c>
      <c r="G1414">
        <v>66.7</v>
      </c>
      <c r="H1414">
        <v>0.56899999999999995</v>
      </c>
      <c r="I1414">
        <v>-9.2999999999999999E-2</v>
      </c>
      <c r="J1414">
        <v>0.84899999999999998</v>
      </c>
      <c r="K1414">
        <v>0.54700000000000004</v>
      </c>
      <c r="L1414">
        <v>0.33700000000000002</v>
      </c>
      <c r="M1414" t="e">
        <f>VLOOKUP($B1414,GLOBE_recoded!$A$1:$K$59,MATCH(Research_data!M$1,GLOBE_recoded!$A$1:$K$1,0),FALSE)</f>
        <v>#N/A</v>
      </c>
      <c r="N1414" t="e">
        <f>VLOOKUP($B1414,GLOBE_recoded!$A$1:$K$59,MATCH(Research_data!N$1,GLOBE_recoded!$A$1:$K$1,0),FALSE)</f>
        <v>#N/A</v>
      </c>
      <c r="O1414" t="e">
        <f>VLOOKUP($B1414,GLOBE_recoded!$A$1:$K$59,MATCH(Research_data!O$1,GLOBE_recoded!$A$1:$K$1,0),FALSE)</f>
        <v>#N/A</v>
      </c>
      <c r="P1414" t="e">
        <f>VLOOKUP($B1414,GLOBE_recoded!$A$1:$K$59,MATCH(Research_data!P$1,GLOBE_recoded!$A$1:$K$1,0),FALSE)</f>
        <v>#N/A</v>
      </c>
      <c r="Q1414" t="e">
        <f>VLOOKUP($B1414,GLOBE_recoded!$A$1:$K$59,MATCH(Research_data!Q$1,GLOBE_recoded!$A$1:$K$1,0),FALSE)</f>
        <v>#N/A</v>
      </c>
      <c r="R1414" t="e">
        <f>VLOOKUP($B1414,GLOBE_recoded!$A$1:$K$59,MATCH(Research_data!R$1,GLOBE_recoded!$A$1:$K$1,0),FALSE)</f>
        <v>#N/A</v>
      </c>
      <c r="S1414" t="e">
        <f>VLOOKUP($B1414,GLOBE_recoded!$A$1:$K$59,MATCH(Research_data!S$1,GLOBE_recoded!$A$1:$K$1,0),FALSE)</f>
        <v>#N/A</v>
      </c>
      <c r="T1414" t="e">
        <f>VLOOKUP($B1414,GLOBE_recoded!$A$1:$K$59,MATCH(Research_data!T$1,GLOBE_recoded!$A$1:$K$1,0),FALSE)</f>
        <v>#N/A</v>
      </c>
      <c r="U1414" t="e">
        <f>VLOOKUP($B1414,GLOBE_recoded!$A$1:$K$59,MATCH(Research_data!U$1,GLOBE_recoded!$A$1:$K$1,0),FALSE)</f>
        <v>#N/A</v>
      </c>
      <c r="V1414" t="e">
        <f>VLOOKUP($B1414,GLOBE_recoded!$A$1:$K$59,MATCH(Research_data!V$1,GLOBE_recoded!$A$1:$K$1,0),FALSE)</f>
        <v>#N/A</v>
      </c>
    </row>
    <row r="1415" spans="1:22" x14ac:dyDescent="0.35">
      <c r="A1415" t="s">
        <v>101</v>
      </c>
      <c r="B1415" t="s">
        <v>313</v>
      </c>
      <c r="C1415">
        <v>2017</v>
      </c>
      <c r="D1415">
        <v>5.6150000000000002</v>
      </c>
      <c r="E1415">
        <v>9.8870000000000005</v>
      </c>
      <c r="F1415">
        <v>0.88100000000000001</v>
      </c>
      <c r="G1415">
        <v>66.8</v>
      </c>
      <c r="H1415">
        <v>0.626</v>
      </c>
      <c r="I1415">
        <v>-8.8999999999999996E-2</v>
      </c>
      <c r="J1415">
        <v>0.75600000000000001</v>
      </c>
      <c r="K1415">
        <v>0.49299999999999999</v>
      </c>
      <c r="L1415">
        <v>0.35</v>
      </c>
      <c r="M1415" t="e">
        <f>VLOOKUP($B1415,GLOBE_recoded!$A$1:$K$59,MATCH(Research_data!M$1,GLOBE_recoded!$A$1:$K$1,0),FALSE)</f>
        <v>#N/A</v>
      </c>
      <c r="N1415" t="e">
        <f>VLOOKUP($B1415,GLOBE_recoded!$A$1:$K$59,MATCH(Research_data!N$1,GLOBE_recoded!$A$1:$K$1,0),FALSE)</f>
        <v>#N/A</v>
      </c>
      <c r="O1415" t="e">
        <f>VLOOKUP($B1415,GLOBE_recoded!$A$1:$K$59,MATCH(Research_data!O$1,GLOBE_recoded!$A$1:$K$1,0),FALSE)</f>
        <v>#N/A</v>
      </c>
      <c r="P1415" t="e">
        <f>VLOOKUP($B1415,GLOBE_recoded!$A$1:$K$59,MATCH(Research_data!P$1,GLOBE_recoded!$A$1:$K$1,0),FALSE)</f>
        <v>#N/A</v>
      </c>
      <c r="Q1415" t="e">
        <f>VLOOKUP($B1415,GLOBE_recoded!$A$1:$K$59,MATCH(Research_data!Q$1,GLOBE_recoded!$A$1:$K$1,0),FALSE)</f>
        <v>#N/A</v>
      </c>
      <c r="R1415" t="e">
        <f>VLOOKUP($B1415,GLOBE_recoded!$A$1:$K$59,MATCH(Research_data!R$1,GLOBE_recoded!$A$1:$K$1,0),FALSE)</f>
        <v>#N/A</v>
      </c>
      <c r="S1415" t="e">
        <f>VLOOKUP($B1415,GLOBE_recoded!$A$1:$K$59,MATCH(Research_data!S$1,GLOBE_recoded!$A$1:$K$1,0),FALSE)</f>
        <v>#N/A</v>
      </c>
      <c r="T1415" t="e">
        <f>VLOOKUP($B1415,GLOBE_recoded!$A$1:$K$59,MATCH(Research_data!T$1,GLOBE_recoded!$A$1:$K$1,0),FALSE)</f>
        <v>#N/A</v>
      </c>
      <c r="U1415" t="e">
        <f>VLOOKUP($B1415,GLOBE_recoded!$A$1:$K$59,MATCH(Research_data!U$1,GLOBE_recoded!$A$1:$K$1,0),FALSE)</f>
        <v>#N/A</v>
      </c>
      <c r="V1415" t="e">
        <f>VLOOKUP($B1415,GLOBE_recoded!$A$1:$K$59,MATCH(Research_data!V$1,GLOBE_recoded!$A$1:$K$1,0),FALSE)</f>
        <v>#N/A</v>
      </c>
    </row>
    <row r="1416" spans="1:22" x14ac:dyDescent="0.35">
      <c r="A1416" t="s">
        <v>101</v>
      </c>
      <c r="B1416" t="s">
        <v>313</v>
      </c>
      <c r="C1416">
        <v>2018</v>
      </c>
      <c r="D1416">
        <v>5.65</v>
      </c>
      <c r="E1416">
        <v>9.9369999999999994</v>
      </c>
      <c r="F1416">
        <v>0.85599999999999998</v>
      </c>
      <c r="G1416">
        <v>66.900000000000006</v>
      </c>
      <c r="H1416">
        <v>0.626</v>
      </c>
      <c r="I1416">
        <v>-5.7000000000000002E-2</v>
      </c>
      <c r="J1416">
        <v>0.76900000000000002</v>
      </c>
      <c r="K1416">
        <v>0.52700000000000002</v>
      </c>
      <c r="L1416">
        <v>0.35499999999999998</v>
      </c>
      <c r="M1416" t="e">
        <f>VLOOKUP($B1416,GLOBE_recoded!$A$1:$K$59,MATCH(Research_data!M$1,GLOBE_recoded!$A$1:$K$1,0),FALSE)</f>
        <v>#N/A</v>
      </c>
      <c r="N1416" t="e">
        <f>VLOOKUP($B1416,GLOBE_recoded!$A$1:$K$59,MATCH(Research_data!N$1,GLOBE_recoded!$A$1:$K$1,0),FALSE)</f>
        <v>#N/A</v>
      </c>
      <c r="O1416" t="e">
        <f>VLOOKUP($B1416,GLOBE_recoded!$A$1:$K$59,MATCH(Research_data!O$1,GLOBE_recoded!$A$1:$K$1,0),FALSE)</f>
        <v>#N/A</v>
      </c>
      <c r="P1416" t="e">
        <f>VLOOKUP($B1416,GLOBE_recoded!$A$1:$K$59,MATCH(Research_data!P$1,GLOBE_recoded!$A$1:$K$1,0),FALSE)</f>
        <v>#N/A</v>
      </c>
      <c r="Q1416" t="e">
        <f>VLOOKUP($B1416,GLOBE_recoded!$A$1:$K$59,MATCH(Research_data!Q$1,GLOBE_recoded!$A$1:$K$1,0),FALSE)</f>
        <v>#N/A</v>
      </c>
      <c r="R1416" t="e">
        <f>VLOOKUP($B1416,GLOBE_recoded!$A$1:$K$59,MATCH(Research_data!R$1,GLOBE_recoded!$A$1:$K$1,0),FALSE)</f>
        <v>#N/A</v>
      </c>
      <c r="S1416" t="e">
        <f>VLOOKUP($B1416,GLOBE_recoded!$A$1:$K$59,MATCH(Research_data!S$1,GLOBE_recoded!$A$1:$K$1,0),FALSE)</f>
        <v>#N/A</v>
      </c>
      <c r="T1416" t="e">
        <f>VLOOKUP($B1416,GLOBE_recoded!$A$1:$K$59,MATCH(Research_data!T$1,GLOBE_recoded!$A$1:$K$1,0),FALSE)</f>
        <v>#N/A</v>
      </c>
      <c r="U1416" t="e">
        <f>VLOOKUP($B1416,GLOBE_recoded!$A$1:$K$59,MATCH(Research_data!U$1,GLOBE_recoded!$A$1:$K$1,0),FALSE)</f>
        <v>#N/A</v>
      </c>
      <c r="V1416" t="e">
        <f>VLOOKUP($B1416,GLOBE_recoded!$A$1:$K$59,MATCH(Research_data!V$1,GLOBE_recoded!$A$1:$K$1,0),FALSE)</f>
        <v>#N/A</v>
      </c>
    </row>
    <row r="1417" spans="1:22" x14ac:dyDescent="0.35">
      <c r="A1417" t="s">
        <v>101</v>
      </c>
      <c r="B1417" t="s">
        <v>313</v>
      </c>
      <c r="C1417">
        <v>2019</v>
      </c>
      <c r="D1417">
        <v>5.3860000000000001</v>
      </c>
      <c r="E1417">
        <v>9.9770000000000003</v>
      </c>
      <c r="F1417">
        <v>0.83199999999999996</v>
      </c>
      <c r="G1417">
        <v>67</v>
      </c>
      <c r="H1417">
        <v>0.69399999999999995</v>
      </c>
      <c r="I1417">
        <v>-0.111</v>
      </c>
      <c r="J1417">
        <v>0.82</v>
      </c>
      <c r="K1417">
        <v>0.54700000000000004</v>
      </c>
      <c r="L1417">
        <v>0.36599999999999999</v>
      </c>
      <c r="M1417" t="e">
        <f>VLOOKUP($B1417,GLOBE_recoded!$A$1:$K$59,MATCH(Research_data!M$1,GLOBE_recoded!$A$1:$K$1,0),FALSE)</f>
        <v>#N/A</v>
      </c>
      <c r="N1417" t="e">
        <f>VLOOKUP($B1417,GLOBE_recoded!$A$1:$K$59,MATCH(Research_data!N$1,GLOBE_recoded!$A$1:$K$1,0),FALSE)</f>
        <v>#N/A</v>
      </c>
      <c r="O1417" t="e">
        <f>VLOOKUP($B1417,GLOBE_recoded!$A$1:$K$59,MATCH(Research_data!O$1,GLOBE_recoded!$A$1:$K$1,0),FALSE)</f>
        <v>#N/A</v>
      </c>
      <c r="P1417" t="e">
        <f>VLOOKUP($B1417,GLOBE_recoded!$A$1:$K$59,MATCH(Research_data!P$1,GLOBE_recoded!$A$1:$K$1,0),FALSE)</f>
        <v>#N/A</v>
      </c>
      <c r="Q1417" t="e">
        <f>VLOOKUP($B1417,GLOBE_recoded!$A$1:$K$59,MATCH(Research_data!Q$1,GLOBE_recoded!$A$1:$K$1,0),FALSE)</f>
        <v>#N/A</v>
      </c>
      <c r="R1417" t="e">
        <f>VLOOKUP($B1417,GLOBE_recoded!$A$1:$K$59,MATCH(Research_data!R$1,GLOBE_recoded!$A$1:$K$1,0),FALSE)</f>
        <v>#N/A</v>
      </c>
      <c r="S1417" t="e">
        <f>VLOOKUP($B1417,GLOBE_recoded!$A$1:$K$59,MATCH(Research_data!S$1,GLOBE_recoded!$A$1:$K$1,0),FALSE)</f>
        <v>#N/A</v>
      </c>
      <c r="T1417" t="e">
        <f>VLOOKUP($B1417,GLOBE_recoded!$A$1:$K$59,MATCH(Research_data!T$1,GLOBE_recoded!$A$1:$K$1,0),FALSE)</f>
        <v>#N/A</v>
      </c>
      <c r="U1417" t="e">
        <f>VLOOKUP($B1417,GLOBE_recoded!$A$1:$K$59,MATCH(Research_data!U$1,GLOBE_recoded!$A$1:$K$1,0),FALSE)</f>
        <v>#N/A</v>
      </c>
      <c r="V1417" t="e">
        <f>VLOOKUP($B1417,GLOBE_recoded!$A$1:$K$59,MATCH(Research_data!V$1,GLOBE_recoded!$A$1:$K$1,0),FALSE)</f>
        <v>#N/A</v>
      </c>
    </row>
    <row r="1418" spans="1:22" x14ac:dyDescent="0.35">
      <c r="A1418" t="s">
        <v>101</v>
      </c>
      <c r="B1418" t="s">
        <v>313</v>
      </c>
      <c r="C1418">
        <v>2020</v>
      </c>
      <c r="D1418">
        <v>5.7220000000000004</v>
      </c>
      <c r="E1418">
        <v>9.8119999999999994</v>
      </c>
      <c r="F1418">
        <v>0.88700000000000001</v>
      </c>
      <c r="G1418">
        <v>67.099999999999994</v>
      </c>
      <c r="H1418">
        <v>0.80200000000000005</v>
      </c>
      <c r="I1418">
        <v>6.0999999999999999E-2</v>
      </c>
      <c r="J1418">
        <v>0.84499999999999997</v>
      </c>
      <c r="K1418">
        <v>0.56000000000000005</v>
      </c>
      <c r="L1418">
        <v>0.41099999999999998</v>
      </c>
      <c r="M1418" t="e">
        <f>VLOOKUP($B1418,GLOBE_recoded!$A$1:$K$59,MATCH(Research_data!M$1,GLOBE_recoded!$A$1:$K$1,0),FALSE)</f>
        <v>#N/A</v>
      </c>
      <c r="N1418" t="e">
        <f>VLOOKUP($B1418,GLOBE_recoded!$A$1:$K$59,MATCH(Research_data!N$1,GLOBE_recoded!$A$1:$K$1,0),FALSE)</f>
        <v>#N/A</v>
      </c>
      <c r="O1418" t="e">
        <f>VLOOKUP($B1418,GLOBE_recoded!$A$1:$K$59,MATCH(Research_data!O$1,GLOBE_recoded!$A$1:$K$1,0),FALSE)</f>
        <v>#N/A</v>
      </c>
      <c r="P1418" t="e">
        <f>VLOOKUP($B1418,GLOBE_recoded!$A$1:$K$59,MATCH(Research_data!P$1,GLOBE_recoded!$A$1:$K$1,0),FALSE)</f>
        <v>#N/A</v>
      </c>
      <c r="Q1418" t="e">
        <f>VLOOKUP($B1418,GLOBE_recoded!$A$1:$K$59,MATCH(Research_data!Q$1,GLOBE_recoded!$A$1:$K$1,0),FALSE)</f>
        <v>#N/A</v>
      </c>
      <c r="R1418" t="e">
        <f>VLOOKUP($B1418,GLOBE_recoded!$A$1:$K$59,MATCH(Research_data!R$1,GLOBE_recoded!$A$1:$K$1,0),FALSE)</f>
        <v>#N/A</v>
      </c>
      <c r="S1418" t="e">
        <f>VLOOKUP($B1418,GLOBE_recoded!$A$1:$K$59,MATCH(Research_data!S$1,GLOBE_recoded!$A$1:$K$1,0),FALSE)</f>
        <v>#N/A</v>
      </c>
      <c r="T1418" t="e">
        <f>VLOOKUP($B1418,GLOBE_recoded!$A$1:$K$59,MATCH(Research_data!T$1,GLOBE_recoded!$A$1:$K$1,0),FALSE)</f>
        <v>#N/A</v>
      </c>
      <c r="U1418" t="e">
        <f>VLOOKUP($B1418,GLOBE_recoded!$A$1:$K$59,MATCH(Research_data!U$1,GLOBE_recoded!$A$1:$K$1,0),FALSE)</f>
        <v>#N/A</v>
      </c>
      <c r="V1418" t="e">
        <f>VLOOKUP($B1418,GLOBE_recoded!$A$1:$K$59,MATCH(Research_data!V$1,GLOBE_recoded!$A$1:$K$1,0),FALSE)</f>
        <v>#N/A</v>
      </c>
    </row>
    <row r="1419" spans="1:22" x14ac:dyDescent="0.35">
      <c r="A1419" t="s">
        <v>101</v>
      </c>
      <c r="B1419" t="s">
        <v>313</v>
      </c>
      <c r="C1419">
        <v>2022</v>
      </c>
      <c r="D1419">
        <v>5.6</v>
      </c>
      <c r="E1419">
        <v>10.002000000000001</v>
      </c>
      <c r="F1419">
        <v>0.875</v>
      </c>
      <c r="G1419">
        <v>67.3</v>
      </c>
      <c r="H1419">
        <v>0.77800000000000002</v>
      </c>
      <c r="I1419">
        <v>-2.1999999999999999E-2</v>
      </c>
      <c r="J1419">
        <v>0.80200000000000005</v>
      </c>
      <c r="K1419">
        <v>0.48499999999999999</v>
      </c>
      <c r="L1419">
        <v>0.317</v>
      </c>
      <c r="M1419" t="e">
        <f>VLOOKUP($B1419,GLOBE_recoded!$A$1:$K$59,MATCH(Research_data!M$1,GLOBE_recoded!$A$1:$K$1,0),FALSE)</f>
        <v>#N/A</v>
      </c>
      <c r="N1419" t="e">
        <f>VLOOKUP($B1419,GLOBE_recoded!$A$1:$K$59,MATCH(Research_data!N$1,GLOBE_recoded!$A$1:$K$1,0),FALSE)</f>
        <v>#N/A</v>
      </c>
      <c r="O1419" t="e">
        <f>VLOOKUP($B1419,GLOBE_recoded!$A$1:$K$59,MATCH(Research_data!O$1,GLOBE_recoded!$A$1:$K$1,0),FALSE)</f>
        <v>#N/A</v>
      </c>
      <c r="P1419" t="e">
        <f>VLOOKUP($B1419,GLOBE_recoded!$A$1:$K$59,MATCH(Research_data!P$1,GLOBE_recoded!$A$1:$K$1,0),FALSE)</f>
        <v>#N/A</v>
      </c>
      <c r="Q1419" t="e">
        <f>VLOOKUP($B1419,GLOBE_recoded!$A$1:$K$59,MATCH(Research_data!Q$1,GLOBE_recoded!$A$1:$K$1,0),FALSE)</f>
        <v>#N/A</v>
      </c>
      <c r="R1419" t="e">
        <f>VLOOKUP($B1419,GLOBE_recoded!$A$1:$K$59,MATCH(Research_data!R$1,GLOBE_recoded!$A$1:$K$1,0),FALSE)</f>
        <v>#N/A</v>
      </c>
      <c r="S1419" t="e">
        <f>VLOOKUP($B1419,GLOBE_recoded!$A$1:$K$59,MATCH(Research_data!S$1,GLOBE_recoded!$A$1:$K$1,0),FALSE)</f>
        <v>#N/A</v>
      </c>
      <c r="T1419" t="e">
        <f>VLOOKUP($B1419,GLOBE_recoded!$A$1:$K$59,MATCH(Research_data!T$1,GLOBE_recoded!$A$1:$K$1,0),FALSE)</f>
        <v>#N/A</v>
      </c>
      <c r="U1419" t="e">
        <f>VLOOKUP($B1419,GLOBE_recoded!$A$1:$K$59,MATCH(Research_data!U$1,GLOBE_recoded!$A$1:$K$1,0),FALSE)</f>
        <v>#N/A</v>
      </c>
      <c r="V1419" t="e">
        <f>VLOOKUP($B1419,GLOBE_recoded!$A$1:$K$59,MATCH(Research_data!V$1,GLOBE_recoded!$A$1:$K$1,0),FALSE)</f>
        <v>#N/A</v>
      </c>
    </row>
    <row r="1420" spans="1:22" x14ac:dyDescent="0.35">
      <c r="A1420" t="s">
        <v>101</v>
      </c>
      <c r="B1420" t="s">
        <v>313</v>
      </c>
      <c r="C1420">
        <v>2023</v>
      </c>
      <c r="D1420">
        <v>5.8129999999999997</v>
      </c>
      <c r="E1420">
        <v>10.041</v>
      </c>
      <c r="F1420">
        <v>0.85299999999999998</v>
      </c>
      <c r="G1420">
        <v>67.400000000000006</v>
      </c>
      <c r="H1420">
        <v>0.79900000000000004</v>
      </c>
      <c r="I1420">
        <v>-6.6000000000000003E-2</v>
      </c>
      <c r="J1420">
        <v>0.70599999999999996</v>
      </c>
      <c r="K1420">
        <v>0.48099999999999998</v>
      </c>
      <c r="L1420">
        <v>0.318</v>
      </c>
      <c r="M1420" t="e">
        <f>VLOOKUP($B1420,GLOBE_recoded!$A$1:$K$59,MATCH(Research_data!M$1,GLOBE_recoded!$A$1:$K$1,0),FALSE)</f>
        <v>#N/A</v>
      </c>
      <c r="N1420" t="e">
        <f>VLOOKUP($B1420,GLOBE_recoded!$A$1:$K$59,MATCH(Research_data!N$1,GLOBE_recoded!$A$1:$K$1,0),FALSE)</f>
        <v>#N/A</v>
      </c>
      <c r="O1420" t="e">
        <f>VLOOKUP($B1420,GLOBE_recoded!$A$1:$K$59,MATCH(Research_data!O$1,GLOBE_recoded!$A$1:$K$1,0),FALSE)</f>
        <v>#N/A</v>
      </c>
      <c r="P1420" t="e">
        <f>VLOOKUP($B1420,GLOBE_recoded!$A$1:$K$59,MATCH(Research_data!P$1,GLOBE_recoded!$A$1:$K$1,0),FALSE)</f>
        <v>#N/A</v>
      </c>
      <c r="Q1420" t="e">
        <f>VLOOKUP($B1420,GLOBE_recoded!$A$1:$K$59,MATCH(Research_data!Q$1,GLOBE_recoded!$A$1:$K$1,0),FALSE)</f>
        <v>#N/A</v>
      </c>
      <c r="R1420" t="e">
        <f>VLOOKUP($B1420,GLOBE_recoded!$A$1:$K$59,MATCH(Research_data!R$1,GLOBE_recoded!$A$1:$K$1,0),FALSE)</f>
        <v>#N/A</v>
      </c>
      <c r="S1420" t="e">
        <f>VLOOKUP($B1420,GLOBE_recoded!$A$1:$K$59,MATCH(Research_data!S$1,GLOBE_recoded!$A$1:$K$1,0),FALSE)</f>
        <v>#N/A</v>
      </c>
      <c r="T1420" t="e">
        <f>VLOOKUP($B1420,GLOBE_recoded!$A$1:$K$59,MATCH(Research_data!T$1,GLOBE_recoded!$A$1:$K$1,0),FALSE)</f>
        <v>#N/A</v>
      </c>
      <c r="U1420" t="e">
        <f>VLOOKUP($B1420,GLOBE_recoded!$A$1:$K$59,MATCH(Research_data!U$1,GLOBE_recoded!$A$1:$K$1,0),FALSE)</f>
        <v>#N/A</v>
      </c>
      <c r="V1420" t="e">
        <f>VLOOKUP($B1420,GLOBE_recoded!$A$1:$K$59,MATCH(Research_data!V$1,GLOBE_recoded!$A$1:$K$1,0),FALSE)</f>
        <v>#N/A</v>
      </c>
    </row>
    <row r="1421" spans="1:22" x14ac:dyDescent="0.35">
      <c r="A1421" t="s">
        <v>102</v>
      </c>
      <c r="B1421" t="s">
        <v>209</v>
      </c>
      <c r="C1421">
        <v>2010</v>
      </c>
      <c r="D1421">
        <v>4.383</v>
      </c>
      <c r="E1421">
        <v>8.8209999999999997</v>
      </c>
      <c r="G1421">
        <v>62.5</v>
      </c>
      <c r="H1421">
        <v>0.66300000000000003</v>
      </c>
      <c r="I1421">
        <v>-0.17299999999999999</v>
      </c>
      <c r="J1421">
        <v>0.9</v>
      </c>
      <c r="M1421">
        <f>VLOOKUP($B1421,GLOBE_recoded!$A$1:$K$59,MATCH(Research_data!M$1,GLOBE_recoded!$A$1:$K$1,0),FALSE)</f>
        <v>5.322115384615385</v>
      </c>
      <c r="N1421">
        <f>VLOOKUP($B1421,GLOBE_recoded!$A$1:$K$59,MATCH(Research_data!N$1,GLOBE_recoded!$A$1:$K$1,0),FALSE)</f>
        <v>5.8525641025641022</v>
      </c>
      <c r="O1421">
        <f>VLOOKUP($B1421,GLOBE_recoded!$A$1:$K$59,MATCH(Research_data!O$1,GLOBE_recoded!$A$1:$K$1,0),FALSE)</f>
        <v>3.1096153846153842</v>
      </c>
      <c r="P1421">
        <f>VLOOKUP($B1421,GLOBE_recoded!$A$1:$K$59,MATCH(Research_data!P$1,GLOBE_recoded!$A$1:$K$1,0),FALSE)</f>
        <v>5.0048076923076925</v>
      </c>
      <c r="Q1421">
        <f>VLOOKUP($B1421,GLOBE_recoded!$A$1:$K$59,MATCH(Research_data!Q$1,GLOBE_recoded!$A$1:$K$1,0),FALSE)</f>
        <v>5.511217948717948</v>
      </c>
      <c r="R1421">
        <f>VLOOKUP($B1421,GLOBE_recoded!$A$1:$K$59,MATCH(Research_data!R$1,GLOBE_recoded!$A$1:$K$1,0),FALSE)</f>
        <v>5.7644230769230766</v>
      </c>
      <c r="S1421">
        <f>VLOOKUP($B1421,GLOBE_recoded!$A$1:$K$59,MATCH(Research_data!S$1,GLOBE_recoded!$A$1:$K$1,0),FALSE)</f>
        <v>5.6826923076923075</v>
      </c>
      <c r="T1421">
        <f>VLOOKUP($B1421,GLOBE_recoded!$A$1:$K$59,MATCH(Research_data!T$1,GLOBE_recoded!$A$1:$K$1,0),FALSE)</f>
        <v>3.7413461538461545</v>
      </c>
      <c r="U1421">
        <f>VLOOKUP($B1421,GLOBE_recoded!$A$1:$K$59,MATCH(Research_data!U$1,GLOBE_recoded!$A$1:$K$1,0),FALSE)</f>
        <v>3.4358974358974357</v>
      </c>
      <c r="V1421" t="str">
        <f>VLOOKUP($B1421,GLOBE_recoded!$A$1:$K$59,MATCH(Research_data!V$1,GLOBE_recoded!$A$1:$K$1,0),FALSE)</f>
        <v>Middle East</v>
      </c>
    </row>
    <row r="1422" spans="1:22" x14ac:dyDescent="0.35">
      <c r="A1422" t="s">
        <v>102</v>
      </c>
      <c r="B1422" t="s">
        <v>209</v>
      </c>
      <c r="C1422">
        <v>2011</v>
      </c>
      <c r="D1422">
        <v>5.085</v>
      </c>
      <c r="E1422">
        <v>8.8610000000000007</v>
      </c>
      <c r="F1422">
        <v>0.83299999999999996</v>
      </c>
      <c r="G1422">
        <v>62.66</v>
      </c>
      <c r="H1422">
        <v>0.57899999999999996</v>
      </c>
      <c r="I1422">
        <v>-0.22900000000000001</v>
      </c>
      <c r="J1422">
        <v>0.875</v>
      </c>
      <c r="K1422">
        <v>0.68700000000000006</v>
      </c>
      <c r="L1422">
        <v>0.187</v>
      </c>
      <c r="M1422">
        <f>VLOOKUP($B1422,GLOBE_recoded!$A$1:$K$59,MATCH(Research_data!M$1,GLOBE_recoded!$A$1:$K$1,0),FALSE)</f>
        <v>5.322115384615385</v>
      </c>
      <c r="N1422">
        <f>VLOOKUP($B1422,GLOBE_recoded!$A$1:$K$59,MATCH(Research_data!N$1,GLOBE_recoded!$A$1:$K$1,0),FALSE)</f>
        <v>5.8525641025641022</v>
      </c>
      <c r="O1422">
        <f>VLOOKUP($B1422,GLOBE_recoded!$A$1:$K$59,MATCH(Research_data!O$1,GLOBE_recoded!$A$1:$K$1,0),FALSE)</f>
        <v>3.1096153846153842</v>
      </c>
      <c r="P1422">
        <f>VLOOKUP($B1422,GLOBE_recoded!$A$1:$K$59,MATCH(Research_data!P$1,GLOBE_recoded!$A$1:$K$1,0),FALSE)</f>
        <v>5.0048076923076925</v>
      </c>
      <c r="Q1422">
        <f>VLOOKUP($B1422,GLOBE_recoded!$A$1:$K$59,MATCH(Research_data!Q$1,GLOBE_recoded!$A$1:$K$1,0),FALSE)</f>
        <v>5.511217948717948</v>
      </c>
      <c r="R1422">
        <f>VLOOKUP($B1422,GLOBE_recoded!$A$1:$K$59,MATCH(Research_data!R$1,GLOBE_recoded!$A$1:$K$1,0),FALSE)</f>
        <v>5.7644230769230766</v>
      </c>
      <c r="S1422">
        <f>VLOOKUP($B1422,GLOBE_recoded!$A$1:$K$59,MATCH(Research_data!S$1,GLOBE_recoded!$A$1:$K$1,0),FALSE)</f>
        <v>5.6826923076923075</v>
      </c>
      <c r="T1422">
        <f>VLOOKUP($B1422,GLOBE_recoded!$A$1:$K$59,MATCH(Research_data!T$1,GLOBE_recoded!$A$1:$K$1,0),FALSE)</f>
        <v>3.7413461538461545</v>
      </c>
      <c r="U1422">
        <f>VLOOKUP($B1422,GLOBE_recoded!$A$1:$K$59,MATCH(Research_data!U$1,GLOBE_recoded!$A$1:$K$1,0),FALSE)</f>
        <v>3.4358974358974357</v>
      </c>
      <c r="V1422" t="str">
        <f>VLOOKUP($B1422,GLOBE_recoded!$A$1:$K$59,MATCH(Research_data!V$1,GLOBE_recoded!$A$1:$K$1,0),FALSE)</f>
        <v>Middle East</v>
      </c>
    </row>
    <row r="1423" spans="1:22" x14ac:dyDescent="0.35">
      <c r="A1423" t="s">
        <v>102</v>
      </c>
      <c r="B1423" t="s">
        <v>209</v>
      </c>
      <c r="C1423">
        <v>2012</v>
      </c>
      <c r="D1423">
        <v>4.97</v>
      </c>
      <c r="E1423">
        <v>8.8770000000000007</v>
      </c>
      <c r="F1423">
        <v>0.67600000000000005</v>
      </c>
      <c r="G1423">
        <v>62.82</v>
      </c>
      <c r="H1423">
        <v>0.75700000000000001</v>
      </c>
      <c r="I1423">
        <v>-0.19800000000000001</v>
      </c>
      <c r="J1423">
        <v>0.84499999999999997</v>
      </c>
      <c r="K1423">
        <v>0.64100000000000001</v>
      </c>
      <c r="L1423">
        <v>0.28100000000000003</v>
      </c>
      <c r="M1423">
        <f>VLOOKUP($B1423,GLOBE_recoded!$A$1:$K$59,MATCH(Research_data!M$1,GLOBE_recoded!$A$1:$K$1,0),FALSE)</f>
        <v>5.322115384615385</v>
      </c>
      <c r="N1423">
        <f>VLOOKUP($B1423,GLOBE_recoded!$A$1:$K$59,MATCH(Research_data!N$1,GLOBE_recoded!$A$1:$K$1,0),FALSE)</f>
        <v>5.8525641025641022</v>
      </c>
      <c r="O1423">
        <f>VLOOKUP($B1423,GLOBE_recoded!$A$1:$K$59,MATCH(Research_data!O$1,GLOBE_recoded!$A$1:$K$1,0),FALSE)</f>
        <v>3.1096153846153842</v>
      </c>
      <c r="P1423">
        <f>VLOOKUP($B1423,GLOBE_recoded!$A$1:$K$59,MATCH(Research_data!P$1,GLOBE_recoded!$A$1:$K$1,0),FALSE)</f>
        <v>5.0048076923076925</v>
      </c>
      <c r="Q1423">
        <f>VLOOKUP($B1423,GLOBE_recoded!$A$1:$K$59,MATCH(Research_data!Q$1,GLOBE_recoded!$A$1:$K$1,0),FALSE)</f>
        <v>5.511217948717948</v>
      </c>
      <c r="R1423">
        <f>VLOOKUP($B1423,GLOBE_recoded!$A$1:$K$59,MATCH(Research_data!R$1,GLOBE_recoded!$A$1:$K$1,0),FALSE)</f>
        <v>5.7644230769230766</v>
      </c>
      <c r="S1423">
        <f>VLOOKUP($B1423,GLOBE_recoded!$A$1:$K$59,MATCH(Research_data!S$1,GLOBE_recoded!$A$1:$K$1,0),FALSE)</f>
        <v>5.6826923076923075</v>
      </c>
      <c r="T1423">
        <f>VLOOKUP($B1423,GLOBE_recoded!$A$1:$K$59,MATCH(Research_data!T$1,GLOBE_recoded!$A$1:$K$1,0),FALSE)</f>
        <v>3.7413461538461545</v>
      </c>
      <c r="U1423">
        <f>VLOOKUP($B1423,GLOBE_recoded!$A$1:$K$59,MATCH(Research_data!U$1,GLOBE_recoded!$A$1:$K$1,0),FALSE)</f>
        <v>3.4358974358974357</v>
      </c>
      <c r="V1423" t="str">
        <f>VLOOKUP($B1423,GLOBE_recoded!$A$1:$K$59,MATCH(Research_data!V$1,GLOBE_recoded!$A$1:$K$1,0),FALSE)</f>
        <v>Middle East</v>
      </c>
    </row>
    <row r="1424" spans="1:22" x14ac:dyDescent="0.35">
      <c r="A1424" t="s">
        <v>102</v>
      </c>
      <c r="B1424" t="s">
        <v>209</v>
      </c>
      <c r="C1424">
        <v>2013</v>
      </c>
      <c r="D1424">
        <v>5.1420000000000003</v>
      </c>
      <c r="E1424">
        <v>8.9039999999999999</v>
      </c>
      <c r="F1424">
        <v>0.59699999999999998</v>
      </c>
      <c r="G1424">
        <v>62.98</v>
      </c>
      <c r="H1424">
        <v>0.57199999999999995</v>
      </c>
      <c r="I1424">
        <v>-0.221</v>
      </c>
      <c r="J1424">
        <v>0.77100000000000002</v>
      </c>
      <c r="K1424">
        <v>0.70699999999999996</v>
      </c>
      <c r="L1424">
        <v>0.23899999999999999</v>
      </c>
      <c r="M1424">
        <f>VLOOKUP($B1424,GLOBE_recoded!$A$1:$K$59,MATCH(Research_data!M$1,GLOBE_recoded!$A$1:$K$1,0),FALSE)</f>
        <v>5.322115384615385</v>
      </c>
      <c r="N1424">
        <f>VLOOKUP($B1424,GLOBE_recoded!$A$1:$K$59,MATCH(Research_data!N$1,GLOBE_recoded!$A$1:$K$1,0),FALSE)</f>
        <v>5.8525641025641022</v>
      </c>
      <c r="O1424">
        <f>VLOOKUP($B1424,GLOBE_recoded!$A$1:$K$59,MATCH(Research_data!O$1,GLOBE_recoded!$A$1:$K$1,0),FALSE)</f>
        <v>3.1096153846153842</v>
      </c>
      <c r="P1424">
        <f>VLOOKUP($B1424,GLOBE_recoded!$A$1:$K$59,MATCH(Research_data!P$1,GLOBE_recoded!$A$1:$K$1,0),FALSE)</f>
        <v>5.0048076923076925</v>
      </c>
      <c r="Q1424">
        <f>VLOOKUP($B1424,GLOBE_recoded!$A$1:$K$59,MATCH(Research_data!Q$1,GLOBE_recoded!$A$1:$K$1,0),FALSE)</f>
        <v>5.511217948717948</v>
      </c>
      <c r="R1424">
        <f>VLOOKUP($B1424,GLOBE_recoded!$A$1:$K$59,MATCH(Research_data!R$1,GLOBE_recoded!$A$1:$K$1,0),FALSE)</f>
        <v>5.7644230769230766</v>
      </c>
      <c r="S1424">
        <f>VLOOKUP($B1424,GLOBE_recoded!$A$1:$K$59,MATCH(Research_data!S$1,GLOBE_recoded!$A$1:$K$1,0),FALSE)</f>
        <v>5.6826923076923075</v>
      </c>
      <c r="T1424">
        <f>VLOOKUP($B1424,GLOBE_recoded!$A$1:$K$59,MATCH(Research_data!T$1,GLOBE_recoded!$A$1:$K$1,0),FALSE)</f>
        <v>3.7413461538461545</v>
      </c>
      <c r="U1424">
        <f>VLOOKUP($B1424,GLOBE_recoded!$A$1:$K$59,MATCH(Research_data!U$1,GLOBE_recoded!$A$1:$K$1,0),FALSE)</f>
        <v>3.4358974358974357</v>
      </c>
      <c r="V1424" t="str">
        <f>VLOOKUP($B1424,GLOBE_recoded!$A$1:$K$59,MATCH(Research_data!V$1,GLOBE_recoded!$A$1:$K$1,0),FALSE)</f>
        <v>Middle East</v>
      </c>
    </row>
    <row r="1425" spans="1:22" x14ac:dyDescent="0.35">
      <c r="A1425" t="s">
        <v>102</v>
      </c>
      <c r="B1425" t="s">
        <v>209</v>
      </c>
      <c r="C1425">
        <v>2015</v>
      </c>
      <c r="D1425">
        <v>5.1630000000000003</v>
      </c>
      <c r="E1425">
        <v>8.9469999999999992</v>
      </c>
      <c r="F1425">
        <v>0.60599999999999998</v>
      </c>
      <c r="G1425">
        <v>63.3</v>
      </c>
      <c r="H1425">
        <v>0.71299999999999997</v>
      </c>
      <c r="I1425">
        <v>-0.23899999999999999</v>
      </c>
      <c r="J1425">
        <v>0.84199999999999997</v>
      </c>
      <c r="K1425">
        <v>0.59599999999999997</v>
      </c>
      <c r="L1425">
        <v>0.26200000000000001</v>
      </c>
      <c r="M1425">
        <f>VLOOKUP($B1425,GLOBE_recoded!$A$1:$K$59,MATCH(Research_data!M$1,GLOBE_recoded!$A$1:$K$1,0),FALSE)</f>
        <v>5.322115384615385</v>
      </c>
      <c r="N1425">
        <f>VLOOKUP($B1425,GLOBE_recoded!$A$1:$K$59,MATCH(Research_data!N$1,GLOBE_recoded!$A$1:$K$1,0),FALSE)</f>
        <v>5.8525641025641022</v>
      </c>
      <c r="O1425">
        <f>VLOOKUP($B1425,GLOBE_recoded!$A$1:$K$59,MATCH(Research_data!O$1,GLOBE_recoded!$A$1:$K$1,0),FALSE)</f>
        <v>3.1096153846153842</v>
      </c>
      <c r="P1425">
        <f>VLOOKUP($B1425,GLOBE_recoded!$A$1:$K$59,MATCH(Research_data!P$1,GLOBE_recoded!$A$1:$K$1,0),FALSE)</f>
        <v>5.0048076923076925</v>
      </c>
      <c r="Q1425">
        <f>VLOOKUP($B1425,GLOBE_recoded!$A$1:$K$59,MATCH(Research_data!Q$1,GLOBE_recoded!$A$1:$K$1,0),FALSE)</f>
        <v>5.511217948717948</v>
      </c>
      <c r="R1425">
        <f>VLOOKUP($B1425,GLOBE_recoded!$A$1:$K$59,MATCH(Research_data!R$1,GLOBE_recoded!$A$1:$K$1,0),FALSE)</f>
        <v>5.7644230769230766</v>
      </c>
      <c r="S1425">
        <f>VLOOKUP($B1425,GLOBE_recoded!$A$1:$K$59,MATCH(Research_data!S$1,GLOBE_recoded!$A$1:$K$1,0),FALSE)</f>
        <v>5.6826923076923075</v>
      </c>
      <c r="T1425">
        <f>VLOOKUP($B1425,GLOBE_recoded!$A$1:$K$59,MATCH(Research_data!T$1,GLOBE_recoded!$A$1:$K$1,0),FALSE)</f>
        <v>3.7413461538461545</v>
      </c>
      <c r="U1425">
        <f>VLOOKUP($B1425,GLOBE_recoded!$A$1:$K$59,MATCH(Research_data!U$1,GLOBE_recoded!$A$1:$K$1,0),FALSE)</f>
        <v>3.4358974358974357</v>
      </c>
      <c r="V1425" t="str">
        <f>VLOOKUP($B1425,GLOBE_recoded!$A$1:$K$59,MATCH(Research_data!V$1,GLOBE_recoded!$A$1:$K$1,0),FALSE)</f>
        <v>Middle East</v>
      </c>
    </row>
    <row r="1426" spans="1:22" x14ac:dyDescent="0.35">
      <c r="A1426" t="s">
        <v>102</v>
      </c>
      <c r="B1426" t="s">
        <v>209</v>
      </c>
      <c r="C1426">
        <v>2016</v>
      </c>
      <c r="D1426">
        <v>5.3860000000000001</v>
      </c>
      <c r="E1426">
        <v>8.94</v>
      </c>
      <c r="F1426">
        <v>0.65500000000000003</v>
      </c>
      <c r="G1426">
        <v>63.4</v>
      </c>
      <c r="H1426">
        <v>0.81699999999999995</v>
      </c>
      <c r="I1426">
        <v>-0.248</v>
      </c>
      <c r="J1426">
        <v>0.71699999999999997</v>
      </c>
      <c r="K1426">
        <v>0.65800000000000003</v>
      </c>
      <c r="L1426">
        <v>0.20499999999999999</v>
      </c>
      <c r="M1426">
        <f>VLOOKUP($B1426,GLOBE_recoded!$A$1:$K$59,MATCH(Research_data!M$1,GLOBE_recoded!$A$1:$K$1,0),FALSE)</f>
        <v>5.322115384615385</v>
      </c>
      <c r="N1426">
        <f>VLOOKUP($B1426,GLOBE_recoded!$A$1:$K$59,MATCH(Research_data!N$1,GLOBE_recoded!$A$1:$K$1,0),FALSE)</f>
        <v>5.8525641025641022</v>
      </c>
      <c r="O1426">
        <f>VLOOKUP($B1426,GLOBE_recoded!$A$1:$K$59,MATCH(Research_data!O$1,GLOBE_recoded!$A$1:$K$1,0),FALSE)</f>
        <v>3.1096153846153842</v>
      </c>
      <c r="P1426">
        <f>VLOOKUP($B1426,GLOBE_recoded!$A$1:$K$59,MATCH(Research_data!P$1,GLOBE_recoded!$A$1:$K$1,0),FALSE)</f>
        <v>5.0048076923076925</v>
      </c>
      <c r="Q1426">
        <f>VLOOKUP($B1426,GLOBE_recoded!$A$1:$K$59,MATCH(Research_data!Q$1,GLOBE_recoded!$A$1:$K$1,0),FALSE)</f>
        <v>5.511217948717948</v>
      </c>
      <c r="R1426">
        <f>VLOOKUP($B1426,GLOBE_recoded!$A$1:$K$59,MATCH(Research_data!R$1,GLOBE_recoded!$A$1:$K$1,0),FALSE)</f>
        <v>5.7644230769230766</v>
      </c>
      <c r="S1426">
        <f>VLOOKUP($B1426,GLOBE_recoded!$A$1:$K$59,MATCH(Research_data!S$1,GLOBE_recoded!$A$1:$K$1,0),FALSE)</f>
        <v>5.6826923076923075</v>
      </c>
      <c r="T1426">
        <f>VLOOKUP($B1426,GLOBE_recoded!$A$1:$K$59,MATCH(Research_data!T$1,GLOBE_recoded!$A$1:$K$1,0),FALSE)</f>
        <v>3.7413461538461545</v>
      </c>
      <c r="U1426">
        <f>VLOOKUP($B1426,GLOBE_recoded!$A$1:$K$59,MATCH(Research_data!U$1,GLOBE_recoded!$A$1:$K$1,0),FALSE)</f>
        <v>3.4358974358974357</v>
      </c>
      <c r="V1426" t="str">
        <f>VLOOKUP($B1426,GLOBE_recoded!$A$1:$K$59,MATCH(Research_data!V$1,GLOBE_recoded!$A$1:$K$1,0),FALSE)</f>
        <v>Middle East</v>
      </c>
    </row>
    <row r="1427" spans="1:22" x14ac:dyDescent="0.35">
      <c r="A1427" t="s">
        <v>102</v>
      </c>
      <c r="B1427" t="s">
        <v>209</v>
      </c>
      <c r="C1427">
        <v>2017</v>
      </c>
      <c r="D1427">
        <v>5.3120000000000003</v>
      </c>
      <c r="E1427">
        <v>8.9770000000000003</v>
      </c>
      <c r="F1427">
        <v>0.64100000000000001</v>
      </c>
      <c r="G1427">
        <v>63.5</v>
      </c>
      <c r="H1427">
        <v>0.81399999999999995</v>
      </c>
      <c r="I1427">
        <v>-0.22700000000000001</v>
      </c>
      <c r="J1427">
        <v>0.84099999999999997</v>
      </c>
      <c r="K1427">
        <v>0.501</v>
      </c>
      <c r="L1427">
        <v>0.32300000000000001</v>
      </c>
      <c r="M1427">
        <f>VLOOKUP($B1427,GLOBE_recoded!$A$1:$K$59,MATCH(Research_data!M$1,GLOBE_recoded!$A$1:$K$1,0),FALSE)</f>
        <v>5.322115384615385</v>
      </c>
      <c r="N1427">
        <f>VLOOKUP($B1427,GLOBE_recoded!$A$1:$K$59,MATCH(Research_data!N$1,GLOBE_recoded!$A$1:$K$1,0),FALSE)</f>
        <v>5.8525641025641022</v>
      </c>
      <c r="O1427">
        <f>VLOOKUP($B1427,GLOBE_recoded!$A$1:$K$59,MATCH(Research_data!O$1,GLOBE_recoded!$A$1:$K$1,0),FALSE)</f>
        <v>3.1096153846153842</v>
      </c>
      <c r="P1427">
        <f>VLOOKUP($B1427,GLOBE_recoded!$A$1:$K$59,MATCH(Research_data!P$1,GLOBE_recoded!$A$1:$K$1,0),FALSE)</f>
        <v>5.0048076923076925</v>
      </c>
      <c r="Q1427">
        <f>VLOOKUP($B1427,GLOBE_recoded!$A$1:$K$59,MATCH(Research_data!Q$1,GLOBE_recoded!$A$1:$K$1,0),FALSE)</f>
        <v>5.511217948717948</v>
      </c>
      <c r="R1427">
        <f>VLOOKUP($B1427,GLOBE_recoded!$A$1:$K$59,MATCH(Research_data!R$1,GLOBE_recoded!$A$1:$K$1,0),FALSE)</f>
        <v>5.7644230769230766</v>
      </c>
      <c r="S1427">
        <f>VLOOKUP($B1427,GLOBE_recoded!$A$1:$K$59,MATCH(Research_data!S$1,GLOBE_recoded!$A$1:$K$1,0),FALSE)</f>
        <v>5.6826923076923075</v>
      </c>
      <c r="T1427">
        <f>VLOOKUP($B1427,GLOBE_recoded!$A$1:$K$59,MATCH(Research_data!T$1,GLOBE_recoded!$A$1:$K$1,0),FALSE)</f>
        <v>3.7413461538461545</v>
      </c>
      <c r="U1427">
        <f>VLOOKUP($B1427,GLOBE_recoded!$A$1:$K$59,MATCH(Research_data!U$1,GLOBE_recoded!$A$1:$K$1,0),FALSE)</f>
        <v>3.4358974358974357</v>
      </c>
      <c r="V1427" t="str">
        <f>VLOOKUP($B1427,GLOBE_recoded!$A$1:$K$59,MATCH(Research_data!V$1,GLOBE_recoded!$A$1:$K$1,0),FALSE)</f>
        <v>Middle East</v>
      </c>
    </row>
    <row r="1428" spans="1:22" x14ac:dyDescent="0.35">
      <c r="A1428" t="s">
        <v>102</v>
      </c>
      <c r="B1428" t="s">
        <v>209</v>
      </c>
      <c r="C1428">
        <v>2018</v>
      </c>
      <c r="D1428">
        <v>4.8970000000000002</v>
      </c>
      <c r="E1428">
        <v>8.9960000000000004</v>
      </c>
      <c r="F1428">
        <v>0.55400000000000005</v>
      </c>
      <c r="G1428">
        <v>63.6</v>
      </c>
      <c r="H1428">
        <v>0.77300000000000002</v>
      </c>
      <c r="I1428">
        <v>-0.246</v>
      </c>
      <c r="J1428">
        <v>0.84299999999999997</v>
      </c>
      <c r="K1428">
        <v>0.57499999999999996</v>
      </c>
      <c r="L1428">
        <v>0.41599999999999998</v>
      </c>
      <c r="M1428">
        <f>VLOOKUP($B1428,GLOBE_recoded!$A$1:$K$59,MATCH(Research_data!M$1,GLOBE_recoded!$A$1:$K$1,0),FALSE)</f>
        <v>5.322115384615385</v>
      </c>
      <c r="N1428">
        <f>VLOOKUP($B1428,GLOBE_recoded!$A$1:$K$59,MATCH(Research_data!N$1,GLOBE_recoded!$A$1:$K$1,0),FALSE)</f>
        <v>5.8525641025641022</v>
      </c>
      <c r="O1428">
        <f>VLOOKUP($B1428,GLOBE_recoded!$A$1:$K$59,MATCH(Research_data!O$1,GLOBE_recoded!$A$1:$K$1,0),FALSE)</f>
        <v>3.1096153846153842</v>
      </c>
      <c r="P1428">
        <f>VLOOKUP($B1428,GLOBE_recoded!$A$1:$K$59,MATCH(Research_data!P$1,GLOBE_recoded!$A$1:$K$1,0),FALSE)</f>
        <v>5.0048076923076925</v>
      </c>
      <c r="Q1428">
        <f>VLOOKUP($B1428,GLOBE_recoded!$A$1:$K$59,MATCH(Research_data!Q$1,GLOBE_recoded!$A$1:$K$1,0),FALSE)</f>
        <v>5.511217948717948</v>
      </c>
      <c r="R1428">
        <f>VLOOKUP($B1428,GLOBE_recoded!$A$1:$K$59,MATCH(Research_data!R$1,GLOBE_recoded!$A$1:$K$1,0),FALSE)</f>
        <v>5.7644230769230766</v>
      </c>
      <c r="S1428">
        <f>VLOOKUP($B1428,GLOBE_recoded!$A$1:$K$59,MATCH(Research_data!S$1,GLOBE_recoded!$A$1:$K$1,0),FALSE)</f>
        <v>5.6826923076923075</v>
      </c>
      <c r="T1428">
        <f>VLOOKUP($B1428,GLOBE_recoded!$A$1:$K$59,MATCH(Research_data!T$1,GLOBE_recoded!$A$1:$K$1,0),FALSE)</f>
        <v>3.7413461538461545</v>
      </c>
      <c r="U1428">
        <f>VLOOKUP($B1428,GLOBE_recoded!$A$1:$K$59,MATCH(Research_data!U$1,GLOBE_recoded!$A$1:$K$1,0),FALSE)</f>
        <v>3.4358974358974357</v>
      </c>
      <c r="V1428" t="str">
        <f>VLOOKUP($B1428,GLOBE_recoded!$A$1:$K$59,MATCH(Research_data!V$1,GLOBE_recoded!$A$1:$K$1,0),FALSE)</f>
        <v>Middle East</v>
      </c>
    </row>
    <row r="1429" spans="1:22" x14ac:dyDescent="0.35">
      <c r="A1429" t="s">
        <v>102</v>
      </c>
      <c r="B1429" t="s">
        <v>209</v>
      </c>
      <c r="C1429">
        <v>2019</v>
      </c>
      <c r="D1429">
        <v>5.0570000000000004</v>
      </c>
      <c r="E1429">
        <v>9.0139999999999993</v>
      </c>
      <c r="F1429">
        <v>0.53500000000000003</v>
      </c>
      <c r="G1429">
        <v>63.7</v>
      </c>
      <c r="H1429">
        <v>0.75700000000000001</v>
      </c>
      <c r="I1429">
        <v>-0.25600000000000001</v>
      </c>
      <c r="J1429">
        <v>0.75700000000000001</v>
      </c>
      <c r="K1429">
        <v>0.53500000000000003</v>
      </c>
      <c r="L1429">
        <v>0.41</v>
      </c>
      <c r="M1429">
        <f>VLOOKUP($B1429,GLOBE_recoded!$A$1:$K$59,MATCH(Research_data!M$1,GLOBE_recoded!$A$1:$K$1,0),FALSE)</f>
        <v>5.322115384615385</v>
      </c>
      <c r="N1429">
        <f>VLOOKUP($B1429,GLOBE_recoded!$A$1:$K$59,MATCH(Research_data!N$1,GLOBE_recoded!$A$1:$K$1,0),FALSE)</f>
        <v>5.8525641025641022</v>
      </c>
      <c r="O1429">
        <f>VLOOKUP($B1429,GLOBE_recoded!$A$1:$K$59,MATCH(Research_data!O$1,GLOBE_recoded!$A$1:$K$1,0),FALSE)</f>
        <v>3.1096153846153842</v>
      </c>
      <c r="P1429">
        <f>VLOOKUP($B1429,GLOBE_recoded!$A$1:$K$59,MATCH(Research_data!P$1,GLOBE_recoded!$A$1:$K$1,0),FALSE)</f>
        <v>5.0048076923076925</v>
      </c>
      <c r="Q1429">
        <f>VLOOKUP($B1429,GLOBE_recoded!$A$1:$K$59,MATCH(Research_data!Q$1,GLOBE_recoded!$A$1:$K$1,0),FALSE)</f>
        <v>5.511217948717948</v>
      </c>
      <c r="R1429">
        <f>VLOOKUP($B1429,GLOBE_recoded!$A$1:$K$59,MATCH(Research_data!R$1,GLOBE_recoded!$A$1:$K$1,0),FALSE)</f>
        <v>5.7644230769230766</v>
      </c>
      <c r="S1429">
        <f>VLOOKUP($B1429,GLOBE_recoded!$A$1:$K$59,MATCH(Research_data!S$1,GLOBE_recoded!$A$1:$K$1,0),FALSE)</f>
        <v>5.6826923076923075</v>
      </c>
      <c r="T1429">
        <f>VLOOKUP($B1429,GLOBE_recoded!$A$1:$K$59,MATCH(Research_data!T$1,GLOBE_recoded!$A$1:$K$1,0),FALSE)</f>
        <v>3.7413461538461545</v>
      </c>
      <c r="U1429">
        <f>VLOOKUP($B1429,GLOBE_recoded!$A$1:$K$59,MATCH(Research_data!U$1,GLOBE_recoded!$A$1:$K$1,0),FALSE)</f>
        <v>3.4358974358974357</v>
      </c>
      <c r="V1429" t="str">
        <f>VLOOKUP($B1429,GLOBE_recoded!$A$1:$K$59,MATCH(Research_data!V$1,GLOBE_recoded!$A$1:$K$1,0),FALSE)</f>
        <v>Middle East</v>
      </c>
    </row>
    <row r="1430" spans="1:22" x14ac:dyDescent="0.35">
      <c r="A1430" t="s">
        <v>102</v>
      </c>
      <c r="B1430" t="s">
        <v>209</v>
      </c>
      <c r="C1430">
        <v>2020</v>
      </c>
      <c r="D1430">
        <v>4.8029999999999999</v>
      </c>
      <c r="E1430">
        <v>8.9290000000000003</v>
      </c>
      <c r="F1430">
        <v>0.55300000000000005</v>
      </c>
      <c r="G1430">
        <v>63.8</v>
      </c>
      <c r="H1430">
        <v>0.81899999999999995</v>
      </c>
      <c r="I1430">
        <v>-0.23799999999999999</v>
      </c>
      <c r="J1430">
        <v>0.80300000000000005</v>
      </c>
      <c r="K1430">
        <v>0.54800000000000004</v>
      </c>
      <c r="L1430">
        <v>0.25600000000000001</v>
      </c>
      <c r="M1430">
        <f>VLOOKUP($B1430,GLOBE_recoded!$A$1:$K$59,MATCH(Research_data!M$1,GLOBE_recoded!$A$1:$K$1,0),FALSE)</f>
        <v>5.322115384615385</v>
      </c>
      <c r="N1430">
        <f>VLOOKUP($B1430,GLOBE_recoded!$A$1:$K$59,MATCH(Research_data!N$1,GLOBE_recoded!$A$1:$K$1,0),FALSE)</f>
        <v>5.8525641025641022</v>
      </c>
      <c r="O1430">
        <f>VLOOKUP($B1430,GLOBE_recoded!$A$1:$K$59,MATCH(Research_data!O$1,GLOBE_recoded!$A$1:$K$1,0),FALSE)</f>
        <v>3.1096153846153842</v>
      </c>
      <c r="P1430">
        <f>VLOOKUP($B1430,GLOBE_recoded!$A$1:$K$59,MATCH(Research_data!P$1,GLOBE_recoded!$A$1:$K$1,0),FALSE)</f>
        <v>5.0048076923076925</v>
      </c>
      <c r="Q1430">
        <f>VLOOKUP($B1430,GLOBE_recoded!$A$1:$K$59,MATCH(Research_data!Q$1,GLOBE_recoded!$A$1:$K$1,0),FALSE)</f>
        <v>5.511217948717948</v>
      </c>
      <c r="R1430">
        <f>VLOOKUP($B1430,GLOBE_recoded!$A$1:$K$59,MATCH(Research_data!R$1,GLOBE_recoded!$A$1:$K$1,0),FALSE)</f>
        <v>5.7644230769230766</v>
      </c>
      <c r="S1430">
        <f>VLOOKUP($B1430,GLOBE_recoded!$A$1:$K$59,MATCH(Research_data!S$1,GLOBE_recoded!$A$1:$K$1,0),FALSE)</f>
        <v>5.6826923076923075</v>
      </c>
      <c r="T1430">
        <f>VLOOKUP($B1430,GLOBE_recoded!$A$1:$K$59,MATCH(Research_data!T$1,GLOBE_recoded!$A$1:$K$1,0),FALSE)</f>
        <v>3.7413461538461545</v>
      </c>
      <c r="U1430">
        <f>VLOOKUP($B1430,GLOBE_recoded!$A$1:$K$59,MATCH(Research_data!U$1,GLOBE_recoded!$A$1:$K$1,0),FALSE)</f>
        <v>3.4358974358974357</v>
      </c>
      <c r="V1430" t="str">
        <f>VLOOKUP($B1430,GLOBE_recoded!$A$1:$K$59,MATCH(Research_data!V$1,GLOBE_recoded!$A$1:$K$1,0),FALSE)</f>
        <v>Middle East</v>
      </c>
    </row>
    <row r="1431" spans="1:22" x14ac:dyDescent="0.35">
      <c r="A1431" t="s">
        <v>102</v>
      </c>
      <c r="B1431" t="s">
        <v>209</v>
      </c>
      <c r="C1431">
        <v>2021</v>
      </c>
      <c r="D1431">
        <v>5.3259999999999996</v>
      </c>
      <c r="E1431">
        <v>8.9939999999999998</v>
      </c>
      <c r="F1431">
        <v>0.505</v>
      </c>
      <c r="G1431">
        <v>63.9</v>
      </c>
      <c r="H1431">
        <v>0.76200000000000001</v>
      </c>
      <c r="I1431">
        <v>-0.20399999999999999</v>
      </c>
      <c r="J1431">
        <v>0.81699999999999995</v>
      </c>
      <c r="K1431">
        <v>0.55400000000000005</v>
      </c>
      <c r="L1431">
        <v>0.34100000000000003</v>
      </c>
      <c r="M1431">
        <f>VLOOKUP($B1431,GLOBE_recoded!$A$1:$K$59,MATCH(Research_data!M$1,GLOBE_recoded!$A$1:$K$1,0),FALSE)</f>
        <v>5.322115384615385</v>
      </c>
      <c r="N1431">
        <f>VLOOKUP($B1431,GLOBE_recoded!$A$1:$K$59,MATCH(Research_data!N$1,GLOBE_recoded!$A$1:$K$1,0),FALSE)</f>
        <v>5.8525641025641022</v>
      </c>
      <c r="O1431">
        <f>VLOOKUP($B1431,GLOBE_recoded!$A$1:$K$59,MATCH(Research_data!O$1,GLOBE_recoded!$A$1:$K$1,0),FALSE)</f>
        <v>3.1096153846153842</v>
      </c>
      <c r="P1431">
        <f>VLOOKUP($B1431,GLOBE_recoded!$A$1:$K$59,MATCH(Research_data!P$1,GLOBE_recoded!$A$1:$K$1,0),FALSE)</f>
        <v>5.0048076923076925</v>
      </c>
      <c r="Q1431">
        <f>VLOOKUP($B1431,GLOBE_recoded!$A$1:$K$59,MATCH(Research_data!Q$1,GLOBE_recoded!$A$1:$K$1,0),FALSE)</f>
        <v>5.511217948717948</v>
      </c>
      <c r="R1431">
        <f>VLOOKUP($B1431,GLOBE_recoded!$A$1:$K$59,MATCH(Research_data!R$1,GLOBE_recoded!$A$1:$K$1,0),FALSE)</f>
        <v>5.7644230769230766</v>
      </c>
      <c r="S1431">
        <f>VLOOKUP($B1431,GLOBE_recoded!$A$1:$K$59,MATCH(Research_data!S$1,GLOBE_recoded!$A$1:$K$1,0),FALSE)</f>
        <v>5.6826923076923075</v>
      </c>
      <c r="T1431">
        <f>VLOOKUP($B1431,GLOBE_recoded!$A$1:$K$59,MATCH(Research_data!T$1,GLOBE_recoded!$A$1:$K$1,0),FALSE)</f>
        <v>3.7413461538461545</v>
      </c>
      <c r="U1431">
        <f>VLOOKUP($B1431,GLOBE_recoded!$A$1:$K$59,MATCH(Research_data!U$1,GLOBE_recoded!$A$1:$K$1,0),FALSE)</f>
        <v>3.4358974358974357</v>
      </c>
      <c r="V1431" t="str">
        <f>VLOOKUP($B1431,GLOBE_recoded!$A$1:$K$59,MATCH(Research_data!V$1,GLOBE_recoded!$A$1:$K$1,0),FALSE)</f>
        <v>Middle East</v>
      </c>
    </row>
    <row r="1432" spans="1:22" x14ac:dyDescent="0.35">
      <c r="A1432" t="s">
        <v>102</v>
      </c>
      <c r="B1432" t="s">
        <v>209</v>
      </c>
      <c r="C1432">
        <v>2022</v>
      </c>
      <c r="D1432">
        <v>4.5960000000000001</v>
      </c>
      <c r="E1432">
        <v>8.9949999999999992</v>
      </c>
      <c r="F1432">
        <v>0.56399999999999995</v>
      </c>
      <c r="G1432">
        <v>64</v>
      </c>
      <c r="H1432">
        <v>0.79500000000000004</v>
      </c>
      <c r="I1432">
        <v>-0.25700000000000001</v>
      </c>
      <c r="J1432">
        <v>0.80200000000000005</v>
      </c>
      <c r="K1432">
        <v>0.57299999999999995</v>
      </c>
      <c r="L1432">
        <v>0.41399999999999998</v>
      </c>
      <c r="M1432">
        <f>VLOOKUP($B1432,GLOBE_recoded!$A$1:$K$59,MATCH(Research_data!M$1,GLOBE_recoded!$A$1:$K$1,0),FALSE)</f>
        <v>5.322115384615385</v>
      </c>
      <c r="N1432">
        <f>VLOOKUP($B1432,GLOBE_recoded!$A$1:$K$59,MATCH(Research_data!N$1,GLOBE_recoded!$A$1:$K$1,0),FALSE)</f>
        <v>5.8525641025641022</v>
      </c>
      <c r="O1432">
        <f>VLOOKUP($B1432,GLOBE_recoded!$A$1:$K$59,MATCH(Research_data!O$1,GLOBE_recoded!$A$1:$K$1,0),FALSE)</f>
        <v>3.1096153846153842</v>
      </c>
      <c r="P1432">
        <f>VLOOKUP($B1432,GLOBE_recoded!$A$1:$K$59,MATCH(Research_data!P$1,GLOBE_recoded!$A$1:$K$1,0),FALSE)</f>
        <v>5.0048076923076925</v>
      </c>
      <c r="Q1432">
        <f>VLOOKUP($B1432,GLOBE_recoded!$A$1:$K$59,MATCH(Research_data!Q$1,GLOBE_recoded!$A$1:$K$1,0),FALSE)</f>
        <v>5.511217948717948</v>
      </c>
      <c r="R1432">
        <f>VLOOKUP($B1432,GLOBE_recoded!$A$1:$K$59,MATCH(Research_data!R$1,GLOBE_recoded!$A$1:$K$1,0),FALSE)</f>
        <v>5.7644230769230766</v>
      </c>
      <c r="S1432">
        <f>VLOOKUP($B1432,GLOBE_recoded!$A$1:$K$59,MATCH(Research_data!S$1,GLOBE_recoded!$A$1:$K$1,0),FALSE)</f>
        <v>5.6826923076923075</v>
      </c>
      <c r="T1432">
        <f>VLOOKUP($B1432,GLOBE_recoded!$A$1:$K$59,MATCH(Research_data!T$1,GLOBE_recoded!$A$1:$K$1,0),FALSE)</f>
        <v>3.7413461538461545</v>
      </c>
      <c r="U1432">
        <f>VLOOKUP($B1432,GLOBE_recoded!$A$1:$K$59,MATCH(Research_data!U$1,GLOBE_recoded!$A$1:$K$1,0),FALSE)</f>
        <v>3.4358974358974357</v>
      </c>
      <c r="V1432" t="str">
        <f>VLOOKUP($B1432,GLOBE_recoded!$A$1:$K$59,MATCH(Research_data!V$1,GLOBE_recoded!$A$1:$K$1,0),FALSE)</f>
        <v>Middle East</v>
      </c>
    </row>
    <row r="1433" spans="1:22" x14ac:dyDescent="0.35">
      <c r="A1433" t="s">
        <v>102</v>
      </c>
      <c r="B1433" t="s">
        <v>209</v>
      </c>
      <c r="C1433">
        <v>2023</v>
      </c>
      <c r="D1433">
        <v>4.4870000000000001</v>
      </c>
      <c r="E1433">
        <v>9.0090000000000003</v>
      </c>
      <c r="F1433">
        <v>0.5</v>
      </c>
      <c r="G1433">
        <v>64.099999999999994</v>
      </c>
      <c r="H1433">
        <v>0.82099999999999995</v>
      </c>
      <c r="I1433">
        <v>-9.4E-2</v>
      </c>
      <c r="J1433">
        <v>0.83099999999999996</v>
      </c>
      <c r="K1433">
        <v>0.54900000000000004</v>
      </c>
      <c r="L1433">
        <v>0.41499999999999998</v>
      </c>
      <c r="M1433">
        <f>VLOOKUP($B1433,GLOBE_recoded!$A$1:$K$59,MATCH(Research_data!M$1,GLOBE_recoded!$A$1:$K$1,0),FALSE)</f>
        <v>5.322115384615385</v>
      </c>
      <c r="N1433">
        <f>VLOOKUP($B1433,GLOBE_recoded!$A$1:$K$59,MATCH(Research_data!N$1,GLOBE_recoded!$A$1:$K$1,0),FALSE)</f>
        <v>5.8525641025641022</v>
      </c>
      <c r="O1433">
        <f>VLOOKUP($B1433,GLOBE_recoded!$A$1:$K$59,MATCH(Research_data!O$1,GLOBE_recoded!$A$1:$K$1,0),FALSE)</f>
        <v>3.1096153846153842</v>
      </c>
      <c r="P1433">
        <f>VLOOKUP($B1433,GLOBE_recoded!$A$1:$K$59,MATCH(Research_data!P$1,GLOBE_recoded!$A$1:$K$1,0),FALSE)</f>
        <v>5.0048076923076925</v>
      </c>
      <c r="Q1433">
        <f>VLOOKUP($B1433,GLOBE_recoded!$A$1:$K$59,MATCH(Research_data!Q$1,GLOBE_recoded!$A$1:$K$1,0),FALSE)</f>
        <v>5.511217948717948</v>
      </c>
      <c r="R1433">
        <f>VLOOKUP($B1433,GLOBE_recoded!$A$1:$K$59,MATCH(Research_data!R$1,GLOBE_recoded!$A$1:$K$1,0),FALSE)</f>
        <v>5.7644230769230766</v>
      </c>
      <c r="S1433">
        <f>VLOOKUP($B1433,GLOBE_recoded!$A$1:$K$59,MATCH(Research_data!S$1,GLOBE_recoded!$A$1:$K$1,0),FALSE)</f>
        <v>5.6826923076923075</v>
      </c>
      <c r="T1433">
        <f>VLOOKUP($B1433,GLOBE_recoded!$A$1:$K$59,MATCH(Research_data!T$1,GLOBE_recoded!$A$1:$K$1,0),FALSE)</f>
        <v>3.7413461538461545</v>
      </c>
      <c r="U1433">
        <f>VLOOKUP($B1433,GLOBE_recoded!$A$1:$K$59,MATCH(Research_data!U$1,GLOBE_recoded!$A$1:$K$1,0),FALSE)</f>
        <v>3.4358974358974357</v>
      </c>
      <c r="V1433" t="str">
        <f>VLOOKUP($B1433,GLOBE_recoded!$A$1:$K$59,MATCH(Research_data!V$1,GLOBE_recoded!$A$1:$K$1,0),FALSE)</f>
        <v>Middle East</v>
      </c>
    </row>
    <row r="1434" spans="1:22" x14ac:dyDescent="0.35">
      <c r="A1434" t="s">
        <v>103</v>
      </c>
      <c r="B1434" t="s">
        <v>314</v>
      </c>
      <c r="C1434">
        <v>2006</v>
      </c>
      <c r="D1434">
        <v>4.5949999999999998</v>
      </c>
      <c r="E1434">
        <v>6.7919999999999998</v>
      </c>
      <c r="F1434">
        <v>0.879</v>
      </c>
      <c r="G1434">
        <v>44.82</v>
      </c>
      <c r="H1434">
        <v>0.68400000000000005</v>
      </c>
      <c r="I1434">
        <v>3.5000000000000003E-2</v>
      </c>
      <c r="J1434">
        <v>0.75800000000000001</v>
      </c>
      <c r="K1434">
        <v>0.60199999999999998</v>
      </c>
      <c r="L1434">
        <v>0.32700000000000001</v>
      </c>
      <c r="M1434" t="e">
        <f>VLOOKUP($B1434,GLOBE_recoded!$A$1:$K$59,MATCH(Research_data!M$1,GLOBE_recoded!$A$1:$K$1,0),FALSE)</f>
        <v>#N/A</v>
      </c>
      <c r="N1434" t="e">
        <f>VLOOKUP($B1434,GLOBE_recoded!$A$1:$K$59,MATCH(Research_data!N$1,GLOBE_recoded!$A$1:$K$1,0),FALSE)</f>
        <v>#N/A</v>
      </c>
      <c r="O1434" t="e">
        <f>VLOOKUP($B1434,GLOBE_recoded!$A$1:$K$59,MATCH(Research_data!O$1,GLOBE_recoded!$A$1:$K$1,0),FALSE)</f>
        <v>#N/A</v>
      </c>
      <c r="P1434" t="e">
        <f>VLOOKUP($B1434,GLOBE_recoded!$A$1:$K$59,MATCH(Research_data!P$1,GLOBE_recoded!$A$1:$K$1,0),FALSE)</f>
        <v>#N/A</v>
      </c>
      <c r="Q1434" t="e">
        <f>VLOOKUP($B1434,GLOBE_recoded!$A$1:$K$59,MATCH(Research_data!Q$1,GLOBE_recoded!$A$1:$K$1,0),FALSE)</f>
        <v>#N/A</v>
      </c>
      <c r="R1434" t="e">
        <f>VLOOKUP($B1434,GLOBE_recoded!$A$1:$K$59,MATCH(Research_data!R$1,GLOBE_recoded!$A$1:$K$1,0),FALSE)</f>
        <v>#N/A</v>
      </c>
      <c r="S1434" t="e">
        <f>VLOOKUP($B1434,GLOBE_recoded!$A$1:$K$59,MATCH(Research_data!S$1,GLOBE_recoded!$A$1:$K$1,0),FALSE)</f>
        <v>#N/A</v>
      </c>
      <c r="T1434" t="e">
        <f>VLOOKUP($B1434,GLOBE_recoded!$A$1:$K$59,MATCH(Research_data!T$1,GLOBE_recoded!$A$1:$K$1,0),FALSE)</f>
        <v>#N/A</v>
      </c>
      <c r="U1434" t="e">
        <f>VLOOKUP($B1434,GLOBE_recoded!$A$1:$K$59,MATCH(Research_data!U$1,GLOBE_recoded!$A$1:$K$1,0),FALSE)</f>
        <v>#N/A</v>
      </c>
      <c r="V1434" t="e">
        <f>VLOOKUP($B1434,GLOBE_recoded!$A$1:$K$59,MATCH(Research_data!V$1,GLOBE_recoded!$A$1:$K$1,0),FALSE)</f>
        <v>#N/A</v>
      </c>
    </row>
    <row r="1435" spans="1:22" x14ac:dyDescent="0.35">
      <c r="A1435" t="s">
        <v>103</v>
      </c>
      <c r="B1435" t="s">
        <v>314</v>
      </c>
      <c r="C1435">
        <v>2007</v>
      </c>
      <c r="D1435">
        <v>4.8330000000000002</v>
      </c>
      <c r="E1435">
        <v>6.84</v>
      </c>
      <c r="F1435">
        <v>0.748</v>
      </c>
      <c r="G1435">
        <v>45.24</v>
      </c>
      <c r="H1435">
        <v>0.64300000000000002</v>
      </c>
      <c r="I1435">
        <v>6.8000000000000005E-2</v>
      </c>
      <c r="J1435">
        <v>0.85399999999999998</v>
      </c>
      <c r="K1435">
        <v>0.627</v>
      </c>
      <c r="L1435">
        <v>0.24</v>
      </c>
      <c r="M1435" t="e">
        <f>VLOOKUP($B1435,GLOBE_recoded!$A$1:$K$59,MATCH(Research_data!M$1,GLOBE_recoded!$A$1:$K$1,0),FALSE)</f>
        <v>#N/A</v>
      </c>
      <c r="N1435" t="e">
        <f>VLOOKUP($B1435,GLOBE_recoded!$A$1:$K$59,MATCH(Research_data!N$1,GLOBE_recoded!$A$1:$K$1,0),FALSE)</f>
        <v>#N/A</v>
      </c>
      <c r="O1435" t="e">
        <f>VLOOKUP($B1435,GLOBE_recoded!$A$1:$K$59,MATCH(Research_data!O$1,GLOBE_recoded!$A$1:$K$1,0),FALSE)</f>
        <v>#N/A</v>
      </c>
      <c r="P1435" t="e">
        <f>VLOOKUP($B1435,GLOBE_recoded!$A$1:$K$59,MATCH(Research_data!P$1,GLOBE_recoded!$A$1:$K$1,0),FALSE)</f>
        <v>#N/A</v>
      </c>
      <c r="Q1435" t="e">
        <f>VLOOKUP($B1435,GLOBE_recoded!$A$1:$K$59,MATCH(Research_data!Q$1,GLOBE_recoded!$A$1:$K$1,0),FALSE)</f>
        <v>#N/A</v>
      </c>
      <c r="R1435" t="e">
        <f>VLOOKUP($B1435,GLOBE_recoded!$A$1:$K$59,MATCH(Research_data!R$1,GLOBE_recoded!$A$1:$K$1,0),FALSE)</f>
        <v>#N/A</v>
      </c>
      <c r="S1435" t="e">
        <f>VLOOKUP($B1435,GLOBE_recoded!$A$1:$K$59,MATCH(Research_data!S$1,GLOBE_recoded!$A$1:$K$1,0),FALSE)</f>
        <v>#N/A</v>
      </c>
      <c r="T1435" t="e">
        <f>VLOOKUP($B1435,GLOBE_recoded!$A$1:$K$59,MATCH(Research_data!T$1,GLOBE_recoded!$A$1:$K$1,0),FALSE)</f>
        <v>#N/A</v>
      </c>
      <c r="U1435" t="e">
        <f>VLOOKUP($B1435,GLOBE_recoded!$A$1:$K$59,MATCH(Research_data!U$1,GLOBE_recoded!$A$1:$K$1,0),FALSE)</f>
        <v>#N/A</v>
      </c>
      <c r="V1435" t="e">
        <f>VLOOKUP($B1435,GLOBE_recoded!$A$1:$K$59,MATCH(Research_data!V$1,GLOBE_recoded!$A$1:$K$1,0),FALSE)</f>
        <v>#N/A</v>
      </c>
    </row>
    <row r="1436" spans="1:22" x14ac:dyDescent="0.35">
      <c r="A1436" t="s">
        <v>103</v>
      </c>
      <c r="B1436" t="s">
        <v>314</v>
      </c>
      <c r="C1436">
        <v>2008</v>
      </c>
      <c r="D1436">
        <v>4.6539999999999999</v>
      </c>
      <c r="E1436">
        <v>6.8849999999999998</v>
      </c>
      <c r="F1436">
        <v>0.75600000000000001</v>
      </c>
      <c r="G1436">
        <v>45.66</v>
      </c>
      <c r="H1436">
        <v>0.51400000000000001</v>
      </c>
      <c r="I1436">
        <v>0</v>
      </c>
      <c r="J1436">
        <v>0.86399999999999999</v>
      </c>
      <c r="K1436">
        <v>0.61099999999999999</v>
      </c>
      <c r="L1436">
        <v>0.28000000000000003</v>
      </c>
      <c r="M1436" t="e">
        <f>VLOOKUP($B1436,GLOBE_recoded!$A$1:$K$59,MATCH(Research_data!M$1,GLOBE_recoded!$A$1:$K$1,0),FALSE)</f>
        <v>#N/A</v>
      </c>
      <c r="N1436" t="e">
        <f>VLOOKUP($B1436,GLOBE_recoded!$A$1:$K$59,MATCH(Research_data!N$1,GLOBE_recoded!$A$1:$K$1,0),FALSE)</f>
        <v>#N/A</v>
      </c>
      <c r="O1436" t="e">
        <f>VLOOKUP($B1436,GLOBE_recoded!$A$1:$K$59,MATCH(Research_data!O$1,GLOBE_recoded!$A$1:$K$1,0),FALSE)</f>
        <v>#N/A</v>
      </c>
      <c r="P1436" t="e">
        <f>VLOOKUP($B1436,GLOBE_recoded!$A$1:$K$59,MATCH(Research_data!P$1,GLOBE_recoded!$A$1:$K$1,0),FALSE)</f>
        <v>#N/A</v>
      </c>
      <c r="Q1436" t="e">
        <f>VLOOKUP($B1436,GLOBE_recoded!$A$1:$K$59,MATCH(Research_data!Q$1,GLOBE_recoded!$A$1:$K$1,0),FALSE)</f>
        <v>#N/A</v>
      </c>
      <c r="R1436" t="e">
        <f>VLOOKUP($B1436,GLOBE_recoded!$A$1:$K$59,MATCH(Research_data!R$1,GLOBE_recoded!$A$1:$K$1,0),FALSE)</f>
        <v>#N/A</v>
      </c>
      <c r="S1436" t="e">
        <f>VLOOKUP($B1436,GLOBE_recoded!$A$1:$K$59,MATCH(Research_data!S$1,GLOBE_recoded!$A$1:$K$1,0),FALSE)</f>
        <v>#N/A</v>
      </c>
      <c r="T1436" t="e">
        <f>VLOOKUP($B1436,GLOBE_recoded!$A$1:$K$59,MATCH(Research_data!T$1,GLOBE_recoded!$A$1:$K$1,0),FALSE)</f>
        <v>#N/A</v>
      </c>
      <c r="U1436" t="e">
        <f>VLOOKUP($B1436,GLOBE_recoded!$A$1:$K$59,MATCH(Research_data!U$1,GLOBE_recoded!$A$1:$K$1,0),FALSE)</f>
        <v>#N/A</v>
      </c>
      <c r="V1436" t="e">
        <f>VLOOKUP($B1436,GLOBE_recoded!$A$1:$K$59,MATCH(Research_data!V$1,GLOBE_recoded!$A$1:$K$1,0),FALSE)</f>
        <v>#N/A</v>
      </c>
    </row>
    <row r="1437" spans="1:22" x14ac:dyDescent="0.35">
      <c r="A1437" t="s">
        <v>103</v>
      </c>
      <c r="B1437" t="s">
        <v>314</v>
      </c>
      <c r="C1437">
        <v>2011</v>
      </c>
      <c r="D1437">
        <v>4.9710000000000001</v>
      </c>
      <c r="E1437">
        <v>6.9960000000000004</v>
      </c>
      <c r="F1437">
        <v>0.81799999999999995</v>
      </c>
      <c r="G1437">
        <v>46.92</v>
      </c>
      <c r="H1437">
        <v>0.63900000000000001</v>
      </c>
      <c r="I1437">
        <v>-0.03</v>
      </c>
      <c r="J1437">
        <v>0.71899999999999997</v>
      </c>
      <c r="K1437">
        <v>0.56499999999999995</v>
      </c>
      <c r="L1437">
        <v>0.24299999999999999</v>
      </c>
      <c r="M1437" t="e">
        <f>VLOOKUP($B1437,GLOBE_recoded!$A$1:$K$59,MATCH(Research_data!M$1,GLOBE_recoded!$A$1:$K$1,0),FALSE)</f>
        <v>#N/A</v>
      </c>
      <c r="N1437" t="e">
        <f>VLOOKUP($B1437,GLOBE_recoded!$A$1:$K$59,MATCH(Research_data!N$1,GLOBE_recoded!$A$1:$K$1,0),FALSE)</f>
        <v>#N/A</v>
      </c>
      <c r="O1437" t="e">
        <f>VLOOKUP($B1437,GLOBE_recoded!$A$1:$K$59,MATCH(Research_data!O$1,GLOBE_recoded!$A$1:$K$1,0),FALSE)</f>
        <v>#N/A</v>
      </c>
      <c r="P1437" t="e">
        <f>VLOOKUP($B1437,GLOBE_recoded!$A$1:$K$59,MATCH(Research_data!P$1,GLOBE_recoded!$A$1:$K$1,0),FALSE)</f>
        <v>#N/A</v>
      </c>
      <c r="Q1437" t="e">
        <f>VLOOKUP($B1437,GLOBE_recoded!$A$1:$K$59,MATCH(Research_data!Q$1,GLOBE_recoded!$A$1:$K$1,0),FALSE)</f>
        <v>#N/A</v>
      </c>
      <c r="R1437" t="e">
        <f>VLOOKUP($B1437,GLOBE_recoded!$A$1:$K$59,MATCH(Research_data!R$1,GLOBE_recoded!$A$1:$K$1,0),FALSE)</f>
        <v>#N/A</v>
      </c>
      <c r="S1437" t="e">
        <f>VLOOKUP($B1437,GLOBE_recoded!$A$1:$K$59,MATCH(Research_data!S$1,GLOBE_recoded!$A$1:$K$1,0),FALSE)</f>
        <v>#N/A</v>
      </c>
      <c r="T1437" t="e">
        <f>VLOOKUP($B1437,GLOBE_recoded!$A$1:$K$59,MATCH(Research_data!T$1,GLOBE_recoded!$A$1:$K$1,0),FALSE)</f>
        <v>#N/A</v>
      </c>
      <c r="U1437" t="e">
        <f>VLOOKUP($B1437,GLOBE_recoded!$A$1:$K$59,MATCH(Research_data!U$1,GLOBE_recoded!$A$1:$K$1,0),FALSE)</f>
        <v>#N/A</v>
      </c>
      <c r="V1437" t="e">
        <f>VLOOKUP($B1437,GLOBE_recoded!$A$1:$K$59,MATCH(Research_data!V$1,GLOBE_recoded!$A$1:$K$1,0),FALSE)</f>
        <v>#N/A</v>
      </c>
    </row>
    <row r="1438" spans="1:22" x14ac:dyDescent="0.35">
      <c r="A1438" t="s">
        <v>103</v>
      </c>
      <c r="B1438" t="s">
        <v>314</v>
      </c>
      <c r="C1438">
        <v>2015</v>
      </c>
      <c r="D1438">
        <v>4.55</v>
      </c>
      <c r="E1438">
        <v>7.1479999999999997</v>
      </c>
      <c r="F1438">
        <v>0.66600000000000004</v>
      </c>
      <c r="G1438">
        <v>48.6</v>
      </c>
      <c r="H1438">
        <v>0.81299999999999994</v>
      </c>
      <c r="I1438">
        <v>8.3000000000000004E-2</v>
      </c>
      <c r="J1438">
        <v>0.63200000000000001</v>
      </c>
      <c r="K1438">
        <v>0.56000000000000005</v>
      </c>
      <c r="L1438">
        <v>0.34</v>
      </c>
      <c r="M1438" t="e">
        <f>VLOOKUP($B1438,GLOBE_recoded!$A$1:$K$59,MATCH(Research_data!M$1,GLOBE_recoded!$A$1:$K$1,0),FALSE)</f>
        <v>#N/A</v>
      </c>
      <c r="N1438" t="e">
        <f>VLOOKUP($B1438,GLOBE_recoded!$A$1:$K$59,MATCH(Research_data!N$1,GLOBE_recoded!$A$1:$K$1,0),FALSE)</f>
        <v>#N/A</v>
      </c>
      <c r="O1438" t="e">
        <f>VLOOKUP($B1438,GLOBE_recoded!$A$1:$K$59,MATCH(Research_data!O$1,GLOBE_recoded!$A$1:$K$1,0),FALSE)</f>
        <v>#N/A</v>
      </c>
      <c r="P1438" t="e">
        <f>VLOOKUP($B1438,GLOBE_recoded!$A$1:$K$59,MATCH(Research_data!P$1,GLOBE_recoded!$A$1:$K$1,0),FALSE)</f>
        <v>#N/A</v>
      </c>
      <c r="Q1438" t="e">
        <f>VLOOKUP($B1438,GLOBE_recoded!$A$1:$K$59,MATCH(Research_data!Q$1,GLOBE_recoded!$A$1:$K$1,0),FALSE)</f>
        <v>#N/A</v>
      </c>
      <c r="R1438" t="e">
        <f>VLOOKUP($B1438,GLOBE_recoded!$A$1:$K$59,MATCH(Research_data!R$1,GLOBE_recoded!$A$1:$K$1,0),FALSE)</f>
        <v>#N/A</v>
      </c>
      <c r="S1438" t="e">
        <f>VLOOKUP($B1438,GLOBE_recoded!$A$1:$K$59,MATCH(Research_data!S$1,GLOBE_recoded!$A$1:$K$1,0),FALSE)</f>
        <v>#N/A</v>
      </c>
      <c r="T1438" t="e">
        <f>VLOOKUP($B1438,GLOBE_recoded!$A$1:$K$59,MATCH(Research_data!T$1,GLOBE_recoded!$A$1:$K$1,0),FALSE)</f>
        <v>#N/A</v>
      </c>
      <c r="U1438" t="e">
        <f>VLOOKUP($B1438,GLOBE_recoded!$A$1:$K$59,MATCH(Research_data!U$1,GLOBE_recoded!$A$1:$K$1,0),FALSE)</f>
        <v>#N/A</v>
      </c>
      <c r="V1438" t="e">
        <f>VLOOKUP($B1438,GLOBE_recoded!$A$1:$K$59,MATCH(Research_data!V$1,GLOBE_recoded!$A$1:$K$1,0),FALSE)</f>
        <v>#N/A</v>
      </c>
    </row>
    <row r="1439" spans="1:22" x14ac:dyDescent="0.35">
      <c r="A1439" t="s">
        <v>103</v>
      </c>
      <c r="B1439" t="s">
        <v>314</v>
      </c>
      <c r="C1439">
        <v>2017</v>
      </c>
      <c r="D1439">
        <v>4.28</v>
      </c>
      <c r="E1439">
        <v>7.16</v>
      </c>
      <c r="F1439">
        <v>0.67800000000000005</v>
      </c>
      <c r="G1439">
        <v>49.5</v>
      </c>
      <c r="H1439">
        <v>0.82299999999999995</v>
      </c>
      <c r="I1439">
        <v>-3.5000000000000003E-2</v>
      </c>
      <c r="J1439">
        <v>0.68200000000000005</v>
      </c>
      <c r="K1439">
        <v>0.64200000000000002</v>
      </c>
      <c r="L1439">
        <v>0.35299999999999998</v>
      </c>
      <c r="M1439" t="e">
        <f>VLOOKUP($B1439,GLOBE_recoded!$A$1:$K$59,MATCH(Research_data!M$1,GLOBE_recoded!$A$1:$K$1,0),FALSE)</f>
        <v>#N/A</v>
      </c>
      <c r="N1439" t="e">
        <f>VLOOKUP($B1439,GLOBE_recoded!$A$1:$K$59,MATCH(Research_data!N$1,GLOBE_recoded!$A$1:$K$1,0),FALSE)</f>
        <v>#N/A</v>
      </c>
      <c r="O1439" t="e">
        <f>VLOOKUP($B1439,GLOBE_recoded!$A$1:$K$59,MATCH(Research_data!O$1,GLOBE_recoded!$A$1:$K$1,0),FALSE)</f>
        <v>#N/A</v>
      </c>
      <c r="P1439" t="e">
        <f>VLOOKUP($B1439,GLOBE_recoded!$A$1:$K$59,MATCH(Research_data!P$1,GLOBE_recoded!$A$1:$K$1,0),FALSE)</f>
        <v>#N/A</v>
      </c>
      <c r="Q1439" t="e">
        <f>VLOOKUP($B1439,GLOBE_recoded!$A$1:$K$59,MATCH(Research_data!Q$1,GLOBE_recoded!$A$1:$K$1,0),FALSE)</f>
        <v>#N/A</v>
      </c>
      <c r="R1439" t="e">
        <f>VLOOKUP($B1439,GLOBE_recoded!$A$1:$K$59,MATCH(Research_data!R$1,GLOBE_recoded!$A$1:$K$1,0),FALSE)</f>
        <v>#N/A</v>
      </c>
      <c r="S1439" t="e">
        <f>VLOOKUP($B1439,GLOBE_recoded!$A$1:$K$59,MATCH(Research_data!S$1,GLOBE_recoded!$A$1:$K$1,0),FALSE)</f>
        <v>#N/A</v>
      </c>
      <c r="T1439" t="e">
        <f>VLOOKUP($B1439,GLOBE_recoded!$A$1:$K$59,MATCH(Research_data!T$1,GLOBE_recoded!$A$1:$K$1,0),FALSE)</f>
        <v>#N/A</v>
      </c>
      <c r="U1439" t="e">
        <f>VLOOKUP($B1439,GLOBE_recoded!$A$1:$K$59,MATCH(Research_data!U$1,GLOBE_recoded!$A$1:$K$1,0),FALSE)</f>
        <v>#N/A</v>
      </c>
      <c r="V1439" t="e">
        <f>VLOOKUP($B1439,GLOBE_recoded!$A$1:$K$59,MATCH(Research_data!V$1,GLOBE_recoded!$A$1:$K$1,0),FALSE)</f>
        <v>#N/A</v>
      </c>
    </row>
    <row r="1440" spans="1:22" x14ac:dyDescent="0.35">
      <c r="A1440" t="s">
        <v>103</v>
      </c>
      <c r="B1440" t="s">
        <v>314</v>
      </c>
      <c r="C1440">
        <v>2018</v>
      </c>
      <c r="D1440">
        <v>4.6539999999999999</v>
      </c>
      <c r="E1440">
        <v>7.165</v>
      </c>
      <c r="F1440">
        <v>0.73799999999999999</v>
      </c>
      <c r="G1440">
        <v>49.95</v>
      </c>
      <c r="H1440">
        <v>0.89700000000000002</v>
      </c>
      <c r="I1440">
        <v>4.2999999999999997E-2</v>
      </c>
      <c r="J1440">
        <v>0.69099999999999995</v>
      </c>
      <c r="K1440">
        <v>0.62</v>
      </c>
      <c r="L1440">
        <v>0.39700000000000002</v>
      </c>
      <c r="M1440" t="e">
        <f>VLOOKUP($B1440,GLOBE_recoded!$A$1:$K$59,MATCH(Research_data!M$1,GLOBE_recoded!$A$1:$K$1,0),FALSE)</f>
        <v>#N/A</v>
      </c>
      <c r="N1440" t="e">
        <f>VLOOKUP($B1440,GLOBE_recoded!$A$1:$K$59,MATCH(Research_data!N$1,GLOBE_recoded!$A$1:$K$1,0),FALSE)</f>
        <v>#N/A</v>
      </c>
      <c r="O1440" t="e">
        <f>VLOOKUP($B1440,GLOBE_recoded!$A$1:$K$59,MATCH(Research_data!O$1,GLOBE_recoded!$A$1:$K$1,0),FALSE)</f>
        <v>#N/A</v>
      </c>
      <c r="P1440" t="e">
        <f>VLOOKUP($B1440,GLOBE_recoded!$A$1:$K$59,MATCH(Research_data!P$1,GLOBE_recoded!$A$1:$K$1,0),FALSE)</f>
        <v>#N/A</v>
      </c>
      <c r="Q1440" t="e">
        <f>VLOOKUP($B1440,GLOBE_recoded!$A$1:$K$59,MATCH(Research_data!Q$1,GLOBE_recoded!$A$1:$K$1,0),FALSE)</f>
        <v>#N/A</v>
      </c>
      <c r="R1440" t="e">
        <f>VLOOKUP($B1440,GLOBE_recoded!$A$1:$K$59,MATCH(Research_data!R$1,GLOBE_recoded!$A$1:$K$1,0),FALSE)</f>
        <v>#N/A</v>
      </c>
      <c r="S1440" t="e">
        <f>VLOOKUP($B1440,GLOBE_recoded!$A$1:$K$59,MATCH(Research_data!S$1,GLOBE_recoded!$A$1:$K$1,0),FALSE)</f>
        <v>#N/A</v>
      </c>
      <c r="T1440" t="e">
        <f>VLOOKUP($B1440,GLOBE_recoded!$A$1:$K$59,MATCH(Research_data!T$1,GLOBE_recoded!$A$1:$K$1,0),FALSE)</f>
        <v>#N/A</v>
      </c>
      <c r="U1440" t="e">
        <f>VLOOKUP($B1440,GLOBE_recoded!$A$1:$K$59,MATCH(Research_data!U$1,GLOBE_recoded!$A$1:$K$1,0),FALSE)</f>
        <v>#N/A</v>
      </c>
      <c r="V1440" t="e">
        <f>VLOOKUP($B1440,GLOBE_recoded!$A$1:$K$59,MATCH(Research_data!V$1,GLOBE_recoded!$A$1:$K$1,0),FALSE)</f>
        <v>#N/A</v>
      </c>
    </row>
    <row r="1441" spans="1:22" x14ac:dyDescent="0.35">
      <c r="A1441" t="s">
        <v>103</v>
      </c>
      <c r="B1441" t="s">
        <v>314</v>
      </c>
      <c r="C1441">
        <v>2019</v>
      </c>
      <c r="D1441">
        <v>4.9320000000000004</v>
      </c>
      <c r="E1441">
        <v>7.1589999999999998</v>
      </c>
      <c r="F1441">
        <v>0.74199999999999999</v>
      </c>
      <c r="G1441">
        <v>50.4</v>
      </c>
      <c r="H1441">
        <v>0.87</v>
      </c>
      <c r="I1441">
        <v>6.8000000000000005E-2</v>
      </c>
      <c r="J1441">
        <v>0.68200000000000005</v>
      </c>
      <c r="K1441">
        <v>0.58799999999999997</v>
      </c>
      <c r="L1441">
        <v>0.38400000000000001</v>
      </c>
      <c r="M1441" t="e">
        <f>VLOOKUP($B1441,GLOBE_recoded!$A$1:$K$59,MATCH(Research_data!M$1,GLOBE_recoded!$A$1:$K$1,0),FALSE)</f>
        <v>#N/A</v>
      </c>
      <c r="N1441" t="e">
        <f>VLOOKUP($B1441,GLOBE_recoded!$A$1:$K$59,MATCH(Research_data!N$1,GLOBE_recoded!$A$1:$K$1,0),FALSE)</f>
        <v>#N/A</v>
      </c>
      <c r="O1441" t="e">
        <f>VLOOKUP($B1441,GLOBE_recoded!$A$1:$K$59,MATCH(Research_data!O$1,GLOBE_recoded!$A$1:$K$1,0),FALSE)</f>
        <v>#N/A</v>
      </c>
      <c r="P1441" t="e">
        <f>VLOOKUP($B1441,GLOBE_recoded!$A$1:$K$59,MATCH(Research_data!P$1,GLOBE_recoded!$A$1:$K$1,0),FALSE)</f>
        <v>#N/A</v>
      </c>
      <c r="Q1441" t="e">
        <f>VLOOKUP($B1441,GLOBE_recoded!$A$1:$K$59,MATCH(Research_data!Q$1,GLOBE_recoded!$A$1:$K$1,0),FALSE)</f>
        <v>#N/A</v>
      </c>
      <c r="R1441" t="e">
        <f>VLOOKUP($B1441,GLOBE_recoded!$A$1:$K$59,MATCH(Research_data!R$1,GLOBE_recoded!$A$1:$K$1,0),FALSE)</f>
        <v>#N/A</v>
      </c>
      <c r="S1441" t="e">
        <f>VLOOKUP($B1441,GLOBE_recoded!$A$1:$K$59,MATCH(Research_data!S$1,GLOBE_recoded!$A$1:$K$1,0),FALSE)</f>
        <v>#N/A</v>
      </c>
      <c r="T1441" t="e">
        <f>VLOOKUP($B1441,GLOBE_recoded!$A$1:$K$59,MATCH(Research_data!T$1,GLOBE_recoded!$A$1:$K$1,0),FALSE)</f>
        <v>#N/A</v>
      </c>
      <c r="U1441" t="e">
        <f>VLOOKUP($B1441,GLOBE_recoded!$A$1:$K$59,MATCH(Research_data!U$1,GLOBE_recoded!$A$1:$K$1,0),FALSE)</f>
        <v>#N/A</v>
      </c>
      <c r="V1441" t="e">
        <f>VLOOKUP($B1441,GLOBE_recoded!$A$1:$K$59,MATCH(Research_data!V$1,GLOBE_recoded!$A$1:$K$1,0),FALSE)</f>
        <v>#N/A</v>
      </c>
    </row>
    <row r="1442" spans="1:22" x14ac:dyDescent="0.35">
      <c r="A1442" t="s">
        <v>103</v>
      </c>
      <c r="B1442" t="s">
        <v>314</v>
      </c>
      <c r="C1442">
        <v>2021</v>
      </c>
      <c r="D1442">
        <v>5.1779999999999999</v>
      </c>
      <c r="E1442">
        <v>7.1120000000000001</v>
      </c>
      <c r="F1442">
        <v>0.66400000000000003</v>
      </c>
      <c r="G1442">
        <v>51.3</v>
      </c>
      <c r="H1442">
        <v>0.83799999999999997</v>
      </c>
      <c r="I1442">
        <v>4.2000000000000003E-2</v>
      </c>
      <c r="J1442">
        <v>0.627</v>
      </c>
      <c r="K1442">
        <v>0.57599999999999996</v>
      </c>
      <c r="L1442">
        <v>0.38300000000000001</v>
      </c>
      <c r="M1442" t="e">
        <f>VLOOKUP($B1442,GLOBE_recoded!$A$1:$K$59,MATCH(Research_data!M$1,GLOBE_recoded!$A$1:$K$1,0),FALSE)</f>
        <v>#N/A</v>
      </c>
      <c r="N1442" t="e">
        <f>VLOOKUP($B1442,GLOBE_recoded!$A$1:$K$59,MATCH(Research_data!N$1,GLOBE_recoded!$A$1:$K$1,0),FALSE)</f>
        <v>#N/A</v>
      </c>
      <c r="O1442" t="e">
        <f>VLOOKUP($B1442,GLOBE_recoded!$A$1:$K$59,MATCH(Research_data!O$1,GLOBE_recoded!$A$1:$K$1,0),FALSE)</f>
        <v>#N/A</v>
      </c>
      <c r="P1442" t="e">
        <f>VLOOKUP($B1442,GLOBE_recoded!$A$1:$K$59,MATCH(Research_data!P$1,GLOBE_recoded!$A$1:$K$1,0),FALSE)</f>
        <v>#N/A</v>
      </c>
      <c r="Q1442" t="e">
        <f>VLOOKUP($B1442,GLOBE_recoded!$A$1:$K$59,MATCH(Research_data!Q$1,GLOBE_recoded!$A$1:$K$1,0),FALSE)</f>
        <v>#N/A</v>
      </c>
      <c r="R1442" t="e">
        <f>VLOOKUP($B1442,GLOBE_recoded!$A$1:$K$59,MATCH(Research_data!R$1,GLOBE_recoded!$A$1:$K$1,0),FALSE)</f>
        <v>#N/A</v>
      </c>
      <c r="S1442" t="e">
        <f>VLOOKUP($B1442,GLOBE_recoded!$A$1:$K$59,MATCH(Research_data!S$1,GLOBE_recoded!$A$1:$K$1,0),FALSE)</f>
        <v>#N/A</v>
      </c>
      <c r="T1442" t="e">
        <f>VLOOKUP($B1442,GLOBE_recoded!$A$1:$K$59,MATCH(Research_data!T$1,GLOBE_recoded!$A$1:$K$1,0),FALSE)</f>
        <v>#N/A</v>
      </c>
      <c r="U1442" t="e">
        <f>VLOOKUP($B1442,GLOBE_recoded!$A$1:$K$59,MATCH(Research_data!U$1,GLOBE_recoded!$A$1:$K$1,0),FALSE)</f>
        <v>#N/A</v>
      </c>
      <c r="V1442" t="e">
        <f>VLOOKUP($B1442,GLOBE_recoded!$A$1:$K$59,MATCH(Research_data!V$1,GLOBE_recoded!$A$1:$K$1,0),FALSE)</f>
        <v>#N/A</v>
      </c>
    </row>
    <row r="1443" spans="1:22" x14ac:dyDescent="0.35">
      <c r="A1443" t="s">
        <v>103</v>
      </c>
      <c r="B1443" t="s">
        <v>314</v>
      </c>
      <c r="C1443">
        <v>2022</v>
      </c>
      <c r="D1443">
        <v>4.74</v>
      </c>
      <c r="E1443">
        <v>7.125</v>
      </c>
      <c r="F1443">
        <v>0.71099999999999997</v>
      </c>
      <c r="G1443">
        <v>51.75</v>
      </c>
      <c r="H1443">
        <v>0.88400000000000001</v>
      </c>
      <c r="I1443">
        <v>4.2999999999999997E-2</v>
      </c>
      <c r="J1443">
        <v>0.68799999999999994</v>
      </c>
      <c r="K1443">
        <v>0.629</v>
      </c>
      <c r="L1443">
        <v>0.35099999999999998</v>
      </c>
      <c r="M1443" t="e">
        <f>VLOOKUP($B1443,GLOBE_recoded!$A$1:$K$59,MATCH(Research_data!M$1,GLOBE_recoded!$A$1:$K$1,0),FALSE)</f>
        <v>#N/A</v>
      </c>
      <c r="N1443" t="e">
        <f>VLOOKUP($B1443,GLOBE_recoded!$A$1:$K$59,MATCH(Research_data!N$1,GLOBE_recoded!$A$1:$K$1,0),FALSE)</f>
        <v>#N/A</v>
      </c>
      <c r="O1443" t="e">
        <f>VLOOKUP($B1443,GLOBE_recoded!$A$1:$K$59,MATCH(Research_data!O$1,GLOBE_recoded!$A$1:$K$1,0),FALSE)</f>
        <v>#N/A</v>
      </c>
      <c r="P1443" t="e">
        <f>VLOOKUP($B1443,GLOBE_recoded!$A$1:$K$59,MATCH(Research_data!P$1,GLOBE_recoded!$A$1:$K$1,0),FALSE)</f>
        <v>#N/A</v>
      </c>
      <c r="Q1443" t="e">
        <f>VLOOKUP($B1443,GLOBE_recoded!$A$1:$K$59,MATCH(Research_data!Q$1,GLOBE_recoded!$A$1:$K$1,0),FALSE)</f>
        <v>#N/A</v>
      </c>
      <c r="R1443" t="e">
        <f>VLOOKUP($B1443,GLOBE_recoded!$A$1:$K$59,MATCH(Research_data!R$1,GLOBE_recoded!$A$1:$K$1,0),FALSE)</f>
        <v>#N/A</v>
      </c>
      <c r="S1443" t="e">
        <f>VLOOKUP($B1443,GLOBE_recoded!$A$1:$K$59,MATCH(Research_data!S$1,GLOBE_recoded!$A$1:$K$1,0),FALSE)</f>
        <v>#N/A</v>
      </c>
      <c r="T1443" t="e">
        <f>VLOOKUP($B1443,GLOBE_recoded!$A$1:$K$59,MATCH(Research_data!T$1,GLOBE_recoded!$A$1:$K$1,0),FALSE)</f>
        <v>#N/A</v>
      </c>
      <c r="U1443" t="e">
        <f>VLOOKUP($B1443,GLOBE_recoded!$A$1:$K$59,MATCH(Research_data!U$1,GLOBE_recoded!$A$1:$K$1,0),FALSE)</f>
        <v>#N/A</v>
      </c>
      <c r="V1443" t="e">
        <f>VLOOKUP($B1443,GLOBE_recoded!$A$1:$K$59,MATCH(Research_data!V$1,GLOBE_recoded!$A$1:$K$1,0),FALSE)</f>
        <v>#N/A</v>
      </c>
    </row>
    <row r="1444" spans="1:22" x14ac:dyDescent="0.35">
      <c r="A1444" t="s">
        <v>103</v>
      </c>
      <c r="B1444" t="s">
        <v>314</v>
      </c>
      <c r="C1444">
        <v>2023</v>
      </c>
      <c r="D1444">
        <v>5.7039999999999997</v>
      </c>
      <c r="E1444">
        <v>7.1470000000000002</v>
      </c>
      <c r="F1444">
        <v>0.70099999999999996</v>
      </c>
      <c r="G1444">
        <v>52.2</v>
      </c>
      <c r="H1444">
        <v>0.86699999999999999</v>
      </c>
      <c r="I1444">
        <v>7.0999999999999994E-2</v>
      </c>
      <c r="J1444">
        <v>0.67800000000000005</v>
      </c>
      <c r="K1444">
        <v>0.625</v>
      </c>
      <c r="L1444">
        <v>0.33500000000000002</v>
      </c>
      <c r="M1444" t="e">
        <f>VLOOKUP($B1444,GLOBE_recoded!$A$1:$K$59,MATCH(Research_data!M$1,GLOBE_recoded!$A$1:$K$1,0),FALSE)</f>
        <v>#N/A</v>
      </c>
      <c r="N1444" t="e">
        <f>VLOOKUP($B1444,GLOBE_recoded!$A$1:$K$59,MATCH(Research_data!N$1,GLOBE_recoded!$A$1:$K$1,0),FALSE)</f>
        <v>#N/A</v>
      </c>
      <c r="O1444" t="e">
        <f>VLOOKUP($B1444,GLOBE_recoded!$A$1:$K$59,MATCH(Research_data!O$1,GLOBE_recoded!$A$1:$K$1,0),FALSE)</f>
        <v>#N/A</v>
      </c>
      <c r="P1444" t="e">
        <f>VLOOKUP($B1444,GLOBE_recoded!$A$1:$K$59,MATCH(Research_data!P$1,GLOBE_recoded!$A$1:$K$1,0),FALSE)</f>
        <v>#N/A</v>
      </c>
      <c r="Q1444" t="e">
        <f>VLOOKUP($B1444,GLOBE_recoded!$A$1:$K$59,MATCH(Research_data!Q$1,GLOBE_recoded!$A$1:$K$1,0),FALSE)</f>
        <v>#N/A</v>
      </c>
      <c r="R1444" t="e">
        <f>VLOOKUP($B1444,GLOBE_recoded!$A$1:$K$59,MATCH(Research_data!R$1,GLOBE_recoded!$A$1:$K$1,0),FALSE)</f>
        <v>#N/A</v>
      </c>
      <c r="S1444" t="e">
        <f>VLOOKUP($B1444,GLOBE_recoded!$A$1:$K$59,MATCH(Research_data!S$1,GLOBE_recoded!$A$1:$K$1,0),FALSE)</f>
        <v>#N/A</v>
      </c>
      <c r="T1444" t="e">
        <f>VLOOKUP($B1444,GLOBE_recoded!$A$1:$K$59,MATCH(Research_data!T$1,GLOBE_recoded!$A$1:$K$1,0),FALSE)</f>
        <v>#N/A</v>
      </c>
      <c r="U1444" t="e">
        <f>VLOOKUP($B1444,GLOBE_recoded!$A$1:$K$59,MATCH(Research_data!U$1,GLOBE_recoded!$A$1:$K$1,0),FALSE)</f>
        <v>#N/A</v>
      </c>
      <c r="V1444" t="e">
        <f>VLOOKUP($B1444,GLOBE_recoded!$A$1:$K$59,MATCH(Research_data!V$1,GLOBE_recoded!$A$1:$K$1,0),FALSE)</f>
        <v>#N/A</v>
      </c>
    </row>
    <row r="1445" spans="1:22" x14ac:dyDescent="0.35">
      <c r="A1445" t="s">
        <v>104</v>
      </c>
      <c r="B1445" t="s">
        <v>315</v>
      </c>
      <c r="C1445">
        <v>2012</v>
      </c>
      <c r="D1445">
        <v>4.4390000000000001</v>
      </c>
      <c r="E1445">
        <v>8.0670000000000002</v>
      </c>
      <c r="F1445">
        <v>0.61199999999999999</v>
      </c>
      <c r="G1445">
        <v>58.16</v>
      </c>
      <c r="H1445">
        <v>0.69099999999999995</v>
      </c>
      <c r="I1445">
        <v>0.64600000000000002</v>
      </c>
      <c r="J1445">
        <v>0.69499999999999995</v>
      </c>
      <c r="K1445">
        <v>0.57399999999999995</v>
      </c>
      <c r="L1445">
        <v>0.20499999999999999</v>
      </c>
      <c r="M1445" t="e">
        <f>VLOOKUP($B1445,GLOBE_recoded!$A$1:$K$59,MATCH(Research_data!M$1,GLOBE_recoded!$A$1:$K$1,0),FALSE)</f>
        <v>#N/A</v>
      </c>
      <c r="N1445" t="e">
        <f>VLOOKUP($B1445,GLOBE_recoded!$A$1:$K$59,MATCH(Research_data!N$1,GLOBE_recoded!$A$1:$K$1,0),FALSE)</f>
        <v>#N/A</v>
      </c>
      <c r="O1445" t="e">
        <f>VLOOKUP($B1445,GLOBE_recoded!$A$1:$K$59,MATCH(Research_data!O$1,GLOBE_recoded!$A$1:$K$1,0),FALSE)</f>
        <v>#N/A</v>
      </c>
      <c r="P1445" t="e">
        <f>VLOOKUP($B1445,GLOBE_recoded!$A$1:$K$59,MATCH(Research_data!P$1,GLOBE_recoded!$A$1:$K$1,0),FALSE)</f>
        <v>#N/A</v>
      </c>
      <c r="Q1445" t="e">
        <f>VLOOKUP($B1445,GLOBE_recoded!$A$1:$K$59,MATCH(Research_data!Q$1,GLOBE_recoded!$A$1:$K$1,0),FALSE)</f>
        <v>#N/A</v>
      </c>
      <c r="R1445" t="e">
        <f>VLOOKUP($B1445,GLOBE_recoded!$A$1:$K$59,MATCH(Research_data!R$1,GLOBE_recoded!$A$1:$K$1,0),FALSE)</f>
        <v>#N/A</v>
      </c>
      <c r="S1445" t="e">
        <f>VLOOKUP($B1445,GLOBE_recoded!$A$1:$K$59,MATCH(Research_data!S$1,GLOBE_recoded!$A$1:$K$1,0),FALSE)</f>
        <v>#N/A</v>
      </c>
      <c r="T1445" t="e">
        <f>VLOOKUP($B1445,GLOBE_recoded!$A$1:$K$59,MATCH(Research_data!T$1,GLOBE_recoded!$A$1:$K$1,0),FALSE)</f>
        <v>#N/A</v>
      </c>
      <c r="U1445" t="e">
        <f>VLOOKUP($B1445,GLOBE_recoded!$A$1:$K$59,MATCH(Research_data!U$1,GLOBE_recoded!$A$1:$K$1,0),FALSE)</f>
        <v>#N/A</v>
      </c>
      <c r="V1445" t="e">
        <f>VLOOKUP($B1445,GLOBE_recoded!$A$1:$K$59,MATCH(Research_data!V$1,GLOBE_recoded!$A$1:$K$1,0),FALSE)</f>
        <v>#N/A</v>
      </c>
    </row>
    <row r="1446" spans="1:22" x14ac:dyDescent="0.35">
      <c r="A1446" t="s">
        <v>104</v>
      </c>
      <c r="B1446" t="s">
        <v>315</v>
      </c>
      <c r="C1446">
        <v>2013</v>
      </c>
      <c r="D1446">
        <v>4.1760000000000002</v>
      </c>
      <c r="E1446">
        <v>8.1340000000000003</v>
      </c>
      <c r="F1446">
        <v>0.75700000000000001</v>
      </c>
      <c r="G1446">
        <v>58.64</v>
      </c>
      <c r="H1446">
        <v>0.77500000000000002</v>
      </c>
      <c r="I1446">
        <v>0.69099999999999995</v>
      </c>
      <c r="J1446">
        <v>0.63800000000000001</v>
      </c>
      <c r="K1446">
        <v>0.67500000000000004</v>
      </c>
      <c r="L1446">
        <v>0.217</v>
      </c>
      <c r="M1446" t="e">
        <f>VLOOKUP($B1446,GLOBE_recoded!$A$1:$K$59,MATCH(Research_data!M$1,GLOBE_recoded!$A$1:$K$1,0),FALSE)</f>
        <v>#N/A</v>
      </c>
      <c r="N1446" t="e">
        <f>VLOOKUP($B1446,GLOBE_recoded!$A$1:$K$59,MATCH(Research_data!N$1,GLOBE_recoded!$A$1:$K$1,0),FALSE)</f>
        <v>#N/A</v>
      </c>
      <c r="O1446" t="e">
        <f>VLOOKUP($B1446,GLOBE_recoded!$A$1:$K$59,MATCH(Research_data!O$1,GLOBE_recoded!$A$1:$K$1,0),FALSE)</f>
        <v>#N/A</v>
      </c>
      <c r="P1446" t="e">
        <f>VLOOKUP($B1446,GLOBE_recoded!$A$1:$K$59,MATCH(Research_data!P$1,GLOBE_recoded!$A$1:$K$1,0),FALSE)</f>
        <v>#N/A</v>
      </c>
      <c r="Q1446" t="e">
        <f>VLOOKUP($B1446,GLOBE_recoded!$A$1:$K$59,MATCH(Research_data!Q$1,GLOBE_recoded!$A$1:$K$1,0),FALSE)</f>
        <v>#N/A</v>
      </c>
      <c r="R1446" t="e">
        <f>VLOOKUP($B1446,GLOBE_recoded!$A$1:$K$59,MATCH(Research_data!R$1,GLOBE_recoded!$A$1:$K$1,0),FALSE)</f>
        <v>#N/A</v>
      </c>
      <c r="S1446" t="e">
        <f>VLOOKUP($B1446,GLOBE_recoded!$A$1:$K$59,MATCH(Research_data!S$1,GLOBE_recoded!$A$1:$K$1,0),FALSE)</f>
        <v>#N/A</v>
      </c>
      <c r="T1446" t="e">
        <f>VLOOKUP($B1446,GLOBE_recoded!$A$1:$K$59,MATCH(Research_data!T$1,GLOBE_recoded!$A$1:$K$1,0),FALSE)</f>
        <v>#N/A</v>
      </c>
      <c r="U1446" t="e">
        <f>VLOOKUP($B1446,GLOBE_recoded!$A$1:$K$59,MATCH(Research_data!U$1,GLOBE_recoded!$A$1:$K$1,0),FALSE)</f>
        <v>#N/A</v>
      </c>
      <c r="V1446" t="e">
        <f>VLOOKUP($B1446,GLOBE_recoded!$A$1:$K$59,MATCH(Research_data!V$1,GLOBE_recoded!$A$1:$K$1,0),FALSE)</f>
        <v>#N/A</v>
      </c>
    </row>
    <row r="1447" spans="1:22" x14ac:dyDescent="0.35">
      <c r="A1447" t="s">
        <v>104</v>
      </c>
      <c r="B1447" t="s">
        <v>315</v>
      </c>
      <c r="C1447">
        <v>2014</v>
      </c>
      <c r="D1447">
        <v>4.7859999999999996</v>
      </c>
      <c r="E1447">
        <v>8.2050000000000001</v>
      </c>
      <c r="F1447">
        <v>0.77400000000000002</v>
      </c>
      <c r="G1447">
        <v>59.12</v>
      </c>
      <c r="H1447">
        <v>0.87</v>
      </c>
      <c r="I1447">
        <v>0.7</v>
      </c>
      <c r="J1447">
        <v>0.59199999999999997</v>
      </c>
      <c r="K1447">
        <v>0.71299999999999997</v>
      </c>
      <c r="L1447">
        <v>0.112</v>
      </c>
      <c r="M1447" t="e">
        <f>VLOOKUP($B1447,GLOBE_recoded!$A$1:$K$59,MATCH(Research_data!M$1,GLOBE_recoded!$A$1:$K$1,0),FALSE)</f>
        <v>#N/A</v>
      </c>
      <c r="N1447" t="e">
        <f>VLOOKUP($B1447,GLOBE_recoded!$A$1:$K$59,MATCH(Research_data!N$1,GLOBE_recoded!$A$1:$K$1,0),FALSE)</f>
        <v>#N/A</v>
      </c>
      <c r="O1447" t="e">
        <f>VLOOKUP($B1447,GLOBE_recoded!$A$1:$K$59,MATCH(Research_data!O$1,GLOBE_recoded!$A$1:$K$1,0),FALSE)</f>
        <v>#N/A</v>
      </c>
      <c r="P1447" t="e">
        <f>VLOOKUP($B1447,GLOBE_recoded!$A$1:$K$59,MATCH(Research_data!P$1,GLOBE_recoded!$A$1:$K$1,0),FALSE)</f>
        <v>#N/A</v>
      </c>
      <c r="Q1447" t="e">
        <f>VLOOKUP($B1447,GLOBE_recoded!$A$1:$K$59,MATCH(Research_data!Q$1,GLOBE_recoded!$A$1:$K$1,0),FALSE)</f>
        <v>#N/A</v>
      </c>
      <c r="R1447" t="e">
        <f>VLOOKUP($B1447,GLOBE_recoded!$A$1:$K$59,MATCH(Research_data!R$1,GLOBE_recoded!$A$1:$K$1,0),FALSE)</f>
        <v>#N/A</v>
      </c>
      <c r="S1447" t="e">
        <f>VLOOKUP($B1447,GLOBE_recoded!$A$1:$K$59,MATCH(Research_data!S$1,GLOBE_recoded!$A$1:$K$1,0),FALSE)</f>
        <v>#N/A</v>
      </c>
      <c r="T1447" t="e">
        <f>VLOOKUP($B1447,GLOBE_recoded!$A$1:$K$59,MATCH(Research_data!T$1,GLOBE_recoded!$A$1:$K$1,0),FALSE)</f>
        <v>#N/A</v>
      </c>
      <c r="U1447" t="e">
        <f>VLOOKUP($B1447,GLOBE_recoded!$A$1:$K$59,MATCH(Research_data!U$1,GLOBE_recoded!$A$1:$K$1,0),FALSE)</f>
        <v>#N/A</v>
      </c>
      <c r="V1447" t="e">
        <f>VLOOKUP($B1447,GLOBE_recoded!$A$1:$K$59,MATCH(Research_data!V$1,GLOBE_recoded!$A$1:$K$1,0),FALSE)</f>
        <v>#N/A</v>
      </c>
    </row>
    <row r="1448" spans="1:22" x14ac:dyDescent="0.35">
      <c r="A1448" t="s">
        <v>104</v>
      </c>
      <c r="B1448" t="s">
        <v>315</v>
      </c>
      <c r="C1448">
        <v>2015</v>
      </c>
      <c r="D1448">
        <v>4.2240000000000002</v>
      </c>
      <c r="E1448">
        <v>8.2289999999999992</v>
      </c>
      <c r="F1448">
        <v>0.752</v>
      </c>
      <c r="G1448">
        <v>59.6</v>
      </c>
      <c r="H1448">
        <v>0.80800000000000005</v>
      </c>
      <c r="I1448">
        <v>0.69199999999999995</v>
      </c>
      <c r="J1448">
        <v>0.63300000000000001</v>
      </c>
      <c r="K1448">
        <v>0.72899999999999998</v>
      </c>
      <c r="L1448">
        <v>0.27200000000000002</v>
      </c>
      <c r="M1448" t="e">
        <f>VLOOKUP($B1448,GLOBE_recoded!$A$1:$K$59,MATCH(Research_data!M$1,GLOBE_recoded!$A$1:$K$1,0),FALSE)</f>
        <v>#N/A</v>
      </c>
      <c r="N1448" t="e">
        <f>VLOOKUP($B1448,GLOBE_recoded!$A$1:$K$59,MATCH(Research_data!N$1,GLOBE_recoded!$A$1:$K$1,0),FALSE)</f>
        <v>#N/A</v>
      </c>
      <c r="O1448" t="e">
        <f>VLOOKUP($B1448,GLOBE_recoded!$A$1:$K$59,MATCH(Research_data!O$1,GLOBE_recoded!$A$1:$K$1,0),FALSE)</f>
        <v>#N/A</v>
      </c>
      <c r="P1448" t="e">
        <f>VLOOKUP($B1448,GLOBE_recoded!$A$1:$K$59,MATCH(Research_data!P$1,GLOBE_recoded!$A$1:$K$1,0),FALSE)</f>
        <v>#N/A</v>
      </c>
      <c r="Q1448" t="e">
        <f>VLOOKUP($B1448,GLOBE_recoded!$A$1:$K$59,MATCH(Research_data!Q$1,GLOBE_recoded!$A$1:$K$1,0),FALSE)</f>
        <v>#N/A</v>
      </c>
      <c r="R1448" t="e">
        <f>VLOOKUP($B1448,GLOBE_recoded!$A$1:$K$59,MATCH(Research_data!R$1,GLOBE_recoded!$A$1:$K$1,0),FALSE)</f>
        <v>#N/A</v>
      </c>
      <c r="S1448" t="e">
        <f>VLOOKUP($B1448,GLOBE_recoded!$A$1:$K$59,MATCH(Research_data!S$1,GLOBE_recoded!$A$1:$K$1,0),FALSE)</f>
        <v>#N/A</v>
      </c>
      <c r="T1448" t="e">
        <f>VLOOKUP($B1448,GLOBE_recoded!$A$1:$K$59,MATCH(Research_data!T$1,GLOBE_recoded!$A$1:$K$1,0),FALSE)</f>
        <v>#N/A</v>
      </c>
      <c r="U1448" t="e">
        <f>VLOOKUP($B1448,GLOBE_recoded!$A$1:$K$59,MATCH(Research_data!U$1,GLOBE_recoded!$A$1:$K$1,0),FALSE)</f>
        <v>#N/A</v>
      </c>
      <c r="V1448" t="e">
        <f>VLOOKUP($B1448,GLOBE_recoded!$A$1:$K$59,MATCH(Research_data!V$1,GLOBE_recoded!$A$1:$K$1,0),FALSE)</f>
        <v>#N/A</v>
      </c>
    </row>
    <row r="1449" spans="1:22" x14ac:dyDescent="0.35">
      <c r="A1449" t="s">
        <v>104</v>
      </c>
      <c r="B1449" t="s">
        <v>315</v>
      </c>
      <c r="C1449">
        <v>2016</v>
      </c>
      <c r="D1449">
        <v>4.6230000000000002</v>
      </c>
      <c r="E1449">
        <v>8.3209999999999997</v>
      </c>
      <c r="F1449">
        <v>0.79300000000000004</v>
      </c>
      <c r="G1449">
        <v>59.924999999999997</v>
      </c>
      <c r="H1449">
        <v>0.877</v>
      </c>
      <c r="I1449">
        <v>0.68</v>
      </c>
      <c r="J1449">
        <v>0.60699999999999998</v>
      </c>
      <c r="K1449">
        <v>0.67100000000000004</v>
      </c>
      <c r="L1449">
        <v>0.30199999999999999</v>
      </c>
      <c r="M1449" t="e">
        <f>VLOOKUP($B1449,GLOBE_recoded!$A$1:$K$59,MATCH(Research_data!M$1,GLOBE_recoded!$A$1:$K$1,0),FALSE)</f>
        <v>#N/A</v>
      </c>
      <c r="N1449" t="e">
        <f>VLOOKUP($B1449,GLOBE_recoded!$A$1:$K$59,MATCH(Research_data!N$1,GLOBE_recoded!$A$1:$K$1,0),FALSE)</f>
        <v>#N/A</v>
      </c>
      <c r="O1449" t="e">
        <f>VLOOKUP($B1449,GLOBE_recoded!$A$1:$K$59,MATCH(Research_data!O$1,GLOBE_recoded!$A$1:$K$1,0),FALSE)</f>
        <v>#N/A</v>
      </c>
      <c r="P1449" t="e">
        <f>VLOOKUP($B1449,GLOBE_recoded!$A$1:$K$59,MATCH(Research_data!P$1,GLOBE_recoded!$A$1:$K$1,0),FALSE)</f>
        <v>#N/A</v>
      </c>
      <c r="Q1449" t="e">
        <f>VLOOKUP($B1449,GLOBE_recoded!$A$1:$K$59,MATCH(Research_data!Q$1,GLOBE_recoded!$A$1:$K$1,0),FALSE)</f>
        <v>#N/A</v>
      </c>
      <c r="R1449" t="e">
        <f>VLOOKUP($B1449,GLOBE_recoded!$A$1:$K$59,MATCH(Research_data!R$1,GLOBE_recoded!$A$1:$K$1,0),FALSE)</f>
        <v>#N/A</v>
      </c>
      <c r="S1449" t="e">
        <f>VLOOKUP($B1449,GLOBE_recoded!$A$1:$K$59,MATCH(Research_data!S$1,GLOBE_recoded!$A$1:$K$1,0),FALSE)</f>
        <v>#N/A</v>
      </c>
      <c r="T1449" t="e">
        <f>VLOOKUP($B1449,GLOBE_recoded!$A$1:$K$59,MATCH(Research_data!T$1,GLOBE_recoded!$A$1:$K$1,0),FALSE)</f>
        <v>#N/A</v>
      </c>
      <c r="U1449" t="e">
        <f>VLOOKUP($B1449,GLOBE_recoded!$A$1:$K$59,MATCH(Research_data!U$1,GLOBE_recoded!$A$1:$K$1,0),FALSE)</f>
        <v>#N/A</v>
      </c>
      <c r="V1449" t="e">
        <f>VLOOKUP($B1449,GLOBE_recoded!$A$1:$K$59,MATCH(Research_data!V$1,GLOBE_recoded!$A$1:$K$1,0),FALSE)</f>
        <v>#N/A</v>
      </c>
    </row>
    <row r="1450" spans="1:22" x14ac:dyDescent="0.35">
      <c r="A1450" t="s">
        <v>104</v>
      </c>
      <c r="B1450" t="s">
        <v>315</v>
      </c>
      <c r="C1450">
        <v>2017</v>
      </c>
      <c r="D1450">
        <v>4.1539999999999999</v>
      </c>
      <c r="E1450">
        <v>8.3689999999999998</v>
      </c>
      <c r="F1450">
        <v>0.79500000000000004</v>
      </c>
      <c r="G1450">
        <v>60.25</v>
      </c>
      <c r="H1450">
        <v>0.88600000000000001</v>
      </c>
      <c r="I1450">
        <v>0.65100000000000002</v>
      </c>
      <c r="J1450">
        <v>0.61899999999999999</v>
      </c>
      <c r="K1450">
        <v>0.61699999999999999</v>
      </c>
      <c r="L1450">
        <v>0.28199999999999997</v>
      </c>
      <c r="M1450" t="e">
        <f>VLOOKUP($B1450,GLOBE_recoded!$A$1:$K$59,MATCH(Research_data!M$1,GLOBE_recoded!$A$1:$K$1,0),FALSE)</f>
        <v>#N/A</v>
      </c>
      <c r="N1450" t="e">
        <f>VLOOKUP($B1450,GLOBE_recoded!$A$1:$K$59,MATCH(Research_data!N$1,GLOBE_recoded!$A$1:$K$1,0),FALSE)</f>
        <v>#N/A</v>
      </c>
      <c r="O1450" t="e">
        <f>VLOOKUP($B1450,GLOBE_recoded!$A$1:$K$59,MATCH(Research_data!O$1,GLOBE_recoded!$A$1:$K$1,0),FALSE)</f>
        <v>#N/A</v>
      </c>
      <c r="P1450" t="e">
        <f>VLOOKUP($B1450,GLOBE_recoded!$A$1:$K$59,MATCH(Research_data!P$1,GLOBE_recoded!$A$1:$K$1,0),FALSE)</f>
        <v>#N/A</v>
      </c>
      <c r="Q1450" t="e">
        <f>VLOOKUP($B1450,GLOBE_recoded!$A$1:$K$59,MATCH(Research_data!Q$1,GLOBE_recoded!$A$1:$K$1,0),FALSE)</f>
        <v>#N/A</v>
      </c>
      <c r="R1450" t="e">
        <f>VLOOKUP($B1450,GLOBE_recoded!$A$1:$K$59,MATCH(Research_data!R$1,GLOBE_recoded!$A$1:$K$1,0),FALSE)</f>
        <v>#N/A</v>
      </c>
      <c r="S1450" t="e">
        <f>VLOOKUP($B1450,GLOBE_recoded!$A$1:$K$59,MATCH(Research_data!S$1,GLOBE_recoded!$A$1:$K$1,0),FALSE)</f>
        <v>#N/A</v>
      </c>
      <c r="T1450" t="e">
        <f>VLOOKUP($B1450,GLOBE_recoded!$A$1:$K$59,MATCH(Research_data!T$1,GLOBE_recoded!$A$1:$K$1,0),FALSE)</f>
        <v>#N/A</v>
      </c>
      <c r="U1450" t="e">
        <f>VLOOKUP($B1450,GLOBE_recoded!$A$1:$K$59,MATCH(Research_data!U$1,GLOBE_recoded!$A$1:$K$1,0),FALSE)</f>
        <v>#N/A</v>
      </c>
      <c r="V1450" t="e">
        <f>VLOOKUP($B1450,GLOBE_recoded!$A$1:$K$59,MATCH(Research_data!V$1,GLOBE_recoded!$A$1:$K$1,0),FALSE)</f>
        <v>#N/A</v>
      </c>
    </row>
    <row r="1451" spans="1:22" x14ac:dyDescent="0.35">
      <c r="A1451" t="s">
        <v>104</v>
      </c>
      <c r="B1451" t="s">
        <v>315</v>
      </c>
      <c r="C1451">
        <v>2018</v>
      </c>
      <c r="D1451">
        <v>4.4109999999999996</v>
      </c>
      <c r="E1451">
        <v>8.4239999999999995</v>
      </c>
      <c r="F1451">
        <v>0.77400000000000002</v>
      </c>
      <c r="G1451">
        <v>60.575000000000003</v>
      </c>
      <c r="H1451">
        <v>0.90600000000000003</v>
      </c>
      <c r="I1451">
        <v>0.49199999999999999</v>
      </c>
      <c r="J1451">
        <v>0.64700000000000002</v>
      </c>
      <c r="K1451">
        <v>0.64</v>
      </c>
      <c r="L1451">
        <v>0.3</v>
      </c>
      <c r="M1451" t="e">
        <f>VLOOKUP($B1451,GLOBE_recoded!$A$1:$K$59,MATCH(Research_data!M$1,GLOBE_recoded!$A$1:$K$1,0),FALSE)</f>
        <v>#N/A</v>
      </c>
      <c r="N1451" t="e">
        <f>VLOOKUP($B1451,GLOBE_recoded!$A$1:$K$59,MATCH(Research_data!N$1,GLOBE_recoded!$A$1:$K$1,0),FALSE)</f>
        <v>#N/A</v>
      </c>
      <c r="O1451" t="e">
        <f>VLOOKUP($B1451,GLOBE_recoded!$A$1:$K$59,MATCH(Research_data!O$1,GLOBE_recoded!$A$1:$K$1,0),FALSE)</f>
        <v>#N/A</v>
      </c>
      <c r="P1451" t="e">
        <f>VLOOKUP($B1451,GLOBE_recoded!$A$1:$K$59,MATCH(Research_data!P$1,GLOBE_recoded!$A$1:$K$1,0),FALSE)</f>
        <v>#N/A</v>
      </c>
      <c r="Q1451" t="e">
        <f>VLOOKUP($B1451,GLOBE_recoded!$A$1:$K$59,MATCH(Research_data!Q$1,GLOBE_recoded!$A$1:$K$1,0),FALSE)</f>
        <v>#N/A</v>
      </c>
      <c r="R1451" t="e">
        <f>VLOOKUP($B1451,GLOBE_recoded!$A$1:$K$59,MATCH(Research_data!R$1,GLOBE_recoded!$A$1:$K$1,0),FALSE)</f>
        <v>#N/A</v>
      </c>
      <c r="S1451" t="e">
        <f>VLOOKUP($B1451,GLOBE_recoded!$A$1:$K$59,MATCH(Research_data!S$1,GLOBE_recoded!$A$1:$K$1,0),FALSE)</f>
        <v>#N/A</v>
      </c>
      <c r="T1451" t="e">
        <f>VLOOKUP($B1451,GLOBE_recoded!$A$1:$K$59,MATCH(Research_data!T$1,GLOBE_recoded!$A$1:$K$1,0),FALSE)</f>
        <v>#N/A</v>
      </c>
      <c r="U1451" t="e">
        <f>VLOOKUP($B1451,GLOBE_recoded!$A$1:$K$59,MATCH(Research_data!U$1,GLOBE_recoded!$A$1:$K$1,0),FALSE)</f>
        <v>#N/A</v>
      </c>
      <c r="V1451" t="e">
        <f>VLOOKUP($B1451,GLOBE_recoded!$A$1:$K$59,MATCH(Research_data!V$1,GLOBE_recoded!$A$1:$K$1,0),FALSE)</f>
        <v>#N/A</v>
      </c>
    </row>
    <row r="1452" spans="1:22" x14ac:dyDescent="0.35">
      <c r="A1452" t="s">
        <v>104</v>
      </c>
      <c r="B1452" t="s">
        <v>315</v>
      </c>
      <c r="C1452">
        <v>2019</v>
      </c>
      <c r="D1452">
        <v>4.4340000000000002</v>
      </c>
      <c r="E1452">
        <v>8.4830000000000005</v>
      </c>
      <c r="F1452">
        <v>0.76300000000000001</v>
      </c>
      <c r="G1452">
        <v>60.9</v>
      </c>
      <c r="H1452">
        <v>0.89900000000000002</v>
      </c>
      <c r="I1452">
        <v>0.56000000000000005</v>
      </c>
      <c r="J1452">
        <v>0.68200000000000005</v>
      </c>
      <c r="K1452">
        <v>0.63800000000000001</v>
      </c>
      <c r="L1452">
        <v>0.28599999999999998</v>
      </c>
      <c r="M1452" t="e">
        <f>VLOOKUP($B1452,GLOBE_recoded!$A$1:$K$59,MATCH(Research_data!M$1,GLOBE_recoded!$A$1:$K$1,0),FALSE)</f>
        <v>#N/A</v>
      </c>
      <c r="N1452" t="e">
        <f>VLOOKUP($B1452,GLOBE_recoded!$A$1:$K$59,MATCH(Research_data!N$1,GLOBE_recoded!$A$1:$K$1,0),FALSE)</f>
        <v>#N/A</v>
      </c>
      <c r="O1452" t="e">
        <f>VLOOKUP($B1452,GLOBE_recoded!$A$1:$K$59,MATCH(Research_data!O$1,GLOBE_recoded!$A$1:$K$1,0),FALSE)</f>
        <v>#N/A</v>
      </c>
      <c r="P1452" t="e">
        <f>VLOOKUP($B1452,GLOBE_recoded!$A$1:$K$59,MATCH(Research_data!P$1,GLOBE_recoded!$A$1:$K$1,0),FALSE)</f>
        <v>#N/A</v>
      </c>
      <c r="Q1452" t="e">
        <f>VLOOKUP($B1452,GLOBE_recoded!$A$1:$K$59,MATCH(Research_data!Q$1,GLOBE_recoded!$A$1:$K$1,0),FALSE)</f>
        <v>#N/A</v>
      </c>
      <c r="R1452" t="e">
        <f>VLOOKUP($B1452,GLOBE_recoded!$A$1:$K$59,MATCH(Research_data!R$1,GLOBE_recoded!$A$1:$K$1,0),FALSE)</f>
        <v>#N/A</v>
      </c>
      <c r="S1452" t="e">
        <f>VLOOKUP($B1452,GLOBE_recoded!$A$1:$K$59,MATCH(Research_data!S$1,GLOBE_recoded!$A$1:$K$1,0),FALSE)</f>
        <v>#N/A</v>
      </c>
      <c r="T1452" t="e">
        <f>VLOOKUP($B1452,GLOBE_recoded!$A$1:$K$59,MATCH(Research_data!T$1,GLOBE_recoded!$A$1:$K$1,0),FALSE)</f>
        <v>#N/A</v>
      </c>
      <c r="U1452" t="e">
        <f>VLOOKUP($B1452,GLOBE_recoded!$A$1:$K$59,MATCH(Research_data!U$1,GLOBE_recoded!$A$1:$K$1,0),FALSE)</f>
        <v>#N/A</v>
      </c>
      <c r="V1452" t="e">
        <f>VLOOKUP($B1452,GLOBE_recoded!$A$1:$K$59,MATCH(Research_data!V$1,GLOBE_recoded!$A$1:$K$1,0),FALSE)</f>
        <v>#N/A</v>
      </c>
    </row>
    <row r="1453" spans="1:22" x14ac:dyDescent="0.35">
      <c r="A1453" t="s">
        <v>104</v>
      </c>
      <c r="B1453" t="s">
        <v>315</v>
      </c>
      <c r="C1453">
        <v>2020</v>
      </c>
      <c r="D1453">
        <v>4.431</v>
      </c>
      <c r="E1453">
        <v>8.5069999999999997</v>
      </c>
      <c r="F1453">
        <v>0.79600000000000004</v>
      </c>
      <c r="G1453">
        <v>61.225000000000001</v>
      </c>
      <c r="H1453">
        <v>0.82499999999999996</v>
      </c>
      <c r="I1453">
        <v>0.46800000000000003</v>
      </c>
      <c r="J1453">
        <v>0.64700000000000002</v>
      </c>
      <c r="K1453">
        <v>0.7</v>
      </c>
      <c r="L1453">
        <v>0.28899999999999998</v>
      </c>
      <c r="M1453" t="e">
        <f>VLOOKUP($B1453,GLOBE_recoded!$A$1:$K$59,MATCH(Research_data!M$1,GLOBE_recoded!$A$1:$K$1,0),FALSE)</f>
        <v>#N/A</v>
      </c>
      <c r="N1453" t="e">
        <f>VLOOKUP($B1453,GLOBE_recoded!$A$1:$K$59,MATCH(Research_data!N$1,GLOBE_recoded!$A$1:$K$1,0),FALSE)</f>
        <v>#N/A</v>
      </c>
      <c r="O1453" t="e">
        <f>VLOOKUP($B1453,GLOBE_recoded!$A$1:$K$59,MATCH(Research_data!O$1,GLOBE_recoded!$A$1:$K$1,0),FALSE)</f>
        <v>#N/A</v>
      </c>
      <c r="P1453" t="e">
        <f>VLOOKUP($B1453,GLOBE_recoded!$A$1:$K$59,MATCH(Research_data!P$1,GLOBE_recoded!$A$1:$K$1,0),FALSE)</f>
        <v>#N/A</v>
      </c>
      <c r="Q1453" t="e">
        <f>VLOOKUP($B1453,GLOBE_recoded!$A$1:$K$59,MATCH(Research_data!Q$1,GLOBE_recoded!$A$1:$K$1,0),FALSE)</f>
        <v>#N/A</v>
      </c>
      <c r="R1453" t="e">
        <f>VLOOKUP($B1453,GLOBE_recoded!$A$1:$K$59,MATCH(Research_data!R$1,GLOBE_recoded!$A$1:$K$1,0),FALSE)</f>
        <v>#N/A</v>
      </c>
      <c r="S1453" t="e">
        <f>VLOOKUP($B1453,GLOBE_recoded!$A$1:$K$59,MATCH(Research_data!S$1,GLOBE_recoded!$A$1:$K$1,0),FALSE)</f>
        <v>#N/A</v>
      </c>
      <c r="T1453" t="e">
        <f>VLOOKUP($B1453,GLOBE_recoded!$A$1:$K$59,MATCH(Research_data!T$1,GLOBE_recoded!$A$1:$K$1,0),FALSE)</f>
        <v>#N/A</v>
      </c>
      <c r="U1453" t="e">
        <f>VLOOKUP($B1453,GLOBE_recoded!$A$1:$K$59,MATCH(Research_data!U$1,GLOBE_recoded!$A$1:$K$1,0),FALSE)</f>
        <v>#N/A</v>
      </c>
      <c r="V1453" t="e">
        <f>VLOOKUP($B1453,GLOBE_recoded!$A$1:$K$59,MATCH(Research_data!V$1,GLOBE_recoded!$A$1:$K$1,0),FALSE)</f>
        <v>#N/A</v>
      </c>
    </row>
    <row r="1454" spans="1:22" x14ac:dyDescent="0.35">
      <c r="A1454" t="s">
        <v>104</v>
      </c>
      <c r="B1454" t="s">
        <v>315</v>
      </c>
      <c r="C1454">
        <v>2021</v>
      </c>
      <c r="D1454">
        <v>4.3140000000000001</v>
      </c>
      <c r="E1454">
        <v>8.3019999999999996</v>
      </c>
      <c r="F1454">
        <v>0.78</v>
      </c>
      <c r="G1454">
        <v>61.55</v>
      </c>
      <c r="H1454">
        <v>0.63100000000000001</v>
      </c>
      <c r="I1454">
        <v>0.50800000000000001</v>
      </c>
      <c r="J1454">
        <v>0.67100000000000004</v>
      </c>
      <c r="K1454">
        <v>0.63600000000000001</v>
      </c>
      <c r="L1454">
        <v>0.26800000000000002</v>
      </c>
      <c r="M1454" t="e">
        <f>VLOOKUP($B1454,GLOBE_recoded!$A$1:$K$59,MATCH(Research_data!M$1,GLOBE_recoded!$A$1:$K$1,0),FALSE)</f>
        <v>#N/A</v>
      </c>
      <c r="N1454" t="e">
        <f>VLOOKUP($B1454,GLOBE_recoded!$A$1:$K$59,MATCH(Research_data!N$1,GLOBE_recoded!$A$1:$K$1,0),FALSE)</f>
        <v>#N/A</v>
      </c>
      <c r="O1454" t="e">
        <f>VLOOKUP($B1454,GLOBE_recoded!$A$1:$K$59,MATCH(Research_data!O$1,GLOBE_recoded!$A$1:$K$1,0),FALSE)</f>
        <v>#N/A</v>
      </c>
      <c r="P1454" t="e">
        <f>VLOOKUP($B1454,GLOBE_recoded!$A$1:$K$59,MATCH(Research_data!P$1,GLOBE_recoded!$A$1:$K$1,0),FALSE)</f>
        <v>#N/A</v>
      </c>
      <c r="Q1454" t="e">
        <f>VLOOKUP($B1454,GLOBE_recoded!$A$1:$K$59,MATCH(Research_data!Q$1,GLOBE_recoded!$A$1:$K$1,0),FALSE)</f>
        <v>#N/A</v>
      </c>
      <c r="R1454" t="e">
        <f>VLOOKUP($B1454,GLOBE_recoded!$A$1:$K$59,MATCH(Research_data!R$1,GLOBE_recoded!$A$1:$K$1,0),FALSE)</f>
        <v>#N/A</v>
      </c>
      <c r="S1454" t="e">
        <f>VLOOKUP($B1454,GLOBE_recoded!$A$1:$K$59,MATCH(Research_data!S$1,GLOBE_recoded!$A$1:$K$1,0),FALSE)</f>
        <v>#N/A</v>
      </c>
      <c r="T1454" t="e">
        <f>VLOOKUP($B1454,GLOBE_recoded!$A$1:$K$59,MATCH(Research_data!T$1,GLOBE_recoded!$A$1:$K$1,0),FALSE)</f>
        <v>#N/A</v>
      </c>
      <c r="U1454" t="e">
        <f>VLOOKUP($B1454,GLOBE_recoded!$A$1:$K$59,MATCH(Research_data!U$1,GLOBE_recoded!$A$1:$K$1,0),FALSE)</f>
        <v>#N/A</v>
      </c>
      <c r="V1454" t="e">
        <f>VLOOKUP($B1454,GLOBE_recoded!$A$1:$K$59,MATCH(Research_data!V$1,GLOBE_recoded!$A$1:$K$1,0),FALSE)</f>
        <v>#N/A</v>
      </c>
    </row>
    <row r="1455" spans="1:22" x14ac:dyDescent="0.35">
      <c r="A1455" t="s">
        <v>104</v>
      </c>
      <c r="B1455" t="s">
        <v>315</v>
      </c>
      <c r="C1455">
        <v>2022</v>
      </c>
      <c r="D1455">
        <v>4.359</v>
      </c>
      <c r="E1455">
        <v>8.3249999999999993</v>
      </c>
      <c r="F1455">
        <v>0.746</v>
      </c>
      <c r="G1455">
        <v>61.875</v>
      </c>
      <c r="H1455">
        <v>0.64600000000000002</v>
      </c>
      <c r="I1455">
        <v>0.6</v>
      </c>
      <c r="J1455">
        <v>0.72899999999999998</v>
      </c>
      <c r="K1455">
        <v>0.66900000000000004</v>
      </c>
      <c r="L1455">
        <v>0.35299999999999998</v>
      </c>
      <c r="M1455" t="e">
        <f>VLOOKUP($B1455,GLOBE_recoded!$A$1:$K$59,MATCH(Research_data!M$1,GLOBE_recoded!$A$1:$K$1,0),FALSE)</f>
        <v>#N/A</v>
      </c>
      <c r="N1455" t="e">
        <f>VLOOKUP($B1455,GLOBE_recoded!$A$1:$K$59,MATCH(Research_data!N$1,GLOBE_recoded!$A$1:$K$1,0),FALSE)</f>
        <v>#N/A</v>
      </c>
      <c r="O1455" t="e">
        <f>VLOOKUP($B1455,GLOBE_recoded!$A$1:$K$59,MATCH(Research_data!O$1,GLOBE_recoded!$A$1:$K$1,0),FALSE)</f>
        <v>#N/A</v>
      </c>
      <c r="P1455" t="e">
        <f>VLOOKUP($B1455,GLOBE_recoded!$A$1:$K$59,MATCH(Research_data!P$1,GLOBE_recoded!$A$1:$K$1,0),FALSE)</f>
        <v>#N/A</v>
      </c>
      <c r="Q1455" t="e">
        <f>VLOOKUP($B1455,GLOBE_recoded!$A$1:$K$59,MATCH(Research_data!Q$1,GLOBE_recoded!$A$1:$K$1,0),FALSE)</f>
        <v>#N/A</v>
      </c>
      <c r="R1455" t="e">
        <f>VLOOKUP($B1455,GLOBE_recoded!$A$1:$K$59,MATCH(Research_data!R$1,GLOBE_recoded!$A$1:$K$1,0),FALSE)</f>
        <v>#N/A</v>
      </c>
      <c r="S1455" t="e">
        <f>VLOOKUP($B1455,GLOBE_recoded!$A$1:$K$59,MATCH(Research_data!S$1,GLOBE_recoded!$A$1:$K$1,0),FALSE)</f>
        <v>#N/A</v>
      </c>
      <c r="T1455" t="e">
        <f>VLOOKUP($B1455,GLOBE_recoded!$A$1:$K$59,MATCH(Research_data!T$1,GLOBE_recoded!$A$1:$K$1,0),FALSE)</f>
        <v>#N/A</v>
      </c>
      <c r="U1455" t="e">
        <f>VLOOKUP($B1455,GLOBE_recoded!$A$1:$K$59,MATCH(Research_data!U$1,GLOBE_recoded!$A$1:$K$1,0),FALSE)</f>
        <v>#N/A</v>
      </c>
      <c r="V1455" t="e">
        <f>VLOOKUP($B1455,GLOBE_recoded!$A$1:$K$59,MATCH(Research_data!V$1,GLOBE_recoded!$A$1:$K$1,0),FALSE)</f>
        <v>#N/A</v>
      </c>
    </row>
    <row r="1456" spans="1:22" x14ac:dyDescent="0.35">
      <c r="A1456" t="s">
        <v>104</v>
      </c>
      <c r="B1456" t="s">
        <v>315</v>
      </c>
      <c r="C1456">
        <v>2023</v>
      </c>
      <c r="D1456">
        <v>4.391</v>
      </c>
      <c r="E1456">
        <v>8.3469999999999995</v>
      </c>
      <c r="F1456">
        <v>0.68500000000000005</v>
      </c>
      <c r="G1456">
        <v>62.2</v>
      </c>
      <c r="H1456">
        <v>0.69499999999999995</v>
      </c>
      <c r="I1456">
        <v>0.54800000000000004</v>
      </c>
      <c r="J1456">
        <v>0.68600000000000005</v>
      </c>
      <c r="K1456">
        <v>0.63400000000000001</v>
      </c>
      <c r="L1456">
        <v>0.35799999999999998</v>
      </c>
      <c r="M1456" t="e">
        <f>VLOOKUP($B1456,GLOBE_recoded!$A$1:$K$59,MATCH(Research_data!M$1,GLOBE_recoded!$A$1:$K$1,0),FALSE)</f>
        <v>#N/A</v>
      </c>
      <c r="N1456" t="e">
        <f>VLOOKUP($B1456,GLOBE_recoded!$A$1:$K$59,MATCH(Research_data!N$1,GLOBE_recoded!$A$1:$K$1,0),FALSE)</f>
        <v>#N/A</v>
      </c>
      <c r="O1456" t="e">
        <f>VLOOKUP($B1456,GLOBE_recoded!$A$1:$K$59,MATCH(Research_data!O$1,GLOBE_recoded!$A$1:$K$1,0),FALSE)</f>
        <v>#N/A</v>
      </c>
      <c r="P1456" t="e">
        <f>VLOOKUP($B1456,GLOBE_recoded!$A$1:$K$59,MATCH(Research_data!P$1,GLOBE_recoded!$A$1:$K$1,0),FALSE)</f>
        <v>#N/A</v>
      </c>
      <c r="Q1456" t="e">
        <f>VLOOKUP($B1456,GLOBE_recoded!$A$1:$K$59,MATCH(Research_data!Q$1,GLOBE_recoded!$A$1:$K$1,0),FALSE)</f>
        <v>#N/A</v>
      </c>
      <c r="R1456" t="e">
        <f>VLOOKUP($B1456,GLOBE_recoded!$A$1:$K$59,MATCH(Research_data!R$1,GLOBE_recoded!$A$1:$K$1,0),FALSE)</f>
        <v>#N/A</v>
      </c>
      <c r="S1456" t="e">
        <f>VLOOKUP($B1456,GLOBE_recoded!$A$1:$K$59,MATCH(Research_data!S$1,GLOBE_recoded!$A$1:$K$1,0),FALSE)</f>
        <v>#N/A</v>
      </c>
      <c r="T1456" t="e">
        <f>VLOOKUP($B1456,GLOBE_recoded!$A$1:$K$59,MATCH(Research_data!T$1,GLOBE_recoded!$A$1:$K$1,0),FALSE)</f>
        <v>#N/A</v>
      </c>
      <c r="U1456" t="e">
        <f>VLOOKUP($B1456,GLOBE_recoded!$A$1:$K$59,MATCH(Research_data!U$1,GLOBE_recoded!$A$1:$K$1,0),FALSE)</f>
        <v>#N/A</v>
      </c>
      <c r="V1456" t="e">
        <f>VLOOKUP($B1456,GLOBE_recoded!$A$1:$K$59,MATCH(Research_data!V$1,GLOBE_recoded!$A$1:$K$1,0),FALSE)</f>
        <v>#N/A</v>
      </c>
    </row>
    <row r="1457" spans="1:22" x14ac:dyDescent="0.35">
      <c r="A1457" t="s">
        <v>105</v>
      </c>
      <c r="B1457" t="s">
        <v>185</v>
      </c>
      <c r="C1457">
        <v>2007</v>
      </c>
      <c r="D1457">
        <v>4.8860000000000001</v>
      </c>
      <c r="E1457">
        <v>9.0730000000000004</v>
      </c>
      <c r="F1457">
        <v>0.82799999999999996</v>
      </c>
      <c r="G1457">
        <v>51.88</v>
      </c>
      <c r="H1457">
        <v>0.78100000000000003</v>
      </c>
      <c r="I1457">
        <v>-0.107</v>
      </c>
      <c r="J1457">
        <v>0.83899999999999997</v>
      </c>
      <c r="K1457">
        <v>0.76900000000000002</v>
      </c>
      <c r="L1457">
        <v>0.16</v>
      </c>
      <c r="M1457">
        <f>VLOOKUP($B1457,GLOBE_recoded!$A$1:$K$59,MATCH(Research_data!M$1,GLOBE_recoded!$A$1:$K$1,0),FALSE)</f>
        <v>5.1333333333333337</v>
      </c>
      <c r="N1457">
        <f>VLOOKUP($B1457,GLOBE_recoded!$A$1:$K$59,MATCH(Research_data!N$1,GLOBE_recoded!$A$1:$K$1,0),FALSE)</f>
        <v>6.1166666666666663</v>
      </c>
      <c r="O1457">
        <f>VLOOKUP($B1457,GLOBE_recoded!$A$1:$K$59,MATCH(Research_data!O$1,GLOBE_recoded!$A$1:$K$1,0),FALSE)</f>
        <v>2.8633333333333328</v>
      </c>
      <c r="P1457">
        <f>VLOOKUP($B1457,GLOBE_recoded!$A$1:$K$59,MATCH(Research_data!P$1,GLOBE_recoded!$A$1:$K$1,0),FALSE)</f>
        <v>4.3833333333333337</v>
      </c>
      <c r="Q1457">
        <f>VLOOKUP($B1457,GLOBE_recoded!$A$1:$K$59,MATCH(Research_data!Q$1,GLOBE_recoded!$A$1:$K$1,0),FALSE)</f>
        <v>5.4</v>
      </c>
      <c r="R1457">
        <f>VLOOKUP($B1457,GLOBE_recoded!$A$1:$K$59,MATCH(Research_data!R$1,GLOBE_recoded!$A$1:$K$1,0),FALSE)</f>
        <v>6.4</v>
      </c>
      <c r="S1457">
        <f>VLOOKUP($B1457,GLOBE_recoded!$A$1:$K$59,MATCH(Research_data!S$1,GLOBE_recoded!$A$1:$K$1,0),FALSE)</f>
        <v>6.0666666666666664</v>
      </c>
      <c r="T1457">
        <f>VLOOKUP($B1457,GLOBE_recoded!$A$1:$K$59,MATCH(Research_data!T$1,GLOBE_recoded!$A$1:$K$1,0),FALSE)</f>
        <v>4.2533333333333339</v>
      </c>
      <c r="U1457">
        <f>VLOOKUP($B1457,GLOBE_recoded!$A$1:$K$59,MATCH(Research_data!U$1,GLOBE_recoded!$A$1:$K$1,0),FALSE)</f>
        <v>3.9111111111111114</v>
      </c>
      <c r="V1457" t="str">
        <f>VLOOKUP($B1457,GLOBE_recoded!$A$1:$K$59,MATCH(Research_data!V$1,GLOBE_recoded!$A$1:$K$1,0),FALSE)</f>
        <v xml:space="preserve">Sub-Sahara Africa </v>
      </c>
    </row>
    <row r="1458" spans="1:22" x14ac:dyDescent="0.35">
      <c r="A1458" t="s">
        <v>105</v>
      </c>
      <c r="B1458" t="s">
        <v>185</v>
      </c>
      <c r="C1458">
        <v>2014</v>
      </c>
      <c r="D1458">
        <v>4.5739999999999998</v>
      </c>
      <c r="E1458">
        <v>9.2639999999999993</v>
      </c>
      <c r="F1458">
        <v>0.76300000000000001</v>
      </c>
      <c r="G1458">
        <v>54.26</v>
      </c>
      <c r="H1458">
        <v>0.84899999999999998</v>
      </c>
      <c r="I1458">
        <v>-0.191</v>
      </c>
      <c r="J1458">
        <v>0.79</v>
      </c>
      <c r="K1458">
        <v>0.72299999999999998</v>
      </c>
      <c r="L1458">
        <v>0.23899999999999999</v>
      </c>
      <c r="M1458">
        <f>VLOOKUP($B1458,GLOBE_recoded!$A$1:$K$59,MATCH(Research_data!M$1,GLOBE_recoded!$A$1:$K$1,0),FALSE)</f>
        <v>5.1333333333333337</v>
      </c>
      <c r="N1458">
        <f>VLOOKUP($B1458,GLOBE_recoded!$A$1:$K$59,MATCH(Research_data!N$1,GLOBE_recoded!$A$1:$K$1,0),FALSE)</f>
        <v>6.1166666666666663</v>
      </c>
      <c r="O1458">
        <f>VLOOKUP($B1458,GLOBE_recoded!$A$1:$K$59,MATCH(Research_data!O$1,GLOBE_recoded!$A$1:$K$1,0),FALSE)</f>
        <v>2.8633333333333328</v>
      </c>
      <c r="P1458">
        <f>VLOOKUP($B1458,GLOBE_recoded!$A$1:$K$59,MATCH(Research_data!P$1,GLOBE_recoded!$A$1:$K$1,0),FALSE)</f>
        <v>4.3833333333333337</v>
      </c>
      <c r="Q1458">
        <f>VLOOKUP($B1458,GLOBE_recoded!$A$1:$K$59,MATCH(Research_data!Q$1,GLOBE_recoded!$A$1:$K$1,0),FALSE)</f>
        <v>5.4</v>
      </c>
      <c r="R1458">
        <f>VLOOKUP($B1458,GLOBE_recoded!$A$1:$K$59,MATCH(Research_data!R$1,GLOBE_recoded!$A$1:$K$1,0),FALSE)</f>
        <v>6.4</v>
      </c>
      <c r="S1458">
        <f>VLOOKUP($B1458,GLOBE_recoded!$A$1:$K$59,MATCH(Research_data!S$1,GLOBE_recoded!$A$1:$K$1,0),FALSE)</f>
        <v>6.0666666666666664</v>
      </c>
      <c r="T1458">
        <f>VLOOKUP($B1458,GLOBE_recoded!$A$1:$K$59,MATCH(Research_data!T$1,GLOBE_recoded!$A$1:$K$1,0),FALSE)</f>
        <v>4.2533333333333339</v>
      </c>
      <c r="U1458">
        <f>VLOOKUP($B1458,GLOBE_recoded!$A$1:$K$59,MATCH(Research_data!U$1,GLOBE_recoded!$A$1:$K$1,0),FALSE)</f>
        <v>3.9111111111111114</v>
      </c>
      <c r="V1458" t="str">
        <f>VLOOKUP($B1458,GLOBE_recoded!$A$1:$K$59,MATCH(Research_data!V$1,GLOBE_recoded!$A$1:$K$1,0),FALSE)</f>
        <v xml:space="preserve">Sub-Sahara Africa </v>
      </c>
    </row>
    <row r="1459" spans="1:22" x14ac:dyDescent="0.35">
      <c r="A1459" t="s">
        <v>105</v>
      </c>
      <c r="B1459" t="s">
        <v>185</v>
      </c>
      <c r="C1459">
        <v>2017</v>
      </c>
      <c r="D1459">
        <v>4.4409999999999998</v>
      </c>
      <c r="E1459">
        <v>9.2430000000000003</v>
      </c>
      <c r="F1459">
        <v>0.82799999999999996</v>
      </c>
      <c r="G1459">
        <v>55.35</v>
      </c>
      <c r="H1459">
        <v>0.81</v>
      </c>
      <c r="I1459">
        <v>-0.19800000000000001</v>
      </c>
      <c r="J1459">
        <v>0.83099999999999996</v>
      </c>
      <c r="K1459">
        <v>0.69699999999999995</v>
      </c>
      <c r="L1459">
        <v>0.27700000000000002</v>
      </c>
      <c r="M1459">
        <f>VLOOKUP($B1459,GLOBE_recoded!$A$1:$K$59,MATCH(Research_data!M$1,GLOBE_recoded!$A$1:$K$1,0),FALSE)</f>
        <v>5.1333333333333337</v>
      </c>
      <c r="N1459">
        <f>VLOOKUP($B1459,GLOBE_recoded!$A$1:$K$59,MATCH(Research_data!N$1,GLOBE_recoded!$A$1:$K$1,0),FALSE)</f>
        <v>6.1166666666666663</v>
      </c>
      <c r="O1459">
        <f>VLOOKUP($B1459,GLOBE_recoded!$A$1:$K$59,MATCH(Research_data!O$1,GLOBE_recoded!$A$1:$K$1,0),FALSE)</f>
        <v>2.8633333333333328</v>
      </c>
      <c r="P1459">
        <f>VLOOKUP($B1459,GLOBE_recoded!$A$1:$K$59,MATCH(Research_data!P$1,GLOBE_recoded!$A$1:$K$1,0),FALSE)</f>
        <v>4.3833333333333337</v>
      </c>
      <c r="Q1459">
        <f>VLOOKUP($B1459,GLOBE_recoded!$A$1:$K$59,MATCH(Research_data!Q$1,GLOBE_recoded!$A$1:$K$1,0),FALSE)</f>
        <v>5.4</v>
      </c>
      <c r="R1459">
        <f>VLOOKUP($B1459,GLOBE_recoded!$A$1:$K$59,MATCH(Research_data!R$1,GLOBE_recoded!$A$1:$K$1,0),FALSE)</f>
        <v>6.4</v>
      </c>
      <c r="S1459">
        <f>VLOOKUP($B1459,GLOBE_recoded!$A$1:$K$59,MATCH(Research_data!S$1,GLOBE_recoded!$A$1:$K$1,0),FALSE)</f>
        <v>6.0666666666666664</v>
      </c>
      <c r="T1459">
        <f>VLOOKUP($B1459,GLOBE_recoded!$A$1:$K$59,MATCH(Research_data!T$1,GLOBE_recoded!$A$1:$K$1,0),FALSE)</f>
        <v>4.2533333333333339</v>
      </c>
      <c r="U1459">
        <f>VLOOKUP($B1459,GLOBE_recoded!$A$1:$K$59,MATCH(Research_data!U$1,GLOBE_recoded!$A$1:$K$1,0),FALSE)</f>
        <v>3.9111111111111114</v>
      </c>
      <c r="V1459" t="str">
        <f>VLOOKUP($B1459,GLOBE_recoded!$A$1:$K$59,MATCH(Research_data!V$1,GLOBE_recoded!$A$1:$K$1,0),FALSE)</f>
        <v xml:space="preserve">Sub-Sahara Africa </v>
      </c>
    </row>
    <row r="1460" spans="1:22" x14ac:dyDescent="0.35">
      <c r="A1460" t="s">
        <v>105</v>
      </c>
      <c r="B1460" t="s">
        <v>185</v>
      </c>
      <c r="C1460">
        <v>2018</v>
      </c>
      <c r="D1460">
        <v>4.8339999999999996</v>
      </c>
      <c r="E1460">
        <v>9.2370000000000001</v>
      </c>
      <c r="F1460">
        <v>0.86399999999999999</v>
      </c>
      <c r="G1460">
        <v>55.725000000000001</v>
      </c>
      <c r="H1460">
        <v>0.754</v>
      </c>
      <c r="I1460">
        <v>-0.17699999999999999</v>
      </c>
      <c r="J1460">
        <v>0.84599999999999997</v>
      </c>
      <c r="K1460">
        <v>0.69599999999999995</v>
      </c>
      <c r="L1460">
        <v>0.24</v>
      </c>
      <c r="M1460">
        <f>VLOOKUP($B1460,GLOBE_recoded!$A$1:$K$59,MATCH(Research_data!M$1,GLOBE_recoded!$A$1:$K$1,0),FALSE)</f>
        <v>5.1333333333333337</v>
      </c>
      <c r="N1460">
        <f>VLOOKUP($B1460,GLOBE_recoded!$A$1:$K$59,MATCH(Research_data!N$1,GLOBE_recoded!$A$1:$K$1,0),FALSE)</f>
        <v>6.1166666666666663</v>
      </c>
      <c r="O1460">
        <f>VLOOKUP($B1460,GLOBE_recoded!$A$1:$K$59,MATCH(Research_data!O$1,GLOBE_recoded!$A$1:$K$1,0),FALSE)</f>
        <v>2.8633333333333328</v>
      </c>
      <c r="P1460">
        <f>VLOOKUP($B1460,GLOBE_recoded!$A$1:$K$59,MATCH(Research_data!P$1,GLOBE_recoded!$A$1:$K$1,0),FALSE)</f>
        <v>4.3833333333333337</v>
      </c>
      <c r="Q1460">
        <f>VLOOKUP($B1460,GLOBE_recoded!$A$1:$K$59,MATCH(Research_data!Q$1,GLOBE_recoded!$A$1:$K$1,0),FALSE)</f>
        <v>5.4</v>
      </c>
      <c r="R1460">
        <f>VLOOKUP($B1460,GLOBE_recoded!$A$1:$K$59,MATCH(Research_data!R$1,GLOBE_recoded!$A$1:$K$1,0),FALSE)</f>
        <v>6.4</v>
      </c>
      <c r="S1460">
        <f>VLOOKUP($B1460,GLOBE_recoded!$A$1:$K$59,MATCH(Research_data!S$1,GLOBE_recoded!$A$1:$K$1,0),FALSE)</f>
        <v>6.0666666666666664</v>
      </c>
      <c r="T1460">
        <f>VLOOKUP($B1460,GLOBE_recoded!$A$1:$K$59,MATCH(Research_data!T$1,GLOBE_recoded!$A$1:$K$1,0),FALSE)</f>
        <v>4.2533333333333339</v>
      </c>
      <c r="U1460">
        <f>VLOOKUP($B1460,GLOBE_recoded!$A$1:$K$59,MATCH(Research_data!U$1,GLOBE_recoded!$A$1:$K$1,0),FALSE)</f>
        <v>3.9111111111111114</v>
      </c>
      <c r="V1460" t="str">
        <f>VLOOKUP($B1460,GLOBE_recoded!$A$1:$K$59,MATCH(Research_data!V$1,GLOBE_recoded!$A$1:$K$1,0),FALSE)</f>
        <v xml:space="preserve">Sub-Sahara Africa </v>
      </c>
    </row>
    <row r="1461" spans="1:22" x14ac:dyDescent="0.35">
      <c r="A1461" t="s">
        <v>105</v>
      </c>
      <c r="B1461" t="s">
        <v>185</v>
      </c>
      <c r="C1461">
        <v>2019</v>
      </c>
      <c r="D1461">
        <v>4.4359999999999999</v>
      </c>
      <c r="E1461">
        <v>9.2110000000000003</v>
      </c>
      <c r="F1461">
        <v>0.84499999999999997</v>
      </c>
      <c r="G1461">
        <v>56.1</v>
      </c>
      <c r="H1461">
        <v>0.73899999999999999</v>
      </c>
      <c r="I1461">
        <v>-0.182</v>
      </c>
      <c r="J1461">
        <v>0.879</v>
      </c>
      <c r="K1461">
        <v>0.64400000000000002</v>
      </c>
      <c r="L1461">
        <v>0.25600000000000001</v>
      </c>
      <c r="M1461">
        <f>VLOOKUP($B1461,GLOBE_recoded!$A$1:$K$59,MATCH(Research_data!M$1,GLOBE_recoded!$A$1:$K$1,0),FALSE)</f>
        <v>5.1333333333333337</v>
      </c>
      <c r="N1461">
        <f>VLOOKUP($B1461,GLOBE_recoded!$A$1:$K$59,MATCH(Research_data!N$1,GLOBE_recoded!$A$1:$K$1,0),FALSE)</f>
        <v>6.1166666666666663</v>
      </c>
      <c r="O1461">
        <f>VLOOKUP($B1461,GLOBE_recoded!$A$1:$K$59,MATCH(Research_data!O$1,GLOBE_recoded!$A$1:$K$1,0),FALSE)</f>
        <v>2.8633333333333328</v>
      </c>
      <c r="P1461">
        <f>VLOOKUP($B1461,GLOBE_recoded!$A$1:$K$59,MATCH(Research_data!P$1,GLOBE_recoded!$A$1:$K$1,0),FALSE)</f>
        <v>4.3833333333333337</v>
      </c>
      <c r="Q1461">
        <f>VLOOKUP($B1461,GLOBE_recoded!$A$1:$K$59,MATCH(Research_data!Q$1,GLOBE_recoded!$A$1:$K$1,0),FALSE)</f>
        <v>5.4</v>
      </c>
      <c r="R1461">
        <f>VLOOKUP($B1461,GLOBE_recoded!$A$1:$K$59,MATCH(Research_data!R$1,GLOBE_recoded!$A$1:$K$1,0),FALSE)</f>
        <v>6.4</v>
      </c>
      <c r="S1461">
        <f>VLOOKUP($B1461,GLOBE_recoded!$A$1:$K$59,MATCH(Research_data!S$1,GLOBE_recoded!$A$1:$K$1,0),FALSE)</f>
        <v>6.0666666666666664</v>
      </c>
      <c r="T1461">
        <f>VLOOKUP($B1461,GLOBE_recoded!$A$1:$K$59,MATCH(Research_data!T$1,GLOBE_recoded!$A$1:$K$1,0),FALSE)</f>
        <v>4.2533333333333339</v>
      </c>
      <c r="U1461">
        <f>VLOOKUP($B1461,GLOBE_recoded!$A$1:$K$59,MATCH(Research_data!U$1,GLOBE_recoded!$A$1:$K$1,0),FALSE)</f>
        <v>3.9111111111111114</v>
      </c>
      <c r="V1461" t="str">
        <f>VLOOKUP($B1461,GLOBE_recoded!$A$1:$K$59,MATCH(Research_data!V$1,GLOBE_recoded!$A$1:$K$1,0),FALSE)</f>
        <v xml:space="preserve">Sub-Sahara Africa </v>
      </c>
    </row>
    <row r="1462" spans="1:22" x14ac:dyDescent="0.35">
      <c r="A1462" t="s">
        <v>105</v>
      </c>
      <c r="B1462" t="s">
        <v>185</v>
      </c>
      <c r="C1462">
        <v>2020</v>
      </c>
      <c r="D1462">
        <v>4.4509999999999996</v>
      </c>
      <c r="E1462">
        <v>9.11</v>
      </c>
      <c r="F1462">
        <v>0.74099999999999999</v>
      </c>
      <c r="G1462">
        <v>56.475000000000001</v>
      </c>
      <c r="H1462">
        <v>0.66600000000000004</v>
      </c>
      <c r="I1462">
        <v>-0.11</v>
      </c>
      <c r="J1462">
        <v>0.81</v>
      </c>
      <c r="K1462">
        <v>0.65200000000000002</v>
      </c>
      <c r="L1462">
        <v>0.248</v>
      </c>
      <c r="M1462">
        <f>VLOOKUP($B1462,GLOBE_recoded!$A$1:$K$59,MATCH(Research_data!M$1,GLOBE_recoded!$A$1:$K$1,0),FALSE)</f>
        <v>5.1333333333333337</v>
      </c>
      <c r="N1462">
        <f>VLOOKUP($B1462,GLOBE_recoded!$A$1:$K$59,MATCH(Research_data!N$1,GLOBE_recoded!$A$1:$K$1,0),FALSE)</f>
        <v>6.1166666666666663</v>
      </c>
      <c r="O1462">
        <f>VLOOKUP($B1462,GLOBE_recoded!$A$1:$K$59,MATCH(Research_data!O$1,GLOBE_recoded!$A$1:$K$1,0),FALSE)</f>
        <v>2.8633333333333328</v>
      </c>
      <c r="P1462">
        <f>VLOOKUP($B1462,GLOBE_recoded!$A$1:$K$59,MATCH(Research_data!P$1,GLOBE_recoded!$A$1:$K$1,0),FALSE)</f>
        <v>4.3833333333333337</v>
      </c>
      <c r="Q1462">
        <f>VLOOKUP($B1462,GLOBE_recoded!$A$1:$K$59,MATCH(Research_data!Q$1,GLOBE_recoded!$A$1:$K$1,0),FALSE)</f>
        <v>5.4</v>
      </c>
      <c r="R1462">
        <f>VLOOKUP($B1462,GLOBE_recoded!$A$1:$K$59,MATCH(Research_data!R$1,GLOBE_recoded!$A$1:$K$1,0),FALSE)</f>
        <v>6.4</v>
      </c>
      <c r="S1462">
        <f>VLOOKUP($B1462,GLOBE_recoded!$A$1:$K$59,MATCH(Research_data!S$1,GLOBE_recoded!$A$1:$K$1,0),FALSE)</f>
        <v>6.0666666666666664</v>
      </c>
      <c r="T1462">
        <f>VLOOKUP($B1462,GLOBE_recoded!$A$1:$K$59,MATCH(Research_data!T$1,GLOBE_recoded!$A$1:$K$1,0),FALSE)</f>
        <v>4.2533333333333339</v>
      </c>
      <c r="U1462">
        <f>VLOOKUP($B1462,GLOBE_recoded!$A$1:$K$59,MATCH(Research_data!U$1,GLOBE_recoded!$A$1:$K$1,0),FALSE)</f>
        <v>3.9111111111111114</v>
      </c>
      <c r="V1462" t="str">
        <f>VLOOKUP($B1462,GLOBE_recoded!$A$1:$K$59,MATCH(Research_data!V$1,GLOBE_recoded!$A$1:$K$1,0),FALSE)</f>
        <v xml:space="preserve">Sub-Sahara Africa </v>
      </c>
    </row>
    <row r="1463" spans="1:22" x14ac:dyDescent="0.35">
      <c r="A1463" t="s">
        <v>105</v>
      </c>
      <c r="B1463" t="s">
        <v>185</v>
      </c>
      <c r="C1463">
        <v>2021</v>
      </c>
      <c r="D1463">
        <v>4.4909999999999997</v>
      </c>
      <c r="E1463">
        <v>9.1280000000000001</v>
      </c>
      <c r="F1463">
        <v>0.80800000000000005</v>
      </c>
      <c r="G1463">
        <v>56.85</v>
      </c>
      <c r="H1463">
        <v>0.65900000000000003</v>
      </c>
      <c r="I1463">
        <v>-0.153</v>
      </c>
      <c r="J1463">
        <v>0.82899999999999996</v>
      </c>
      <c r="K1463">
        <v>0.64400000000000002</v>
      </c>
      <c r="L1463">
        <v>0.23</v>
      </c>
      <c r="M1463">
        <f>VLOOKUP($B1463,GLOBE_recoded!$A$1:$K$59,MATCH(Research_data!M$1,GLOBE_recoded!$A$1:$K$1,0),FALSE)</f>
        <v>5.1333333333333337</v>
      </c>
      <c r="N1463">
        <f>VLOOKUP($B1463,GLOBE_recoded!$A$1:$K$59,MATCH(Research_data!N$1,GLOBE_recoded!$A$1:$K$1,0),FALSE)</f>
        <v>6.1166666666666663</v>
      </c>
      <c r="O1463">
        <f>VLOOKUP($B1463,GLOBE_recoded!$A$1:$K$59,MATCH(Research_data!O$1,GLOBE_recoded!$A$1:$K$1,0),FALSE)</f>
        <v>2.8633333333333328</v>
      </c>
      <c r="P1463">
        <f>VLOOKUP($B1463,GLOBE_recoded!$A$1:$K$59,MATCH(Research_data!P$1,GLOBE_recoded!$A$1:$K$1,0),FALSE)</f>
        <v>4.3833333333333337</v>
      </c>
      <c r="Q1463">
        <f>VLOOKUP($B1463,GLOBE_recoded!$A$1:$K$59,MATCH(Research_data!Q$1,GLOBE_recoded!$A$1:$K$1,0),FALSE)</f>
        <v>5.4</v>
      </c>
      <c r="R1463">
        <f>VLOOKUP($B1463,GLOBE_recoded!$A$1:$K$59,MATCH(Research_data!R$1,GLOBE_recoded!$A$1:$K$1,0),FALSE)</f>
        <v>6.4</v>
      </c>
      <c r="S1463">
        <f>VLOOKUP($B1463,GLOBE_recoded!$A$1:$K$59,MATCH(Research_data!S$1,GLOBE_recoded!$A$1:$K$1,0),FALSE)</f>
        <v>6.0666666666666664</v>
      </c>
      <c r="T1463">
        <f>VLOOKUP($B1463,GLOBE_recoded!$A$1:$K$59,MATCH(Research_data!T$1,GLOBE_recoded!$A$1:$K$1,0),FALSE)</f>
        <v>4.2533333333333339</v>
      </c>
      <c r="U1463">
        <f>VLOOKUP($B1463,GLOBE_recoded!$A$1:$K$59,MATCH(Research_data!U$1,GLOBE_recoded!$A$1:$K$1,0),FALSE)</f>
        <v>3.9111111111111114</v>
      </c>
      <c r="V1463" t="str">
        <f>VLOOKUP($B1463,GLOBE_recoded!$A$1:$K$59,MATCH(Research_data!V$1,GLOBE_recoded!$A$1:$K$1,0),FALSE)</f>
        <v xml:space="preserve">Sub-Sahara Africa </v>
      </c>
    </row>
    <row r="1464" spans="1:22" x14ac:dyDescent="0.35">
      <c r="A1464" t="s">
        <v>105</v>
      </c>
      <c r="B1464" t="s">
        <v>185</v>
      </c>
      <c r="C1464">
        <v>2022</v>
      </c>
      <c r="D1464">
        <v>4.9489999999999998</v>
      </c>
      <c r="E1464">
        <v>9.1579999999999995</v>
      </c>
      <c r="F1464">
        <v>0.80800000000000005</v>
      </c>
      <c r="G1464">
        <v>57.225000000000001</v>
      </c>
      <c r="H1464">
        <v>0.68300000000000005</v>
      </c>
      <c r="I1464">
        <v>-0.124</v>
      </c>
      <c r="J1464">
        <v>0.84899999999999998</v>
      </c>
      <c r="K1464">
        <v>0.67600000000000005</v>
      </c>
      <c r="L1464">
        <v>0.26100000000000001</v>
      </c>
      <c r="M1464">
        <f>VLOOKUP($B1464,GLOBE_recoded!$A$1:$K$59,MATCH(Research_data!M$1,GLOBE_recoded!$A$1:$K$1,0),FALSE)</f>
        <v>5.1333333333333337</v>
      </c>
      <c r="N1464">
        <f>VLOOKUP($B1464,GLOBE_recoded!$A$1:$K$59,MATCH(Research_data!N$1,GLOBE_recoded!$A$1:$K$1,0),FALSE)</f>
        <v>6.1166666666666663</v>
      </c>
      <c r="O1464">
        <f>VLOOKUP($B1464,GLOBE_recoded!$A$1:$K$59,MATCH(Research_data!O$1,GLOBE_recoded!$A$1:$K$1,0),FALSE)</f>
        <v>2.8633333333333328</v>
      </c>
      <c r="P1464">
        <f>VLOOKUP($B1464,GLOBE_recoded!$A$1:$K$59,MATCH(Research_data!P$1,GLOBE_recoded!$A$1:$K$1,0),FALSE)</f>
        <v>4.3833333333333337</v>
      </c>
      <c r="Q1464">
        <f>VLOOKUP($B1464,GLOBE_recoded!$A$1:$K$59,MATCH(Research_data!Q$1,GLOBE_recoded!$A$1:$K$1,0),FALSE)</f>
        <v>5.4</v>
      </c>
      <c r="R1464">
        <f>VLOOKUP($B1464,GLOBE_recoded!$A$1:$K$59,MATCH(Research_data!R$1,GLOBE_recoded!$A$1:$K$1,0),FALSE)</f>
        <v>6.4</v>
      </c>
      <c r="S1464">
        <f>VLOOKUP($B1464,GLOBE_recoded!$A$1:$K$59,MATCH(Research_data!S$1,GLOBE_recoded!$A$1:$K$1,0),FALSE)</f>
        <v>6.0666666666666664</v>
      </c>
      <c r="T1464">
        <f>VLOOKUP($B1464,GLOBE_recoded!$A$1:$K$59,MATCH(Research_data!T$1,GLOBE_recoded!$A$1:$K$1,0),FALSE)</f>
        <v>4.2533333333333339</v>
      </c>
      <c r="U1464">
        <f>VLOOKUP($B1464,GLOBE_recoded!$A$1:$K$59,MATCH(Research_data!U$1,GLOBE_recoded!$A$1:$K$1,0),FALSE)</f>
        <v>3.9111111111111114</v>
      </c>
      <c r="V1464" t="str">
        <f>VLOOKUP($B1464,GLOBE_recoded!$A$1:$K$59,MATCH(Research_data!V$1,GLOBE_recoded!$A$1:$K$1,0),FALSE)</f>
        <v xml:space="preserve">Sub-Sahara Africa </v>
      </c>
    </row>
    <row r="1465" spans="1:22" x14ac:dyDescent="0.35">
      <c r="A1465" t="s">
        <v>105</v>
      </c>
      <c r="B1465" t="s">
        <v>185</v>
      </c>
      <c r="C1465">
        <v>2023</v>
      </c>
      <c r="D1465">
        <v>5.0549999999999997</v>
      </c>
      <c r="E1465">
        <v>9.1669999999999998</v>
      </c>
      <c r="F1465">
        <v>0.85199999999999998</v>
      </c>
      <c r="G1465">
        <v>57.6</v>
      </c>
      <c r="H1465">
        <v>0.67400000000000004</v>
      </c>
      <c r="I1465">
        <v>-0.113</v>
      </c>
      <c r="J1465">
        <v>0.873</v>
      </c>
      <c r="K1465">
        <v>0.63500000000000001</v>
      </c>
      <c r="L1465">
        <v>0.20799999999999999</v>
      </c>
      <c r="M1465">
        <f>VLOOKUP($B1465,GLOBE_recoded!$A$1:$K$59,MATCH(Research_data!M$1,GLOBE_recoded!$A$1:$K$1,0),FALSE)</f>
        <v>5.1333333333333337</v>
      </c>
      <c r="N1465">
        <f>VLOOKUP($B1465,GLOBE_recoded!$A$1:$K$59,MATCH(Research_data!N$1,GLOBE_recoded!$A$1:$K$1,0),FALSE)</f>
        <v>6.1166666666666663</v>
      </c>
      <c r="O1465">
        <f>VLOOKUP($B1465,GLOBE_recoded!$A$1:$K$59,MATCH(Research_data!O$1,GLOBE_recoded!$A$1:$K$1,0),FALSE)</f>
        <v>2.8633333333333328</v>
      </c>
      <c r="P1465">
        <f>VLOOKUP($B1465,GLOBE_recoded!$A$1:$K$59,MATCH(Research_data!P$1,GLOBE_recoded!$A$1:$K$1,0),FALSE)</f>
        <v>4.3833333333333337</v>
      </c>
      <c r="Q1465">
        <f>VLOOKUP($B1465,GLOBE_recoded!$A$1:$K$59,MATCH(Research_data!Q$1,GLOBE_recoded!$A$1:$K$1,0),FALSE)</f>
        <v>5.4</v>
      </c>
      <c r="R1465">
        <f>VLOOKUP($B1465,GLOBE_recoded!$A$1:$K$59,MATCH(Research_data!R$1,GLOBE_recoded!$A$1:$K$1,0),FALSE)</f>
        <v>6.4</v>
      </c>
      <c r="S1465">
        <f>VLOOKUP($B1465,GLOBE_recoded!$A$1:$K$59,MATCH(Research_data!S$1,GLOBE_recoded!$A$1:$K$1,0),FALSE)</f>
        <v>6.0666666666666664</v>
      </c>
      <c r="T1465">
        <f>VLOOKUP($B1465,GLOBE_recoded!$A$1:$K$59,MATCH(Research_data!T$1,GLOBE_recoded!$A$1:$K$1,0),FALSE)</f>
        <v>4.2533333333333339</v>
      </c>
      <c r="U1465">
        <f>VLOOKUP($B1465,GLOBE_recoded!$A$1:$K$59,MATCH(Research_data!U$1,GLOBE_recoded!$A$1:$K$1,0),FALSE)</f>
        <v>3.9111111111111114</v>
      </c>
      <c r="V1465" t="str">
        <f>VLOOKUP($B1465,GLOBE_recoded!$A$1:$K$59,MATCH(Research_data!V$1,GLOBE_recoded!$A$1:$K$1,0),FALSE)</f>
        <v xml:space="preserve">Sub-Sahara Africa </v>
      </c>
    </row>
    <row r="1466" spans="1:22" x14ac:dyDescent="0.35">
      <c r="A1466" t="s">
        <v>106</v>
      </c>
      <c r="B1466" t="s">
        <v>316</v>
      </c>
      <c r="C1466">
        <v>2006</v>
      </c>
      <c r="D1466">
        <v>4.5670000000000002</v>
      </c>
      <c r="E1466">
        <v>7.734</v>
      </c>
      <c r="F1466">
        <v>0.874</v>
      </c>
      <c r="G1466">
        <v>59.66</v>
      </c>
      <c r="H1466">
        <v>0.68899999999999995</v>
      </c>
      <c r="J1466">
        <v>0.89700000000000002</v>
      </c>
      <c r="K1466">
        <v>0.58299999999999996</v>
      </c>
      <c r="L1466">
        <v>0.17100000000000001</v>
      </c>
      <c r="M1466" t="e">
        <f>VLOOKUP($B1466,GLOBE_recoded!$A$1:$K$59,MATCH(Research_data!M$1,GLOBE_recoded!$A$1:$K$1,0),FALSE)</f>
        <v>#N/A</v>
      </c>
      <c r="N1466" t="e">
        <f>VLOOKUP($B1466,GLOBE_recoded!$A$1:$K$59,MATCH(Research_data!N$1,GLOBE_recoded!$A$1:$K$1,0),FALSE)</f>
        <v>#N/A</v>
      </c>
      <c r="O1466" t="e">
        <f>VLOOKUP($B1466,GLOBE_recoded!$A$1:$K$59,MATCH(Research_data!O$1,GLOBE_recoded!$A$1:$K$1,0),FALSE)</f>
        <v>#N/A</v>
      </c>
      <c r="P1466" t="e">
        <f>VLOOKUP($B1466,GLOBE_recoded!$A$1:$K$59,MATCH(Research_data!P$1,GLOBE_recoded!$A$1:$K$1,0),FALSE)</f>
        <v>#N/A</v>
      </c>
      <c r="Q1466" t="e">
        <f>VLOOKUP($B1466,GLOBE_recoded!$A$1:$K$59,MATCH(Research_data!Q$1,GLOBE_recoded!$A$1:$K$1,0),FALSE)</f>
        <v>#N/A</v>
      </c>
      <c r="R1466" t="e">
        <f>VLOOKUP($B1466,GLOBE_recoded!$A$1:$K$59,MATCH(Research_data!R$1,GLOBE_recoded!$A$1:$K$1,0),FALSE)</f>
        <v>#N/A</v>
      </c>
      <c r="S1466" t="e">
        <f>VLOOKUP($B1466,GLOBE_recoded!$A$1:$K$59,MATCH(Research_data!S$1,GLOBE_recoded!$A$1:$K$1,0),FALSE)</f>
        <v>#N/A</v>
      </c>
      <c r="T1466" t="e">
        <f>VLOOKUP($B1466,GLOBE_recoded!$A$1:$K$59,MATCH(Research_data!T$1,GLOBE_recoded!$A$1:$K$1,0),FALSE)</f>
        <v>#N/A</v>
      </c>
      <c r="U1466" t="e">
        <f>VLOOKUP($B1466,GLOBE_recoded!$A$1:$K$59,MATCH(Research_data!U$1,GLOBE_recoded!$A$1:$K$1,0),FALSE)</f>
        <v>#N/A</v>
      </c>
      <c r="V1466" t="e">
        <f>VLOOKUP($B1466,GLOBE_recoded!$A$1:$K$59,MATCH(Research_data!V$1,GLOBE_recoded!$A$1:$K$1,0),FALSE)</f>
        <v>#N/A</v>
      </c>
    </row>
    <row r="1467" spans="1:22" x14ac:dyDescent="0.35">
      <c r="A1467" t="s">
        <v>106</v>
      </c>
      <c r="B1467" t="s">
        <v>316</v>
      </c>
      <c r="C1467">
        <v>2007</v>
      </c>
      <c r="D1467">
        <v>4.7480000000000002</v>
      </c>
      <c r="E1467">
        <v>7.7610000000000001</v>
      </c>
      <c r="F1467">
        <v>0.78700000000000003</v>
      </c>
      <c r="G1467">
        <v>59.72</v>
      </c>
      <c r="H1467">
        <v>0.41299999999999998</v>
      </c>
      <c r="I1467">
        <v>0.30299999999999999</v>
      </c>
      <c r="J1467">
        <v>0.89100000000000001</v>
      </c>
      <c r="K1467">
        <v>0.502</v>
      </c>
      <c r="L1467">
        <v>0.152</v>
      </c>
      <c r="M1467" t="e">
        <f>VLOOKUP($B1467,GLOBE_recoded!$A$1:$K$59,MATCH(Research_data!M$1,GLOBE_recoded!$A$1:$K$1,0),FALSE)</f>
        <v>#N/A</v>
      </c>
      <c r="N1467" t="e">
        <f>VLOOKUP($B1467,GLOBE_recoded!$A$1:$K$59,MATCH(Research_data!N$1,GLOBE_recoded!$A$1:$K$1,0),FALSE)</f>
        <v>#N/A</v>
      </c>
      <c r="O1467" t="e">
        <f>VLOOKUP($B1467,GLOBE_recoded!$A$1:$K$59,MATCH(Research_data!O$1,GLOBE_recoded!$A$1:$K$1,0),FALSE)</f>
        <v>#N/A</v>
      </c>
      <c r="P1467" t="e">
        <f>VLOOKUP($B1467,GLOBE_recoded!$A$1:$K$59,MATCH(Research_data!P$1,GLOBE_recoded!$A$1:$K$1,0),FALSE)</f>
        <v>#N/A</v>
      </c>
      <c r="Q1467" t="e">
        <f>VLOOKUP($B1467,GLOBE_recoded!$A$1:$K$59,MATCH(Research_data!Q$1,GLOBE_recoded!$A$1:$K$1,0),FALSE)</f>
        <v>#N/A</v>
      </c>
      <c r="R1467" t="e">
        <f>VLOOKUP($B1467,GLOBE_recoded!$A$1:$K$59,MATCH(Research_data!R$1,GLOBE_recoded!$A$1:$K$1,0),FALSE)</f>
        <v>#N/A</v>
      </c>
      <c r="S1467" t="e">
        <f>VLOOKUP($B1467,GLOBE_recoded!$A$1:$K$59,MATCH(Research_data!S$1,GLOBE_recoded!$A$1:$K$1,0),FALSE)</f>
        <v>#N/A</v>
      </c>
      <c r="T1467" t="e">
        <f>VLOOKUP($B1467,GLOBE_recoded!$A$1:$K$59,MATCH(Research_data!T$1,GLOBE_recoded!$A$1:$K$1,0),FALSE)</f>
        <v>#N/A</v>
      </c>
      <c r="U1467" t="e">
        <f>VLOOKUP($B1467,GLOBE_recoded!$A$1:$K$59,MATCH(Research_data!U$1,GLOBE_recoded!$A$1:$K$1,0),FALSE)</f>
        <v>#N/A</v>
      </c>
      <c r="V1467" t="e">
        <f>VLOOKUP($B1467,GLOBE_recoded!$A$1:$K$59,MATCH(Research_data!V$1,GLOBE_recoded!$A$1:$K$1,0),FALSE)</f>
        <v>#N/A</v>
      </c>
    </row>
    <row r="1468" spans="1:22" x14ac:dyDescent="0.35">
      <c r="A1468" t="s">
        <v>106</v>
      </c>
      <c r="B1468" t="s">
        <v>316</v>
      </c>
      <c r="C1468">
        <v>2008</v>
      </c>
      <c r="D1468">
        <v>4.4409999999999998</v>
      </c>
      <c r="E1468">
        <v>7.8140000000000001</v>
      </c>
      <c r="F1468">
        <v>0.81799999999999995</v>
      </c>
      <c r="G1468">
        <v>59.78</v>
      </c>
      <c r="H1468">
        <v>0.61799999999999999</v>
      </c>
      <c r="I1468">
        <v>0.27600000000000002</v>
      </c>
      <c r="J1468">
        <v>0.9</v>
      </c>
      <c r="K1468">
        <v>0.58899999999999997</v>
      </c>
      <c r="L1468">
        <v>0.153</v>
      </c>
      <c r="M1468" t="e">
        <f>VLOOKUP($B1468,GLOBE_recoded!$A$1:$K$59,MATCH(Research_data!M$1,GLOBE_recoded!$A$1:$K$1,0),FALSE)</f>
        <v>#N/A</v>
      </c>
      <c r="N1468" t="e">
        <f>VLOOKUP($B1468,GLOBE_recoded!$A$1:$K$59,MATCH(Research_data!N$1,GLOBE_recoded!$A$1:$K$1,0),FALSE)</f>
        <v>#N/A</v>
      </c>
      <c r="O1468" t="e">
        <f>VLOOKUP($B1468,GLOBE_recoded!$A$1:$K$59,MATCH(Research_data!O$1,GLOBE_recoded!$A$1:$K$1,0),FALSE)</f>
        <v>#N/A</v>
      </c>
      <c r="P1468" t="e">
        <f>VLOOKUP($B1468,GLOBE_recoded!$A$1:$K$59,MATCH(Research_data!P$1,GLOBE_recoded!$A$1:$K$1,0),FALSE)</f>
        <v>#N/A</v>
      </c>
      <c r="Q1468" t="e">
        <f>VLOOKUP($B1468,GLOBE_recoded!$A$1:$K$59,MATCH(Research_data!Q$1,GLOBE_recoded!$A$1:$K$1,0),FALSE)</f>
        <v>#N/A</v>
      </c>
      <c r="R1468" t="e">
        <f>VLOOKUP($B1468,GLOBE_recoded!$A$1:$K$59,MATCH(Research_data!R$1,GLOBE_recoded!$A$1:$K$1,0),FALSE)</f>
        <v>#N/A</v>
      </c>
      <c r="S1468" t="e">
        <f>VLOOKUP($B1468,GLOBE_recoded!$A$1:$K$59,MATCH(Research_data!S$1,GLOBE_recoded!$A$1:$K$1,0),FALSE)</f>
        <v>#N/A</v>
      </c>
      <c r="T1468" t="e">
        <f>VLOOKUP($B1468,GLOBE_recoded!$A$1:$K$59,MATCH(Research_data!T$1,GLOBE_recoded!$A$1:$K$1,0),FALSE)</f>
        <v>#N/A</v>
      </c>
      <c r="U1468" t="e">
        <f>VLOOKUP($B1468,GLOBE_recoded!$A$1:$K$59,MATCH(Research_data!U$1,GLOBE_recoded!$A$1:$K$1,0),FALSE)</f>
        <v>#N/A</v>
      </c>
      <c r="V1468" t="e">
        <f>VLOOKUP($B1468,GLOBE_recoded!$A$1:$K$59,MATCH(Research_data!V$1,GLOBE_recoded!$A$1:$K$1,0),FALSE)</f>
        <v>#N/A</v>
      </c>
    </row>
    <row r="1469" spans="1:22" x14ac:dyDescent="0.35">
      <c r="A1469" t="s">
        <v>106</v>
      </c>
      <c r="B1469" t="s">
        <v>316</v>
      </c>
      <c r="C1469">
        <v>2009</v>
      </c>
      <c r="D1469">
        <v>4.9169999999999998</v>
      </c>
      <c r="E1469">
        <v>7.8529999999999998</v>
      </c>
      <c r="F1469">
        <v>0.81299999999999994</v>
      </c>
      <c r="G1469">
        <v>59.84</v>
      </c>
      <c r="H1469">
        <v>0.61599999999999999</v>
      </c>
      <c r="I1469">
        <v>2.9000000000000001E-2</v>
      </c>
      <c r="J1469">
        <v>0.95</v>
      </c>
      <c r="K1469">
        <v>0.48399999999999999</v>
      </c>
      <c r="L1469">
        <v>0.215</v>
      </c>
      <c r="M1469" t="e">
        <f>VLOOKUP($B1469,GLOBE_recoded!$A$1:$K$59,MATCH(Research_data!M$1,GLOBE_recoded!$A$1:$K$1,0),FALSE)</f>
        <v>#N/A</v>
      </c>
      <c r="N1469" t="e">
        <f>VLOOKUP($B1469,GLOBE_recoded!$A$1:$K$59,MATCH(Research_data!N$1,GLOBE_recoded!$A$1:$K$1,0),FALSE)</f>
        <v>#N/A</v>
      </c>
      <c r="O1469" t="e">
        <f>VLOOKUP($B1469,GLOBE_recoded!$A$1:$K$59,MATCH(Research_data!O$1,GLOBE_recoded!$A$1:$K$1,0),FALSE)</f>
        <v>#N/A</v>
      </c>
      <c r="P1469" t="e">
        <f>VLOOKUP($B1469,GLOBE_recoded!$A$1:$K$59,MATCH(Research_data!P$1,GLOBE_recoded!$A$1:$K$1,0),FALSE)</f>
        <v>#N/A</v>
      </c>
      <c r="Q1469" t="e">
        <f>VLOOKUP($B1469,GLOBE_recoded!$A$1:$K$59,MATCH(Research_data!Q$1,GLOBE_recoded!$A$1:$K$1,0),FALSE)</f>
        <v>#N/A</v>
      </c>
      <c r="R1469" t="e">
        <f>VLOOKUP($B1469,GLOBE_recoded!$A$1:$K$59,MATCH(Research_data!R$1,GLOBE_recoded!$A$1:$K$1,0),FALSE)</f>
        <v>#N/A</v>
      </c>
      <c r="S1469" t="e">
        <f>VLOOKUP($B1469,GLOBE_recoded!$A$1:$K$59,MATCH(Research_data!S$1,GLOBE_recoded!$A$1:$K$1,0),FALSE)</f>
        <v>#N/A</v>
      </c>
      <c r="T1469" t="e">
        <f>VLOOKUP($B1469,GLOBE_recoded!$A$1:$K$59,MATCH(Research_data!T$1,GLOBE_recoded!$A$1:$K$1,0),FALSE)</f>
        <v>#N/A</v>
      </c>
      <c r="U1469" t="e">
        <f>VLOOKUP($B1469,GLOBE_recoded!$A$1:$K$59,MATCH(Research_data!U$1,GLOBE_recoded!$A$1:$K$1,0),FALSE)</f>
        <v>#N/A</v>
      </c>
      <c r="V1469" t="e">
        <f>VLOOKUP($B1469,GLOBE_recoded!$A$1:$K$59,MATCH(Research_data!V$1,GLOBE_recoded!$A$1:$K$1,0),FALSE)</f>
        <v>#N/A</v>
      </c>
    </row>
    <row r="1470" spans="1:22" x14ac:dyDescent="0.35">
      <c r="A1470" t="s">
        <v>106</v>
      </c>
      <c r="B1470" t="s">
        <v>316</v>
      </c>
      <c r="C1470">
        <v>2010</v>
      </c>
      <c r="D1470">
        <v>4.3499999999999996</v>
      </c>
      <c r="E1470">
        <v>7.8949999999999996</v>
      </c>
      <c r="F1470">
        <v>0.77900000000000003</v>
      </c>
      <c r="G1470">
        <v>59.9</v>
      </c>
      <c r="H1470">
        <v>0.51900000000000002</v>
      </c>
      <c r="I1470">
        <v>7.6999999999999999E-2</v>
      </c>
      <c r="J1470">
        <v>0.91100000000000003</v>
      </c>
      <c r="K1470">
        <v>0.53800000000000003</v>
      </c>
      <c r="L1470">
        <v>0.22600000000000001</v>
      </c>
      <c r="M1470" t="e">
        <f>VLOOKUP($B1470,GLOBE_recoded!$A$1:$K$59,MATCH(Research_data!M$1,GLOBE_recoded!$A$1:$K$1,0),FALSE)</f>
        <v>#N/A</v>
      </c>
      <c r="N1470" t="e">
        <f>VLOOKUP($B1470,GLOBE_recoded!$A$1:$K$59,MATCH(Research_data!N$1,GLOBE_recoded!$A$1:$K$1,0),FALSE)</f>
        <v>#N/A</v>
      </c>
      <c r="O1470" t="e">
        <f>VLOOKUP($B1470,GLOBE_recoded!$A$1:$K$59,MATCH(Research_data!O$1,GLOBE_recoded!$A$1:$K$1,0),FALSE)</f>
        <v>#N/A</v>
      </c>
      <c r="P1470" t="e">
        <f>VLOOKUP($B1470,GLOBE_recoded!$A$1:$K$59,MATCH(Research_data!P$1,GLOBE_recoded!$A$1:$K$1,0),FALSE)</f>
        <v>#N/A</v>
      </c>
      <c r="Q1470" t="e">
        <f>VLOOKUP($B1470,GLOBE_recoded!$A$1:$K$59,MATCH(Research_data!Q$1,GLOBE_recoded!$A$1:$K$1,0),FALSE)</f>
        <v>#N/A</v>
      </c>
      <c r="R1470" t="e">
        <f>VLOOKUP($B1470,GLOBE_recoded!$A$1:$K$59,MATCH(Research_data!R$1,GLOBE_recoded!$A$1:$K$1,0),FALSE)</f>
        <v>#N/A</v>
      </c>
      <c r="S1470" t="e">
        <f>VLOOKUP($B1470,GLOBE_recoded!$A$1:$K$59,MATCH(Research_data!S$1,GLOBE_recoded!$A$1:$K$1,0),FALSE)</f>
        <v>#N/A</v>
      </c>
      <c r="T1470" t="e">
        <f>VLOOKUP($B1470,GLOBE_recoded!$A$1:$K$59,MATCH(Research_data!T$1,GLOBE_recoded!$A$1:$K$1,0),FALSE)</f>
        <v>#N/A</v>
      </c>
      <c r="U1470" t="e">
        <f>VLOOKUP($B1470,GLOBE_recoded!$A$1:$K$59,MATCH(Research_data!U$1,GLOBE_recoded!$A$1:$K$1,0),FALSE)</f>
        <v>#N/A</v>
      </c>
      <c r="V1470" t="e">
        <f>VLOOKUP($B1470,GLOBE_recoded!$A$1:$K$59,MATCH(Research_data!V$1,GLOBE_recoded!$A$1:$K$1,0),FALSE)</f>
        <v>#N/A</v>
      </c>
    </row>
    <row r="1471" spans="1:22" x14ac:dyDescent="0.35">
      <c r="A1471" t="s">
        <v>106</v>
      </c>
      <c r="B1471" t="s">
        <v>316</v>
      </c>
      <c r="C1471">
        <v>2011</v>
      </c>
      <c r="D1471">
        <v>3.8090000000000002</v>
      </c>
      <c r="E1471">
        <v>7.9240000000000004</v>
      </c>
      <c r="F1471">
        <v>0.74099999999999999</v>
      </c>
      <c r="G1471">
        <v>59.96</v>
      </c>
      <c r="H1471">
        <v>0.52500000000000002</v>
      </c>
      <c r="I1471">
        <v>-2.4E-2</v>
      </c>
      <c r="J1471">
        <v>0.93500000000000005</v>
      </c>
      <c r="K1471">
        <v>0.53</v>
      </c>
      <c r="L1471">
        <v>0.20699999999999999</v>
      </c>
      <c r="M1471" t="e">
        <f>VLOOKUP($B1471,GLOBE_recoded!$A$1:$K$59,MATCH(Research_data!M$1,GLOBE_recoded!$A$1:$K$1,0),FALSE)</f>
        <v>#N/A</v>
      </c>
      <c r="N1471" t="e">
        <f>VLOOKUP($B1471,GLOBE_recoded!$A$1:$K$59,MATCH(Research_data!N$1,GLOBE_recoded!$A$1:$K$1,0),FALSE)</f>
        <v>#N/A</v>
      </c>
      <c r="O1471" t="e">
        <f>VLOOKUP($B1471,GLOBE_recoded!$A$1:$K$59,MATCH(Research_data!O$1,GLOBE_recoded!$A$1:$K$1,0),FALSE)</f>
        <v>#N/A</v>
      </c>
      <c r="P1471" t="e">
        <f>VLOOKUP($B1471,GLOBE_recoded!$A$1:$K$59,MATCH(Research_data!P$1,GLOBE_recoded!$A$1:$K$1,0),FALSE)</f>
        <v>#N/A</v>
      </c>
      <c r="Q1471" t="e">
        <f>VLOOKUP($B1471,GLOBE_recoded!$A$1:$K$59,MATCH(Research_data!Q$1,GLOBE_recoded!$A$1:$K$1,0),FALSE)</f>
        <v>#N/A</v>
      </c>
      <c r="R1471" t="e">
        <f>VLOOKUP($B1471,GLOBE_recoded!$A$1:$K$59,MATCH(Research_data!R$1,GLOBE_recoded!$A$1:$K$1,0),FALSE)</f>
        <v>#N/A</v>
      </c>
      <c r="S1471" t="e">
        <f>VLOOKUP($B1471,GLOBE_recoded!$A$1:$K$59,MATCH(Research_data!S$1,GLOBE_recoded!$A$1:$K$1,0),FALSE)</f>
        <v>#N/A</v>
      </c>
      <c r="T1471" t="e">
        <f>VLOOKUP($B1471,GLOBE_recoded!$A$1:$K$59,MATCH(Research_data!T$1,GLOBE_recoded!$A$1:$K$1,0),FALSE)</f>
        <v>#N/A</v>
      </c>
      <c r="U1471" t="e">
        <f>VLOOKUP($B1471,GLOBE_recoded!$A$1:$K$59,MATCH(Research_data!U$1,GLOBE_recoded!$A$1:$K$1,0),FALSE)</f>
        <v>#N/A</v>
      </c>
      <c r="V1471" t="e">
        <f>VLOOKUP($B1471,GLOBE_recoded!$A$1:$K$59,MATCH(Research_data!V$1,GLOBE_recoded!$A$1:$K$1,0),FALSE)</f>
        <v>#N/A</v>
      </c>
    </row>
    <row r="1472" spans="1:22" x14ac:dyDescent="0.35">
      <c r="A1472" t="s">
        <v>106</v>
      </c>
      <c r="B1472" t="s">
        <v>316</v>
      </c>
      <c r="C1472">
        <v>2012</v>
      </c>
      <c r="D1472">
        <v>4.2329999999999997</v>
      </c>
      <c r="E1472">
        <v>7.968</v>
      </c>
      <c r="F1472">
        <v>0.73399999999999999</v>
      </c>
      <c r="G1472">
        <v>60.02</v>
      </c>
      <c r="H1472">
        <v>0.63800000000000001</v>
      </c>
      <c r="I1472">
        <v>5.6000000000000001E-2</v>
      </c>
      <c r="J1472">
        <v>0.88300000000000001</v>
      </c>
      <c r="K1472">
        <v>0.53800000000000003</v>
      </c>
      <c r="L1472">
        <v>0.23100000000000001</v>
      </c>
      <c r="M1472" t="e">
        <f>VLOOKUP($B1472,GLOBE_recoded!$A$1:$K$59,MATCH(Research_data!M$1,GLOBE_recoded!$A$1:$K$1,0),FALSE)</f>
        <v>#N/A</v>
      </c>
      <c r="N1472" t="e">
        <f>VLOOKUP($B1472,GLOBE_recoded!$A$1:$K$59,MATCH(Research_data!N$1,GLOBE_recoded!$A$1:$K$1,0),FALSE)</f>
        <v>#N/A</v>
      </c>
      <c r="O1472" t="e">
        <f>VLOOKUP($B1472,GLOBE_recoded!$A$1:$K$59,MATCH(Research_data!O$1,GLOBE_recoded!$A$1:$K$1,0),FALSE)</f>
        <v>#N/A</v>
      </c>
      <c r="P1472" t="e">
        <f>VLOOKUP($B1472,GLOBE_recoded!$A$1:$K$59,MATCH(Research_data!P$1,GLOBE_recoded!$A$1:$K$1,0),FALSE)</f>
        <v>#N/A</v>
      </c>
      <c r="Q1472" t="e">
        <f>VLOOKUP($B1472,GLOBE_recoded!$A$1:$K$59,MATCH(Research_data!Q$1,GLOBE_recoded!$A$1:$K$1,0),FALSE)</f>
        <v>#N/A</v>
      </c>
      <c r="R1472" t="e">
        <f>VLOOKUP($B1472,GLOBE_recoded!$A$1:$K$59,MATCH(Research_data!R$1,GLOBE_recoded!$A$1:$K$1,0),FALSE)</f>
        <v>#N/A</v>
      </c>
      <c r="S1472" t="e">
        <f>VLOOKUP($B1472,GLOBE_recoded!$A$1:$K$59,MATCH(Research_data!S$1,GLOBE_recoded!$A$1:$K$1,0),FALSE)</f>
        <v>#N/A</v>
      </c>
      <c r="T1472" t="e">
        <f>VLOOKUP($B1472,GLOBE_recoded!$A$1:$K$59,MATCH(Research_data!T$1,GLOBE_recoded!$A$1:$K$1,0),FALSE)</f>
        <v>#N/A</v>
      </c>
      <c r="U1472" t="e">
        <f>VLOOKUP($B1472,GLOBE_recoded!$A$1:$K$59,MATCH(Research_data!U$1,GLOBE_recoded!$A$1:$K$1,0),FALSE)</f>
        <v>#N/A</v>
      </c>
      <c r="V1472" t="e">
        <f>VLOOKUP($B1472,GLOBE_recoded!$A$1:$K$59,MATCH(Research_data!V$1,GLOBE_recoded!$A$1:$K$1,0),FALSE)</f>
        <v>#N/A</v>
      </c>
    </row>
    <row r="1473" spans="1:22" x14ac:dyDescent="0.35">
      <c r="A1473" t="s">
        <v>106</v>
      </c>
      <c r="B1473" t="s">
        <v>316</v>
      </c>
      <c r="C1473">
        <v>2013</v>
      </c>
      <c r="D1473">
        <v>4.6050000000000004</v>
      </c>
      <c r="E1473">
        <v>8</v>
      </c>
      <c r="F1473">
        <v>0.74</v>
      </c>
      <c r="G1473">
        <v>60.08</v>
      </c>
      <c r="H1473">
        <v>0.72199999999999998</v>
      </c>
      <c r="I1473">
        <v>0.13700000000000001</v>
      </c>
      <c r="J1473">
        <v>0.877</v>
      </c>
      <c r="K1473">
        <v>0.496</v>
      </c>
      <c r="L1473">
        <v>0.27900000000000003</v>
      </c>
      <c r="M1473" t="e">
        <f>VLOOKUP($B1473,GLOBE_recoded!$A$1:$K$59,MATCH(Research_data!M$1,GLOBE_recoded!$A$1:$K$1,0),FALSE)</f>
        <v>#N/A</v>
      </c>
      <c r="N1473" t="e">
        <f>VLOOKUP($B1473,GLOBE_recoded!$A$1:$K$59,MATCH(Research_data!N$1,GLOBE_recoded!$A$1:$K$1,0),FALSE)</f>
        <v>#N/A</v>
      </c>
      <c r="O1473" t="e">
        <f>VLOOKUP($B1473,GLOBE_recoded!$A$1:$K$59,MATCH(Research_data!O$1,GLOBE_recoded!$A$1:$K$1,0),FALSE)</f>
        <v>#N/A</v>
      </c>
      <c r="P1473" t="e">
        <f>VLOOKUP($B1473,GLOBE_recoded!$A$1:$K$59,MATCH(Research_data!P$1,GLOBE_recoded!$A$1:$K$1,0),FALSE)</f>
        <v>#N/A</v>
      </c>
      <c r="Q1473" t="e">
        <f>VLOOKUP($B1473,GLOBE_recoded!$A$1:$K$59,MATCH(Research_data!Q$1,GLOBE_recoded!$A$1:$K$1,0),FALSE)</f>
        <v>#N/A</v>
      </c>
      <c r="R1473" t="e">
        <f>VLOOKUP($B1473,GLOBE_recoded!$A$1:$K$59,MATCH(Research_data!R$1,GLOBE_recoded!$A$1:$K$1,0),FALSE)</f>
        <v>#N/A</v>
      </c>
      <c r="S1473" t="e">
        <f>VLOOKUP($B1473,GLOBE_recoded!$A$1:$K$59,MATCH(Research_data!S$1,GLOBE_recoded!$A$1:$K$1,0),FALSE)</f>
        <v>#N/A</v>
      </c>
      <c r="T1473" t="e">
        <f>VLOOKUP($B1473,GLOBE_recoded!$A$1:$K$59,MATCH(Research_data!T$1,GLOBE_recoded!$A$1:$K$1,0),FALSE)</f>
        <v>#N/A</v>
      </c>
      <c r="U1473" t="e">
        <f>VLOOKUP($B1473,GLOBE_recoded!$A$1:$K$59,MATCH(Research_data!U$1,GLOBE_recoded!$A$1:$K$1,0),FALSE)</f>
        <v>#N/A</v>
      </c>
      <c r="V1473" t="e">
        <f>VLOOKUP($B1473,GLOBE_recoded!$A$1:$K$59,MATCH(Research_data!V$1,GLOBE_recoded!$A$1:$K$1,0),FALSE)</f>
        <v>#N/A</v>
      </c>
    </row>
    <row r="1474" spans="1:22" x14ac:dyDescent="0.35">
      <c r="A1474" t="s">
        <v>106</v>
      </c>
      <c r="B1474" t="s">
        <v>316</v>
      </c>
      <c r="C1474">
        <v>2014</v>
      </c>
      <c r="D1474">
        <v>4.9749999999999996</v>
      </c>
      <c r="E1474">
        <v>8.0559999999999992</v>
      </c>
      <c r="F1474">
        <v>0.78600000000000003</v>
      </c>
      <c r="G1474">
        <v>60.14</v>
      </c>
      <c r="H1474">
        <v>0.71199999999999997</v>
      </c>
      <c r="I1474">
        <v>0.108</v>
      </c>
      <c r="J1474">
        <v>0.84099999999999997</v>
      </c>
      <c r="K1474">
        <v>0.49199999999999999</v>
      </c>
      <c r="L1474">
        <v>0.28699999999999998</v>
      </c>
      <c r="M1474" t="e">
        <f>VLOOKUP($B1474,GLOBE_recoded!$A$1:$K$59,MATCH(Research_data!M$1,GLOBE_recoded!$A$1:$K$1,0),FALSE)</f>
        <v>#N/A</v>
      </c>
      <c r="N1474" t="e">
        <f>VLOOKUP($B1474,GLOBE_recoded!$A$1:$K$59,MATCH(Research_data!N$1,GLOBE_recoded!$A$1:$K$1,0),FALSE)</f>
        <v>#N/A</v>
      </c>
      <c r="O1474" t="e">
        <f>VLOOKUP($B1474,GLOBE_recoded!$A$1:$K$59,MATCH(Research_data!O$1,GLOBE_recoded!$A$1:$K$1,0),FALSE)</f>
        <v>#N/A</v>
      </c>
      <c r="P1474" t="e">
        <f>VLOOKUP($B1474,GLOBE_recoded!$A$1:$K$59,MATCH(Research_data!P$1,GLOBE_recoded!$A$1:$K$1,0),FALSE)</f>
        <v>#N/A</v>
      </c>
      <c r="Q1474" t="e">
        <f>VLOOKUP($B1474,GLOBE_recoded!$A$1:$K$59,MATCH(Research_data!Q$1,GLOBE_recoded!$A$1:$K$1,0),FALSE)</f>
        <v>#N/A</v>
      </c>
      <c r="R1474" t="e">
        <f>VLOOKUP($B1474,GLOBE_recoded!$A$1:$K$59,MATCH(Research_data!R$1,GLOBE_recoded!$A$1:$K$1,0),FALSE)</f>
        <v>#N/A</v>
      </c>
      <c r="S1474" t="e">
        <f>VLOOKUP($B1474,GLOBE_recoded!$A$1:$K$59,MATCH(Research_data!S$1,GLOBE_recoded!$A$1:$K$1,0),FALSE)</f>
        <v>#N/A</v>
      </c>
      <c r="T1474" t="e">
        <f>VLOOKUP($B1474,GLOBE_recoded!$A$1:$K$59,MATCH(Research_data!T$1,GLOBE_recoded!$A$1:$K$1,0),FALSE)</f>
        <v>#N/A</v>
      </c>
      <c r="U1474" t="e">
        <f>VLOOKUP($B1474,GLOBE_recoded!$A$1:$K$59,MATCH(Research_data!U$1,GLOBE_recoded!$A$1:$K$1,0),FALSE)</f>
        <v>#N/A</v>
      </c>
      <c r="V1474" t="e">
        <f>VLOOKUP($B1474,GLOBE_recoded!$A$1:$K$59,MATCH(Research_data!V$1,GLOBE_recoded!$A$1:$K$1,0),FALSE)</f>
        <v>#N/A</v>
      </c>
    </row>
    <row r="1475" spans="1:22" x14ac:dyDescent="0.35">
      <c r="A1475" t="s">
        <v>106</v>
      </c>
      <c r="B1475" t="s">
        <v>316</v>
      </c>
      <c r="C1475">
        <v>2015</v>
      </c>
      <c r="D1475">
        <v>4.8120000000000003</v>
      </c>
      <c r="E1475">
        <v>8.0890000000000004</v>
      </c>
      <c r="F1475">
        <v>0.748</v>
      </c>
      <c r="G1475">
        <v>60.2</v>
      </c>
      <c r="H1475">
        <v>0.76300000000000001</v>
      </c>
      <c r="I1475">
        <v>0.214</v>
      </c>
      <c r="J1475">
        <v>0.82399999999999995</v>
      </c>
      <c r="K1475">
        <v>0.44400000000000001</v>
      </c>
      <c r="L1475">
        <v>0.35799999999999998</v>
      </c>
      <c r="M1475" t="e">
        <f>VLOOKUP($B1475,GLOBE_recoded!$A$1:$K$59,MATCH(Research_data!M$1,GLOBE_recoded!$A$1:$K$1,0),FALSE)</f>
        <v>#N/A</v>
      </c>
      <c r="N1475" t="e">
        <f>VLOOKUP($B1475,GLOBE_recoded!$A$1:$K$59,MATCH(Research_data!N$1,GLOBE_recoded!$A$1:$K$1,0),FALSE)</f>
        <v>#N/A</v>
      </c>
      <c r="O1475" t="e">
        <f>VLOOKUP($B1475,GLOBE_recoded!$A$1:$K$59,MATCH(Research_data!O$1,GLOBE_recoded!$A$1:$K$1,0),FALSE)</f>
        <v>#N/A</v>
      </c>
      <c r="P1475" t="e">
        <f>VLOOKUP($B1475,GLOBE_recoded!$A$1:$K$59,MATCH(Research_data!P$1,GLOBE_recoded!$A$1:$K$1,0),FALSE)</f>
        <v>#N/A</v>
      </c>
      <c r="Q1475" t="e">
        <f>VLOOKUP($B1475,GLOBE_recoded!$A$1:$K$59,MATCH(Research_data!Q$1,GLOBE_recoded!$A$1:$K$1,0),FALSE)</f>
        <v>#N/A</v>
      </c>
      <c r="R1475" t="e">
        <f>VLOOKUP($B1475,GLOBE_recoded!$A$1:$K$59,MATCH(Research_data!R$1,GLOBE_recoded!$A$1:$K$1,0),FALSE)</f>
        <v>#N/A</v>
      </c>
      <c r="S1475" t="e">
        <f>VLOOKUP($B1475,GLOBE_recoded!$A$1:$K$59,MATCH(Research_data!S$1,GLOBE_recoded!$A$1:$K$1,0),FALSE)</f>
        <v>#N/A</v>
      </c>
      <c r="T1475" t="e">
        <f>VLOOKUP($B1475,GLOBE_recoded!$A$1:$K$59,MATCH(Research_data!T$1,GLOBE_recoded!$A$1:$K$1,0),FALSE)</f>
        <v>#N/A</v>
      </c>
      <c r="U1475" t="e">
        <f>VLOOKUP($B1475,GLOBE_recoded!$A$1:$K$59,MATCH(Research_data!U$1,GLOBE_recoded!$A$1:$K$1,0),FALSE)</f>
        <v>#N/A</v>
      </c>
      <c r="V1475" t="e">
        <f>VLOOKUP($B1475,GLOBE_recoded!$A$1:$K$59,MATCH(Research_data!V$1,GLOBE_recoded!$A$1:$K$1,0),FALSE)</f>
        <v>#N/A</v>
      </c>
    </row>
    <row r="1476" spans="1:22" x14ac:dyDescent="0.35">
      <c r="A1476" t="s">
        <v>106</v>
      </c>
      <c r="B1476" t="s">
        <v>316</v>
      </c>
      <c r="C1476">
        <v>2016</v>
      </c>
      <c r="D1476">
        <v>5.0999999999999996</v>
      </c>
      <c r="E1476">
        <v>8.0850000000000009</v>
      </c>
      <c r="F1476">
        <v>0.83699999999999997</v>
      </c>
      <c r="G1476">
        <v>60.475000000000001</v>
      </c>
      <c r="H1476">
        <v>0.83899999999999997</v>
      </c>
      <c r="I1476">
        <v>0.155</v>
      </c>
      <c r="J1476">
        <v>0.81699999999999995</v>
      </c>
      <c r="K1476">
        <v>0.52300000000000002</v>
      </c>
      <c r="L1476">
        <v>0.37</v>
      </c>
      <c r="M1476" t="e">
        <f>VLOOKUP($B1476,GLOBE_recoded!$A$1:$K$59,MATCH(Research_data!M$1,GLOBE_recoded!$A$1:$K$1,0),FALSE)</f>
        <v>#N/A</v>
      </c>
      <c r="N1476" t="e">
        <f>VLOOKUP($B1476,GLOBE_recoded!$A$1:$K$59,MATCH(Research_data!N$1,GLOBE_recoded!$A$1:$K$1,0),FALSE)</f>
        <v>#N/A</v>
      </c>
      <c r="O1476" t="e">
        <f>VLOOKUP($B1476,GLOBE_recoded!$A$1:$K$59,MATCH(Research_data!O$1,GLOBE_recoded!$A$1:$K$1,0),FALSE)</f>
        <v>#N/A</v>
      </c>
      <c r="P1476" t="e">
        <f>VLOOKUP($B1476,GLOBE_recoded!$A$1:$K$59,MATCH(Research_data!P$1,GLOBE_recoded!$A$1:$K$1,0),FALSE)</f>
        <v>#N/A</v>
      </c>
      <c r="Q1476" t="e">
        <f>VLOOKUP($B1476,GLOBE_recoded!$A$1:$K$59,MATCH(Research_data!Q$1,GLOBE_recoded!$A$1:$K$1,0),FALSE)</f>
        <v>#N/A</v>
      </c>
      <c r="R1476" t="e">
        <f>VLOOKUP($B1476,GLOBE_recoded!$A$1:$K$59,MATCH(Research_data!R$1,GLOBE_recoded!$A$1:$K$1,0),FALSE)</f>
        <v>#N/A</v>
      </c>
      <c r="S1476" t="e">
        <f>VLOOKUP($B1476,GLOBE_recoded!$A$1:$K$59,MATCH(Research_data!S$1,GLOBE_recoded!$A$1:$K$1,0),FALSE)</f>
        <v>#N/A</v>
      </c>
      <c r="T1476" t="e">
        <f>VLOOKUP($B1476,GLOBE_recoded!$A$1:$K$59,MATCH(Research_data!T$1,GLOBE_recoded!$A$1:$K$1,0),FALSE)</f>
        <v>#N/A</v>
      </c>
      <c r="U1476" t="e">
        <f>VLOOKUP($B1476,GLOBE_recoded!$A$1:$K$59,MATCH(Research_data!U$1,GLOBE_recoded!$A$1:$K$1,0),FALSE)</f>
        <v>#N/A</v>
      </c>
      <c r="V1476" t="e">
        <f>VLOOKUP($B1476,GLOBE_recoded!$A$1:$K$59,MATCH(Research_data!V$1,GLOBE_recoded!$A$1:$K$1,0),FALSE)</f>
        <v>#N/A</v>
      </c>
    </row>
    <row r="1477" spans="1:22" x14ac:dyDescent="0.35">
      <c r="A1477" t="s">
        <v>106</v>
      </c>
      <c r="B1477" t="s">
        <v>316</v>
      </c>
      <c r="C1477">
        <v>2017</v>
      </c>
      <c r="D1477">
        <v>4.7370000000000001</v>
      </c>
      <c r="E1477">
        <v>8.1590000000000007</v>
      </c>
      <c r="F1477">
        <v>0.81599999999999995</v>
      </c>
      <c r="G1477">
        <v>60.75</v>
      </c>
      <c r="H1477">
        <v>0.84499999999999997</v>
      </c>
      <c r="I1477">
        <v>0.12</v>
      </c>
      <c r="J1477">
        <v>0.77</v>
      </c>
      <c r="K1477">
        <v>0.46300000000000002</v>
      </c>
      <c r="L1477">
        <v>0.376</v>
      </c>
      <c r="M1477" t="e">
        <f>VLOOKUP($B1477,GLOBE_recoded!$A$1:$K$59,MATCH(Research_data!M$1,GLOBE_recoded!$A$1:$K$1,0),FALSE)</f>
        <v>#N/A</v>
      </c>
      <c r="N1477" t="e">
        <f>VLOOKUP($B1477,GLOBE_recoded!$A$1:$K$59,MATCH(Research_data!N$1,GLOBE_recoded!$A$1:$K$1,0),FALSE)</f>
        <v>#N/A</v>
      </c>
      <c r="O1477" t="e">
        <f>VLOOKUP($B1477,GLOBE_recoded!$A$1:$K$59,MATCH(Research_data!O$1,GLOBE_recoded!$A$1:$K$1,0),FALSE)</f>
        <v>#N/A</v>
      </c>
      <c r="P1477" t="e">
        <f>VLOOKUP($B1477,GLOBE_recoded!$A$1:$K$59,MATCH(Research_data!P$1,GLOBE_recoded!$A$1:$K$1,0),FALSE)</f>
        <v>#N/A</v>
      </c>
      <c r="Q1477" t="e">
        <f>VLOOKUP($B1477,GLOBE_recoded!$A$1:$K$59,MATCH(Research_data!Q$1,GLOBE_recoded!$A$1:$K$1,0),FALSE)</f>
        <v>#N/A</v>
      </c>
      <c r="R1477" t="e">
        <f>VLOOKUP($B1477,GLOBE_recoded!$A$1:$K$59,MATCH(Research_data!R$1,GLOBE_recoded!$A$1:$K$1,0),FALSE)</f>
        <v>#N/A</v>
      </c>
      <c r="S1477" t="e">
        <f>VLOOKUP($B1477,GLOBE_recoded!$A$1:$K$59,MATCH(Research_data!S$1,GLOBE_recoded!$A$1:$K$1,0),FALSE)</f>
        <v>#N/A</v>
      </c>
      <c r="T1477" t="e">
        <f>VLOOKUP($B1477,GLOBE_recoded!$A$1:$K$59,MATCH(Research_data!T$1,GLOBE_recoded!$A$1:$K$1,0),FALSE)</f>
        <v>#N/A</v>
      </c>
      <c r="U1477" t="e">
        <f>VLOOKUP($B1477,GLOBE_recoded!$A$1:$K$59,MATCH(Research_data!U$1,GLOBE_recoded!$A$1:$K$1,0),FALSE)</f>
        <v>#N/A</v>
      </c>
      <c r="V1477" t="e">
        <f>VLOOKUP($B1477,GLOBE_recoded!$A$1:$K$59,MATCH(Research_data!V$1,GLOBE_recoded!$A$1:$K$1,0),FALSE)</f>
        <v>#N/A</v>
      </c>
    </row>
    <row r="1478" spans="1:22" x14ac:dyDescent="0.35">
      <c r="A1478" t="s">
        <v>106</v>
      </c>
      <c r="B1478" t="s">
        <v>316</v>
      </c>
      <c r="C1478">
        <v>2018</v>
      </c>
      <c r="D1478">
        <v>4.91</v>
      </c>
      <c r="E1478">
        <v>8.2210000000000001</v>
      </c>
      <c r="F1478">
        <v>0.76800000000000002</v>
      </c>
      <c r="G1478">
        <v>61.024999999999999</v>
      </c>
      <c r="H1478">
        <v>0.77</v>
      </c>
      <c r="I1478">
        <v>0.107</v>
      </c>
      <c r="J1478">
        <v>0.74199999999999999</v>
      </c>
      <c r="K1478">
        <v>0.45700000000000002</v>
      </c>
      <c r="L1478">
        <v>0.38700000000000001</v>
      </c>
      <c r="M1478" t="e">
        <f>VLOOKUP($B1478,GLOBE_recoded!$A$1:$K$59,MATCH(Research_data!M$1,GLOBE_recoded!$A$1:$K$1,0),FALSE)</f>
        <v>#N/A</v>
      </c>
      <c r="N1478" t="e">
        <f>VLOOKUP($B1478,GLOBE_recoded!$A$1:$K$59,MATCH(Research_data!N$1,GLOBE_recoded!$A$1:$K$1,0),FALSE)</f>
        <v>#N/A</v>
      </c>
      <c r="O1478" t="e">
        <f>VLOOKUP($B1478,GLOBE_recoded!$A$1:$K$59,MATCH(Research_data!O$1,GLOBE_recoded!$A$1:$K$1,0),FALSE)</f>
        <v>#N/A</v>
      </c>
      <c r="P1478" t="e">
        <f>VLOOKUP($B1478,GLOBE_recoded!$A$1:$K$59,MATCH(Research_data!P$1,GLOBE_recoded!$A$1:$K$1,0),FALSE)</f>
        <v>#N/A</v>
      </c>
      <c r="Q1478" t="e">
        <f>VLOOKUP($B1478,GLOBE_recoded!$A$1:$K$59,MATCH(Research_data!Q$1,GLOBE_recoded!$A$1:$K$1,0),FALSE)</f>
        <v>#N/A</v>
      </c>
      <c r="R1478" t="e">
        <f>VLOOKUP($B1478,GLOBE_recoded!$A$1:$K$59,MATCH(Research_data!R$1,GLOBE_recoded!$A$1:$K$1,0),FALSE)</f>
        <v>#N/A</v>
      </c>
      <c r="S1478" t="e">
        <f>VLOOKUP($B1478,GLOBE_recoded!$A$1:$K$59,MATCH(Research_data!S$1,GLOBE_recoded!$A$1:$K$1,0),FALSE)</f>
        <v>#N/A</v>
      </c>
      <c r="T1478" t="e">
        <f>VLOOKUP($B1478,GLOBE_recoded!$A$1:$K$59,MATCH(Research_data!T$1,GLOBE_recoded!$A$1:$K$1,0),FALSE)</f>
        <v>#N/A</v>
      </c>
      <c r="U1478" t="e">
        <f>VLOOKUP($B1478,GLOBE_recoded!$A$1:$K$59,MATCH(Research_data!U$1,GLOBE_recoded!$A$1:$K$1,0),FALSE)</f>
        <v>#N/A</v>
      </c>
      <c r="V1478" t="e">
        <f>VLOOKUP($B1478,GLOBE_recoded!$A$1:$K$59,MATCH(Research_data!V$1,GLOBE_recoded!$A$1:$K$1,0),FALSE)</f>
        <v>#N/A</v>
      </c>
    </row>
    <row r="1479" spans="1:22" x14ac:dyDescent="0.35">
      <c r="A1479" t="s">
        <v>106</v>
      </c>
      <c r="B1479" t="s">
        <v>316</v>
      </c>
      <c r="C1479">
        <v>2019</v>
      </c>
      <c r="D1479">
        <v>5.4489999999999998</v>
      </c>
      <c r="E1479">
        <v>8.2739999999999991</v>
      </c>
      <c r="F1479">
        <v>0.77200000000000002</v>
      </c>
      <c r="G1479">
        <v>61.3</v>
      </c>
      <c r="H1479">
        <v>0.79</v>
      </c>
      <c r="I1479">
        <v>0.152</v>
      </c>
      <c r="J1479">
        <v>0.71199999999999997</v>
      </c>
      <c r="K1479">
        <v>0.44400000000000001</v>
      </c>
      <c r="L1479">
        <v>0.35699999999999998</v>
      </c>
      <c r="M1479" t="e">
        <f>VLOOKUP($B1479,GLOBE_recoded!$A$1:$K$59,MATCH(Research_data!M$1,GLOBE_recoded!$A$1:$K$1,0),FALSE)</f>
        <v>#N/A</v>
      </c>
      <c r="N1479" t="e">
        <f>VLOOKUP($B1479,GLOBE_recoded!$A$1:$K$59,MATCH(Research_data!N$1,GLOBE_recoded!$A$1:$K$1,0),FALSE)</f>
        <v>#N/A</v>
      </c>
      <c r="O1479" t="e">
        <f>VLOOKUP($B1479,GLOBE_recoded!$A$1:$K$59,MATCH(Research_data!O$1,GLOBE_recoded!$A$1:$K$1,0),FALSE)</f>
        <v>#N/A</v>
      </c>
      <c r="P1479" t="e">
        <f>VLOOKUP($B1479,GLOBE_recoded!$A$1:$K$59,MATCH(Research_data!P$1,GLOBE_recoded!$A$1:$K$1,0),FALSE)</f>
        <v>#N/A</v>
      </c>
      <c r="Q1479" t="e">
        <f>VLOOKUP($B1479,GLOBE_recoded!$A$1:$K$59,MATCH(Research_data!Q$1,GLOBE_recoded!$A$1:$K$1,0),FALSE)</f>
        <v>#N/A</v>
      </c>
      <c r="R1479" t="e">
        <f>VLOOKUP($B1479,GLOBE_recoded!$A$1:$K$59,MATCH(Research_data!R$1,GLOBE_recoded!$A$1:$K$1,0),FALSE)</f>
        <v>#N/A</v>
      </c>
      <c r="S1479" t="e">
        <f>VLOOKUP($B1479,GLOBE_recoded!$A$1:$K$59,MATCH(Research_data!S$1,GLOBE_recoded!$A$1:$K$1,0),FALSE)</f>
        <v>#N/A</v>
      </c>
      <c r="T1479" t="e">
        <f>VLOOKUP($B1479,GLOBE_recoded!$A$1:$K$59,MATCH(Research_data!T$1,GLOBE_recoded!$A$1:$K$1,0),FALSE)</f>
        <v>#N/A</v>
      </c>
      <c r="U1479" t="e">
        <f>VLOOKUP($B1479,GLOBE_recoded!$A$1:$K$59,MATCH(Research_data!U$1,GLOBE_recoded!$A$1:$K$1,0),FALSE)</f>
        <v>#N/A</v>
      </c>
      <c r="V1479" t="e">
        <f>VLOOKUP($B1479,GLOBE_recoded!$A$1:$K$59,MATCH(Research_data!V$1,GLOBE_recoded!$A$1:$K$1,0),FALSE)</f>
        <v>#N/A</v>
      </c>
    </row>
    <row r="1480" spans="1:22" x14ac:dyDescent="0.35">
      <c r="A1480" t="s">
        <v>106</v>
      </c>
      <c r="B1480" t="s">
        <v>316</v>
      </c>
      <c r="C1480">
        <v>2020</v>
      </c>
      <c r="D1480">
        <v>5.9820000000000002</v>
      </c>
      <c r="E1480">
        <v>8.2330000000000005</v>
      </c>
      <c r="F1480">
        <v>0.78700000000000003</v>
      </c>
      <c r="G1480">
        <v>61.575000000000003</v>
      </c>
      <c r="H1480">
        <v>0.77200000000000002</v>
      </c>
      <c r="I1480">
        <v>0.13500000000000001</v>
      </c>
      <c r="J1480">
        <v>0.81200000000000006</v>
      </c>
      <c r="K1480">
        <v>0.48</v>
      </c>
      <c r="L1480">
        <v>0.33700000000000002</v>
      </c>
      <c r="M1480" t="e">
        <f>VLOOKUP($B1480,GLOBE_recoded!$A$1:$K$59,MATCH(Research_data!M$1,GLOBE_recoded!$A$1:$K$1,0),FALSE)</f>
        <v>#N/A</v>
      </c>
      <c r="N1480" t="e">
        <f>VLOOKUP($B1480,GLOBE_recoded!$A$1:$K$59,MATCH(Research_data!N$1,GLOBE_recoded!$A$1:$K$1,0),FALSE)</f>
        <v>#N/A</v>
      </c>
      <c r="O1480" t="e">
        <f>VLOOKUP($B1480,GLOBE_recoded!$A$1:$K$59,MATCH(Research_data!O$1,GLOBE_recoded!$A$1:$K$1,0),FALSE)</f>
        <v>#N/A</v>
      </c>
      <c r="P1480" t="e">
        <f>VLOOKUP($B1480,GLOBE_recoded!$A$1:$K$59,MATCH(Research_data!P$1,GLOBE_recoded!$A$1:$K$1,0),FALSE)</f>
        <v>#N/A</v>
      </c>
      <c r="Q1480" t="e">
        <f>VLOOKUP($B1480,GLOBE_recoded!$A$1:$K$59,MATCH(Research_data!Q$1,GLOBE_recoded!$A$1:$K$1,0),FALSE)</f>
        <v>#N/A</v>
      </c>
      <c r="R1480" t="e">
        <f>VLOOKUP($B1480,GLOBE_recoded!$A$1:$K$59,MATCH(Research_data!R$1,GLOBE_recoded!$A$1:$K$1,0),FALSE)</f>
        <v>#N/A</v>
      </c>
      <c r="S1480" t="e">
        <f>VLOOKUP($B1480,GLOBE_recoded!$A$1:$K$59,MATCH(Research_data!S$1,GLOBE_recoded!$A$1:$K$1,0),FALSE)</f>
        <v>#N/A</v>
      </c>
      <c r="T1480" t="e">
        <f>VLOOKUP($B1480,GLOBE_recoded!$A$1:$K$59,MATCH(Research_data!T$1,GLOBE_recoded!$A$1:$K$1,0),FALSE)</f>
        <v>#N/A</v>
      </c>
      <c r="U1480" t="e">
        <f>VLOOKUP($B1480,GLOBE_recoded!$A$1:$K$59,MATCH(Research_data!U$1,GLOBE_recoded!$A$1:$K$1,0),FALSE)</f>
        <v>#N/A</v>
      </c>
      <c r="V1480" t="e">
        <f>VLOOKUP($B1480,GLOBE_recoded!$A$1:$K$59,MATCH(Research_data!V$1,GLOBE_recoded!$A$1:$K$1,0),FALSE)</f>
        <v>#N/A</v>
      </c>
    </row>
    <row r="1481" spans="1:22" x14ac:dyDescent="0.35">
      <c r="A1481" t="s">
        <v>106</v>
      </c>
      <c r="B1481" t="s">
        <v>316</v>
      </c>
      <c r="C1481">
        <v>2021</v>
      </c>
      <c r="D1481">
        <v>4.6219999999999999</v>
      </c>
      <c r="E1481">
        <v>8.2569999999999997</v>
      </c>
      <c r="F1481">
        <v>0.69899999999999995</v>
      </c>
      <c r="G1481">
        <v>61.85</v>
      </c>
      <c r="H1481">
        <v>0.81799999999999995</v>
      </c>
      <c r="I1481">
        <v>0.14399999999999999</v>
      </c>
      <c r="J1481">
        <v>0.77</v>
      </c>
      <c r="K1481">
        <v>0.41399999999999998</v>
      </c>
      <c r="L1481">
        <v>0.35399999999999998</v>
      </c>
      <c r="M1481" t="e">
        <f>VLOOKUP($B1481,GLOBE_recoded!$A$1:$K$59,MATCH(Research_data!M$1,GLOBE_recoded!$A$1:$K$1,0),FALSE)</f>
        <v>#N/A</v>
      </c>
      <c r="N1481" t="e">
        <f>VLOOKUP($B1481,GLOBE_recoded!$A$1:$K$59,MATCH(Research_data!N$1,GLOBE_recoded!$A$1:$K$1,0),FALSE)</f>
        <v>#N/A</v>
      </c>
      <c r="O1481" t="e">
        <f>VLOOKUP($B1481,GLOBE_recoded!$A$1:$K$59,MATCH(Research_data!O$1,GLOBE_recoded!$A$1:$K$1,0),FALSE)</f>
        <v>#N/A</v>
      </c>
      <c r="P1481" t="e">
        <f>VLOOKUP($B1481,GLOBE_recoded!$A$1:$K$59,MATCH(Research_data!P$1,GLOBE_recoded!$A$1:$K$1,0),FALSE)</f>
        <v>#N/A</v>
      </c>
      <c r="Q1481" t="e">
        <f>VLOOKUP($B1481,GLOBE_recoded!$A$1:$K$59,MATCH(Research_data!Q$1,GLOBE_recoded!$A$1:$K$1,0),FALSE)</f>
        <v>#N/A</v>
      </c>
      <c r="R1481" t="e">
        <f>VLOOKUP($B1481,GLOBE_recoded!$A$1:$K$59,MATCH(Research_data!R$1,GLOBE_recoded!$A$1:$K$1,0),FALSE)</f>
        <v>#N/A</v>
      </c>
      <c r="S1481" t="e">
        <f>VLOOKUP($B1481,GLOBE_recoded!$A$1:$K$59,MATCH(Research_data!S$1,GLOBE_recoded!$A$1:$K$1,0),FALSE)</f>
        <v>#N/A</v>
      </c>
      <c r="T1481" t="e">
        <f>VLOOKUP($B1481,GLOBE_recoded!$A$1:$K$59,MATCH(Research_data!T$1,GLOBE_recoded!$A$1:$K$1,0),FALSE)</f>
        <v>#N/A</v>
      </c>
      <c r="U1481" t="e">
        <f>VLOOKUP($B1481,GLOBE_recoded!$A$1:$K$59,MATCH(Research_data!U$1,GLOBE_recoded!$A$1:$K$1,0),FALSE)</f>
        <v>#N/A</v>
      </c>
      <c r="V1481" t="e">
        <f>VLOOKUP($B1481,GLOBE_recoded!$A$1:$K$59,MATCH(Research_data!V$1,GLOBE_recoded!$A$1:$K$1,0),FALSE)</f>
        <v>#N/A</v>
      </c>
    </row>
    <row r="1482" spans="1:22" x14ac:dyDescent="0.35">
      <c r="A1482" t="s">
        <v>106</v>
      </c>
      <c r="B1482" t="s">
        <v>316</v>
      </c>
      <c r="C1482">
        <v>2022</v>
      </c>
      <c r="D1482">
        <v>5.4740000000000002</v>
      </c>
      <c r="E1482">
        <v>8.2940000000000005</v>
      </c>
      <c r="F1482">
        <v>0.753</v>
      </c>
      <c r="G1482">
        <v>62.125</v>
      </c>
      <c r="H1482">
        <v>0.84399999999999997</v>
      </c>
      <c r="I1482">
        <v>0.14899999999999999</v>
      </c>
      <c r="J1482">
        <v>0.76</v>
      </c>
      <c r="K1482">
        <v>0.47299999999999998</v>
      </c>
      <c r="L1482">
        <v>0.34200000000000003</v>
      </c>
      <c r="M1482" t="e">
        <f>VLOOKUP($B1482,GLOBE_recoded!$A$1:$K$59,MATCH(Research_data!M$1,GLOBE_recoded!$A$1:$K$1,0),FALSE)</f>
        <v>#N/A</v>
      </c>
      <c r="N1482" t="e">
        <f>VLOOKUP($B1482,GLOBE_recoded!$A$1:$K$59,MATCH(Research_data!N$1,GLOBE_recoded!$A$1:$K$1,0),FALSE)</f>
        <v>#N/A</v>
      </c>
      <c r="O1482" t="e">
        <f>VLOOKUP($B1482,GLOBE_recoded!$A$1:$K$59,MATCH(Research_data!O$1,GLOBE_recoded!$A$1:$K$1,0),FALSE)</f>
        <v>#N/A</v>
      </c>
      <c r="P1482" t="e">
        <f>VLOOKUP($B1482,GLOBE_recoded!$A$1:$K$59,MATCH(Research_data!P$1,GLOBE_recoded!$A$1:$K$1,0),FALSE)</f>
        <v>#N/A</v>
      </c>
      <c r="Q1482" t="e">
        <f>VLOOKUP($B1482,GLOBE_recoded!$A$1:$K$59,MATCH(Research_data!Q$1,GLOBE_recoded!$A$1:$K$1,0),FALSE)</f>
        <v>#N/A</v>
      </c>
      <c r="R1482" t="e">
        <f>VLOOKUP($B1482,GLOBE_recoded!$A$1:$K$59,MATCH(Research_data!R$1,GLOBE_recoded!$A$1:$K$1,0),FALSE)</f>
        <v>#N/A</v>
      </c>
      <c r="S1482" t="e">
        <f>VLOOKUP($B1482,GLOBE_recoded!$A$1:$K$59,MATCH(Research_data!S$1,GLOBE_recoded!$A$1:$K$1,0),FALSE)</f>
        <v>#N/A</v>
      </c>
      <c r="T1482" t="e">
        <f>VLOOKUP($B1482,GLOBE_recoded!$A$1:$K$59,MATCH(Research_data!T$1,GLOBE_recoded!$A$1:$K$1,0),FALSE)</f>
        <v>#N/A</v>
      </c>
      <c r="U1482" t="e">
        <f>VLOOKUP($B1482,GLOBE_recoded!$A$1:$K$59,MATCH(Research_data!U$1,GLOBE_recoded!$A$1:$K$1,0),FALSE)</f>
        <v>#N/A</v>
      </c>
      <c r="V1482" t="e">
        <f>VLOOKUP($B1482,GLOBE_recoded!$A$1:$K$59,MATCH(Research_data!V$1,GLOBE_recoded!$A$1:$K$1,0),FALSE)</f>
        <v>#N/A</v>
      </c>
    </row>
    <row r="1483" spans="1:22" x14ac:dyDescent="0.35">
      <c r="A1483" t="s">
        <v>106</v>
      </c>
      <c r="B1483" t="s">
        <v>316</v>
      </c>
      <c r="C1483">
        <v>2023</v>
      </c>
      <c r="D1483">
        <v>5.3890000000000002</v>
      </c>
      <c r="E1483">
        <v>8.3179999999999996</v>
      </c>
      <c r="F1483">
        <v>0.749</v>
      </c>
      <c r="G1483">
        <v>62.4</v>
      </c>
      <c r="H1483">
        <v>0.76500000000000001</v>
      </c>
      <c r="I1483">
        <v>0.184</v>
      </c>
      <c r="J1483">
        <v>0.79200000000000004</v>
      </c>
      <c r="K1483">
        <v>0.46100000000000002</v>
      </c>
      <c r="L1483">
        <v>0.35</v>
      </c>
      <c r="M1483" t="e">
        <f>VLOOKUP($B1483,GLOBE_recoded!$A$1:$K$59,MATCH(Research_data!M$1,GLOBE_recoded!$A$1:$K$1,0),FALSE)</f>
        <v>#N/A</v>
      </c>
      <c r="N1483" t="e">
        <f>VLOOKUP($B1483,GLOBE_recoded!$A$1:$K$59,MATCH(Research_data!N$1,GLOBE_recoded!$A$1:$K$1,0),FALSE)</f>
        <v>#N/A</v>
      </c>
      <c r="O1483" t="e">
        <f>VLOOKUP($B1483,GLOBE_recoded!$A$1:$K$59,MATCH(Research_data!O$1,GLOBE_recoded!$A$1:$K$1,0),FALSE)</f>
        <v>#N/A</v>
      </c>
      <c r="P1483" t="e">
        <f>VLOOKUP($B1483,GLOBE_recoded!$A$1:$K$59,MATCH(Research_data!P$1,GLOBE_recoded!$A$1:$K$1,0),FALSE)</f>
        <v>#N/A</v>
      </c>
      <c r="Q1483" t="e">
        <f>VLOOKUP($B1483,GLOBE_recoded!$A$1:$K$59,MATCH(Research_data!Q$1,GLOBE_recoded!$A$1:$K$1,0),FALSE)</f>
        <v>#N/A</v>
      </c>
      <c r="R1483" t="e">
        <f>VLOOKUP($B1483,GLOBE_recoded!$A$1:$K$59,MATCH(Research_data!R$1,GLOBE_recoded!$A$1:$K$1,0),FALSE)</f>
        <v>#N/A</v>
      </c>
      <c r="S1483" t="e">
        <f>VLOOKUP($B1483,GLOBE_recoded!$A$1:$K$59,MATCH(Research_data!S$1,GLOBE_recoded!$A$1:$K$1,0),FALSE)</f>
        <v>#N/A</v>
      </c>
      <c r="T1483" t="e">
        <f>VLOOKUP($B1483,GLOBE_recoded!$A$1:$K$59,MATCH(Research_data!T$1,GLOBE_recoded!$A$1:$K$1,0),FALSE)</f>
        <v>#N/A</v>
      </c>
      <c r="U1483" t="e">
        <f>VLOOKUP($B1483,GLOBE_recoded!$A$1:$K$59,MATCH(Research_data!U$1,GLOBE_recoded!$A$1:$K$1,0),FALSE)</f>
        <v>#N/A</v>
      </c>
      <c r="V1483" t="e">
        <f>VLOOKUP($B1483,GLOBE_recoded!$A$1:$K$59,MATCH(Research_data!V$1,GLOBE_recoded!$A$1:$K$1,0),FALSE)</f>
        <v>#N/A</v>
      </c>
    </row>
    <row r="1484" spans="1:22" x14ac:dyDescent="0.35">
      <c r="A1484" t="s">
        <v>107</v>
      </c>
      <c r="B1484" t="s">
        <v>228</v>
      </c>
      <c r="C1484">
        <v>2005</v>
      </c>
      <c r="D1484">
        <v>7.4640000000000004</v>
      </c>
      <c r="E1484">
        <v>10.808999999999999</v>
      </c>
      <c r="F1484">
        <v>0.94699999999999995</v>
      </c>
      <c r="G1484">
        <v>70.7</v>
      </c>
      <c r="H1484">
        <v>0.90100000000000002</v>
      </c>
      <c r="J1484">
        <v>0.57099999999999995</v>
      </c>
      <c r="K1484">
        <v>0.70099999999999996</v>
      </c>
      <c r="L1484">
        <v>0.23300000000000001</v>
      </c>
      <c r="M1484">
        <f>VLOOKUP($B1484,GLOBE_recoded!$A$1:$K$59,MATCH(Research_data!M$1,GLOBE_recoded!$A$1:$K$1,0),FALSE)</f>
        <v>3.2448630136986307</v>
      </c>
      <c r="N1484">
        <f>VLOOKUP($B1484,GLOBE_recoded!$A$1:$K$59,MATCH(Research_data!N$1,GLOBE_recoded!$A$1:$K$1,0),FALSE)</f>
        <v>5.0650684931506849</v>
      </c>
      <c r="O1484">
        <f>VLOOKUP($B1484,GLOBE_recoded!$A$1:$K$59,MATCH(Research_data!O$1,GLOBE_recoded!$A$1:$K$1,0),FALSE)</f>
        <v>2.4520547945205489</v>
      </c>
      <c r="P1484">
        <f>VLOOKUP($B1484,GLOBE_recoded!$A$1:$K$59,MATCH(Research_data!P$1,GLOBE_recoded!$A$1:$K$1,0),FALSE)</f>
        <v>4.5496575342465757</v>
      </c>
      <c r="Q1484">
        <f>VLOOKUP($B1484,GLOBE_recoded!$A$1:$K$59,MATCH(Research_data!Q$1,GLOBE_recoded!$A$1:$K$1,0),FALSE)</f>
        <v>5.1952054794520546</v>
      </c>
      <c r="R1484">
        <f>VLOOKUP($B1484,GLOBE_recoded!$A$1:$K$59,MATCH(Research_data!R$1,GLOBE_recoded!$A$1:$K$1,0),FALSE)</f>
        <v>5.4880136986301373</v>
      </c>
      <c r="S1484">
        <f>VLOOKUP($B1484,GLOBE_recoded!$A$1:$K$59,MATCH(Research_data!S$1,GLOBE_recoded!$A$1:$K$1,0),FALSE)</f>
        <v>5.1729452054794525</v>
      </c>
      <c r="T1484">
        <f>VLOOKUP($B1484,GLOBE_recoded!$A$1:$K$59,MATCH(Research_data!T$1,GLOBE_recoded!$A$1:$K$1,0),FALSE)</f>
        <v>4.9869863013698614</v>
      </c>
      <c r="U1484">
        <f>VLOOKUP($B1484,GLOBE_recoded!$A$1:$K$59,MATCH(Research_data!U$1,GLOBE_recoded!$A$1:$K$1,0),FALSE)</f>
        <v>3.0205479452054789</v>
      </c>
      <c r="V1484" t="str">
        <f>VLOOKUP($B1484,GLOBE_recoded!$A$1:$K$59,MATCH(Research_data!V$1,GLOBE_recoded!$A$1:$K$1,0),FALSE)</f>
        <v>Germanic Europe</v>
      </c>
    </row>
    <row r="1485" spans="1:22" x14ac:dyDescent="0.35">
      <c r="A1485" t="s">
        <v>107</v>
      </c>
      <c r="B1485" t="s">
        <v>228</v>
      </c>
      <c r="C1485">
        <v>2007</v>
      </c>
      <c r="D1485">
        <v>7.452</v>
      </c>
      <c r="E1485">
        <v>10.875999999999999</v>
      </c>
      <c r="F1485">
        <v>0.94399999999999995</v>
      </c>
      <c r="G1485">
        <v>70.78</v>
      </c>
      <c r="H1485">
        <v>0.89600000000000002</v>
      </c>
      <c r="I1485">
        <v>0.33900000000000002</v>
      </c>
      <c r="J1485">
        <v>0.44500000000000001</v>
      </c>
      <c r="K1485">
        <v>0.71799999999999997</v>
      </c>
      <c r="L1485">
        <v>0.21299999999999999</v>
      </c>
      <c r="M1485">
        <f>VLOOKUP($B1485,GLOBE_recoded!$A$1:$K$59,MATCH(Research_data!M$1,GLOBE_recoded!$A$1:$K$1,0),FALSE)</f>
        <v>3.2448630136986307</v>
      </c>
      <c r="N1485">
        <f>VLOOKUP($B1485,GLOBE_recoded!$A$1:$K$59,MATCH(Research_data!N$1,GLOBE_recoded!$A$1:$K$1,0),FALSE)</f>
        <v>5.0650684931506849</v>
      </c>
      <c r="O1485">
        <f>VLOOKUP($B1485,GLOBE_recoded!$A$1:$K$59,MATCH(Research_data!O$1,GLOBE_recoded!$A$1:$K$1,0),FALSE)</f>
        <v>2.4520547945205489</v>
      </c>
      <c r="P1485">
        <f>VLOOKUP($B1485,GLOBE_recoded!$A$1:$K$59,MATCH(Research_data!P$1,GLOBE_recoded!$A$1:$K$1,0),FALSE)</f>
        <v>4.5496575342465757</v>
      </c>
      <c r="Q1485">
        <f>VLOOKUP($B1485,GLOBE_recoded!$A$1:$K$59,MATCH(Research_data!Q$1,GLOBE_recoded!$A$1:$K$1,0),FALSE)</f>
        <v>5.1952054794520546</v>
      </c>
      <c r="R1485">
        <f>VLOOKUP($B1485,GLOBE_recoded!$A$1:$K$59,MATCH(Research_data!R$1,GLOBE_recoded!$A$1:$K$1,0),FALSE)</f>
        <v>5.4880136986301373</v>
      </c>
      <c r="S1485">
        <f>VLOOKUP($B1485,GLOBE_recoded!$A$1:$K$59,MATCH(Research_data!S$1,GLOBE_recoded!$A$1:$K$1,0),FALSE)</f>
        <v>5.1729452054794525</v>
      </c>
      <c r="T1485">
        <f>VLOOKUP($B1485,GLOBE_recoded!$A$1:$K$59,MATCH(Research_data!T$1,GLOBE_recoded!$A$1:$K$1,0),FALSE)</f>
        <v>4.9869863013698614</v>
      </c>
      <c r="U1485">
        <f>VLOOKUP($B1485,GLOBE_recoded!$A$1:$K$59,MATCH(Research_data!U$1,GLOBE_recoded!$A$1:$K$1,0),FALSE)</f>
        <v>3.0205479452054789</v>
      </c>
      <c r="V1485" t="str">
        <f>VLOOKUP($B1485,GLOBE_recoded!$A$1:$K$59,MATCH(Research_data!V$1,GLOBE_recoded!$A$1:$K$1,0),FALSE)</f>
        <v>Germanic Europe</v>
      </c>
    </row>
    <row r="1486" spans="1:22" x14ac:dyDescent="0.35">
      <c r="A1486" t="s">
        <v>107</v>
      </c>
      <c r="B1486" t="s">
        <v>228</v>
      </c>
      <c r="C1486">
        <v>2008</v>
      </c>
      <c r="D1486">
        <v>7.6310000000000002</v>
      </c>
      <c r="E1486">
        <v>10.894</v>
      </c>
      <c r="F1486">
        <v>0.94399999999999995</v>
      </c>
      <c r="G1486">
        <v>70.819999999999993</v>
      </c>
      <c r="H1486">
        <v>0.88300000000000001</v>
      </c>
      <c r="I1486">
        <v>0.35899999999999999</v>
      </c>
      <c r="J1486">
        <v>0.41899999999999998</v>
      </c>
      <c r="K1486">
        <v>0.67900000000000005</v>
      </c>
      <c r="L1486">
        <v>0.182</v>
      </c>
      <c r="M1486">
        <f>VLOOKUP($B1486,GLOBE_recoded!$A$1:$K$59,MATCH(Research_data!M$1,GLOBE_recoded!$A$1:$K$1,0),FALSE)</f>
        <v>3.2448630136986307</v>
      </c>
      <c r="N1486">
        <f>VLOOKUP($B1486,GLOBE_recoded!$A$1:$K$59,MATCH(Research_data!N$1,GLOBE_recoded!$A$1:$K$1,0),FALSE)</f>
        <v>5.0650684931506849</v>
      </c>
      <c r="O1486">
        <f>VLOOKUP($B1486,GLOBE_recoded!$A$1:$K$59,MATCH(Research_data!O$1,GLOBE_recoded!$A$1:$K$1,0),FALSE)</f>
        <v>2.4520547945205489</v>
      </c>
      <c r="P1486">
        <f>VLOOKUP($B1486,GLOBE_recoded!$A$1:$K$59,MATCH(Research_data!P$1,GLOBE_recoded!$A$1:$K$1,0),FALSE)</f>
        <v>4.5496575342465757</v>
      </c>
      <c r="Q1486">
        <f>VLOOKUP($B1486,GLOBE_recoded!$A$1:$K$59,MATCH(Research_data!Q$1,GLOBE_recoded!$A$1:$K$1,0),FALSE)</f>
        <v>5.1952054794520546</v>
      </c>
      <c r="R1486">
        <f>VLOOKUP($B1486,GLOBE_recoded!$A$1:$K$59,MATCH(Research_data!R$1,GLOBE_recoded!$A$1:$K$1,0),FALSE)</f>
        <v>5.4880136986301373</v>
      </c>
      <c r="S1486">
        <f>VLOOKUP($B1486,GLOBE_recoded!$A$1:$K$59,MATCH(Research_data!S$1,GLOBE_recoded!$A$1:$K$1,0),FALSE)</f>
        <v>5.1729452054794525</v>
      </c>
      <c r="T1486">
        <f>VLOOKUP($B1486,GLOBE_recoded!$A$1:$K$59,MATCH(Research_data!T$1,GLOBE_recoded!$A$1:$K$1,0),FALSE)</f>
        <v>4.9869863013698614</v>
      </c>
      <c r="U1486">
        <f>VLOOKUP($B1486,GLOBE_recoded!$A$1:$K$59,MATCH(Research_data!U$1,GLOBE_recoded!$A$1:$K$1,0),FALSE)</f>
        <v>3.0205479452054789</v>
      </c>
      <c r="V1486" t="str">
        <f>VLOOKUP($B1486,GLOBE_recoded!$A$1:$K$59,MATCH(Research_data!V$1,GLOBE_recoded!$A$1:$K$1,0),FALSE)</f>
        <v>Germanic Europe</v>
      </c>
    </row>
    <row r="1487" spans="1:22" x14ac:dyDescent="0.35">
      <c r="A1487" t="s">
        <v>107</v>
      </c>
      <c r="B1487" t="s">
        <v>228</v>
      </c>
      <c r="C1487">
        <v>2010</v>
      </c>
      <c r="D1487">
        <v>7.5019999999999998</v>
      </c>
      <c r="E1487">
        <v>10.86</v>
      </c>
      <c r="F1487">
        <v>0.95699999999999996</v>
      </c>
      <c r="G1487">
        <v>70.900000000000006</v>
      </c>
      <c r="H1487">
        <v>0.92100000000000004</v>
      </c>
      <c r="I1487">
        <v>0.34399999999999997</v>
      </c>
      <c r="J1487">
        <v>0.39900000000000002</v>
      </c>
      <c r="K1487">
        <v>0.745</v>
      </c>
      <c r="L1487">
        <v>0.20599999999999999</v>
      </c>
      <c r="M1487">
        <f>VLOOKUP($B1487,GLOBE_recoded!$A$1:$K$59,MATCH(Research_data!M$1,GLOBE_recoded!$A$1:$K$1,0),FALSE)</f>
        <v>3.2448630136986307</v>
      </c>
      <c r="N1487">
        <f>VLOOKUP($B1487,GLOBE_recoded!$A$1:$K$59,MATCH(Research_data!N$1,GLOBE_recoded!$A$1:$K$1,0),FALSE)</f>
        <v>5.0650684931506849</v>
      </c>
      <c r="O1487">
        <f>VLOOKUP($B1487,GLOBE_recoded!$A$1:$K$59,MATCH(Research_data!O$1,GLOBE_recoded!$A$1:$K$1,0),FALSE)</f>
        <v>2.4520547945205489</v>
      </c>
      <c r="P1487">
        <f>VLOOKUP($B1487,GLOBE_recoded!$A$1:$K$59,MATCH(Research_data!P$1,GLOBE_recoded!$A$1:$K$1,0),FALSE)</f>
        <v>4.5496575342465757</v>
      </c>
      <c r="Q1487">
        <f>VLOOKUP($B1487,GLOBE_recoded!$A$1:$K$59,MATCH(Research_data!Q$1,GLOBE_recoded!$A$1:$K$1,0),FALSE)</f>
        <v>5.1952054794520546</v>
      </c>
      <c r="R1487">
        <f>VLOOKUP($B1487,GLOBE_recoded!$A$1:$K$59,MATCH(Research_data!R$1,GLOBE_recoded!$A$1:$K$1,0),FALSE)</f>
        <v>5.4880136986301373</v>
      </c>
      <c r="S1487">
        <f>VLOOKUP($B1487,GLOBE_recoded!$A$1:$K$59,MATCH(Research_data!S$1,GLOBE_recoded!$A$1:$K$1,0),FALSE)</f>
        <v>5.1729452054794525</v>
      </c>
      <c r="T1487">
        <f>VLOOKUP($B1487,GLOBE_recoded!$A$1:$K$59,MATCH(Research_data!T$1,GLOBE_recoded!$A$1:$K$1,0),FALSE)</f>
        <v>4.9869863013698614</v>
      </c>
      <c r="U1487">
        <f>VLOOKUP($B1487,GLOBE_recoded!$A$1:$K$59,MATCH(Research_data!U$1,GLOBE_recoded!$A$1:$K$1,0),FALSE)</f>
        <v>3.0205479452054789</v>
      </c>
      <c r="V1487" t="str">
        <f>VLOOKUP($B1487,GLOBE_recoded!$A$1:$K$59,MATCH(Research_data!V$1,GLOBE_recoded!$A$1:$K$1,0),FALSE)</f>
        <v>Germanic Europe</v>
      </c>
    </row>
    <row r="1488" spans="1:22" x14ac:dyDescent="0.35">
      <c r="A1488" t="s">
        <v>107</v>
      </c>
      <c r="B1488" t="s">
        <v>228</v>
      </c>
      <c r="C1488">
        <v>2011</v>
      </c>
      <c r="D1488">
        <v>7.5640000000000001</v>
      </c>
      <c r="E1488">
        <v>10.87</v>
      </c>
      <c r="F1488">
        <v>0.93799999999999994</v>
      </c>
      <c r="G1488">
        <v>70.94</v>
      </c>
      <c r="H1488">
        <v>0.92500000000000004</v>
      </c>
      <c r="I1488">
        <v>0.33</v>
      </c>
      <c r="J1488">
        <v>0.35899999999999999</v>
      </c>
      <c r="K1488">
        <v>0.77</v>
      </c>
      <c r="L1488">
        <v>0.18099999999999999</v>
      </c>
      <c r="M1488">
        <f>VLOOKUP($B1488,GLOBE_recoded!$A$1:$K$59,MATCH(Research_data!M$1,GLOBE_recoded!$A$1:$K$1,0),FALSE)</f>
        <v>3.2448630136986307</v>
      </c>
      <c r="N1488">
        <f>VLOOKUP($B1488,GLOBE_recoded!$A$1:$K$59,MATCH(Research_data!N$1,GLOBE_recoded!$A$1:$K$1,0),FALSE)</f>
        <v>5.0650684931506849</v>
      </c>
      <c r="O1488">
        <f>VLOOKUP($B1488,GLOBE_recoded!$A$1:$K$59,MATCH(Research_data!O$1,GLOBE_recoded!$A$1:$K$1,0),FALSE)</f>
        <v>2.4520547945205489</v>
      </c>
      <c r="P1488">
        <f>VLOOKUP($B1488,GLOBE_recoded!$A$1:$K$59,MATCH(Research_data!P$1,GLOBE_recoded!$A$1:$K$1,0),FALSE)</f>
        <v>4.5496575342465757</v>
      </c>
      <c r="Q1488">
        <f>VLOOKUP($B1488,GLOBE_recoded!$A$1:$K$59,MATCH(Research_data!Q$1,GLOBE_recoded!$A$1:$K$1,0),FALSE)</f>
        <v>5.1952054794520546</v>
      </c>
      <c r="R1488">
        <f>VLOOKUP($B1488,GLOBE_recoded!$A$1:$K$59,MATCH(Research_data!R$1,GLOBE_recoded!$A$1:$K$1,0),FALSE)</f>
        <v>5.4880136986301373</v>
      </c>
      <c r="S1488">
        <f>VLOOKUP($B1488,GLOBE_recoded!$A$1:$K$59,MATCH(Research_data!S$1,GLOBE_recoded!$A$1:$K$1,0),FALSE)</f>
        <v>5.1729452054794525</v>
      </c>
      <c r="T1488">
        <f>VLOOKUP($B1488,GLOBE_recoded!$A$1:$K$59,MATCH(Research_data!T$1,GLOBE_recoded!$A$1:$K$1,0),FALSE)</f>
        <v>4.9869863013698614</v>
      </c>
      <c r="U1488">
        <f>VLOOKUP($B1488,GLOBE_recoded!$A$1:$K$59,MATCH(Research_data!U$1,GLOBE_recoded!$A$1:$K$1,0),FALSE)</f>
        <v>3.0205479452054789</v>
      </c>
      <c r="V1488" t="str">
        <f>VLOOKUP($B1488,GLOBE_recoded!$A$1:$K$59,MATCH(Research_data!V$1,GLOBE_recoded!$A$1:$K$1,0),FALSE)</f>
        <v>Germanic Europe</v>
      </c>
    </row>
    <row r="1489" spans="1:22" x14ac:dyDescent="0.35">
      <c r="A1489" t="s">
        <v>107</v>
      </c>
      <c r="B1489" t="s">
        <v>228</v>
      </c>
      <c r="C1489">
        <v>2012</v>
      </c>
      <c r="D1489">
        <v>7.4710000000000001</v>
      </c>
      <c r="E1489">
        <v>10.856</v>
      </c>
      <c r="F1489">
        <v>0.93899999999999995</v>
      </c>
      <c r="G1489">
        <v>70.98</v>
      </c>
      <c r="H1489">
        <v>0.877</v>
      </c>
      <c r="I1489">
        <v>0.28199999999999997</v>
      </c>
      <c r="J1489">
        <v>0.434</v>
      </c>
      <c r="K1489">
        <v>0.753</v>
      </c>
      <c r="L1489">
        <v>0.22600000000000001</v>
      </c>
      <c r="M1489">
        <f>VLOOKUP($B1489,GLOBE_recoded!$A$1:$K$59,MATCH(Research_data!M$1,GLOBE_recoded!$A$1:$K$1,0),FALSE)</f>
        <v>3.2448630136986307</v>
      </c>
      <c r="N1489">
        <f>VLOOKUP($B1489,GLOBE_recoded!$A$1:$K$59,MATCH(Research_data!N$1,GLOBE_recoded!$A$1:$K$1,0),FALSE)</f>
        <v>5.0650684931506849</v>
      </c>
      <c r="O1489">
        <f>VLOOKUP($B1489,GLOBE_recoded!$A$1:$K$59,MATCH(Research_data!O$1,GLOBE_recoded!$A$1:$K$1,0),FALSE)</f>
        <v>2.4520547945205489</v>
      </c>
      <c r="P1489">
        <f>VLOOKUP($B1489,GLOBE_recoded!$A$1:$K$59,MATCH(Research_data!P$1,GLOBE_recoded!$A$1:$K$1,0),FALSE)</f>
        <v>4.5496575342465757</v>
      </c>
      <c r="Q1489">
        <f>VLOOKUP($B1489,GLOBE_recoded!$A$1:$K$59,MATCH(Research_data!Q$1,GLOBE_recoded!$A$1:$K$1,0),FALSE)</f>
        <v>5.1952054794520546</v>
      </c>
      <c r="R1489">
        <f>VLOOKUP($B1489,GLOBE_recoded!$A$1:$K$59,MATCH(Research_data!R$1,GLOBE_recoded!$A$1:$K$1,0),FALSE)</f>
        <v>5.4880136986301373</v>
      </c>
      <c r="S1489">
        <f>VLOOKUP($B1489,GLOBE_recoded!$A$1:$K$59,MATCH(Research_data!S$1,GLOBE_recoded!$A$1:$K$1,0),FALSE)</f>
        <v>5.1729452054794525</v>
      </c>
      <c r="T1489">
        <f>VLOOKUP($B1489,GLOBE_recoded!$A$1:$K$59,MATCH(Research_data!T$1,GLOBE_recoded!$A$1:$K$1,0),FALSE)</f>
        <v>4.9869863013698614</v>
      </c>
      <c r="U1489">
        <f>VLOOKUP($B1489,GLOBE_recoded!$A$1:$K$59,MATCH(Research_data!U$1,GLOBE_recoded!$A$1:$K$1,0),FALSE)</f>
        <v>3.0205479452054789</v>
      </c>
      <c r="V1489" t="str">
        <f>VLOOKUP($B1489,GLOBE_recoded!$A$1:$K$59,MATCH(Research_data!V$1,GLOBE_recoded!$A$1:$K$1,0),FALSE)</f>
        <v>Germanic Europe</v>
      </c>
    </row>
    <row r="1490" spans="1:22" x14ac:dyDescent="0.35">
      <c r="A1490" t="s">
        <v>107</v>
      </c>
      <c r="B1490" t="s">
        <v>228</v>
      </c>
      <c r="C1490">
        <v>2013</v>
      </c>
      <c r="D1490">
        <v>7.407</v>
      </c>
      <c r="E1490">
        <v>10.852</v>
      </c>
      <c r="F1490">
        <v>0.92500000000000004</v>
      </c>
      <c r="G1490">
        <v>71.02</v>
      </c>
      <c r="H1490">
        <v>0.91900000000000004</v>
      </c>
      <c r="I1490">
        <v>0.29899999999999999</v>
      </c>
      <c r="J1490">
        <v>0.505</v>
      </c>
      <c r="K1490">
        <v>0.76500000000000001</v>
      </c>
      <c r="L1490">
        <v>0.23499999999999999</v>
      </c>
      <c r="M1490">
        <f>VLOOKUP($B1490,GLOBE_recoded!$A$1:$K$59,MATCH(Research_data!M$1,GLOBE_recoded!$A$1:$K$1,0),FALSE)</f>
        <v>3.2448630136986307</v>
      </c>
      <c r="N1490">
        <f>VLOOKUP($B1490,GLOBE_recoded!$A$1:$K$59,MATCH(Research_data!N$1,GLOBE_recoded!$A$1:$K$1,0),FALSE)</f>
        <v>5.0650684931506849</v>
      </c>
      <c r="O1490">
        <f>VLOOKUP($B1490,GLOBE_recoded!$A$1:$K$59,MATCH(Research_data!O$1,GLOBE_recoded!$A$1:$K$1,0),FALSE)</f>
        <v>2.4520547945205489</v>
      </c>
      <c r="P1490">
        <f>VLOOKUP($B1490,GLOBE_recoded!$A$1:$K$59,MATCH(Research_data!P$1,GLOBE_recoded!$A$1:$K$1,0),FALSE)</f>
        <v>4.5496575342465757</v>
      </c>
      <c r="Q1490">
        <f>VLOOKUP($B1490,GLOBE_recoded!$A$1:$K$59,MATCH(Research_data!Q$1,GLOBE_recoded!$A$1:$K$1,0),FALSE)</f>
        <v>5.1952054794520546</v>
      </c>
      <c r="R1490">
        <f>VLOOKUP($B1490,GLOBE_recoded!$A$1:$K$59,MATCH(Research_data!R$1,GLOBE_recoded!$A$1:$K$1,0),FALSE)</f>
        <v>5.4880136986301373</v>
      </c>
      <c r="S1490">
        <f>VLOOKUP($B1490,GLOBE_recoded!$A$1:$K$59,MATCH(Research_data!S$1,GLOBE_recoded!$A$1:$K$1,0),FALSE)</f>
        <v>5.1729452054794525</v>
      </c>
      <c r="T1490">
        <f>VLOOKUP($B1490,GLOBE_recoded!$A$1:$K$59,MATCH(Research_data!T$1,GLOBE_recoded!$A$1:$K$1,0),FALSE)</f>
        <v>4.9869863013698614</v>
      </c>
      <c r="U1490">
        <f>VLOOKUP($B1490,GLOBE_recoded!$A$1:$K$59,MATCH(Research_data!U$1,GLOBE_recoded!$A$1:$K$1,0),FALSE)</f>
        <v>3.0205479452054789</v>
      </c>
      <c r="V1490" t="str">
        <f>VLOOKUP($B1490,GLOBE_recoded!$A$1:$K$59,MATCH(Research_data!V$1,GLOBE_recoded!$A$1:$K$1,0),FALSE)</f>
        <v>Germanic Europe</v>
      </c>
    </row>
    <row r="1491" spans="1:22" x14ac:dyDescent="0.35">
      <c r="A1491" t="s">
        <v>107</v>
      </c>
      <c r="B1491" t="s">
        <v>228</v>
      </c>
      <c r="C1491">
        <v>2014</v>
      </c>
      <c r="D1491">
        <v>7.3209999999999997</v>
      </c>
      <c r="E1491">
        <v>10.863</v>
      </c>
      <c r="F1491">
        <v>0.90900000000000003</v>
      </c>
      <c r="G1491">
        <v>71.06</v>
      </c>
      <c r="H1491">
        <v>0.91</v>
      </c>
      <c r="I1491">
        <v>0.32600000000000001</v>
      </c>
      <c r="J1491">
        <v>0.45700000000000002</v>
      </c>
      <c r="K1491">
        <v>0.77600000000000002</v>
      </c>
      <c r="L1491">
        <v>0.221</v>
      </c>
      <c r="M1491">
        <f>VLOOKUP($B1491,GLOBE_recoded!$A$1:$K$59,MATCH(Research_data!M$1,GLOBE_recoded!$A$1:$K$1,0),FALSE)</f>
        <v>3.2448630136986307</v>
      </c>
      <c r="N1491">
        <f>VLOOKUP($B1491,GLOBE_recoded!$A$1:$K$59,MATCH(Research_data!N$1,GLOBE_recoded!$A$1:$K$1,0),FALSE)</f>
        <v>5.0650684931506849</v>
      </c>
      <c r="O1491">
        <f>VLOOKUP($B1491,GLOBE_recoded!$A$1:$K$59,MATCH(Research_data!O$1,GLOBE_recoded!$A$1:$K$1,0),FALSE)</f>
        <v>2.4520547945205489</v>
      </c>
      <c r="P1491">
        <f>VLOOKUP($B1491,GLOBE_recoded!$A$1:$K$59,MATCH(Research_data!P$1,GLOBE_recoded!$A$1:$K$1,0),FALSE)</f>
        <v>4.5496575342465757</v>
      </c>
      <c r="Q1491">
        <f>VLOOKUP($B1491,GLOBE_recoded!$A$1:$K$59,MATCH(Research_data!Q$1,GLOBE_recoded!$A$1:$K$1,0),FALSE)</f>
        <v>5.1952054794520546</v>
      </c>
      <c r="R1491">
        <f>VLOOKUP($B1491,GLOBE_recoded!$A$1:$K$59,MATCH(Research_data!R$1,GLOBE_recoded!$A$1:$K$1,0),FALSE)</f>
        <v>5.4880136986301373</v>
      </c>
      <c r="S1491">
        <f>VLOOKUP($B1491,GLOBE_recoded!$A$1:$K$59,MATCH(Research_data!S$1,GLOBE_recoded!$A$1:$K$1,0),FALSE)</f>
        <v>5.1729452054794525</v>
      </c>
      <c r="T1491">
        <f>VLOOKUP($B1491,GLOBE_recoded!$A$1:$K$59,MATCH(Research_data!T$1,GLOBE_recoded!$A$1:$K$1,0),FALSE)</f>
        <v>4.9869863013698614</v>
      </c>
      <c r="U1491">
        <f>VLOOKUP($B1491,GLOBE_recoded!$A$1:$K$59,MATCH(Research_data!U$1,GLOBE_recoded!$A$1:$K$1,0),FALSE)</f>
        <v>3.0205479452054789</v>
      </c>
      <c r="V1491" t="str">
        <f>VLOOKUP($B1491,GLOBE_recoded!$A$1:$K$59,MATCH(Research_data!V$1,GLOBE_recoded!$A$1:$K$1,0),FALSE)</f>
        <v>Germanic Europe</v>
      </c>
    </row>
    <row r="1492" spans="1:22" x14ac:dyDescent="0.35">
      <c r="A1492" t="s">
        <v>107</v>
      </c>
      <c r="B1492" t="s">
        <v>228</v>
      </c>
      <c r="C1492">
        <v>2015</v>
      </c>
      <c r="D1492">
        <v>7.3239999999999998</v>
      </c>
      <c r="E1492">
        <v>10.878</v>
      </c>
      <c r="F1492">
        <v>0.879</v>
      </c>
      <c r="G1492">
        <v>71.099999999999994</v>
      </c>
      <c r="H1492">
        <v>0.90400000000000003</v>
      </c>
      <c r="I1492">
        <v>0.25600000000000001</v>
      </c>
      <c r="J1492">
        <v>0.41199999999999998</v>
      </c>
      <c r="K1492">
        <v>0.74199999999999999</v>
      </c>
      <c r="L1492">
        <v>0.20200000000000001</v>
      </c>
      <c r="M1492">
        <f>VLOOKUP($B1492,GLOBE_recoded!$A$1:$K$59,MATCH(Research_data!M$1,GLOBE_recoded!$A$1:$K$1,0),FALSE)</f>
        <v>3.2448630136986307</v>
      </c>
      <c r="N1492">
        <f>VLOOKUP($B1492,GLOBE_recoded!$A$1:$K$59,MATCH(Research_data!N$1,GLOBE_recoded!$A$1:$K$1,0),FALSE)</f>
        <v>5.0650684931506849</v>
      </c>
      <c r="O1492">
        <f>VLOOKUP($B1492,GLOBE_recoded!$A$1:$K$59,MATCH(Research_data!O$1,GLOBE_recoded!$A$1:$K$1,0),FALSE)</f>
        <v>2.4520547945205489</v>
      </c>
      <c r="P1492">
        <f>VLOOKUP($B1492,GLOBE_recoded!$A$1:$K$59,MATCH(Research_data!P$1,GLOBE_recoded!$A$1:$K$1,0),FALSE)</f>
        <v>4.5496575342465757</v>
      </c>
      <c r="Q1492">
        <f>VLOOKUP($B1492,GLOBE_recoded!$A$1:$K$59,MATCH(Research_data!Q$1,GLOBE_recoded!$A$1:$K$1,0),FALSE)</f>
        <v>5.1952054794520546</v>
      </c>
      <c r="R1492">
        <f>VLOOKUP($B1492,GLOBE_recoded!$A$1:$K$59,MATCH(Research_data!R$1,GLOBE_recoded!$A$1:$K$1,0),FALSE)</f>
        <v>5.4880136986301373</v>
      </c>
      <c r="S1492">
        <f>VLOOKUP($B1492,GLOBE_recoded!$A$1:$K$59,MATCH(Research_data!S$1,GLOBE_recoded!$A$1:$K$1,0),FALSE)</f>
        <v>5.1729452054794525</v>
      </c>
      <c r="T1492">
        <f>VLOOKUP($B1492,GLOBE_recoded!$A$1:$K$59,MATCH(Research_data!T$1,GLOBE_recoded!$A$1:$K$1,0),FALSE)</f>
        <v>4.9869863013698614</v>
      </c>
      <c r="U1492">
        <f>VLOOKUP($B1492,GLOBE_recoded!$A$1:$K$59,MATCH(Research_data!U$1,GLOBE_recoded!$A$1:$K$1,0),FALSE)</f>
        <v>3.0205479452054789</v>
      </c>
      <c r="V1492" t="str">
        <f>VLOOKUP($B1492,GLOBE_recoded!$A$1:$K$59,MATCH(Research_data!V$1,GLOBE_recoded!$A$1:$K$1,0),FALSE)</f>
        <v>Germanic Europe</v>
      </c>
    </row>
    <row r="1493" spans="1:22" x14ac:dyDescent="0.35">
      <c r="A1493" t="s">
        <v>107</v>
      </c>
      <c r="B1493" t="s">
        <v>228</v>
      </c>
      <c r="C1493">
        <v>2016</v>
      </c>
      <c r="D1493">
        <v>7.5410000000000004</v>
      </c>
      <c r="E1493">
        <v>10.894</v>
      </c>
      <c r="F1493">
        <v>0.92600000000000005</v>
      </c>
      <c r="G1493">
        <v>71.174999999999997</v>
      </c>
      <c r="H1493">
        <v>0.90700000000000003</v>
      </c>
      <c r="I1493">
        <v>0.23300000000000001</v>
      </c>
      <c r="J1493">
        <v>0.433</v>
      </c>
      <c r="K1493">
        <v>0.73699999999999999</v>
      </c>
      <c r="L1493">
        <v>0.215</v>
      </c>
      <c r="M1493">
        <f>VLOOKUP($B1493,GLOBE_recoded!$A$1:$K$59,MATCH(Research_data!M$1,GLOBE_recoded!$A$1:$K$1,0),FALSE)</f>
        <v>3.2448630136986307</v>
      </c>
      <c r="N1493">
        <f>VLOOKUP($B1493,GLOBE_recoded!$A$1:$K$59,MATCH(Research_data!N$1,GLOBE_recoded!$A$1:$K$1,0),FALSE)</f>
        <v>5.0650684931506849</v>
      </c>
      <c r="O1493">
        <f>VLOOKUP($B1493,GLOBE_recoded!$A$1:$K$59,MATCH(Research_data!O$1,GLOBE_recoded!$A$1:$K$1,0),FALSE)</f>
        <v>2.4520547945205489</v>
      </c>
      <c r="P1493">
        <f>VLOOKUP($B1493,GLOBE_recoded!$A$1:$K$59,MATCH(Research_data!P$1,GLOBE_recoded!$A$1:$K$1,0),FALSE)</f>
        <v>4.5496575342465757</v>
      </c>
      <c r="Q1493">
        <f>VLOOKUP($B1493,GLOBE_recoded!$A$1:$K$59,MATCH(Research_data!Q$1,GLOBE_recoded!$A$1:$K$1,0),FALSE)</f>
        <v>5.1952054794520546</v>
      </c>
      <c r="R1493">
        <f>VLOOKUP($B1493,GLOBE_recoded!$A$1:$K$59,MATCH(Research_data!R$1,GLOBE_recoded!$A$1:$K$1,0),FALSE)</f>
        <v>5.4880136986301373</v>
      </c>
      <c r="S1493">
        <f>VLOOKUP($B1493,GLOBE_recoded!$A$1:$K$59,MATCH(Research_data!S$1,GLOBE_recoded!$A$1:$K$1,0),FALSE)</f>
        <v>5.1729452054794525</v>
      </c>
      <c r="T1493">
        <f>VLOOKUP($B1493,GLOBE_recoded!$A$1:$K$59,MATCH(Research_data!T$1,GLOBE_recoded!$A$1:$K$1,0),FALSE)</f>
        <v>4.9869863013698614</v>
      </c>
      <c r="U1493">
        <f>VLOOKUP($B1493,GLOBE_recoded!$A$1:$K$59,MATCH(Research_data!U$1,GLOBE_recoded!$A$1:$K$1,0),FALSE)</f>
        <v>3.0205479452054789</v>
      </c>
      <c r="V1493" t="str">
        <f>VLOOKUP($B1493,GLOBE_recoded!$A$1:$K$59,MATCH(Research_data!V$1,GLOBE_recoded!$A$1:$K$1,0),FALSE)</f>
        <v>Germanic Europe</v>
      </c>
    </row>
    <row r="1494" spans="1:22" x14ac:dyDescent="0.35">
      <c r="A1494" t="s">
        <v>107</v>
      </c>
      <c r="B1494" t="s">
        <v>228</v>
      </c>
      <c r="C1494">
        <v>2017</v>
      </c>
      <c r="D1494">
        <v>7.4589999999999996</v>
      </c>
      <c r="E1494">
        <v>10.917</v>
      </c>
      <c r="F1494">
        <v>0.93700000000000006</v>
      </c>
      <c r="G1494">
        <v>71.25</v>
      </c>
      <c r="H1494">
        <v>0.92</v>
      </c>
      <c r="I1494">
        <v>0.245</v>
      </c>
      <c r="J1494">
        <v>0.36299999999999999</v>
      </c>
      <c r="K1494">
        <v>0.72899999999999998</v>
      </c>
      <c r="L1494">
        <v>0.185</v>
      </c>
      <c r="M1494">
        <f>VLOOKUP($B1494,GLOBE_recoded!$A$1:$K$59,MATCH(Research_data!M$1,GLOBE_recoded!$A$1:$K$1,0),FALSE)</f>
        <v>3.2448630136986307</v>
      </c>
      <c r="N1494">
        <f>VLOOKUP($B1494,GLOBE_recoded!$A$1:$K$59,MATCH(Research_data!N$1,GLOBE_recoded!$A$1:$K$1,0),FALSE)</f>
        <v>5.0650684931506849</v>
      </c>
      <c r="O1494">
        <f>VLOOKUP($B1494,GLOBE_recoded!$A$1:$K$59,MATCH(Research_data!O$1,GLOBE_recoded!$A$1:$K$1,0),FALSE)</f>
        <v>2.4520547945205489</v>
      </c>
      <c r="P1494">
        <f>VLOOKUP($B1494,GLOBE_recoded!$A$1:$K$59,MATCH(Research_data!P$1,GLOBE_recoded!$A$1:$K$1,0),FALSE)</f>
        <v>4.5496575342465757</v>
      </c>
      <c r="Q1494">
        <f>VLOOKUP($B1494,GLOBE_recoded!$A$1:$K$59,MATCH(Research_data!Q$1,GLOBE_recoded!$A$1:$K$1,0),FALSE)</f>
        <v>5.1952054794520546</v>
      </c>
      <c r="R1494">
        <f>VLOOKUP($B1494,GLOBE_recoded!$A$1:$K$59,MATCH(Research_data!R$1,GLOBE_recoded!$A$1:$K$1,0),FALSE)</f>
        <v>5.4880136986301373</v>
      </c>
      <c r="S1494">
        <f>VLOOKUP($B1494,GLOBE_recoded!$A$1:$K$59,MATCH(Research_data!S$1,GLOBE_recoded!$A$1:$K$1,0),FALSE)</f>
        <v>5.1729452054794525</v>
      </c>
      <c r="T1494">
        <f>VLOOKUP($B1494,GLOBE_recoded!$A$1:$K$59,MATCH(Research_data!T$1,GLOBE_recoded!$A$1:$K$1,0),FALSE)</f>
        <v>4.9869863013698614</v>
      </c>
      <c r="U1494">
        <f>VLOOKUP($B1494,GLOBE_recoded!$A$1:$K$59,MATCH(Research_data!U$1,GLOBE_recoded!$A$1:$K$1,0),FALSE)</f>
        <v>3.0205479452054789</v>
      </c>
      <c r="V1494" t="str">
        <f>VLOOKUP($B1494,GLOBE_recoded!$A$1:$K$59,MATCH(Research_data!V$1,GLOBE_recoded!$A$1:$K$1,0),FALSE)</f>
        <v>Germanic Europe</v>
      </c>
    </row>
    <row r="1495" spans="1:22" x14ac:dyDescent="0.35">
      <c r="A1495" t="s">
        <v>107</v>
      </c>
      <c r="B1495" t="s">
        <v>228</v>
      </c>
      <c r="C1495">
        <v>2018</v>
      </c>
      <c r="D1495">
        <v>7.4630000000000001</v>
      </c>
      <c r="E1495">
        <v>10.933999999999999</v>
      </c>
      <c r="F1495">
        <v>0.93899999999999995</v>
      </c>
      <c r="G1495">
        <v>71.325000000000003</v>
      </c>
      <c r="H1495">
        <v>0.92</v>
      </c>
      <c r="I1495">
        <v>0.156</v>
      </c>
      <c r="J1495">
        <v>0.371</v>
      </c>
      <c r="K1495">
        <v>0.748</v>
      </c>
      <c r="L1495">
        <v>0.20499999999999999</v>
      </c>
      <c r="M1495">
        <f>VLOOKUP($B1495,GLOBE_recoded!$A$1:$K$59,MATCH(Research_data!M$1,GLOBE_recoded!$A$1:$K$1,0),FALSE)</f>
        <v>3.2448630136986307</v>
      </c>
      <c r="N1495">
        <f>VLOOKUP($B1495,GLOBE_recoded!$A$1:$K$59,MATCH(Research_data!N$1,GLOBE_recoded!$A$1:$K$1,0),FALSE)</f>
        <v>5.0650684931506849</v>
      </c>
      <c r="O1495">
        <f>VLOOKUP($B1495,GLOBE_recoded!$A$1:$K$59,MATCH(Research_data!O$1,GLOBE_recoded!$A$1:$K$1,0),FALSE)</f>
        <v>2.4520547945205489</v>
      </c>
      <c r="P1495">
        <f>VLOOKUP($B1495,GLOBE_recoded!$A$1:$K$59,MATCH(Research_data!P$1,GLOBE_recoded!$A$1:$K$1,0),FALSE)</f>
        <v>4.5496575342465757</v>
      </c>
      <c r="Q1495">
        <f>VLOOKUP($B1495,GLOBE_recoded!$A$1:$K$59,MATCH(Research_data!Q$1,GLOBE_recoded!$A$1:$K$1,0),FALSE)</f>
        <v>5.1952054794520546</v>
      </c>
      <c r="R1495">
        <f>VLOOKUP($B1495,GLOBE_recoded!$A$1:$K$59,MATCH(Research_data!R$1,GLOBE_recoded!$A$1:$K$1,0),FALSE)</f>
        <v>5.4880136986301373</v>
      </c>
      <c r="S1495">
        <f>VLOOKUP($B1495,GLOBE_recoded!$A$1:$K$59,MATCH(Research_data!S$1,GLOBE_recoded!$A$1:$K$1,0),FALSE)</f>
        <v>5.1729452054794525</v>
      </c>
      <c r="T1495">
        <f>VLOOKUP($B1495,GLOBE_recoded!$A$1:$K$59,MATCH(Research_data!T$1,GLOBE_recoded!$A$1:$K$1,0),FALSE)</f>
        <v>4.9869863013698614</v>
      </c>
      <c r="U1495">
        <f>VLOOKUP($B1495,GLOBE_recoded!$A$1:$K$59,MATCH(Research_data!U$1,GLOBE_recoded!$A$1:$K$1,0),FALSE)</f>
        <v>3.0205479452054789</v>
      </c>
      <c r="V1495" t="str">
        <f>VLOOKUP($B1495,GLOBE_recoded!$A$1:$K$59,MATCH(Research_data!V$1,GLOBE_recoded!$A$1:$K$1,0),FALSE)</f>
        <v>Germanic Europe</v>
      </c>
    </row>
    <row r="1496" spans="1:22" x14ac:dyDescent="0.35">
      <c r="A1496" t="s">
        <v>107</v>
      </c>
      <c r="B1496" t="s">
        <v>228</v>
      </c>
      <c r="C1496">
        <v>2019</v>
      </c>
      <c r="D1496">
        <v>7.4249999999999998</v>
      </c>
      <c r="E1496">
        <v>10.946999999999999</v>
      </c>
      <c r="F1496">
        <v>0.94099999999999995</v>
      </c>
      <c r="G1496">
        <v>71.400000000000006</v>
      </c>
      <c r="H1496">
        <v>0.88600000000000001</v>
      </c>
      <c r="I1496">
        <v>0.20699999999999999</v>
      </c>
      <c r="J1496">
        <v>0.36</v>
      </c>
      <c r="K1496">
        <v>0.72799999999999998</v>
      </c>
      <c r="L1496">
        <v>0.23100000000000001</v>
      </c>
      <c r="M1496">
        <f>VLOOKUP($B1496,GLOBE_recoded!$A$1:$K$59,MATCH(Research_data!M$1,GLOBE_recoded!$A$1:$K$1,0),FALSE)</f>
        <v>3.2448630136986307</v>
      </c>
      <c r="N1496">
        <f>VLOOKUP($B1496,GLOBE_recoded!$A$1:$K$59,MATCH(Research_data!N$1,GLOBE_recoded!$A$1:$K$1,0),FALSE)</f>
        <v>5.0650684931506849</v>
      </c>
      <c r="O1496">
        <f>VLOOKUP($B1496,GLOBE_recoded!$A$1:$K$59,MATCH(Research_data!O$1,GLOBE_recoded!$A$1:$K$1,0),FALSE)</f>
        <v>2.4520547945205489</v>
      </c>
      <c r="P1496">
        <f>VLOOKUP($B1496,GLOBE_recoded!$A$1:$K$59,MATCH(Research_data!P$1,GLOBE_recoded!$A$1:$K$1,0),FALSE)</f>
        <v>4.5496575342465757</v>
      </c>
      <c r="Q1496">
        <f>VLOOKUP($B1496,GLOBE_recoded!$A$1:$K$59,MATCH(Research_data!Q$1,GLOBE_recoded!$A$1:$K$1,0),FALSE)</f>
        <v>5.1952054794520546</v>
      </c>
      <c r="R1496">
        <f>VLOOKUP($B1496,GLOBE_recoded!$A$1:$K$59,MATCH(Research_data!R$1,GLOBE_recoded!$A$1:$K$1,0),FALSE)</f>
        <v>5.4880136986301373</v>
      </c>
      <c r="S1496">
        <f>VLOOKUP($B1496,GLOBE_recoded!$A$1:$K$59,MATCH(Research_data!S$1,GLOBE_recoded!$A$1:$K$1,0),FALSE)</f>
        <v>5.1729452054794525</v>
      </c>
      <c r="T1496">
        <f>VLOOKUP($B1496,GLOBE_recoded!$A$1:$K$59,MATCH(Research_data!T$1,GLOBE_recoded!$A$1:$K$1,0),FALSE)</f>
        <v>4.9869863013698614</v>
      </c>
      <c r="U1496">
        <f>VLOOKUP($B1496,GLOBE_recoded!$A$1:$K$59,MATCH(Research_data!U$1,GLOBE_recoded!$A$1:$K$1,0),FALSE)</f>
        <v>3.0205479452054789</v>
      </c>
      <c r="V1496" t="str">
        <f>VLOOKUP($B1496,GLOBE_recoded!$A$1:$K$59,MATCH(Research_data!V$1,GLOBE_recoded!$A$1:$K$1,0),FALSE)</f>
        <v>Germanic Europe</v>
      </c>
    </row>
    <row r="1497" spans="1:22" x14ac:dyDescent="0.35">
      <c r="A1497" t="s">
        <v>107</v>
      </c>
      <c r="B1497" t="s">
        <v>228</v>
      </c>
      <c r="C1497">
        <v>2020</v>
      </c>
      <c r="D1497">
        <v>7.5039999999999996</v>
      </c>
      <c r="E1497">
        <v>10.901999999999999</v>
      </c>
      <c r="F1497">
        <v>0.94399999999999995</v>
      </c>
      <c r="G1497">
        <v>71.474999999999994</v>
      </c>
      <c r="H1497">
        <v>0.93500000000000005</v>
      </c>
      <c r="I1497">
        <v>0.14499999999999999</v>
      </c>
      <c r="J1497">
        <v>0.28100000000000003</v>
      </c>
      <c r="K1497">
        <v>0.69099999999999995</v>
      </c>
      <c r="L1497">
        <v>0.247</v>
      </c>
      <c r="M1497">
        <f>VLOOKUP($B1497,GLOBE_recoded!$A$1:$K$59,MATCH(Research_data!M$1,GLOBE_recoded!$A$1:$K$1,0),FALSE)</f>
        <v>3.2448630136986307</v>
      </c>
      <c r="N1497">
        <f>VLOOKUP($B1497,GLOBE_recoded!$A$1:$K$59,MATCH(Research_data!N$1,GLOBE_recoded!$A$1:$K$1,0),FALSE)</f>
        <v>5.0650684931506849</v>
      </c>
      <c r="O1497">
        <f>VLOOKUP($B1497,GLOBE_recoded!$A$1:$K$59,MATCH(Research_data!O$1,GLOBE_recoded!$A$1:$K$1,0),FALSE)</f>
        <v>2.4520547945205489</v>
      </c>
      <c r="P1497">
        <f>VLOOKUP($B1497,GLOBE_recoded!$A$1:$K$59,MATCH(Research_data!P$1,GLOBE_recoded!$A$1:$K$1,0),FALSE)</f>
        <v>4.5496575342465757</v>
      </c>
      <c r="Q1497">
        <f>VLOOKUP($B1497,GLOBE_recoded!$A$1:$K$59,MATCH(Research_data!Q$1,GLOBE_recoded!$A$1:$K$1,0),FALSE)</f>
        <v>5.1952054794520546</v>
      </c>
      <c r="R1497">
        <f>VLOOKUP($B1497,GLOBE_recoded!$A$1:$K$59,MATCH(Research_data!R$1,GLOBE_recoded!$A$1:$K$1,0),FALSE)</f>
        <v>5.4880136986301373</v>
      </c>
      <c r="S1497">
        <f>VLOOKUP($B1497,GLOBE_recoded!$A$1:$K$59,MATCH(Research_data!S$1,GLOBE_recoded!$A$1:$K$1,0),FALSE)</f>
        <v>5.1729452054794525</v>
      </c>
      <c r="T1497">
        <f>VLOOKUP($B1497,GLOBE_recoded!$A$1:$K$59,MATCH(Research_data!T$1,GLOBE_recoded!$A$1:$K$1,0),FALSE)</f>
        <v>4.9869863013698614</v>
      </c>
      <c r="U1497">
        <f>VLOOKUP($B1497,GLOBE_recoded!$A$1:$K$59,MATCH(Research_data!U$1,GLOBE_recoded!$A$1:$K$1,0),FALSE)</f>
        <v>3.0205479452054789</v>
      </c>
      <c r="V1497" t="str">
        <f>VLOOKUP($B1497,GLOBE_recoded!$A$1:$K$59,MATCH(Research_data!V$1,GLOBE_recoded!$A$1:$K$1,0),FALSE)</f>
        <v>Germanic Europe</v>
      </c>
    </row>
    <row r="1498" spans="1:22" x14ac:dyDescent="0.35">
      <c r="A1498" t="s">
        <v>107</v>
      </c>
      <c r="B1498" t="s">
        <v>228</v>
      </c>
      <c r="C1498">
        <v>2021</v>
      </c>
      <c r="D1498">
        <v>7.3140000000000001</v>
      </c>
      <c r="E1498">
        <v>10.944000000000001</v>
      </c>
      <c r="F1498">
        <v>0.91900000000000004</v>
      </c>
      <c r="G1498">
        <v>71.55</v>
      </c>
      <c r="H1498">
        <v>0.85599999999999998</v>
      </c>
      <c r="I1498">
        <v>0.26600000000000001</v>
      </c>
      <c r="J1498">
        <v>0.39700000000000002</v>
      </c>
      <c r="K1498">
        <v>0.71399999999999997</v>
      </c>
      <c r="L1498">
        <v>0.20100000000000001</v>
      </c>
      <c r="M1498">
        <f>VLOOKUP($B1498,GLOBE_recoded!$A$1:$K$59,MATCH(Research_data!M$1,GLOBE_recoded!$A$1:$K$1,0),FALSE)</f>
        <v>3.2448630136986307</v>
      </c>
      <c r="N1498">
        <f>VLOOKUP($B1498,GLOBE_recoded!$A$1:$K$59,MATCH(Research_data!N$1,GLOBE_recoded!$A$1:$K$1,0),FALSE)</f>
        <v>5.0650684931506849</v>
      </c>
      <c r="O1498">
        <f>VLOOKUP($B1498,GLOBE_recoded!$A$1:$K$59,MATCH(Research_data!O$1,GLOBE_recoded!$A$1:$K$1,0),FALSE)</f>
        <v>2.4520547945205489</v>
      </c>
      <c r="P1498">
        <f>VLOOKUP($B1498,GLOBE_recoded!$A$1:$K$59,MATCH(Research_data!P$1,GLOBE_recoded!$A$1:$K$1,0),FALSE)</f>
        <v>4.5496575342465757</v>
      </c>
      <c r="Q1498">
        <f>VLOOKUP($B1498,GLOBE_recoded!$A$1:$K$59,MATCH(Research_data!Q$1,GLOBE_recoded!$A$1:$K$1,0),FALSE)</f>
        <v>5.1952054794520546</v>
      </c>
      <c r="R1498">
        <f>VLOOKUP($B1498,GLOBE_recoded!$A$1:$K$59,MATCH(Research_data!R$1,GLOBE_recoded!$A$1:$K$1,0),FALSE)</f>
        <v>5.4880136986301373</v>
      </c>
      <c r="S1498">
        <f>VLOOKUP($B1498,GLOBE_recoded!$A$1:$K$59,MATCH(Research_data!S$1,GLOBE_recoded!$A$1:$K$1,0),FALSE)</f>
        <v>5.1729452054794525</v>
      </c>
      <c r="T1498">
        <f>VLOOKUP($B1498,GLOBE_recoded!$A$1:$K$59,MATCH(Research_data!T$1,GLOBE_recoded!$A$1:$K$1,0),FALSE)</f>
        <v>4.9869863013698614</v>
      </c>
      <c r="U1498">
        <f>VLOOKUP($B1498,GLOBE_recoded!$A$1:$K$59,MATCH(Research_data!U$1,GLOBE_recoded!$A$1:$K$1,0),FALSE)</f>
        <v>3.0205479452054789</v>
      </c>
      <c r="V1498" t="str">
        <f>VLOOKUP($B1498,GLOBE_recoded!$A$1:$K$59,MATCH(Research_data!V$1,GLOBE_recoded!$A$1:$K$1,0),FALSE)</f>
        <v>Germanic Europe</v>
      </c>
    </row>
    <row r="1499" spans="1:22" x14ac:dyDescent="0.35">
      <c r="A1499" t="s">
        <v>107</v>
      </c>
      <c r="B1499" t="s">
        <v>228</v>
      </c>
      <c r="C1499">
        <v>2022</v>
      </c>
      <c r="D1499">
        <v>7.39</v>
      </c>
      <c r="E1499">
        <v>10.978</v>
      </c>
      <c r="F1499">
        <v>0.92900000000000005</v>
      </c>
      <c r="G1499">
        <v>71.625</v>
      </c>
      <c r="H1499">
        <v>0.86799999999999999</v>
      </c>
      <c r="I1499">
        <v>0.223</v>
      </c>
      <c r="J1499">
        <v>0.45900000000000002</v>
      </c>
      <c r="K1499">
        <v>0.71099999999999997</v>
      </c>
      <c r="L1499">
        <v>0.19800000000000001</v>
      </c>
      <c r="M1499">
        <f>VLOOKUP($B1499,GLOBE_recoded!$A$1:$K$59,MATCH(Research_data!M$1,GLOBE_recoded!$A$1:$K$1,0),FALSE)</f>
        <v>3.2448630136986307</v>
      </c>
      <c r="N1499">
        <f>VLOOKUP($B1499,GLOBE_recoded!$A$1:$K$59,MATCH(Research_data!N$1,GLOBE_recoded!$A$1:$K$1,0),FALSE)</f>
        <v>5.0650684931506849</v>
      </c>
      <c r="O1499">
        <f>VLOOKUP($B1499,GLOBE_recoded!$A$1:$K$59,MATCH(Research_data!O$1,GLOBE_recoded!$A$1:$K$1,0),FALSE)</f>
        <v>2.4520547945205489</v>
      </c>
      <c r="P1499">
        <f>VLOOKUP($B1499,GLOBE_recoded!$A$1:$K$59,MATCH(Research_data!P$1,GLOBE_recoded!$A$1:$K$1,0),FALSE)</f>
        <v>4.5496575342465757</v>
      </c>
      <c r="Q1499">
        <f>VLOOKUP($B1499,GLOBE_recoded!$A$1:$K$59,MATCH(Research_data!Q$1,GLOBE_recoded!$A$1:$K$1,0),FALSE)</f>
        <v>5.1952054794520546</v>
      </c>
      <c r="R1499">
        <f>VLOOKUP($B1499,GLOBE_recoded!$A$1:$K$59,MATCH(Research_data!R$1,GLOBE_recoded!$A$1:$K$1,0),FALSE)</f>
        <v>5.4880136986301373</v>
      </c>
      <c r="S1499">
        <f>VLOOKUP($B1499,GLOBE_recoded!$A$1:$K$59,MATCH(Research_data!S$1,GLOBE_recoded!$A$1:$K$1,0),FALSE)</f>
        <v>5.1729452054794525</v>
      </c>
      <c r="T1499">
        <f>VLOOKUP($B1499,GLOBE_recoded!$A$1:$K$59,MATCH(Research_data!T$1,GLOBE_recoded!$A$1:$K$1,0),FALSE)</f>
        <v>4.9869863013698614</v>
      </c>
      <c r="U1499">
        <f>VLOOKUP($B1499,GLOBE_recoded!$A$1:$K$59,MATCH(Research_data!U$1,GLOBE_recoded!$A$1:$K$1,0),FALSE)</f>
        <v>3.0205479452054789</v>
      </c>
      <c r="V1499" t="str">
        <f>VLOOKUP($B1499,GLOBE_recoded!$A$1:$K$59,MATCH(Research_data!V$1,GLOBE_recoded!$A$1:$K$1,0),FALSE)</f>
        <v>Germanic Europe</v>
      </c>
    </row>
    <row r="1500" spans="1:22" x14ac:dyDescent="0.35">
      <c r="A1500" t="s">
        <v>107</v>
      </c>
      <c r="B1500" t="s">
        <v>228</v>
      </c>
      <c r="C1500">
        <v>2023</v>
      </c>
      <c r="D1500">
        <v>7.2549999999999999</v>
      </c>
      <c r="E1500">
        <v>10.977</v>
      </c>
      <c r="F1500">
        <v>0.91500000000000004</v>
      </c>
      <c r="G1500">
        <v>71.7</v>
      </c>
      <c r="H1500">
        <v>0.84699999999999998</v>
      </c>
      <c r="I1500">
        <v>0.223</v>
      </c>
      <c r="J1500">
        <v>0.42399999999999999</v>
      </c>
      <c r="K1500">
        <v>0.69299999999999995</v>
      </c>
      <c r="L1500">
        <v>0.20200000000000001</v>
      </c>
      <c r="M1500">
        <f>VLOOKUP($B1500,GLOBE_recoded!$A$1:$K$59,MATCH(Research_data!M$1,GLOBE_recoded!$A$1:$K$1,0),FALSE)</f>
        <v>3.2448630136986307</v>
      </c>
      <c r="N1500">
        <f>VLOOKUP($B1500,GLOBE_recoded!$A$1:$K$59,MATCH(Research_data!N$1,GLOBE_recoded!$A$1:$K$1,0),FALSE)</f>
        <v>5.0650684931506849</v>
      </c>
      <c r="O1500">
        <f>VLOOKUP($B1500,GLOBE_recoded!$A$1:$K$59,MATCH(Research_data!O$1,GLOBE_recoded!$A$1:$K$1,0),FALSE)</f>
        <v>2.4520547945205489</v>
      </c>
      <c r="P1500">
        <f>VLOOKUP($B1500,GLOBE_recoded!$A$1:$K$59,MATCH(Research_data!P$1,GLOBE_recoded!$A$1:$K$1,0),FALSE)</f>
        <v>4.5496575342465757</v>
      </c>
      <c r="Q1500">
        <f>VLOOKUP($B1500,GLOBE_recoded!$A$1:$K$59,MATCH(Research_data!Q$1,GLOBE_recoded!$A$1:$K$1,0),FALSE)</f>
        <v>5.1952054794520546</v>
      </c>
      <c r="R1500">
        <f>VLOOKUP($B1500,GLOBE_recoded!$A$1:$K$59,MATCH(Research_data!R$1,GLOBE_recoded!$A$1:$K$1,0),FALSE)</f>
        <v>5.4880136986301373</v>
      </c>
      <c r="S1500">
        <f>VLOOKUP($B1500,GLOBE_recoded!$A$1:$K$59,MATCH(Research_data!S$1,GLOBE_recoded!$A$1:$K$1,0),FALSE)</f>
        <v>5.1729452054794525</v>
      </c>
      <c r="T1500">
        <f>VLOOKUP($B1500,GLOBE_recoded!$A$1:$K$59,MATCH(Research_data!T$1,GLOBE_recoded!$A$1:$K$1,0),FALSE)</f>
        <v>4.9869863013698614</v>
      </c>
      <c r="U1500">
        <f>VLOOKUP($B1500,GLOBE_recoded!$A$1:$K$59,MATCH(Research_data!U$1,GLOBE_recoded!$A$1:$K$1,0),FALSE)</f>
        <v>3.0205479452054789</v>
      </c>
      <c r="V1500" t="str">
        <f>VLOOKUP($B1500,GLOBE_recoded!$A$1:$K$59,MATCH(Research_data!V$1,GLOBE_recoded!$A$1:$K$1,0),FALSE)</f>
        <v>Germanic Europe</v>
      </c>
    </row>
    <row r="1501" spans="1:22" x14ac:dyDescent="0.35">
      <c r="A1501" t="s">
        <v>108</v>
      </c>
      <c r="B1501" t="s">
        <v>239</v>
      </c>
      <c r="C1501">
        <v>2006</v>
      </c>
      <c r="D1501">
        <v>7.3049999999999997</v>
      </c>
      <c r="E1501">
        <v>10.541</v>
      </c>
      <c r="F1501">
        <v>0.94599999999999995</v>
      </c>
      <c r="G1501">
        <v>69.72</v>
      </c>
      <c r="H1501">
        <v>0.93200000000000005</v>
      </c>
      <c r="I1501">
        <v>0.30399999999999999</v>
      </c>
      <c r="J1501">
        <v>0.224</v>
      </c>
      <c r="K1501">
        <v>0.82499999999999996</v>
      </c>
      <c r="L1501">
        <v>0.219</v>
      </c>
      <c r="M1501">
        <f>VLOOKUP($B1501,GLOBE_recoded!$A$1:$K$59,MATCH(Research_data!M$1,GLOBE_recoded!$A$1:$K$1,0),FALSE)</f>
        <v>4.0956043956043944</v>
      </c>
      <c r="N1501">
        <f>VLOOKUP($B1501,GLOBE_recoded!$A$1:$K$59,MATCH(Research_data!N$1,GLOBE_recoded!$A$1:$K$1,0),FALSE)</f>
        <v>5.5366300366300365</v>
      </c>
      <c r="O1501">
        <f>VLOOKUP($B1501,GLOBE_recoded!$A$1:$K$59,MATCH(Research_data!O$1,GLOBE_recoded!$A$1:$K$1,0),FALSE)</f>
        <v>3.528571428571428</v>
      </c>
      <c r="P1501">
        <f>VLOOKUP($B1501,GLOBE_recoded!$A$1:$K$59,MATCH(Research_data!P$1,GLOBE_recoded!$A$1:$K$1,0),FALSE)</f>
        <v>4.2005494505494507</v>
      </c>
      <c r="Q1501">
        <f>VLOOKUP($B1501,GLOBE_recoded!$A$1:$K$59,MATCH(Research_data!Q$1,GLOBE_recoded!$A$1:$K$1,0),FALSE)</f>
        <v>4.4853479853479854</v>
      </c>
      <c r="R1501">
        <f>VLOOKUP($B1501,GLOBE_recoded!$A$1:$K$59,MATCH(Research_data!R$1,GLOBE_recoded!$A$1:$K$1,0),FALSE)</f>
        <v>5.9010989010989015</v>
      </c>
      <c r="S1501">
        <f>VLOOKUP($B1501,GLOBE_recoded!$A$1:$K$59,MATCH(Research_data!S$1,GLOBE_recoded!$A$1:$K$1,0),FALSE)</f>
        <v>6.209706959706959</v>
      </c>
      <c r="T1501">
        <f>VLOOKUP($B1501,GLOBE_recoded!$A$1:$K$59,MATCH(Research_data!T$1,GLOBE_recoded!$A$1:$K$1,0),FALSE)</f>
        <v>4.2307692307692326</v>
      </c>
      <c r="U1501">
        <f>VLOOKUP($B1501,GLOBE_recoded!$A$1:$K$59,MATCH(Research_data!U$1,GLOBE_recoded!$A$1:$K$1,0),FALSE)</f>
        <v>3.5421245421245406</v>
      </c>
      <c r="V1501" t="str">
        <f>VLOOKUP($B1501,GLOBE_recoded!$A$1:$K$59,MATCH(Research_data!V$1,GLOBE_recoded!$A$1:$K$1,0),FALSE)</f>
        <v>Anglo</v>
      </c>
    </row>
    <row r="1502" spans="1:22" x14ac:dyDescent="0.35">
      <c r="A1502" t="s">
        <v>108</v>
      </c>
      <c r="B1502" t="s">
        <v>239</v>
      </c>
      <c r="C1502">
        <v>2007</v>
      </c>
      <c r="D1502">
        <v>7.6040000000000001</v>
      </c>
      <c r="E1502">
        <v>10.561999999999999</v>
      </c>
      <c r="F1502">
        <v>0.96699999999999997</v>
      </c>
      <c r="G1502">
        <v>69.739999999999995</v>
      </c>
      <c r="H1502">
        <v>0.878</v>
      </c>
      <c r="I1502">
        <v>0.27200000000000002</v>
      </c>
      <c r="J1502">
        <v>0.29499999999999998</v>
      </c>
      <c r="K1502">
        <v>0.80300000000000005</v>
      </c>
      <c r="L1502">
        <v>0.23799999999999999</v>
      </c>
      <c r="M1502">
        <f>VLOOKUP($B1502,GLOBE_recoded!$A$1:$K$59,MATCH(Research_data!M$1,GLOBE_recoded!$A$1:$K$1,0),FALSE)</f>
        <v>4.0956043956043944</v>
      </c>
      <c r="N1502">
        <f>VLOOKUP($B1502,GLOBE_recoded!$A$1:$K$59,MATCH(Research_data!N$1,GLOBE_recoded!$A$1:$K$1,0),FALSE)</f>
        <v>5.5366300366300365</v>
      </c>
      <c r="O1502">
        <f>VLOOKUP($B1502,GLOBE_recoded!$A$1:$K$59,MATCH(Research_data!O$1,GLOBE_recoded!$A$1:$K$1,0),FALSE)</f>
        <v>3.528571428571428</v>
      </c>
      <c r="P1502">
        <f>VLOOKUP($B1502,GLOBE_recoded!$A$1:$K$59,MATCH(Research_data!P$1,GLOBE_recoded!$A$1:$K$1,0),FALSE)</f>
        <v>4.2005494505494507</v>
      </c>
      <c r="Q1502">
        <f>VLOOKUP($B1502,GLOBE_recoded!$A$1:$K$59,MATCH(Research_data!Q$1,GLOBE_recoded!$A$1:$K$1,0),FALSE)</f>
        <v>4.4853479853479854</v>
      </c>
      <c r="R1502">
        <f>VLOOKUP($B1502,GLOBE_recoded!$A$1:$K$59,MATCH(Research_data!R$1,GLOBE_recoded!$A$1:$K$1,0),FALSE)</f>
        <v>5.9010989010989015</v>
      </c>
      <c r="S1502">
        <f>VLOOKUP($B1502,GLOBE_recoded!$A$1:$K$59,MATCH(Research_data!S$1,GLOBE_recoded!$A$1:$K$1,0),FALSE)</f>
        <v>6.209706959706959</v>
      </c>
      <c r="T1502">
        <f>VLOOKUP($B1502,GLOBE_recoded!$A$1:$K$59,MATCH(Research_data!T$1,GLOBE_recoded!$A$1:$K$1,0),FALSE)</f>
        <v>4.2307692307692326</v>
      </c>
      <c r="U1502">
        <f>VLOOKUP($B1502,GLOBE_recoded!$A$1:$K$59,MATCH(Research_data!U$1,GLOBE_recoded!$A$1:$K$1,0),FALSE)</f>
        <v>3.5421245421245406</v>
      </c>
      <c r="V1502" t="str">
        <f>VLOOKUP($B1502,GLOBE_recoded!$A$1:$K$59,MATCH(Research_data!V$1,GLOBE_recoded!$A$1:$K$1,0),FALSE)</f>
        <v>Anglo</v>
      </c>
    </row>
    <row r="1503" spans="1:22" x14ac:dyDescent="0.35">
      <c r="A1503" t="s">
        <v>108</v>
      </c>
      <c r="B1503" t="s">
        <v>239</v>
      </c>
      <c r="C1503">
        <v>2008</v>
      </c>
      <c r="D1503">
        <v>7.3810000000000002</v>
      </c>
      <c r="E1503">
        <v>10.541</v>
      </c>
      <c r="F1503">
        <v>0.94399999999999995</v>
      </c>
      <c r="G1503">
        <v>69.760000000000005</v>
      </c>
      <c r="H1503">
        <v>0.89300000000000002</v>
      </c>
      <c r="I1503">
        <v>0.29099999999999998</v>
      </c>
      <c r="J1503">
        <v>0.33400000000000002</v>
      </c>
      <c r="K1503">
        <v>0.78400000000000003</v>
      </c>
      <c r="L1503">
        <v>0.23200000000000001</v>
      </c>
      <c r="M1503">
        <f>VLOOKUP($B1503,GLOBE_recoded!$A$1:$K$59,MATCH(Research_data!M$1,GLOBE_recoded!$A$1:$K$1,0),FALSE)</f>
        <v>4.0956043956043944</v>
      </c>
      <c r="N1503">
        <f>VLOOKUP($B1503,GLOBE_recoded!$A$1:$K$59,MATCH(Research_data!N$1,GLOBE_recoded!$A$1:$K$1,0),FALSE)</f>
        <v>5.5366300366300365</v>
      </c>
      <c r="O1503">
        <f>VLOOKUP($B1503,GLOBE_recoded!$A$1:$K$59,MATCH(Research_data!O$1,GLOBE_recoded!$A$1:$K$1,0),FALSE)</f>
        <v>3.528571428571428</v>
      </c>
      <c r="P1503">
        <f>VLOOKUP($B1503,GLOBE_recoded!$A$1:$K$59,MATCH(Research_data!P$1,GLOBE_recoded!$A$1:$K$1,0),FALSE)</f>
        <v>4.2005494505494507</v>
      </c>
      <c r="Q1503">
        <f>VLOOKUP($B1503,GLOBE_recoded!$A$1:$K$59,MATCH(Research_data!Q$1,GLOBE_recoded!$A$1:$K$1,0),FALSE)</f>
        <v>4.4853479853479854</v>
      </c>
      <c r="R1503">
        <f>VLOOKUP($B1503,GLOBE_recoded!$A$1:$K$59,MATCH(Research_data!R$1,GLOBE_recoded!$A$1:$K$1,0),FALSE)</f>
        <v>5.9010989010989015</v>
      </c>
      <c r="S1503">
        <f>VLOOKUP($B1503,GLOBE_recoded!$A$1:$K$59,MATCH(Research_data!S$1,GLOBE_recoded!$A$1:$K$1,0),FALSE)</f>
        <v>6.209706959706959</v>
      </c>
      <c r="T1503">
        <f>VLOOKUP($B1503,GLOBE_recoded!$A$1:$K$59,MATCH(Research_data!T$1,GLOBE_recoded!$A$1:$K$1,0),FALSE)</f>
        <v>4.2307692307692326</v>
      </c>
      <c r="U1503">
        <f>VLOOKUP($B1503,GLOBE_recoded!$A$1:$K$59,MATCH(Research_data!U$1,GLOBE_recoded!$A$1:$K$1,0),FALSE)</f>
        <v>3.5421245421245406</v>
      </c>
      <c r="V1503" t="str">
        <f>VLOOKUP($B1503,GLOBE_recoded!$A$1:$K$59,MATCH(Research_data!V$1,GLOBE_recoded!$A$1:$K$1,0),FALSE)</f>
        <v>Anglo</v>
      </c>
    </row>
    <row r="1504" spans="1:22" x14ac:dyDescent="0.35">
      <c r="A1504" t="s">
        <v>108</v>
      </c>
      <c r="B1504" t="s">
        <v>239</v>
      </c>
      <c r="C1504">
        <v>2010</v>
      </c>
      <c r="D1504">
        <v>7.2240000000000002</v>
      </c>
      <c r="E1504">
        <v>10.534000000000001</v>
      </c>
      <c r="F1504">
        <v>0.97599999999999998</v>
      </c>
      <c r="G1504">
        <v>69.8</v>
      </c>
      <c r="H1504">
        <v>0.91800000000000004</v>
      </c>
      <c r="I1504">
        <v>0.247</v>
      </c>
      <c r="J1504">
        <v>0.32100000000000001</v>
      </c>
      <c r="K1504">
        <v>0.78300000000000003</v>
      </c>
      <c r="L1504">
        <v>0.23499999999999999</v>
      </c>
      <c r="M1504">
        <f>VLOOKUP($B1504,GLOBE_recoded!$A$1:$K$59,MATCH(Research_data!M$1,GLOBE_recoded!$A$1:$K$1,0),FALSE)</f>
        <v>4.0956043956043944</v>
      </c>
      <c r="N1504">
        <f>VLOOKUP($B1504,GLOBE_recoded!$A$1:$K$59,MATCH(Research_data!N$1,GLOBE_recoded!$A$1:$K$1,0),FALSE)</f>
        <v>5.5366300366300365</v>
      </c>
      <c r="O1504">
        <f>VLOOKUP($B1504,GLOBE_recoded!$A$1:$K$59,MATCH(Research_data!O$1,GLOBE_recoded!$A$1:$K$1,0),FALSE)</f>
        <v>3.528571428571428</v>
      </c>
      <c r="P1504">
        <f>VLOOKUP($B1504,GLOBE_recoded!$A$1:$K$59,MATCH(Research_data!P$1,GLOBE_recoded!$A$1:$K$1,0),FALSE)</f>
        <v>4.2005494505494507</v>
      </c>
      <c r="Q1504">
        <f>VLOOKUP($B1504,GLOBE_recoded!$A$1:$K$59,MATCH(Research_data!Q$1,GLOBE_recoded!$A$1:$K$1,0),FALSE)</f>
        <v>4.4853479853479854</v>
      </c>
      <c r="R1504">
        <f>VLOOKUP($B1504,GLOBE_recoded!$A$1:$K$59,MATCH(Research_data!R$1,GLOBE_recoded!$A$1:$K$1,0),FALSE)</f>
        <v>5.9010989010989015</v>
      </c>
      <c r="S1504">
        <f>VLOOKUP($B1504,GLOBE_recoded!$A$1:$K$59,MATCH(Research_data!S$1,GLOBE_recoded!$A$1:$K$1,0),FALSE)</f>
        <v>6.209706959706959</v>
      </c>
      <c r="T1504">
        <f>VLOOKUP($B1504,GLOBE_recoded!$A$1:$K$59,MATCH(Research_data!T$1,GLOBE_recoded!$A$1:$K$1,0),FALSE)</f>
        <v>4.2307692307692326</v>
      </c>
      <c r="U1504">
        <f>VLOOKUP($B1504,GLOBE_recoded!$A$1:$K$59,MATCH(Research_data!U$1,GLOBE_recoded!$A$1:$K$1,0),FALSE)</f>
        <v>3.5421245421245406</v>
      </c>
      <c r="V1504" t="str">
        <f>VLOOKUP($B1504,GLOBE_recoded!$A$1:$K$59,MATCH(Research_data!V$1,GLOBE_recoded!$A$1:$K$1,0),FALSE)</f>
        <v>Anglo</v>
      </c>
    </row>
    <row r="1505" spans="1:22" x14ac:dyDescent="0.35">
      <c r="A1505" t="s">
        <v>108</v>
      </c>
      <c r="B1505" t="s">
        <v>239</v>
      </c>
      <c r="C1505">
        <v>2011</v>
      </c>
      <c r="D1505">
        <v>7.1909999999999998</v>
      </c>
      <c r="E1505">
        <v>10.548</v>
      </c>
      <c r="F1505">
        <v>0.95399999999999996</v>
      </c>
      <c r="G1505">
        <v>69.819999999999993</v>
      </c>
      <c r="H1505">
        <v>0.93500000000000005</v>
      </c>
      <c r="I1505">
        <v>0.27800000000000002</v>
      </c>
      <c r="J1505">
        <v>0.26900000000000002</v>
      </c>
      <c r="K1505">
        <v>0.78400000000000003</v>
      </c>
      <c r="L1505">
        <v>0.21</v>
      </c>
      <c r="M1505">
        <f>VLOOKUP($B1505,GLOBE_recoded!$A$1:$K$59,MATCH(Research_data!M$1,GLOBE_recoded!$A$1:$K$1,0),FALSE)</f>
        <v>4.0956043956043944</v>
      </c>
      <c r="N1505">
        <f>VLOOKUP($B1505,GLOBE_recoded!$A$1:$K$59,MATCH(Research_data!N$1,GLOBE_recoded!$A$1:$K$1,0),FALSE)</f>
        <v>5.5366300366300365</v>
      </c>
      <c r="O1505">
        <f>VLOOKUP($B1505,GLOBE_recoded!$A$1:$K$59,MATCH(Research_data!O$1,GLOBE_recoded!$A$1:$K$1,0),FALSE)</f>
        <v>3.528571428571428</v>
      </c>
      <c r="P1505">
        <f>VLOOKUP($B1505,GLOBE_recoded!$A$1:$K$59,MATCH(Research_data!P$1,GLOBE_recoded!$A$1:$K$1,0),FALSE)</f>
        <v>4.2005494505494507</v>
      </c>
      <c r="Q1505">
        <f>VLOOKUP($B1505,GLOBE_recoded!$A$1:$K$59,MATCH(Research_data!Q$1,GLOBE_recoded!$A$1:$K$1,0),FALSE)</f>
        <v>4.4853479853479854</v>
      </c>
      <c r="R1505">
        <f>VLOOKUP($B1505,GLOBE_recoded!$A$1:$K$59,MATCH(Research_data!R$1,GLOBE_recoded!$A$1:$K$1,0),FALSE)</f>
        <v>5.9010989010989015</v>
      </c>
      <c r="S1505">
        <f>VLOOKUP($B1505,GLOBE_recoded!$A$1:$K$59,MATCH(Research_data!S$1,GLOBE_recoded!$A$1:$K$1,0),FALSE)</f>
        <v>6.209706959706959</v>
      </c>
      <c r="T1505">
        <f>VLOOKUP($B1505,GLOBE_recoded!$A$1:$K$59,MATCH(Research_data!T$1,GLOBE_recoded!$A$1:$K$1,0),FALSE)</f>
        <v>4.2307692307692326</v>
      </c>
      <c r="U1505">
        <f>VLOOKUP($B1505,GLOBE_recoded!$A$1:$K$59,MATCH(Research_data!U$1,GLOBE_recoded!$A$1:$K$1,0),FALSE)</f>
        <v>3.5421245421245406</v>
      </c>
      <c r="V1505" t="str">
        <f>VLOOKUP($B1505,GLOBE_recoded!$A$1:$K$59,MATCH(Research_data!V$1,GLOBE_recoded!$A$1:$K$1,0),FALSE)</f>
        <v>Anglo</v>
      </c>
    </row>
    <row r="1506" spans="1:22" x14ac:dyDescent="0.35">
      <c r="A1506" t="s">
        <v>108</v>
      </c>
      <c r="B1506" t="s">
        <v>239</v>
      </c>
      <c r="C1506">
        <v>2012</v>
      </c>
      <c r="D1506">
        <v>7.25</v>
      </c>
      <c r="E1506">
        <v>10.565</v>
      </c>
      <c r="F1506">
        <v>0.93</v>
      </c>
      <c r="G1506">
        <v>69.84</v>
      </c>
      <c r="H1506">
        <v>0.90200000000000002</v>
      </c>
      <c r="I1506">
        <v>0.28000000000000003</v>
      </c>
      <c r="J1506">
        <v>0.28899999999999998</v>
      </c>
      <c r="K1506">
        <v>0.78600000000000003</v>
      </c>
      <c r="L1506">
        <v>0.20699999999999999</v>
      </c>
      <c r="M1506">
        <f>VLOOKUP($B1506,GLOBE_recoded!$A$1:$K$59,MATCH(Research_data!M$1,GLOBE_recoded!$A$1:$K$1,0),FALSE)</f>
        <v>4.0956043956043944</v>
      </c>
      <c r="N1506">
        <f>VLOOKUP($B1506,GLOBE_recoded!$A$1:$K$59,MATCH(Research_data!N$1,GLOBE_recoded!$A$1:$K$1,0),FALSE)</f>
        <v>5.5366300366300365</v>
      </c>
      <c r="O1506">
        <f>VLOOKUP($B1506,GLOBE_recoded!$A$1:$K$59,MATCH(Research_data!O$1,GLOBE_recoded!$A$1:$K$1,0),FALSE)</f>
        <v>3.528571428571428</v>
      </c>
      <c r="P1506">
        <f>VLOOKUP($B1506,GLOBE_recoded!$A$1:$K$59,MATCH(Research_data!P$1,GLOBE_recoded!$A$1:$K$1,0),FALSE)</f>
        <v>4.2005494505494507</v>
      </c>
      <c r="Q1506">
        <f>VLOOKUP($B1506,GLOBE_recoded!$A$1:$K$59,MATCH(Research_data!Q$1,GLOBE_recoded!$A$1:$K$1,0),FALSE)</f>
        <v>4.4853479853479854</v>
      </c>
      <c r="R1506">
        <f>VLOOKUP($B1506,GLOBE_recoded!$A$1:$K$59,MATCH(Research_data!R$1,GLOBE_recoded!$A$1:$K$1,0),FALSE)</f>
        <v>5.9010989010989015</v>
      </c>
      <c r="S1506">
        <f>VLOOKUP($B1506,GLOBE_recoded!$A$1:$K$59,MATCH(Research_data!S$1,GLOBE_recoded!$A$1:$K$1,0),FALSE)</f>
        <v>6.209706959706959</v>
      </c>
      <c r="T1506">
        <f>VLOOKUP($B1506,GLOBE_recoded!$A$1:$K$59,MATCH(Research_data!T$1,GLOBE_recoded!$A$1:$K$1,0),FALSE)</f>
        <v>4.2307692307692326</v>
      </c>
      <c r="U1506">
        <f>VLOOKUP($B1506,GLOBE_recoded!$A$1:$K$59,MATCH(Research_data!U$1,GLOBE_recoded!$A$1:$K$1,0),FALSE)</f>
        <v>3.5421245421245406</v>
      </c>
      <c r="V1506" t="str">
        <f>VLOOKUP($B1506,GLOBE_recoded!$A$1:$K$59,MATCH(Research_data!V$1,GLOBE_recoded!$A$1:$K$1,0),FALSE)</f>
        <v>Anglo</v>
      </c>
    </row>
    <row r="1507" spans="1:22" x14ac:dyDescent="0.35">
      <c r="A1507" t="s">
        <v>108</v>
      </c>
      <c r="B1507" t="s">
        <v>239</v>
      </c>
      <c r="C1507">
        <v>2013</v>
      </c>
      <c r="D1507">
        <v>7.28</v>
      </c>
      <c r="E1507">
        <v>10.585000000000001</v>
      </c>
      <c r="F1507">
        <v>0.95799999999999996</v>
      </c>
      <c r="G1507">
        <v>69.86</v>
      </c>
      <c r="H1507">
        <v>0.94399999999999995</v>
      </c>
      <c r="I1507">
        <v>0.23</v>
      </c>
      <c r="J1507">
        <v>0.312</v>
      </c>
      <c r="K1507">
        <v>0.77800000000000002</v>
      </c>
      <c r="L1507">
        <v>0.151</v>
      </c>
      <c r="M1507">
        <f>VLOOKUP($B1507,GLOBE_recoded!$A$1:$K$59,MATCH(Research_data!M$1,GLOBE_recoded!$A$1:$K$1,0),FALSE)</f>
        <v>4.0956043956043944</v>
      </c>
      <c r="N1507">
        <f>VLOOKUP($B1507,GLOBE_recoded!$A$1:$K$59,MATCH(Research_data!N$1,GLOBE_recoded!$A$1:$K$1,0),FALSE)</f>
        <v>5.5366300366300365</v>
      </c>
      <c r="O1507">
        <f>VLOOKUP($B1507,GLOBE_recoded!$A$1:$K$59,MATCH(Research_data!O$1,GLOBE_recoded!$A$1:$K$1,0),FALSE)</f>
        <v>3.528571428571428</v>
      </c>
      <c r="P1507">
        <f>VLOOKUP($B1507,GLOBE_recoded!$A$1:$K$59,MATCH(Research_data!P$1,GLOBE_recoded!$A$1:$K$1,0),FALSE)</f>
        <v>4.2005494505494507</v>
      </c>
      <c r="Q1507">
        <f>VLOOKUP($B1507,GLOBE_recoded!$A$1:$K$59,MATCH(Research_data!Q$1,GLOBE_recoded!$A$1:$K$1,0),FALSE)</f>
        <v>4.4853479853479854</v>
      </c>
      <c r="R1507">
        <f>VLOOKUP($B1507,GLOBE_recoded!$A$1:$K$59,MATCH(Research_data!R$1,GLOBE_recoded!$A$1:$K$1,0),FALSE)</f>
        <v>5.9010989010989015</v>
      </c>
      <c r="S1507">
        <f>VLOOKUP($B1507,GLOBE_recoded!$A$1:$K$59,MATCH(Research_data!S$1,GLOBE_recoded!$A$1:$K$1,0),FALSE)</f>
        <v>6.209706959706959</v>
      </c>
      <c r="T1507">
        <f>VLOOKUP($B1507,GLOBE_recoded!$A$1:$K$59,MATCH(Research_data!T$1,GLOBE_recoded!$A$1:$K$1,0),FALSE)</f>
        <v>4.2307692307692326</v>
      </c>
      <c r="U1507">
        <f>VLOOKUP($B1507,GLOBE_recoded!$A$1:$K$59,MATCH(Research_data!U$1,GLOBE_recoded!$A$1:$K$1,0),FALSE)</f>
        <v>3.5421245421245406</v>
      </c>
      <c r="V1507" t="str">
        <f>VLOOKUP($B1507,GLOBE_recoded!$A$1:$K$59,MATCH(Research_data!V$1,GLOBE_recoded!$A$1:$K$1,0),FALSE)</f>
        <v>Anglo</v>
      </c>
    </row>
    <row r="1508" spans="1:22" x14ac:dyDescent="0.35">
      <c r="A1508" t="s">
        <v>108</v>
      </c>
      <c r="B1508" t="s">
        <v>239</v>
      </c>
      <c r="C1508">
        <v>2014</v>
      </c>
      <c r="D1508">
        <v>7.306</v>
      </c>
      <c r="E1508">
        <v>10.605</v>
      </c>
      <c r="F1508">
        <v>0.94199999999999995</v>
      </c>
      <c r="G1508">
        <v>69.88</v>
      </c>
      <c r="H1508">
        <v>0.93200000000000005</v>
      </c>
      <c r="I1508">
        <v>0.34100000000000003</v>
      </c>
      <c r="J1508">
        <v>0.27300000000000002</v>
      </c>
      <c r="K1508">
        <v>0.80700000000000005</v>
      </c>
      <c r="L1508">
        <v>0.19900000000000001</v>
      </c>
      <c r="M1508">
        <f>VLOOKUP($B1508,GLOBE_recoded!$A$1:$K$59,MATCH(Research_data!M$1,GLOBE_recoded!$A$1:$K$1,0),FALSE)</f>
        <v>4.0956043956043944</v>
      </c>
      <c r="N1508">
        <f>VLOOKUP($B1508,GLOBE_recoded!$A$1:$K$59,MATCH(Research_data!N$1,GLOBE_recoded!$A$1:$K$1,0),FALSE)</f>
        <v>5.5366300366300365</v>
      </c>
      <c r="O1508">
        <f>VLOOKUP($B1508,GLOBE_recoded!$A$1:$K$59,MATCH(Research_data!O$1,GLOBE_recoded!$A$1:$K$1,0),FALSE)</f>
        <v>3.528571428571428</v>
      </c>
      <c r="P1508">
        <f>VLOOKUP($B1508,GLOBE_recoded!$A$1:$K$59,MATCH(Research_data!P$1,GLOBE_recoded!$A$1:$K$1,0),FALSE)</f>
        <v>4.2005494505494507</v>
      </c>
      <c r="Q1508">
        <f>VLOOKUP($B1508,GLOBE_recoded!$A$1:$K$59,MATCH(Research_data!Q$1,GLOBE_recoded!$A$1:$K$1,0),FALSE)</f>
        <v>4.4853479853479854</v>
      </c>
      <c r="R1508">
        <f>VLOOKUP($B1508,GLOBE_recoded!$A$1:$K$59,MATCH(Research_data!R$1,GLOBE_recoded!$A$1:$K$1,0),FALSE)</f>
        <v>5.9010989010989015</v>
      </c>
      <c r="S1508">
        <f>VLOOKUP($B1508,GLOBE_recoded!$A$1:$K$59,MATCH(Research_data!S$1,GLOBE_recoded!$A$1:$K$1,0),FALSE)</f>
        <v>6.209706959706959</v>
      </c>
      <c r="T1508">
        <f>VLOOKUP($B1508,GLOBE_recoded!$A$1:$K$59,MATCH(Research_data!T$1,GLOBE_recoded!$A$1:$K$1,0),FALSE)</f>
        <v>4.2307692307692326</v>
      </c>
      <c r="U1508">
        <f>VLOOKUP($B1508,GLOBE_recoded!$A$1:$K$59,MATCH(Research_data!U$1,GLOBE_recoded!$A$1:$K$1,0),FALSE)</f>
        <v>3.5421245421245406</v>
      </c>
      <c r="V1508" t="str">
        <f>VLOOKUP($B1508,GLOBE_recoded!$A$1:$K$59,MATCH(Research_data!V$1,GLOBE_recoded!$A$1:$K$1,0),FALSE)</f>
        <v>Anglo</v>
      </c>
    </row>
    <row r="1509" spans="1:22" x14ac:dyDescent="0.35">
      <c r="A1509" t="s">
        <v>108</v>
      </c>
      <c r="B1509" t="s">
        <v>239</v>
      </c>
      <c r="C1509">
        <v>2015</v>
      </c>
      <c r="D1509">
        <v>7.4180000000000001</v>
      </c>
      <c r="E1509">
        <v>10.622</v>
      </c>
      <c r="F1509">
        <v>0.98699999999999999</v>
      </c>
      <c r="G1509">
        <v>69.900000000000006</v>
      </c>
      <c r="H1509">
        <v>0.94199999999999995</v>
      </c>
      <c r="I1509">
        <v>0.32200000000000001</v>
      </c>
      <c r="J1509">
        <v>0.186</v>
      </c>
      <c r="K1509">
        <v>0.79500000000000004</v>
      </c>
      <c r="L1509">
        <v>0.16</v>
      </c>
      <c r="M1509">
        <f>VLOOKUP($B1509,GLOBE_recoded!$A$1:$K$59,MATCH(Research_data!M$1,GLOBE_recoded!$A$1:$K$1,0),FALSE)</f>
        <v>4.0956043956043944</v>
      </c>
      <c r="N1509">
        <f>VLOOKUP($B1509,GLOBE_recoded!$A$1:$K$59,MATCH(Research_data!N$1,GLOBE_recoded!$A$1:$K$1,0),FALSE)</f>
        <v>5.5366300366300365</v>
      </c>
      <c r="O1509">
        <f>VLOOKUP($B1509,GLOBE_recoded!$A$1:$K$59,MATCH(Research_data!O$1,GLOBE_recoded!$A$1:$K$1,0),FALSE)</f>
        <v>3.528571428571428</v>
      </c>
      <c r="P1509">
        <f>VLOOKUP($B1509,GLOBE_recoded!$A$1:$K$59,MATCH(Research_data!P$1,GLOBE_recoded!$A$1:$K$1,0),FALSE)</f>
        <v>4.2005494505494507</v>
      </c>
      <c r="Q1509">
        <f>VLOOKUP($B1509,GLOBE_recoded!$A$1:$K$59,MATCH(Research_data!Q$1,GLOBE_recoded!$A$1:$K$1,0),FALSE)</f>
        <v>4.4853479853479854</v>
      </c>
      <c r="R1509">
        <f>VLOOKUP($B1509,GLOBE_recoded!$A$1:$K$59,MATCH(Research_data!R$1,GLOBE_recoded!$A$1:$K$1,0),FALSE)</f>
        <v>5.9010989010989015</v>
      </c>
      <c r="S1509">
        <f>VLOOKUP($B1509,GLOBE_recoded!$A$1:$K$59,MATCH(Research_data!S$1,GLOBE_recoded!$A$1:$K$1,0),FALSE)</f>
        <v>6.209706959706959</v>
      </c>
      <c r="T1509">
        <f>VLOOKUP($B1509,GLOBE_recoded!$A$1:$K$59,MATCH(Research_data!T$1,GLOBE_recoded!$A$1:$K$1,0),FALSE)</f>
        <v>4.2307692307692326</v>
      </c>
      <c r="U1509">
        <f>VLOOKUP($B1509,GLOBE_recoded!$A$1:$K$59,MATCH(Research_data!U$1,GLOBE_recoded!$A$1:$K$1,0),FALSE)</f>
        <v>3.5421245421245406</v>
      </c>
      <c r="V1509" t="str">
        <f>VLOOKUP($B1509,GLOBE_recoded!$A$1:$K$59,MATCH(Research_data!V$1,GLOBE_recoded!$A$1:$K$1,0),FALSE)</f>
        <v>Anglo</v>
      </c>
    </row>
    <row r="1510" spans="1:22" x14ac:dyDescent="0.35">
      <c r="A1510" t="s">
        <v>108</v>
      </c>
      <c r="B1510" t="s">
        <v>239</v>
      </c>
      <c r="C1510">
        <v>2016</v>
      </c>
      <c r="D1510">
        <v>7.226</v>
      </c>
      <c r="E1510">
        <v>10.637</v>
      </c>
      <c r="F1510">
        <v>0.93700000000000006</v>
      </c>
      <c r="G1510">
        <v>69.974999999999994</v>
      </c>
      <c r="H1510">
        <v>0.92700000000000005</v>
      </c>
      <c r="I1510">
        <v>0.25900000000000001</v>
      </c>
      <c r="J1510">
        <v>0.27800000000000002</v>
      </c>
      <c r="K1510">
        <v>0.77700000000000002</v>
      </c>
      <c r="L1510">
        <v>0.20699999999999999</v>
      </c>
      <c r="M1510">
        <f>VLOOKUP($B1510,GLOBE_recoded!$A$1:$K$59,MATCH(Research_data!M$1,GLOBE_recoded!$A$1:$K$1,0),FALSE)</f>
        <v>4.0956043956043944</v>
      </c>
      <c r="N1510">
        <f>VLOOKUP($B1510,GLOBE_recoded!$A$1:$K$59,MATCH(Research_data!N$1,GLOBE_recoded!$A$1:$K$1,0),FALSE)</f>
        <v>5.5366300366300365</v>
      </c>
      <c r="O1510">
        <f>VLOOKUP($B1510,GLOBE_recoded!$A$1:$K$59,MATCH(Research_data!O$1,GLOBE_recoded!$A$1:$K$1,0),FALSE)</f>
        <v>3.528571428571428</v>
      </c>
      <c r="P1510">
        <f>VLOOKUP($B1510,GLOBE_recoded!$A$1:$K$59,MATCH(Research_data!P$1,GLOBE_recoded!$A$1:$K$1,0),FALSE)</f>
        <v>4.2005494505494507</v>
      </c>
      <c r="Q1510">
        <f>VLOOKUP($B1510,GLOBE_recoded!$A$1:$K$59,MATCH(Research_data!Q$1,GLOBE_recoded!$A$1:$K$1,0),FALSE)</f>
        <v>4.4853479853479854</v>
      </c>
      <c r="R1510">
        <f>VLOOKUP($B1510,GLOBE_recoded!$A$1:$K$59,MATCH(Research_data!R$1,GLOBE_recoded!$A$1:$K$1,0),FALSE)</f>
        <v>5.9010989010989015</v>
      </c>
      <c r="S1510">
        <f>VLOOKUP($B1510,GLOBE_recoded!$A$1:$K$59,MATCH(Research_data!S$1,GLOBE_recoded!$A$1:$K$1,0),FALSE)</f>
        <v>6.209706959706959</v>
      </c>
      <c r="T1510">
        <f>VLOOKUP($B1510,GLOBE_recoded!$A$1:$K$59,MATCH(Research_data!T$1,GLOBE_recoded!$A$1:$K$1,0),FALSE)</f>
        <v>4.2307692307692326</v>
      </c>
      <c r="U1510">
        <f>VLOOKUP($B1510,GLOBE_recoded!$A$1:$K$59,MATCH(Research_data!U$1,GLOBE_recoded!$A$1:$K$1,0),FALSE)</f>
        <v>3.5421245421245406</v>
      </c>
      <c r="V1510" t="str">
        <f>VLOOKUP($B1510,GLOBE_recoded!$A$1:$K$59,MATCH(Research_data!V$1,GLOBE_recoded!$A$1:$K$1,0),FALSE)</f>
        <v>Anglo</v>
      </c>
    </row>
    <row r="1511" spans="1:22" x14ac:dyDescent="0.35">
      <c r="A1511" t="s">
        <v>108</v>
      </c>
      <c r="B1511" t="s">
        <v>239</v>
      </c>
      <c r="C1511">
        <v>2017</v>
      </c>
      <c r="D1511">
        <v>7.327</v>
      </c>
      <c r="E1511">
        <v>10.65</v>
      </c>
      <c r="F1511">
        <v>0.95499999999999996</v>
      </c>
      <c r="G1511">
        <v>70.05</v>
      </c>
      <c r="H1511">
        <v>0.94199999999999995</v>
      </c>
      <c r="I1511">
        <v>0.28699999999999998</v>
      </c>
      <c r="J1511">
        <v>0.222</v>
      </c>
      <c r="K1511">
        <v>0.76300000000000001</v>
      </c>
      <c r="L1511">
        <v>0.17199999999999999</v>
      </c>
      <c r="M1511">
        <f>VLOOKUP($B1511,GLOBE_recoded!$A$1:$K$59,MATCH(Research_data!M$1,GLOBE_recoded!$A$1:$K$1,0),FALSE)</f>
        <v>4.0956043956043944</v>
      </c>
      <c r="N1511">
        <f>VLOOKUP($B1511,GLOBE_recoded!$A$1:$K$59,MATCH(Research_data!N$1,GLOBE_recoded!$A$1:$K$1,0),FALSE)</f>
        <v>5.5366300366300365</v>
      </c>
      <c r="O1511">
        <f>VLOOKUP($B1511,GLOBE_recoded!$A$1:$K$59,MATCH(Research_data!O$1,GLOBE_recoded!$A$1:$K$1,0),FALSE)</f>
        <v>3.528571428571428</v>
      </c>
      <c r="P1511">
        <f>VLOOKUP($B1511,GLOBE_recoded!$A$1:$K$59,MATCH(Research_data!P$1,GLOBE_recoded!$A$1:$K$1,0),FALSE)</f>
        <v>4.2005494505494507</v>
      </c>
      <c r="Q1511">
        <f>VLOOKUP($B1511,GLOBE_recoded!$A$1:$K$59,MATCH(Research_data!Q$1,GLOBE_recoded!$A$1:$K$1,0),FALSE)</f>
        <v>4.4853479853479854</v>
      </c>
      <c r="R1511">
        <f>VLOOKUP($B1511,GLOBE_recoded!$A$1:$K$59,MATCH(Research_data!R$1,GLOBE_recoded!$A$1:$K$1,0),FALSE)</f>
        <v>5.9010989010989015</v>
      </c>
      <c r="S1511">
        <f>VLOOKUP($B1511,GLOBE_recoded!$A$1:$K$59,MATCH(Research_data!S$1,GLOBE_recoded!$A$1:$K$1,0),FALSE)</f>
        <v>6.209706959706959</v>
      </c>
      <c r="T1511">
        <f>VLOOKUP($B1511,GLOBE_recoded!$A$1:$K$59,MATCH(Research_data!T$1,GLOBE_recoded!$A$1:$K$1,0),FALSE)</f>
        <v>4.2307692307692326</v>
      </c>
      <c r="U1511">
        <f>VLOOKUP($B1511,GLOBE_recoded!$A$1:$K$59,MATCH(Research_data!U$1,GLOBE_recoded!$A$1:$K$1,0),FALSE)</f>
        <v>3.5421245421245406</v>
      </c>
      <c r="V1511" t="str">
        <f>VLOOKUP($B1511,GLOBE_recoded!$A$1:$K$59,MATCH(Research_data!V$1,GLOBE_recoded!$A$1:$K$1,0),FALSE)</f>
        <v>Anglo</v>
      </c>
    </row>
    <row r="1512" spans="1:22" x14ac:dyDescent="0.35">
      <c r="A1512" t="s">
        <v>108</v>
      </c>
      <c r="B1512" t="s">
        <v>239</v>
      </c>
      <c r="C1512">
        <v>2018</v>
      </c>
      <c r="D1512">
        <v>7.37</v>
      </c>
      <c r="E1512">
        <v>10.667</v>
      </c>
      <c r="F1512">
        <v>0.95399999999999996</v>
      </c>
      <c r="G1512">
        <v>70.125</v>
      </c>
      <c r="H1512">
        <v>0.94899999999999995</v>
      </c>
      <c r="I1512">
        <v>0.113</v>
      </c>
      <c r="J1512">
        <v>0.20699999999999999</v>
      </c>
      <c r="K1512">
        <v>0.78500000000000003</v>
      </c>
      <c r="L1512">
        <v>0.16800000000000001</v>
      </c>
      <c r="M1512">
        <f>VLOOKUP($B1512,GLOBE_recoded!$A$1:$K$59,MATCH(Research_data!M$1,GLOBE_recoded!$A$1:$K$1,0),FALSE)</f>
        <v>4.0956043956043944</v>
      </c>
      <c r="N1512">
        <f>VLOOKUP($B1512,GLOBE_recoded!$A$1:$K$59,MATCH(Research_data!N$1,GLOBE_recoded!$A$1:$K$1,0),FALSE)</f>
        <v>5.5366300366300365</v>
      </c>
      <c r="O1512">
        <f>VLOOKUP($B1512,GLOBE_recoded!$A$1:$K$59,MATCH(Research_data!O$1,GLOBE_recoded!$A$1:$K$1,0),FALSE)</f>
        <v>3.528571428571428</v>
      </c>
      <c r="P1512">
        <f>VLOOKUP($B1512,GLOBE_recoded!$A$1:$K$59,MATCH(Research_data!P$1,GLOBE_recoded!$A$1:$K$1,0),FALSE)</f>
        <v>4.2005494505494507</v>
      </c>
      <c r="Q1512">
        <f>VLOOKUP($B1512,GLOBE_recoded!$A$1:$K$59,MATCH(Research_data!Q$1,GLOBE_recoded!$A$1:$K$1,0),FALSE)</f>
        <v>4.4853479853479854</v>
      </c>
      <c r="R1512">
        <f>VLOOKUP($B1512,GLOBE_recoded!$A$1:$K$59,MATCH(Research_data!R$1,GLOBE_recoded!$A$1:$K$1,0),FALSE)</f>
        <v>5.9010989010989015</v>
      </c>
      <c r="S1512">
        <f>VLOOKUP($B1512,GLOBE_recoded!$A$1:$K$59,MATCH(Research_data!S$1,GLOBE_recoded!$A$1:$K$1,0),FALSE)</f>
        <v>6.209706959706959</v>
      </c>
      <c r="T1512">
        <f>VLOOKUP($B1512,GLOBE_recoded!$A$1:$K$59,MATCH(Research_data!T$1,GLOBE_recoded!$A$1:$K$1,0),FALSE)</f>
        <v>4.2307692307692326</v>
      </c>
      <c r="U1512">
        <f>VLOOKUP($B1512,GLOBE_recoded!$A$1:$K$59,MATCH(Research_data!U$1,GLOBE_recoded!$A$1:$K$1,0),FALSE)</f>
        <v>3.5421245421245406</v>
      </c>
      <c r="V1512" t="str">
        <f>VLOOKUP($B1512,GLOBE_recoded!$A$1:$K$59,MATCH(Research_data!V$1,GLOBE_recoded!$A$1:$K$1,0),FALSE)</f>
        <v>Anglo</v>
      </c>
    </row>
    <row r="1513" spans="1:22" x14ac:dyDescent="0.35">
      <c r="A1513" t="s">
        <v>108</v>
      </c>
      <c r="B1513" t="s">
        <v>239</v>
      </c>
      <c r="C1513">
        <v>2019</v>
      </c>
      <c r="D1513">
        <v>7.2050000000000001</v>
      </c>
      <c r="E1513">
        <v>10.675000000000001</v>
      </c>
      <c r="F1513">
        <v>0.93899999999999995</v>
      </c>
      <c r="G1513">
        <v>70.2</v>
      </c>
      <c r="H1513">
        <v>0.91200000000000003</v>
      </c>
      <c r="I1513">
        <v>0.15</v>
      </c>
      <c r="J1513">
        <v>0.23400000000000001</v>
      </c>
      <c r="K1513">
        <v>0.76500000000000001</v>
      </c>
      <c r="L1513">
        <v>0.191</v>
      </c>
      <c r="M1513">
        <f>VLOOKUP($B1513,GLOBE_recoded!$A$1:$K$59,MATCH(Research_data!M$1,GLOBE_recoded!$A$1:$K$1,0),FALSE)</f>
        <v>4.0956043956043944</v>
      </c>
      <c r="N1513">
        <f>VLOOKUP($B1513,GLOBE_recoded!$A$1:$K$59,MATCH(Research_data!N$1,GLOBE_recoded!$A$1:$K$1,0),FALSE)</f>
        <v>5.5366300366300365</v>
      </c>
      <c r="O1513">
        <f>VLOOKUP($B1513,GLOBE_recoded!$A$1:$K$59,MATCH(Research_data!O$1,GLOBE_recoded!$A$1:$K$1,0),FALSE)</f>
        <v>3.528571428571428</v>
      </c>
      <c r="P1513">
        <f>VLOOKUP($B1513,GLOBE_recoded!$A$1:$K$59,MATCH(Research_data!P$1,GLOBE_recoded!$A$1:$K$1,0),FALSE)</f>
        <v>4.2005494505494507</v>
      </c>
      <c r="Q1513">
        <f>VLOOKUP($B1513,GLOBE_recoded!$A$1:$K$59,MATCH(Research_data!Q$1,GLOBE_recoded!$A$1:$K$1,0),FALSE)</f>
        <v>4.4853479853479854</v>
      </c>
      <c r="R1513">
        <f>VLOOKUP($B1513,GLOBE_recoded!$A$1:$K$59,MATCH(Research_data!R$1,GLOBE_recoded!$A$1:$K$1,0),FALSE)</f>
        <v>5.9010989010989015</v>
      </c>
      <c r="S1513">
        <f>VLOOKUP($B1513,GLOBE_recoded!$A$1:$K$59,MATCH(Research_data!S$1,GLOBE_recoded!$A$1:$K$1,0),FALSE)</f>
        <v>6.209706959706959</v>
      </c>
      <c r="T1513">
        <f>VLOOKUP($B1513,GLOBE_recoded!$A$1:$K$59,MATCH(Research_data!T$1,GLOBE_recoded!$A$1:$K$1,0),FALSE)</f>
        <v>4.2307692307692326</v>
      </c>
      <c r="U1513">
        <f>VLOOKUP($B1513,GLOBE_recoded!$A$1:$K$59,MATCH(Research_data!U$1,GLOBE_recoded!$A$1:$K$1,0),FALSE)</f>
        <v>3.5421245421245406</v>
      </c>
      <c r="V1513" t="str">
        <f>VLOOKUP($B1513,GLOBE_recoded!$A$1:$K$59,MATCH(Research_data!V$1,GLOBE_recoded!$A$1:$K$1,0),FALSE)</f>
        <v>Anglo</v>
      </c>
    </row>
    <row r="1514" spans="1:22" x14ac:dyDescent="0.35">
      <c r="A1514" t="s">
        <v>108</v>
      </c>
      <c r="B1514" t="s">
        <v>239</v>
      </c>
      <c r="C1514">
        <v>2020</v>
      </c>
      <c r="D1514">
        <v>7.2569999999999997</v>
      </c>
      <c r="E1514">
        <v>10.647</v>
      </c>
      <c r="F1514">
        <v>0.95199999999999996</v>
      </c>
      <c r="G1514">
        <v>70.275000000000006</v>
      </c>
      <c r="H1514">
        <v>0.91800000000000004</v>
      </c>
      <c r="I1514">
        <v>0.11600000000000001</v>
      </c>
      <c r="J1514">
        <v>0.28299999999999997</v>
      </c>
      <c r="K1514">
        <v>0.79600000000000004</v>
      </c>
      <c r="L1514">
        <v>0.20899999999999999</v>
      </c>
      <c r="M1514">
        <f>VLOOKUP($B1514,GLOBE_recoded!$A$1:$K$59,MATCH(Research_data!M$1,GLOBE_recoded!$A$1:$K$1,0),FALSE)</f>
        <v>4.0956043956043944</v>
      </c>
      <c r="N1514">
        <f>VLOOKUP($B1514,GLOBE_recoded!$A$1:$K$59,MATCH(Research_data!N$1,GLOBE_recoded!$A$1:$K$1,0),FALSE)</f>
        <v>5.5366300366300365</v>
      </c>
      <c r="O1514">
        <f>VLOOKUP($B1514,GLOBE_recoded!$A$1:$K$59,MATCH(Research_data!O$1,GLOBE_recoded!$A$1:$K$1,0),FALSE)</f>
        <v>3.528571428571428</v>
      </c>
      <c r="P1514">
        <f>VLOOKUP($B1514,GLOBE_recoded!$A$1:$K$59,MATCH(Research_data!P$1,GLOBE_recoded!$A$1:$K$1,0),FALSE)</f>
        <v>4.2005494505494507</v>
      </c>
      <c r="Q1514">
        <f>VLOOKUP($B1514,GLOBE_recoded!$A$1:$K$59,MATCH(Research_data!Q$1,GLOBE_recoded!$A$1:$K$1,0),FALSE)</f>
        <v>4.4853479853479854</v>
      </c>
      <c r="R1514">
        <f>VLOOKUP($B1514,GLOBE_recoded!$A$1:$K$59,MATCH(Research_data!R$1,GLOBE_recoded!$A$1:$K$1,0),FALSE)</f>
        <v>5.9010989010989015</v>
      </c>
      <c r="S1514">
        <f>VLOOKUP($B1514,GLOBE_recoded!$A$1:$K$59,MATCH(Research_data!S$1,GLOBE_recoded!$A$1:$K$1,0),FALSE)</f>
        <v>6.209706959706959</v>
      </c>
      <c r="T1514">
        <f>VLOOKUP($B1514,GLOBE_recoded!$A$1:$K$59,MATCH(Research_data!T$1,GLOBE_recoded!$A$1:$K$1,0),FALSE)</f>
        <v>4.2307692307692326</v>
      </c>
      <c r="U1514">
        <f>VLOOKUP($B1514,GLOBE_recoded!$A$1:$K$59,MATCH(Research_data!U$1,GLOBE_recoded!$A$1:$K$1,0),FALSE)</f>
        <v>3.5421245421245406</v>
      </c>
      <c r="V1514" t="str">
        <f>VLOOKUP($B1514,GLOBE_recoded!$A$1:$K$59,MATCH(Research_data!V$1,GLOBE_recoded!$A$1:$K$1,0),FALSE)</f>
        <v>Anglo</v>
      </c>
    </row>
    <row r="1515" spans="1:22" x14ac:dyDescent="0.35">
      <c r="A1515" t="s">
        <v>108</v>
      </c>
      <c r="B1515" t="s">
        <v>239</v>
      </c>
      <c r="C1515">
        <v>2021</v>
      </c>
      <c r="D1515">
        <v>7.1369999999999996</v>
      </c>
      <c r="E1515">
        <v>10.693</v>
      </c>
      <c r="F1515">
        <v>0.95</v>
      </c>
      <c r="G1515">
        <v>70.349999999999994</v>
      </c>
      <c r="H1515">
        <v>0.91</v>
      </c>
      <c r="I1515">
        <v>0.216</v>
      </c>
      <c r="J1515">
        <v>0.252</v>
      </c>
      <c r="K1515">
        <v>0.747</v>
      </c>
      <c r="L1515">
        <v>0.20599999999999999</v>
      </c>
      <c r="M1515">
        <f>VLOOKUP($B1515,GLOBE_recoded!$A$1:$K$59,MATCH(Research_data!M$1,GLOBE_recoded!$A$1:$K$1,0),FALSE)</f>
        <v>4.0956043956043944</v>
      </c>
      <c r="N1515">
        <f>VLOOKUP($B1515,GLOBE_recoded!$A$1:$K$59,MATCH(Research_data!N$1,GLOBE_recoded!$A$1:$K$1,0),FALSE)</f>
        <v>5.5366300366300365</v>
      </c>
      <c r="O1515">
        <f>VLOOKUP($B1515,GLOBE_recoded!$A$1:$K$59,MATCH(Research_data!O$1,GLOBE_recoded!$A$1:$K$1,0),FALSE)</f>
        <v>3.528571428571428</v>
      </c>
      <c r="P1515">
        <f>VLOOKUP($B1515,GLOBE_recoded!$A$1:$K$59,MATCH(Research_data!P$1,GLOBE_recoded!$A$1:$K$1,0),FALSE)</f>
        <v>4.2005494505494507</v>
      </c>
      <c r="Q1515">
        <f>VLOOKUP($B1515,GLOBE_recoded!$A$1:$K$59,MATCH(Research_data!Q$1,GLOBE_recoded!$A$1:$K$1,0),FALSE)</f>
        <v>4.4853479853479854</v>
      </c>
      <c r="R1515">
        <f>VLOOKUP($B1515,GLOBE_recoded!$A$1:$K$59,MATCH(Research_data!R$1,GLOBE_recoded!$A$1:$K$1,0),FALSE)</f>
        <v>5.9010989010989015</v>
      </c>
      <c r="S1515">
        <f>VLOOKUP($B1515,GLOBE_recoded!$A$1:$K$59,MATCH(Research_data!S$1,GLOBE_recoded!$A$1:$K$1,0),FALSE)</f>
        <v>6.209706959706959</v>
      </c>
      <c r="T1515">
        <f>VLOOKUP($B1515,GLOBE_recoded!$A$1:$K$59,MATCH(Research_data!T$1,GLOBE_recoded!$A$1:$K$1,0),FALSE)</f>
        <v>4.2307692307692326</v>
      </c>
      <c r="U1515">
        <f>VLOOKUP($B1515,GLOBE_recoded!$A$1:$K$59,MATCH(Research_data!U$1,GLOBE_recoded!$A$1:$K$1,0),FALSE)</f>
        <v>3.5421245421245406</v>
      </c>
      <c r="V1515" t="str">
        <f>VLOOKUP($B1515,GLOBE_recoded!$A$1:$K$59,MATCH(Research_data!V$1,GLOBE_recoded!$A$1:$K$1,0),FALSE)</f>
        <v>Anglo</v>
      </c>
    </row>
    <row r="1516" spans="1:22" x14ac:dyDescent="0.35">
      <c r="A1516" t="s">
        <v>108</v>
      </c>
      <c r="B1516" t="s">
        <v>239</v>
      </c>
      <c r="C1516">
        <v>2022</v>
      </c>
      <c r="D1516">
        <v>6.9749999999999996</v>
      </c>
      <c r="E1516">
        <v>10.712</v>
      </c>
      <c r="F1516">
        <v>0.95599999999999996</v>
      </c>
      <c r="G1516">
        <v>70.424999999999997</v>
      </c>
      <c r="H1516">
        <v>0.83099999999999996</v>
      </c>
      <c r="I1516">
        <v>0.183</v>
      </c>
      <c r="J1516">
        <v>0.28100000000000003</v>
      </c>
      <c r="K1516">
        <v>0.70599999999999996</v>
      </c>
      <c r="L1516">
        <v>0.21</v>
      </c>
      <c r="M1516">
        <f>VLOOKUP($B1516,GLOBE_recoded!$A$1:$K$59,MATCH(Research_data!M$1,GLOBE_recoded!$A$1:$K$1,0),FALSE)</f>
        <v>4.0956043956043944</v>
      </c>
      <c r="N1516">
        <f>VLOOKUP($B1516,GLOBE_recoded!$A$1:$K$59,MATCH(Research_data!N$1,GLOBE_recoded!$A$1:$K$1,0),FALSE)</f>
        <v>5.5366300366300365</v>
      </c>
      <c r="O1516">
        <f>VLOOKUP($B1516,GLOBE_recoded!$A$1:$K$59,MATCH(Research_data!O$1,GLOBE_recoded!$A$1:$K$1,0),FALSE)</f>
        <v>3.528571428571428</v>
      </c>
      <c r="P1516">
        <f>VLOOKUP($B1516,GLOBE_recoded!$A$1:$K$59,MATCH(Research_data!P$1,GLOBE_recoded!$A$1:$K$1,0),FALSE)</f>
        <v>4.2005494505494507</v>
      </c>
      <c r="Q1516">
        <f>VLOOKUP($B1516,GLOBE_recoded!$A$1:$K$59,MATCH(Research_data!Q$1,GLOBE_recoded!$A$1:$K$1,0),FALSE)</f>
        <v>4.4853479853479854</v>
      </c>
      <c r="R1516">
        <f>VLOOKUP($B1516,GLOBE_recoded!$A$1:$K$59,MATCH(Research_data!R$1,GLOBE_recoded!$A$1:$K$1,0),FALSE)</f>
        <v>5.9010989010989015</v>
      </c>
      <c r="S1516">
        <f>VLOOKUP($B1516,GLOBE_recoded!$A$1:$K$59,MATCH(Research_data!S$1,GLOBE_recoded!$A$1:$K$1,0),FALSE)</f>
        <v>6.209706959706959</v>
      </c>
      <c r="T1516">
        <f>VLOOKUP($B1516,GLOBE_recoded!$A$1:$K$59,MATCH(Research_data!T$1,GLOBE_recoded!$A$1:$K$1,0),FALSE)</f>
        <v>4.2307692307692326</v>
      </c>
      <c r="U1516">
        <f>VLOOKUP($B1516,GLOBE_recoded!$A$1:$K$59,MATCH(Research_data!U$1,GLOBE_recoded!$A$1:$K$1,0),FALSE)</f>
        <v>3.5421245421245406</v>
      </c>
      <c r="V1516" t="str">
        <f>VLOOKUP($B1516,GLOBE_recoded!$A$1:$K$59,MATCH(Research_data!V$1,GLOBE_recoded!$A$1:$K$1,0),FALSE)</f>
        <v>Anglo</v>
      </c>
    </row>
    <row r="1517" spans="1:22" x14ac:dyDescent="0.35">
      <c r="A1517" t="s">
        <v>108</v>
      </c>
      <c r="B1517" t="s">
        <v>239</v>
      </c>
      <c r="C1517">
        <v>2023</v>
      </c>
      <c r="D1517">
        <v>6.976</v>
      </c>
      <c r="E1517">
        <v>10.72</v>
      </c>
      <c r="F1517">
        <v>0.93300000000000005</v>
      </c>
      <c r="G1517">
        <v>70.5</v>
      </c>
      <c r="H1517">
        <v>0.877</v>
      </c>
      <c r="I1517">
        <v>0.18099999999999999</v>
      </c>
      <c r="J1517">
        <v>0.30399999999999999</v>
      </c>
      <c r="K1517">
        <v>0.73799999999999999</v>
      </c>
      <c r="L1517">
        <v>0.22900000000000001</v>
      </c>
      <c r="M1517">
        <f>VLOOKUP($B1517,GLOBE_recoded!$A$1:$K$59,MATCH(Research_data!M$1,GLOBE_recoded!$A$1:$K$1,0),FALSE)</f>
        <v>4.0956043956043944</v>
      </c>
      <c r="N1517">
        <f>VLOOKUP($B1517,GLOBE_recoded!$A$1:$K$59,MATCH(Research_data!N$1,GLOBE_recoded!$A$1:$K$1,0),FALSE)</f>
        <v>5.5366300366300365</v>
      </c>
      <c r="O1517">
        <f>VLOOKUP($B1517,GLOBE_recoded!$A$1:$K$59,MATCH(Research_data!O$1,GLOBE_recoded!$A$1:$K$1,0),FALSE)</f>
        <v>3.528571428571428</v>
      </c>
      <c r="P1517">
        <f>VLOOKUP($B1517,GLOBE_recoded!$A$1:$K$59,MATCH(Research_data!P$1,GLOBE_recoded!$A$1:$K$1,0),FALSE)</f>
        <v>4.2005494505494507</v>
      </c>
      <c r="Q1517">
        <f>VLOOKUP($B1517,GLOBE_recoded!$A$1:$K$59,MATCH(Research_data!Q$1,GLOBE_recoded!$A$1:$K$1,0),FALSE)</f>
        <v>4.4853479853479854</v>
      </c>
      <c r="R1517">
        <f>VLOOKUP($B1517,GLOBE_recoded!$A$1:$K$59,MATCH(Research_data!R$1,GLOBE_recoded!$A$1:$K$1,0),FALSE)</f>
        <v>5.9010989010989015</v>
      </c>
      <c r="S1517">
        <f>VLOOKUP($B1517,GLOBE_recoded!$A$1:$K$59,MATCH(Research_data!S$1,GLOBE_recoded!$A$1:$K$1,0),FALSE)</f>
        <v>6.209706959706959</v>
      </c>
      <c r="T1517">
        <f>VLOOKUP($B1517,GLOBE_recoded!$A$1:$K$59,MATCH(Research_data!T$1,GLOBE_recoded!$A$1:$K$1,0),FALSE)</f>
        <v>4.2307692307692326</v>
      </c>
      <c r="U1517">
        <f>VLOOKUP($B1517,GLOBE_recoded!$A$1:$K$59,MATCH(Research_data!U$1,GLOBE_recoded!$A$1:$K$1,0),FALSE)</f>
        <v>3.5421245421245406</v>
      </c>
      <c r="V1517" t="str">
        <f>VLOOKUP($B1517,GLOBE_recoded!$A$1:$K$59,MATCH(Research_data!V$1,GLOBE_recoded!$A$1:$K$1,0),FALSE)</f>
        <v>Anglo</v>
      </c>
    </row>
    <row r="1518" spans="1:22" x14ac:dyDescent="0.35">
      <c r="A1518" t="s">
        <v>109</v>
      </c>
      <c r="B1518" t="s">
        <v>317</v>
      </c>
      <c r="C1518">
        <v>2006</v>
      </c>
      <c r="D1518">
        <v>4.46</v>
      </c>
      <c r="E1518">
        <v>8.3949999999999996</v>
      </c>
      <c r="F1518">
        <v>0.877</v>
      </c>
      <c r="G1518">
        <v>64.3</v>
      </c>
      <c r="H1518">
        <v>0.745</v>
      </c>
      <c r="I1518">
        <v>5.0000000000000001E-3</v>
      </c>
      <c r="J1518">
        <v>0.84399999999999997</v>
      </c>
      <c r="K1518">
        <v>0.78</v>
      </c>
      <c r="L1518">
        <v>0.29399999999999998</v>
      </c>
      <c r="M1518" t="e">
        <f>VLOOKUP($B1518,GLOBE_recoded!$A$1:$K$59,MATCH(Research_data!M$1,GLOBE_recoded!$A$1:$K$1,0),FALSE)</f>
        <v>#N/A</v>
      </c>
      <c r="N1518" t="e">
        <f>VLOOKUP($B1518,GLOBE_recoded!$A$1:$K$59,MATCH(Research_data!N$1,GLOBE_recoded!$A$1:$K$1,0),FALSE)</f>
        <v>#N/A</v>
      </c>
      <c r="O1518" t="e">
        <f>VLOOKUP($B1518,GLOBE_recoded!$A$1:$K$59,MATCH(Research_data!O$1,GLOBE_recoded!$A$1:$K$1,0),FALSE)</f>
        <v>#N/A</v>
      </c>
      <c r="P1518" t="e">
        <f>VLOOKUP($B1518,GLOBE_recoded!$A$1:$K$59,MATCH(Research_data!P$1,GLOBE_recoded!$A$1:$K$1,0),FALSE)</f>
        <v>#N/A</v>
      </c>
      <c r="Q1518" t="e">
        <f>VLOOKUP($B1518,GLOBE_recoded!$A$1:$K$59,MATCH(Research_data!Q$1,GLOBE_recoded!$A$1:$K$1,0),FALSE)</f>
        <v>#N/A</v>
      </c>
      <c r="R1518" t="e">
        <f>VLOOKUP($B1518,GLOBE_recoded!$A$1:$K$59,MATCH(Research_data!R$1,GLOBE_recoded!$A$1:$K$1,0),FALSE)</f>
        <v>#N/A</v>
      </c>
      <c r="S1518" t="e">
        <f>VLOOKUP($B1518,GLOBE_recoded!$A$1:$K$59,MATCH(Research_data!S$1,GLOBE_recoded!$A$1:$K$1,0),FALSE)</f>
        <v>#N/A</v>
      </c>
      <c r="T1518" t="e">
        <f>VLOOKUP($B1518,GLOBE_recoded!$A$1:$K$59,MATCH(Research_data!T$1,GLOBE_recoded!$A$1:$K$1,0),FALSE)</f>
        <v>#N/A</v>
      </c>
      <c r="U1518" t="e">
        <f>VLOOKUP($B1518,GLOBE_recoded!$A$1:$K$59,MATCH(Research_data!U$1,GLOBE_recoded!$A$1:$K$1,0),FALSE)</f>
        <v>#N/A</v>
      </c>
      <c r="V1518" t="e">
        <f>VLOOKUP($B1518,GLOBE_recoded!$A$1:$K$59,MATCH(Research_data!V$1,GLOBE_recoded!$A$1:$K$1,0),FALSE)</f>
        <v>#N/A</v>
      </c>
    </row>
    <row r="1519" spans="1:22" x14ac:dyDescent="0.35">
      <c r="A1519" t="s">
        <v>109</v>
      </c>
      <c r="B1519" t="s">
        <v>317</v>
      </c>
      <c r="C1519">
        <v>2007</v>
      </c>
      <c r="D1519">
        <v>4.944</v>
      </c>
      <c r="E1519">
        <v>8.4309999999999992</v>
      </c>
      <c r="F1519">
        <v>0.86599999999999999</v>
      </c>
      <c r="G1519">
        <v>64.400000000000006</v>
      </c>
      <c r="H1519">
        <v>0.83599999999999997</v>
      </c>
      <c r="I1519">
        <v>0.13500000000000001</v>
      </c>
      <c r="J1519">
        <v>0.82599999999999996</v>
      </c>
      <c r="K1519">
        <v>0.78700000000000003</v>
      </c>
      <c r="L1519">
        <v>0.28699999999999998</v>
      </c>
      <c r="M1519" t="e">
        <f>VLOOKUP($B1519,GLOBE_recoded!$A$1:$K$59,MATCH(Research_data!M$1,GLOBE_recoded!$A$1:$K$1,0),FALSE)</f>
        <v>#N/A</v>
      </c>
      <c r="N1519" t="e">
        <f>VLOOKUP($B1519,GLOBE_recoded!$A$1:$K$59,MATCH(Research_data!N$1,GLOBE_recoded!$A$1:$K$1,0),FALSE)</f>
        <v>#N/A</v>
      </c>
      <c r="O1519" t="e">
        <f>VLOOKUP($B1519,GLOBE_recoded!$A$1:$K$59,MATCH(Research_data!O$1,GLOBE_recoded!$A$1:$K$1,0),FALSE)</f>
        <v>#N/A</v>
      </c>
      <c r="P1519" t="e">
        <f>VLOOKUP($B1519,GLOBE_recoded!$A$1:$K$59,MATCH(Research_data!P$1,GLOBE_recoded!$A$1:$K$1,0),FALSE)</f>
        <v>#N/A</v>
      </c>
      <c r="Q1519" t="e">
        <f>VLOOKUP($B1519,GLOBE_recoded!$A$1:$K$59,MATCH(Research_data!Q$1,GLOBE_recoded!$A$1:$K$1,0),FALSE)</f>
        <v>#N/A</v>
      </c>
      <c r="R1519" t="e">
        <f>VLOOKUP($B1519,GLOBE_recoded!$A$1:$K$59,MATCH(Research_data!R$1,GLOBE_recoded!$A$1:$K$1,0),FALSE)</f>
        <v>#N/A</v>
      </c>
      <c r="S1519" t="e">
        <f>VLOOKUP($B1519,GLOBE_recoded!$A$1:$K$59,MATCH(Research_data!S$1,GLOBE_recoded!$A$1:$K$1,0),FALSE)</f>
        <v>#N/A</v>
      </c>
      <c r="T1519" t="e">
        <f>VLOOKUP($B1519,GLOBE_recoded!$A$1:$K$59,MATCH(Research_data!T$1,GLOBE_recoded!$A$1:$K$1,0),FALSE)</f>
        <v>#N/A</v>
      </c>
      <c r="U1519" t="e">
        <f>VLOOKUP($B1519,GLOBE_recoded!$A$1:$K$59,MATCH(Research_data!U$1,GLOBE_recoded!$A$1:$K$1,0),FALSE)</f>
        <v>#N/A</v>
      </c>
      <c r="V1519" t="e">
        <f>VLOOKUP($B1519,GLOBE_recoded!$A$1:$K$59,MATCH(Research_data!V$1,GLOBE_recoded!$A$1:$K$1,0),FALSE)</f>
        <v>#N/A</v>
      </c>
    </row>
    <row r="1520" spans="1:22" x14ac:dyDescent="0.35">
      <c r="A1520" t="s">
        <v>109</v>
      </c>
      <c r="B1520" t="s">
        <v>317</v>
      </c>
      <c r="C1520">
        <v>2008</v>
      </c>
      <c r="D1520">
        <v>5.1040000000000001</v>
      </c>
      <c r="E1520">
        <v>8.4499999999999993</v>
      </c>
      <c r="F1520">
        <v>0.85699999999999998</v>
      </c>
      <c r="G1520">
        <v>64.5</v>
      </c>
      <c r="H1520">
        <v>0.79100000000000004</v>
      </c>
      <c r="I1520">
        <v>7.0000000000000007E-2</v>
      </c>
      <c r="J1520">
        <v>0.81899999999999995</v>
      </c>
      <c r="K1520">
        <v>0.77</v>
      </c>
      <c r="L1520">
        <v>0.28899999999999998</v>
      </c>
      <c r="M1520" t="e">
        <f>VLOOKUP($B1520,GLOBE_recoded!$A$1:$K$59,MATCH(Research_data!M$1,GLOBE_recoded!$A$1:$K$1,0),FALSE)</f>
        <v>#N/A</v>
      </c>
      <c r="N1520" t="e">
        <f>VLOOKUP($B1520,GLOBE_recoded!$A$1:$K$59,MATCH(Research_data!N$1,GLOBE_recoded!$A$1:$K$1,0),FALSE)</f>
        <v>#N/A</v>
      </c>
      <c r="O1520" t="e">
        <f>VLOOKUP($B1520,GLOBE_recoded!$A$1:$K$59,MATCH(Research_data!O$1,GLOBE_recoded!$A$1:$K$1,0),FALSE)</f>
        <v>#N/A</v>
      </c>
      <c r="P1520" t="e">
        <f>VLOOKUP($B1520,GLOBE_recoded!$A$1:$K$59,MATCH(Research_data!P$1,GLOBE_recoded!$A$1:$K$1,0),FALSE)</f>
        <v>#N/A</v>
      </c>
      <c r="Q1520" t="e">
        <f>VLOOKUP($B1520,GLOBE_recoded!$A$1:$K$59,MATCH(Research_data!Q$1,GLOBE_recoded!$A$1:$K$1,0),FALSE)</f>
        <v>#N/A</v>
      </c>
      <c r="R1520" t="e">
        <f>VLOOKUP($B1520,GLOBE_recoded!$A$1:$K$59,MATCH(Research_data!R$1,GLOBE_recoded!$A$1:$K$1,0),FALSE)</f>
        <v>#N/A</v>
      </c>
      <c r="S1520" t="e">
        <f>VLOOKUP($B1520,GLOBE_recoded!$A$1:$K$59,MATCH(Research_data!S$1,GLOBE_recoded!$A$1:$K$1,0),FALSE)</f>
        <v>#N/A</v>
      </c>
      <c r="T1520" t="e">
        <f>VLOOKUP($B1520,GLOBE_recoded!$A$1:$K$59,MATCH(Research_data!T$1,GLOBE_recoded!$A$1:$K$1,0),FALSE)</f>
        <v>#N/A</v>
      </c>
      <c r="U1520" t="e">
        <f>VLOOKUP($B1520,GLOBE_recoded!$A$1:$K$59,MATCH(Research_data!U$1,GLOBE_recoded!$A$1:$K$1,0),FALSE)</f>
        <v>#N/A</v>
      </c>
      <c r="V1520" t="e">
        <f>VLOOKUP($B1520,GLOBE_recoded!$A$1:$K$59,MATCH(Research_data!V$1,GLOBE_recoded!$A$1:$K$1,0),FALSE)</f>
        <v>#N/A</v>
      </c>
    </row>
    <row r="1521" spans="1:22" x14ac:dyDescent="0.35">
      <c r="A1521" t="s">
        <v>109</v>
      </c>
      <c r="B1521" t="s">
        <v>317</v>
      </c>
      <c r="C1521">
        <v>2009</v>
      </c>
      <c r="D1521">
        <v>5.3529999999999998</v>
      </c>
      <c r="E1521">
        <v>8.4019999999999992</v>
      </c>
      <c r="F1521">
        <v>0.83499999999999996</v>
      </c>
      <c r="G1521">
        <v>64.599999999999994</v>
      </c>
      <c r="H1521">
        <v>0.746</v>
      </c>
      <c r="I1521">
        <v>6.5000000000000002E-2</v>
      </c>
      <c r="J1521">
        <v>0.79400000000000004</v>
      </c>
      <c r="K1521">
        <v>0.74</v>
      </c>
      <c r="L1521">
        <v>0.29899999999999999</v>
      </c>
      <c r="M1521" t="e">
        <f>VLOOKUP($B1521,GLOBE_recoded!$A$1:$K$59,MATCH(Research_data!M$1,GLOBE_recoded!$A$1:$K$1,0),FALSE)</f>
        <v>#N/A</v>
      </c>
      <c r="N1521" t="e">
        <f>VLOOKUP($B1521,GLOBE_recoded!$A$1:$K$59,MATCH(Research_data!N$1,GLOBE_recoded!$A$1:$K$1,0),FALSE)</f>
        <v>#N/A</v>
      </c>
      <c r="O1521" t="e">
        <f>VLOOKUP($B1521,GLOBE_recoded!$A$1:$K$59,MATCH(Research_data!O$1,GLOBE_recoded!$A$1:$K$1,0),FALSE)</f>
        <v>#N/A</v>
      </c>
      <c r="P1521" t="e">
        <f>VLOOKUP($B1521,GLOBE_recoded!$A$1:$K$59,MATCH(Research_data!P$1,GLOBE_recoded!$A$1:$K$1,0),FALSE)</f>
        <v>#N/A</v>
      </c>
      <c r="Q1521" t="e">
        <f>VLOOKUP($B1521,GLOBE_recoded!$A$1:$K$59,MATCH(Research_data!Q$1,GLOBE_recoded!$A$1:$K$1,0),FALSE)</f>
        <v>#N/A</v>
      </c>
      <c r="R1521" t="e">
        <f>VLOOKUP($B1521,GLOBE_recoded!$A$1:$K$59,MATCH(Research_data!R$1,GLOBE_recoded!$A$1:$K$1,0),FALSE)</f>
        <v>#N/A</v>
      </c>
      <c r="S1521" t="e">
        <f>VLOOKUP($B1521,GLOBE_recoded!$A$1:$K$59,MATCH(Research_data!S$1,GLOBE_recoded!$A$1:$K$1,0),FALSE)</f>
        <v>#N/A</v>
      </c>
      <c r="T1521" t="e">
        <f>VLOOKUP($B1521,GLOBE_recoded!$A$1:$K$59,MATCH(Research_data!T$1,GLOBE_recoded!$A$1:$K$1,0),FALSE)</f>
        <v>#N/A</v>
      </c>
      <c r="U1521" t="e">
        <f>VLOOKUP($B1521,GLOBE_recoded!$A$1:$K$59,MATCH(Research_data!U$1,GLOBE_recoded!$A$1:$K$1,0),FALSE)</f>
        <v>#N/A</v>
      </c>
      <c r="V1521" t="e">
        <f>VLOOKUP($B1521,GLOBE_recoded!$A$1:$K$59,MATCH(Research_data!V$1,GLOBE_recoded!$A$1:$K$1,0),FALSE)</f>
        <v>#N/A</v>
      </c>
    </row>
    <row r="1522" spans="1:22" x14ac:dyDescent="0.35">
      <c r="A1522" t="s">
        <v>109</v>
      </c>
      <c r="B1522" t="s">
        <v>317</v>
      </c>
      <c r="C1522">
        <v>2010</v>
      </c>
      <c r="D1522">
        <v>5.6870000000000003</v>
      </c>
      <c r="E1522">
        <v>8.4309999999999992</v>
      </c>
      <c r="F1522">
        <v>0.86299999999999999</v>
      </c>
      <c r="G1522">
        <v>64.7</v>
      </c>
      <c r="H1522">
        <v>0.79200000000000004</v>
      </c>
      <c r="I1522">
        <v>1.2999999999999999E-2</v>
      </c>
      <c r="J1522">
        <v>0.80200000000000005</v>
      </c>
      <c r="K1522">
        <v>0.749</v>
      </c>
      <c r="L1522">
        <v>0.26800000000000002</v>
      </c>
      <c r="M1522" t="e">
        <f>VLOOKUP($B1522,GLOBE_recoded!$A$1:$K$59,MATCH(Research_data!M$1,GLOBE_recoded!$A$1:$K$1,0),FALSE)</f>
        <v>#N/A</v>
      </c>
      <c r="N1522" t="e">
        <f>VLOOKUP($B1522,GLOBE_recoded!$A$1:$K$59,MATCH(Research_data!N$1,GLOBE_recoded!$A$1:$K$1,0),FALSE)</f>
        <v>#N/A</v>
      </c>
      <c r="O1522" t="e">
        <f>VLOOKUP($B1522,GLOBE_recoded!$A$1:$K$59,MATCH(Research_data!O$1,GLOBE_recoded!$A$1:$K$1,0),FALSE)</f>
        <v>#N/A</v>
      </c>
      <c r="P1522" t="e">
        <f>VLOOKUP($B1522,GLOBE_recoded!$A$1:$K$59,MATCH(Research_data!P$1,GLOBE_recoded!$A$1:$K$1,0),FALSE)</f>
        <v>#N/A</v>
      </c>
      <c r="Q1522" t="e">
        <f>VLOOKUP($B1522,GLOBE_recoded!$A$1:$K$59,MATCH(Research_data!Q$1,GLOBE_recoded!$A$1:$K$1,0),FALSE)</f>
        <v>#N/A</v>
      </c>
      <c r="R1522" t="e">
        <f>VLOOKUP($B1522,GLOBE_recoded!$A$1:$K$59,MATCH(Research_data!R$1,GLOBE_recoded!$A$1:$K$1,0),FALSE)</f>
        <v>#N/A</v>
      </c>
      <c r="S1522" t="e">
        <f>VLOOKUP($B1522,GLOBE_recoded!$A$1:$K$59,MATCH(Research_data!S$1,GLOBE_recoded!$A$1:$K$1,0),FALSE)</f>
        <v>#N/A</v>
      </c>
      <c r="T1522" t="e">
        <f>VLOOKUP($B1522,GLOBE_recoded!$A$1:$K$59,MATCH(Research_data!T$1,GLOBE_recoded!$A$1:$K$1,0),FALSE)</f>
        <v>#N/A</v>
      </c>
      <c r="U1522" t="e">
        <f>VLOOKUP($B1522,GLOBE_recoded!$A$1:$K$59,MATCH(Research_data!U$1,GLOBE_recoded!$A$1:$K$1,0),FALSE)</f>
        <v>#N/A</v>
      </c>
      <c r="V1522" t="e">
        <f>VLOOKUP($B1522,GLOBE_recoded!$A$1:$K$59,MATCH(Research_data!V$1,GLOBE_recoded!$A$1:$K$1,0),FALSE)</f>
        <v>#N/A</v>
      </c>
    </row>
    <row r="1523" spans="1:22" x14ac:dyDescent="0.35">
      <c r="A1523" t="s">
        <v>109</v>
      </c>
      <c r="B1523" t="s">
        <v>317</v>
      </c>
      <c r="C1523">
        <v>2011</v>
      </c>
      <c r="D1523">
        <v>5.3860000000000001</v>
      </c>
      <c r="E1523">
        <v>8.4779999999999998</v>
      </c>
      <c r="F1523">
        <v>0.8</v>
      </c>
      <c r="G1523">
        <v>64.8</v>
      </c>
      <c r="H1523">
        <v>0.77900000000000003</v>
      </c>
      <c r="I1523">
        <v>-2.4E-2</v>
      </c>
      <c r="J1523">
        <v>0.76</v>
      </c>
      <c r="K1523">
        <v>0.747</v>
      </c>
      <c r="L1523">
        <v>0.309</v>
      </c>
      <c r="M1523" t="e">
        <f>VLOOKUP($B1523,GLOBE_recoded!$A$1:$K$59,MATCH(Research_data!M$1,GLOBE_recoded!$A$1:$K$1,0),FALSE)</f>
        <v>#N/A</v>
      </c>
      <c r="N1523" t="e">
        <f>VLOOKUP($B1523,GLOBE_recoded!$A$1:$K$59,MATCH(Research_data!N$1,GLOBE_recoded!$A$1:$K$1,0),FALSE)</f>
        <v>#N/A</v>
      </c>
      <c r="O1523" t="e">
        <f>VLOOKUP($B1523,GLOBE_recoded!$A$1:$K$59,MATCH(Research_data!O$1,GLOBE_recoded!$A$1:$K$1,0),FALSE)</f>
        <v>#N/A</v>
      </c>
      <c r="P1523" t="e">
        <f>VLOOKUP($B1523,GLOBE_recoded!$A$1:$K$59,MATCH(Research_data!P$1,GLOBE_recoded!$A$1:$K$1,0),FALSE)</f>
        <v>#N/A</v>
      </c>
      <c r="Q1523" t="e">
        <f>VLOOKUP($B1523,GLOBE_recoded!$A$1:$K$59,MATCH(Research_data!Q$1,GLOBE_recoded!$A$1:$K$1,0),FALSE)</f>
        <v>#N/A</v>
      </c>
      <c r="R1523" t="e">
        <f>VLOOKUP($B1523,GLOBE_recoded!$A$1:$K$59,MATCH(Research_data!R$1,GLOBE_recoded!$A$1:$K$1,0),FALSE)</f>
        <v>#N/A</v>
      </c>
      <c r="S1523" t="e">
        <f>VLOOKUP($B1523,GLOBE_recoded!$A$1:$K$59,MATCH(Research_data!S$1,GLOBE_recoded!$A$1:$K$1,0),FALSE)</f>
        <v>#N/A</v>
      </c>
      <c r="T1523" t="e">
        <f>VLOOKUP($B1523,GLOBE_recoded!$A$1:$K$59,MATCH(Research_data!T$1,GLOBE_recoded!$A$1:$K$1,0),FALSE)</f>
        <v>#N/A</v>
      </c>
      <c r="U1523" t="e">
        <f>VLOOKUP($B1523,GLOBE_recoded!$A$1:$K$59,MATCH(Research_data!U$1,GLOBE_recoded!$A$1:$K$1,0),FALSE)</f>
        <v>#N/A</v>
      </c>
      <c r="V1523" t="e">
        <f>VLOOKUP($B1523,GLOBE_recoded!$A$1:$K$59,MATCH(Research_data!V$1,GLOBE_recoded!$A$1:$K$1,0),FALSE)</f>
        <v>#N/A</v>
      </c>
    </row>
    <row r="1524" spans="1:22" x14ac:dyDescent="0.35">
      <c r="A1524" t="s">
        <v>109</v>
      </c>
      <c r="B1524" t="s">
        <v>317</v>
      </c>
      <c r="C1524">
        <v>2012</v>
      </c>
      <c r="D1524">
        <v>5.4480000000000004</v>
      </c>
      <c r="E1524">
        <v>8.5259999999999998</v>
      </c>
      <c r="F1524">
        <v>0.89400000000000002</v>
      </c>
      <c r="G1524">
        <v>64.900000000000006</v>
      </c>
      <c r="H1524">
        <v>0.85</v>
      </c>
      <c r="I1524">
        <v>1.2E-2</v>
      </c>
      <c r="J1524">
        <v>0.64400000000000002</v>
      </c>
      <c r="K1524">
        <v>0.76200000000000001</v>
      </c>
      <c r="L1524">
        <v>0.255</v>
      </c>
      <c r="M1524" t="e">
        <f>VLOOKUP($B1524,GLOBE_recoded!$A$1:$K$59,MATCH(Research_data!M$1,GLOBE_recoded!$A$1:$K$1,0),FALSE)</f>
        <v>#N/A</v>
      </c>
      <c r="N1524" t="e">
        <f>VLOOKUP($B1524,GLOBE_recoded!$A$1:$K$59,MATCH(Research_data!N$1,GLOBE_recoded!$A$1:$K$1,0),FALSE)</f>
        <v>#N/A</v>
      </c>
      <c r="O1524" t="e">
        <f>VLOOKUP($B1524,GLOBE_recoded!$A$1:$K$59,MATCH(Research_data!O$1,GLOBE_recoded!$A$1:$K$1,0),FALSE)</f>
        <v>#N/A</v>
      </c>
      <c r="P1524" t="e">
        <f>VLOOKUP($B1524,GLOBE_recoded!$A$1:$K$59,MATCH(Research_data!P$1,GLOBE_recoded!$A$1:$K$1,0),FALSE)</f>
        <v>#N/A</v>
      </c>
      <c r="Q1524" t="e">
        <f>VLOOKUP($B1524,GLOBE_recoded!$A$1:$K$59,MATCH(Research_data!Q$1,GLOBE_recoded!$A$1:$K$1,0),FALSE)</f>
        <v>#N/A</v>
      </c>
      <c r="R1524" t="e">
        <f>VLOOKUP($B1524,GLOBE_recoded!$A$1:$K$59,MATCH(Research_data!R$1,GLOBE_recoded!$A$1:$K$1,0),FALSE)</f>
        <v>#N/A</v>
      </c>
      <c r="S1524" t="e">
        <f>VLOOKUP($B1524,GLOBE_recoded!$A$1:$K$59,MATCH(Research_data!S$1,GLOBE_recoded!$A$1:$K$1,0),FALSE)</f>
        <v>#N/A</v>
      </c>
      <c r="T1524" t="e">
        <f>VLOOKUP($B1524,GLOBE_recoded!$A$1:$K$59,MATCH(Research_data!T$1,GLOBE_recoded!$A$1:$K$1,0),FALSE)</f>
        <v>#N/A</v>
      </c>
      <c r="U1524" t="e">
        <f>VLOOKUP($B1524,GLOBE_recoded!$A$1:$K$59,MATCH(Research_data!U$1,GLOBE_recoded!$A$1:$K$1,0),FALSE)</f>
        <v>#N/A</v>
      </c>
      <c r="V1524" t="e">
        <f>VLOOKUP($B1524,GLOBE_recoded!$A$1:$K$59,MATCH(Research_data!V$1,GLOBE_recoded!$A$1:$K$1,0),FALSE)</f>
        <v>#N/A</v>
      </c>
    </row>
    <row r="1525" spans="1:22" x14ac:dyDescent="0.35">
      <c r="A1525" t="s">
        <v>109</v>
      </c>
      <c r="B1525" t="s">
        <v>317</v>
      </c>
      <c r="C1525">
        <v>2013</v>
      </c>
      <c r="D1525">
        <v>5.7720000000000002</v>
      </c>
      <c r="E1525">
        <v>8.5589999999999993</v>
      </c>
      <c r="F1525">
        <v>0.86799999999999999</v>
      </c>
      <c r="G1525">
        <v>65</v>
      </c>
      <c r="H1525">
        <v>0.85899999999999999</v>
      </c>
      <c r="I1525">
        <v>3.4000000000000002E-2</v>
      </c>
      <c r="J1525">
        <v>0.63600000000000001</v>
      </c>
      <c r="K1525">
        <v>0.8</v>
      </c>
      <c r="L1525">
        <v>0.27100000000000002</v>
      </c>
      <c r="M1525" t="e">
        <f>VLOOKUP($B1525,GLOBE_recoded!$A$1:$K$59,MATCH(Research_data!M$1,GLOBE_recoded!$A$1:$K$1,0),FALSE)</f>
        <v>#N/A</v>
      </c>
      <c r="N1525" t="e">
        <f>VLOOKUP($B1525,GLOBE_recoded!$A$1:$K$59,MATCH(Research_data!N$1,GLOBE_recoded!$A$1:$K$1,0),FALSE)</f>
        <v>#N/A</v>
      </c>
      <c r="O1525" t="e">
        <f>VLOOKUP($B1525,GLOBE_recoded!$A$1:$K$59,MATCH(Research_data!O$1,GLOBE_recoded!$A$1:$K$1,0),FALSE)</f>
        <v>#N/A</v>
      </c>
      <c r="P1525" t="e">
        <f>VLOOKUP($B1525,GLOBE_recoded!$A$1:$K$59,MATCH(Research_data!P$1,GLOBE_recoded!$A$1:$K$1,0),FALSE)</f>
        <v>#N/A</v>
      </c>
      <c r="Q1525" t="e">
        <f>VLOOKUP($B1525,GLOBE_recoded!$A$1:$K$59,MATCH(Research_data!Q$1,GLOBE_recoded!$A$1:$K$1,0),FALSE)</f>
        <v>#N/A</v>
      </c>
      <c r="R1525" t="e">
        <f>VLOOKUP($B1525,GLOBE_recoded!$A$1:$K$59,MATCH(Research_data!R$1,GLOBE_recoded!$A$1:$K$1,0),FALSE)</f>
        <v>#N/A</v>
      </c>
      <c r="S1525" t="e">
        <f>VLOOKUP($B1525,GLOBE_recoded!$A$1:$K$59,MATCH(Research_data!S$1,GLOBE_recoded!$A$1:$K$1,0),FALSE)</f>
        <v>#N/A</v>
      </c>
      <c r="T1525" t="e">
        <f>VLOOKUP($B1525,GLOBE_recoded!$A$1:$K$59,MATCH(Research_data!T$1,GLOBE_recoded!$A$1:$K$1,0),FALSE)</f>
        <v>#N/A</v>
      </c>
      <c r="U1525" t="e">
        <f>VLOOKUP($B1525,GLOBE_recoded!$A$1:$K$59,MATCH(Research_data!U$1,GLOBE_recoded!$A$1:$K$1,0),FALSE)</f>
        <v>#N/A</v>
      </c>
      <c r="V1525" t="e">
        <f>VLOOKUP($B1525,GLOBE_recoded!$A$1:$K$59,MATCH(Research_data!V$1,GLOBE_recoded!$A$1:$K$1,0),FALSE)</f>
        <v>#N/A</v>
      </c>
    </row>
    <row r="1526" spans="1:22" x14ac:dyDescent="0.35">
      <c r="A1526" t="s">
        <v>109</v>
      </c>
      <c r="B1526" t="s">
        <v>317</v>
      </c>
      <c r="C1526">
        <v>2014</v>
      </c>
      <c r="D1526">
        <v>6.2750000000000004</v>
      </c>
      <c r="E1526">
        <v>8.5909999999999993</v>
      </c>
      <c r="F1526">
        <v>0.83899999999999997</v>
      </c>
      <c r="G1526">
        <v>65.099999999999994</v>
      </c>
      <c r="H1526">
        <v>0.81699999999999995</v>
      </c>
      <c r="I1526">
        <v>9.9000000000000005E-2</v>
      </c>
      <c r="J1526">
        <v>0.69899999999999995</v>
      </c>
      <c r="K1526">
        <v>0.78200000000000003</v>
      </c>
      <c r="L1526">
        <v>0.33400000000000002</v>
      </c>
      <c r="M1526" t="e">
        <f>VLOOKUP($B1526,GLOBE_recoded!$A$1:$K$59,MATCH(Research_data!M$1,GLOBE_recoded!$A$1:$K$1,0),FALSE)</f>
        <v>#N/A</v>
      </c>
      <c r="N1526" t="e">
        <f>VLOOKUP($B1526,GLOBE_recoded!$A$1:$K$59,MATCH(Research_data!N$1,GLOBE_recoded!$A$1:$K$1,0),FALSE)</f>
        <v>#N/A</v>
      </c>
      <c r="O1526" t="e">
        <f>VLOOKUP($B1526,GLOBE_recoded!$A$1:$K$59,MATCH(Research_data!O$1,GLOBE_recoded!$A$1:$K$1,0),FALSE)</f>
        <v>#N/A</v>
      </c>
      <c r="P1526" t="e">
        <f>VLOOKUP($B1526,GLOBE_recoded!$A$1:$K$59,MATCH(Research_data!P$1,GLOBE_recoded!$A$1:$K$1,0),FALSE)</f>
        <v>#N/A</v>
      </c>
      <c r="Q1526" t="e">
        <f>VLOOKUP($B1526,GLOBE_recoded!$A$1:$K$59,MATCH(Research_data!Q$1,GLOBE_recoded!$A$1:$K$1,0),FALSE)</f>
        <v>#N/A</v>
      </c>
      <c r="R1526" t="e">
        <f>VLOOKUP($B1526,GLOBE_recoded!$A$1:$K$59,MATCH(Research_data!R$1,GLOBE_recoded!$A$1:$K$1,0),FALSE)</f>
        <v>#N/A</v>
      </c>
      <c r="S1526" t="e">
        <f>VLOOKUP($B1526,GLOBE_recoded!$A$1:$K$59,MATCH(Research_data!S$1,GLOBE_recoded!$A$1:$K$1,0),FALSE)</f>
        <v>#N/A</v>
      </c>
      <c r="T1526" t="e">
        <f>VLOOKUP($B1526,GLOBE_recoded!$A$1:$K$59,MATCH(Research_data!T$1,GLOBE_recoded!$A$1:$K$1,0),FALSE)</f>
        <v>#N/A</v>
      </c>
      <c r="U1526" t="e">
        <f>VLOOKUP($B1526,GLOBE_recoded!$A$1:$K$59,MATCH(Research_data!U$1,GLOBE_recoded!$A$1:$K$1,0),FALSE)</f>
        <v>#N/A</v>
      </c>
      <c r="V1526" t="e">
        <f>VLOOKUP($B1526,GLOBE_recoded!$A$1:$K$59,MATCH(Research_data!V$1,GLOBE_recoded!$A$1:$K$1,0),FALSE)</f>
        <v>#N/A</v>
      </c>
    </row>
    <row r="1527" spans="1:22" x14ac:dyDescent="0.35">
      <c r="A1527" t="s">
        <v>109</v>
      </c>
      <c r="B1527" t="s">
        <v>317</v>
      </c>
      <c r="C1527">
        <v>2015</v>
      </c>
      <c r="D1527">
        <v>5.9240000000000004</v>
      </c>
      <c r="E1527">
        <v>8.6240000000000006</v>
      </c>
      <c r="F1527">
        <v>0.82699999999999996</v>
      </c>
      <c r="G1527">
        <v>65.2</v>
      </c>
      <c r="H1527">
        <v>0.80900000000000005</v>
      </c>
      <c r="I1527">
        <v>7.2999999999999995E-2</v>
      </c>
      <c r="J1527">
        <v>0.72799999999999998</v>
      </c>
      <c r="K1527">
        <v>0.77100000000000002</v>
      </c>
      <c r="L1527">
        <v>0.34599999999999997</v>
      </c>
      <c r="M1527" t="e">
        <f>VLOOKUP($B1527,GLOBE_recoded!$A$1:$K$59,MATCH(Research_data!M$1,GLOBE_recoded!$A$1:$K$1,0),FALSE)</f>
        <v>#N/A</v>
      </c>
      <c r="N1527" t="e">
        <f>VLOOKUP($B1527,GLOBE_recoded!$A$1:$K$59,MATCH(Research_data!N$1,GLOBE_recoded!$A$1:$K$1,0),FALSE)</f>
        <v>#N/A</v>
      </c>
      <c r="O1527" t="e">
        <f>VLOOKUP($B1527,GLOBE_recoded!$A$1:$K$59,MATCH(Research_data!O$1,GLOBE_recoded!$A$1:$K$1,0),FALSE)</f>
        <v>#N/A</v>
      </c>
      <c r="P1527" t="e">
        <f>VLOOKUP($B1527,GLOBE_recoded!$A$1:$K$59,MATCH(Research_data!P$1,GLOBE_recoded!$A$1:$K$1,0),FALSE)</f>
        <v>#N/A</v>
      </c>
      <c r="Q1527" t="e">
        <f>VLOOKUP($B1527,GLOBE_recoded!$A$1:$K$59,MATCH(Research_data!Q$1,GLOBE_recoded!$A$1:$K$1,0),FALSE)</f>
        <v>#N/A</v>
      </c>
      <c r="R1527" t="e">
        <f>VLOOKUP($B1527,GLOBE_recoded!$A$1:$K$59,MATCH(Research_data!R$1,GLOBE_recoded!$A$1:$K$1,0),FALSE)</f>
        <v>#N/A</v>
      </c>
      <c r="S1527" t="e">
        <f>VLOOKUP($B1527,GLOBE_recoded!$A$1:$K$59,MATCH(Research_data!S$1,GLOBE_recoded!$A$1:$K$1,0),FALSE)</f>
        <v>#N/A</v>
      </c>
      <c r="T1527" t="e">
        <f>VLOOKUP($B1527,GLOBE_recoded!$A$1:$K$59,MATCH(Research_data!T$1,GLOBE_recoded!$A$1:$K$1,0),FALSE)</f>
        <v>#N/A</v>
      </c>
      <c r="U1527" t="e">
        <f>VLOOKUP($B1527,GLOBE_recoded!$A$1:$K$59,MATCH(Research_data!U$1,GLOBE_recoded!$A$1:$K$1,0),FALSE)</f>
        <v>#N/A</v>
      </c>
      <c r="V1527" t="e">
        <f>VLOOKUP($B1527,GLOBE_recoded!$A$1:$K$59,MATCH(Research_data!V$1,GLOBE_recoded!$A$1:$K$1,0),FALSE)</f>
        <v>#N/A</v>
      </c>
    </row>
    <row r="1528" spans="1:22" x14ac:dyDescent="0.35">
      <c r="A1528" t="s">
        <v>109</v>
      </c>
      <c r="B1528" t="s">
        <v>317</v>
      </c>
      <c r="C1528">
        <v>2016</v>
      </c>
      <c r="D1528">
        <v>6.0129999999999999</v>
      </c>
      <c r="E1528">
        <v>8.6539999999999999</v>
      </c>
      <c r="F1528">
        <v>0.85299999999999998</v>
      </c>
      <c r="G1528">
        <v>65.275000000000006</v>
      </c>
      <c r="H1528">
        <v>0.71699999999999997</v>
      </c>
      <c r="I1528">
        <v>3.5000000000000003E-2</v>
      </c>
      <c r="J1528">
        <v>0.73099999999999998</v>
      </c>
      <c r="K1528">
        <v>0.78700000000000003</v>
      </c>
      <c r="L1528">
        <v>0.38</v>
      </c>
      <c r="M1528" t="e">
        <f>VLOOKUP($B1528,GLOBE_recoded!$A$1:$K$59,MATCH(Research_data!M$1,GLOBE_recoded!$A$1:$K$1,0),FALSE)</f>
        <v>#N/A</v>
      </c>
      <c r="N1528" t="e">
        <f>VLOOKUP($B1528,GLOBE_recoded!$A$1:$K$59,MATCH(Research_data!N$1,GLOBE_recoded!$A$1:$K$1,0),FALSE)</f>
        <v>#N/A</v>
      </c>
      <c r="O1528" t="e">
        <f>VLOOKUP($B1528,GLOBE_recoded!$A$1:$K$59,MATCH(Research_data!O$1,GLOBE_recoded!$A$1:$K$1,0),FALSE)</f>
        <v>#N/A</v>
      </c>
      <c r="P1528" t="e">
        <f>VLOOKUP($B1528,GLOBE_recoded!$A$1:$K$59,MATCH(Research_data!P$1,GLOBE_recoded!$A$1:$K$1,0),FALSE)</f>
        <v>#N/A</v>
      </c>
      <c r="Q1528" t="e">
        <f>VLOOKUP($B1528,GLOBE_recoded!$A$1:$K$59,MATCH(Research_data!Q$1,GLOBE_recoded!$A$1:$K$1,0),FALSE)</f>
        <v>#N/A</v>
      </c>
      <c r="R1528" t="e">
        <f>VLOOKUP($B1528,GLOBE_recoded!$A$1:$K$59,MATCH(Research_data!R$1,GLOBE_recoded!$A$1:$K$1,0),FALSE)</f>
        <v>#N/A</v>
      </c>
      <c r="S1528" t="e">
        <f>VLOOKUP($B1528,GLOBE_recoded!$A$1:$K$59,MATCH(Research_data!S$1,GLOBE_recoded!$A$1:$K$1,0),FALSE)</f>
        <v>#N/A</v>
      </c>
      <c r="T1528" t="e">
        <f>VLOOKUP($B1528,GLOBE_recoded!$A$1:$K$59,MATCH(Research_data!T$1,GLOBE_recoded!$A$1:$K$1,0),FALSE)</f>
        <v>#N/A</v>
      </c>
      <c r="U1528" t="e">
        <f>VLOOKUP($B1528,GLOBE_recoded!$A$1:$K$59,MATCH(Research_data!U$1,GLOBE_recoded!$A$1:$K$1,0),FALSE)</f>
        <v>#N/A</v>
      </c>
      <c r="V1528" t="e">
        <f>VLOOKUP($B1528,GLOBE_recoded!$A$1:$K$59,MATCH(Research_data!V$1,GLOBE_recoded!$A$1:$K$1,0),FALSE)</f>
        <v>#N/A</v>
      </c>
    </row>
    <row r="1529" spans="1:22" x14ac:dyDescent="0.35">
      <c r="A1529" t="s">
        <v>109</v>
      </c>
      <c r="B1529" t="s">
        <v>317</v>
      </c>
      <c r="C1529">
        <v>2017</v>
      </c>
      <c r="D1529">
        <v>6.476</v>
      </c>
      <c r="E1529">
        <v>8.6850000000000005</v>
      </c>
      <c r="F1529">
        <v>0.83799999999999997</v>
      </c>
      <c r="G1529">
        <v>65.349999999999994</v>
      </c>
      <c r="H1529">
        <v>0.92200000000000004</v>
      </c>
      <c r="I1529">
        <v>6.0000000000000001E-3</v>
      </c>
      <c r="J1529">
        <v>0.67300000000000004</v>
      </c>
      <c r="K1529">
        <v>0.79300000000000004</v>
      </c>
      <c r="L1529">
        <v>0.308</v>
      </c>
      <c r="M1529" t="e">
        <f>VLOOKUP($B1529,GLOBE_recoded!$A$1:$K$59,MATCH(Research_data!M$1,GLOBE_recoded!$A$1:$K$1,0),FALSE)</f>
        <v>#N/A</v>
      </c>
      <c r="N1529" t="e">
        <f>VLOOKUP($B1529,GLOBE_recoded!$A$1:$K$59,MATCH(Research_data!N$1,GLOBE_recoded!$A$1:$K$1,0),FALSE)</f>
        <v>#N/A</v>
      </c>
      <c r="O1529" t="e">
        <f>VLOOKUP($B1529,GLOBE_recoded!$A$1:$K$59,MATCH(Research_data!O$1,GLOBE_recoded!$A$1:$K$1,0),FALSE)</f>
        <v>#N/A</v>
      </c>
      <c r="P1529" t="e">
        <f>VLOOKUP($B1529,GLOBE_recoded!$A$1:$K$59,MATCH(Research_data!P$1,GLOBE_recoded!$A$1:$K$1,0),FALSE)</f>
        <v>#N/A</v>
      </c>
      <c r="Q1529" t="e">
        <f>VLOOKUP($B1529,GLOBE_recoded!$A$1:$K$59,MATCH(Research_data!Q$1,GLOBE_recoded!$A$1:$K$1,0),FALSE)</f>
        <v>#N/A</v>
      </c>
      <c r="R1529" t="e">
        <f>VLOOKUP($B1529,GLOBE_recoded!$A$1:$K$59,MATCH(Research_data!R$1,GLOBE_recoded!$A$1:$K$1,0),FALSE)</f>
        <v>#N/A</v>
      </c>
      <c r="S1529" t="e">
        <f>VLOOKUP($B1529,GLOBE_recoded!$A$1:$K$59,MATCH(Research_data!S$1,GLOBE_recoded!$A$1:$K$1,0),FALSE)</f>
        <v>#N/A</v>
      </c>
      <c r="T1529" t="e">
        <f>VLOOKUP($B1529,GLOBE_recoded!$A$1:$K$59,MATCH(Research_data!T$1,GLOBE_recoded!$A$1:$K$1,0),FALSE)</f>
        <v>#N/A</v>
      </c>
      <c r="U1529" t="e">
        <f>VLOOKUP($B1529,GLOBE_recoded!$A$1:$K$59,MATCH(Research_data!U$1,GLOBE_recoded!$A$1:$K$1,0),FALSE)</f>
        <v>#N/A</v>
      </c>
      <c r="V1529" t="e">
        <f>VLOOKUP($B1529,GLOBE_recoded!$A$1:$K$59,MATCH(Research_data!V$1,GLOBE_recoded!$A$1:$K$1,0),FALSE)</f>
        <v>#N/A</v>
      </c>
    </row>
    <row r="1530" spans="1:22" x14ac:dyDescent="0.35">
      <c r="A1530" t="s">
        <v>109</v>
      </c>
      <c r="B1530" t="s">
        <v>317</v>
      </c>
      <c r="C1530">
        <v>2018</v>
      </c>
      <c r="D1530">
        <v>5.819</v>
      </c>
      <c r="E1530">
        <v>8.6370000000000005</v>
      </c>
      <c r="F1530">
        <v>0.85399999999999998</v>
      </c>
      <c r="G1530">
        <v>65.424999999999997</v>
      </c>
      <c r="H1530">
        <v>0.79700000000000004</v>
      </c>
      <c r="I1530">
        <v>4.0000000000000001E-3</v>
      </c>
      <c r="J1530">
        <v>0.71299999999999997</v>
      </c>
      <c r="K1530">
        <v>0.74299999999999999</v>
      </c>
      <c r="L1530">
        <v>0.40799999999999997</v>
      </c>
      <c r="M1530" t="e">
        <f>VLOOKUP($B1530,GLOBE_recoded!$A$1:$K$59,MATCH(Research_data!M$1,GLOBE_recoded!$A$1:$K$1,0),FALSE)</f>
        <v>#N/A</v>
      </c>
      <c r="N1530" t="e">
        <f>VLOOKUP($B1530,GLOBE_recoded!$A$1:$K$59,MATCH(Research_data!N$1,GLOBE_recoded!$A$1:$K$1,0),FALSE)</f>
        <v>#N/A</v>
      </c>
      <c r="O1530" t="e">
        <f>VLOOKUP($B1530,GLOBE_recoded!$A$1:$K$59,MATCH(Research_data!O$1,GLOBE_recoded!$A$1:$K$1,0),FALSE)</f>
        <v>#N/A</v>
      </c>
      <c r="P1530" t="e">
        <f>VLOOKUP($B1530,GLOBE_recoded!$A$1:$K$59,MATCH(Research_data!P$1,GLOBE_recoded!$A$1:$K$1,0),FALSE)</f>
        <v>#N/A</v>
      </c>
      <c r="Q1530" t="e">
        <f>VLOOKUP($B1530,GLOBE_recoded!$A$1:$K$59,MATCH(Research_data!Q$1,GLOBE_recoded!$A$1:$K$1,0),FALSE)</f>
        <v>#N/A</v>
      </c>
      <c r="R1530" t="e">
        <f>VLOOKUP($B1530,GLOBE_recoded!$A$1:$K$59,MATCH(Research_data!R$1,GLOBE_recoded!$A$1:$K$1,0),FALSE)</f>
        <v>#N/A</v>
      </c>
      <c r="S1530" t="e">
        <f>VLOOKUP($B1530,GLOBE_recoded!$A$1:$K$59,MATCH(Research_data!S$1,GLOBE_recoded!$A$1:$K$1,0),FALSE)</f>
        <v>#N/A</v>
      </c>
      <c r="T1530" t="e">
        <f>VLOOKUP($B1530,GLOBE_recoded!$A$1:$K$59,MATCH(Research_data!T$1,GLOBE_recoded!$A$1:$K$1,0),FALSE)</f>
        <v>#N/A</v>
      </c>
      <c r="U1530" t="e">
        <f>VLOOKUP($B1530,GLOBE_recoded!$A$1:$K$59,MATCH(Research_data!U$1,GLOBE_recoded!$A$1:$K$1,0),FALSE)</f>
        <v>#N/A</v>
      </c>
      <c r="V1530" t="e">
        <f>VLOOKUP($B1530,GLOBE_recoded!$A$1:$K$59,MATCH(Research_data!V$1,GLOBE_recoded!$A$1:$K$1,0),FALSE)</f>
        <v>#N/A</v>
      </c>
    </row>
    <row r="1531" spans="1:22" x14ac:dyDescent="0.35">
      <c r="A1531" t="s">
        <v>109</v>
      </c>
      <c r="B1531" t="s">
        <v>317</v>
      </c>
      <c r="C1531">
        <v>2019</v>
      </c>
      <c r="D1531">
        <v>6.1130000000000004</v>
      </c>
      <c r="E1531">
        <v>8.5939999999999994</v>
      </c>
      <c r="F1531">
        <v>0.874</v>
      </c>
      <c r="G1531">
        <v>65.5</v>
      </c>
      <c r="H1531">
        <v>0.88300000000000001</v>
      </c>
      <c r="I1531">
        <v>2.4E-2</v>
      </c>
      <c r="J1531">
        <v>0.622</v>
      </c>
      <c r="K1531">
        <v>0.79</v>
      </c>
      <c r="L1531">
        <v>0.33700000000000002</v>
      </c>
      <c r="M1531" t="e">
        <f>VLOOKUP($B1531,GLOBE_recoded!$A$1:$K$59,MATCH(Research_data!M$1,GLOBE_recoded!$A$1:$K$1,0),FALSE)</f>
        <v>#N/A</v>
      </c>
      <c r="N1531" t="e">
        <f>VLOOKUP($B1531,GLOBE_recoded!$A$1:$K$59,MATCH(Research_data!N$1,GLOBE_recoded!$A$1:$K$1,0),FALSE)</f>
        <v>#N/A</v>
      </c>
      <c r="O1531" t="e">
        <f>VLOOKUP($B1531,GLOBE_recoded!$A$1:$K$59,MATCH(Research_data!O$1,GLOBE_recoded!$A$1:$K$1,0),FALSE)</f>
        <v>#N/A</v>
      </c>
      <c r="P1531" t="e">
        <f>VLOOKUP($B1531,GLOBE_recoded!$A$1:$K$59,MATCH(Research_data!P$1,GLOBE_recoded!$A$1:$K$1,0),FALSE)</f>
        <v>#N/A</v>
      </c>
      <c r="Q1531" t="e">
        <f>VLOOKUP($B1531,GLOBE_recoded!$A$1:$K$59,MATCH(Research_data!Q$1,GLOBE_recoded!$A$1:$K$1,0),FALSE)</f>
        <v>#N/A</v>
      </c>
      <c r="R1531" t="e">
        <f>VLOOKUP($B1531,GLOBE_recoded!$A$1:$K$59,MATCH(Research_data!R$1,GLOBE_recoded!$A$1:$K$1,0),FALSE)</f>
        <v>#N/A</v>
      </c>
      <c r="S1531" t="e">
        <f>VLOOKUP($B1531,GLOBE_recoded!$A$1:$K$59,MATCH(Research_data!S$1,GLOBE_recoded!$A$1:$K$1,0),FALSE)</f>
        <v>#N/A</v>
      </c>
      <c r="T1531" t="e">
        <f>VLOOKUP($B1531,GLOBE_recoded!$A$1:$K$59,MATCH(Research_data!T$1,GLOBE_recoded!$A$1:$K$1,0),FALSE)</f>
        <v>#N/A</v>
      </c>
      <c r="U1531" t="e">
        <f>VLOOKUP($B1531,GLOBE_recoded!$A$1:$K$59,MATCH(Research_data!U$1,GLOBE_recoded!$A$1:$K$1,0),FALSE)</f>
        <v>#N/A</v>
      </c>
      <c r="V1531" t="e">
        <f>VLOOKUP($B1531,GLOBE_recoded!$A$1:$K$59,MATCH(Research_data!V$1,GLOBE_recoded!$A$1:$K$1,0),FALSE)</f>
        <v>#N/A</v>
      </c>
    </row>
    <row r="1532" spans="1:22" x14ac:dyDescent="0.35">
      <c r="A1532" t="s">
        <v>109</v>
      </c>
      <c r="B1532" t="s">
        <v>317</v>
      </c>
      <c r="C1532">
        <v>2020</v>
      </c>
      <c r="D1532">
        <v>6.2869999999999999</v>
      </c>
      <c r="E1532">
        <v>8.5619999999999994</v>
      </c>
      <c r="F1532">
        <v>0.85599999999999998</v>
      </c>
      <c r="G1532">
        <v>65.575000000000003</v>
      </c>
      <c r="H1532">
        <v>0.81799999999999995</v>
      </c>
      <c r="I1532">
        <v>3.6999999999999998E-2</v>
      </c>
      <c r="J1532">
        <v>0.63100000000000001</v>
      </c>
      <c r="K1532">
        <v>0.77500000000000002</v>
      </c>
      <c r="L1532">
        <v>0.316</v>
      </c>
      <c r="M1532" t="e">
        <f>VLOOKUP($B1532,GLOBE_recoded!$A$1:$K$59,MATCH(Research_data!M$1,GLOBE_recoded!$A$1:$K$1,0),FALSE)</f>
        <v>#N/A</v>
      </c>
      <c r="N1532" t="e">
        <f>VLOOKUP($B1532,GLOBE_recoded!$A$1:$K$59,MATCH(Research_data!N$1,GLOBE_recoded!$A$1:$K$1,0),FALSE)</f>
        <v>#N/A</v>
      </c>
      <c r="O1532" t="e">
        <f>VLOOKUP($B1532,GLOBE_recoded!$A$1:$K$59,MATCH(Research_data!O$1,GLOBE_recoded!$A$1:$K$1,0),FALSE)</f>
        <v>#N/A</v>
      </c>
      <c r="P1532" t="e">
        <f>VLOOKUP($B1532,GLOBE_recoded!$A$1:$K$59,MATCH(Research_data!P$1,GLOBE_recoded!$A$1:$K$1,0),FALSE)</f>
        <v>#N/A</v>
      </c>
      <c r="Q1532" t="e">
        <f>VLOOKUP($B1532,GLOBE_recoded!$A$1:$K$59,MATCH(Research_data!Q$1,GLOBE_recoded!$A$1:$K$1,0),FALSE)</f>
        <v>#N/A</v>
      </c>
      <c r="R1532" t="e">
        <f>VLOOKUP($B1532,GLOBE_recoded!$A$1:$K$59,MATCH(Research_data!R$1,GLOBE_recoded!$A$1:$K$1,0),FALSE)</f>
        <v>#N/A</v>
      </c>
      <c r="S1532" t="e">
        <f>VLOOKUP($B1532,GLOBE_recoded!$A$1:$K$59,MATCH(Research_data!S$1,GLOBE_recoded!$A$1:$K$1,0),FALSE)</f>
        <v>#N/A</v>
      </c>
      <c r="T1532" t="e">
        <f>VLOOKUP($B1532,GLOBE_recoded!$A$1:$K$59,MATCH(Research_data!T$1,GLOBE_recoded!$A$1:$K$1,0),FALSE)</f>
        <v>#N/A</v>
      </c>
      <c r="U1532" t="e">
        <f>VLOOKUP($B1532,GLOBE_recoded!$A$1:$K$59,MATCH(Research_data!U$1,GLOBE_recoded!$A$1:$K$1,0),FALSE)</f>
        <v>#N/A</v>
      </c>
      <c r="V1532" t="e">
        <f>VLOOKUP($B1532,GLOBE_recoded!$A$1:$K$59,MATCH(Research_data!V$1,GLOBE_recoded!$A$1:$K$1,0),FALSE)</f>
        <v>#N/A</v>
      </c>
    </row>
    <row r="1533" spans="1:22" x14ac:dyDescent="0.35">
      <c r="A1533" t="s">
        <v>109</v>
      </c>
      <c r="B1533" t="s">
        <v>317</v>
      </c>
      <c r="C1533">
        <v>2021</v>
      </c>
      <c r="D1533">
        <v>6.0949999999999998</v>
      </c>
      <c r="E1533">
        <v>8.6470000000000002</v>
      </c>
      <c r="F1533">
        <v>0.84799999999999998</v>
      </c>
      <c r="G1533">
        <v>65.650000000000006</v>
      </c>
      <c r="H1533">
        <v>0.90500000000000003</v>
      </c>
      <c r="I1533">
        <v>0.02</v>
      </c>
      <c r="J1533">
        <v>0.67500000000000004</v>
      </c>
      <c r="K1533">
        <v>0.79900000000000004</v>
      </c>
      <c r="L1533">
        <v>0.29299999999999998</v>
      </c>
      <c r="M1533" t="e">
        <f>VLOOKUP($B1533,GLOBE_recoded!$A$1:$K$59,MATCH(Research_data!M$1,GLOBE_recoded!$A$1:$K$1,0),FALSE)</f>
        <v>#N/A</v>
      </c>
      <c r="N1533" t="e">
        <f>VLOOKUP($B1533,GLOBE_recoded!$A$1:$K$59,MATCH(Research_data!N$1,GLOBE_recoded!$A$1:$K$1,0),FALSE)</f>
        <v>#N/A</v>
      </c>
      <c r="O1533" t="e">
        <f>VLOOKUP($B1533,GLOBE_recoded!$A$1:$K$59,MATCH(Research_data!O$1,GLOBE_recoded!$A$1:$K$1,0),FALSE)</f>
        <v>#N/A</v>
      </c>
      <c r="P1533" t="e">
        <f>VLOOKUP($B1533,GLOBE_recoded!$A$1:$K$59,MATCH(Research_data!P$1,GLOBE_recoded!$A$1:$K$1,0),FALSE)</f>
        <v>#N/A</v>
      </c>
      <c r="Q1533" t="e">
        <f>VLOOKUP($B1533,GLOBE_recoded!$A$1:$K$59,MATCH(Research_data!Q$1,GLOBE_recoded!$A$1:$K$1,0),FALSE)</f>
        <v>#N/A</v>
      </c>
      <c r="R1533" t="e">
        <f>VLOOKUP($B1533,GLOBE_recoded!$A$1:$K$59,MATCH(Research_data!R$1,GLOBE_recoded!$A$1:$K$1,0),FALSE)</f>
        <v>#N/A</v>
      </c>
      <c r="S1533" t="e">
        <f>VLOOKUP($B1533,GLOBE_recoded!$A$1:$K$59,MATCH(Research_data!S$1,GLOBE_recoded!$A$1:$K$1,0),FALSE)</f>
        <v>#N/A</v>
      </c>
      <c r="T1533" t="e">
        <f>VLOOKUP($B1533,GLOBE_recoded!$A$1:$K$59,MATCH(Research_data!T$1,GLOBE_recoded!$A$1:$K$1,0),FALSE)</f>
        <v>#N/A</v>
      </c>
      <c r="U1533" t="e">
        <f>VLOOKUP($B1533,GLOBE_recoded!$A$1:$K$59,MATCH(Research_data!U$1,GLOBE_recoded!$A$1:$K$1,0),FALSE)</f>
        <v>#N/A</v>
      </c>
      <c r="V1533" t="e">
        <f>VLOOKUP($B1533,GLOBE_recoded!$A$1:$K$59,MATCH(Research_data!V$1,GLOBE_recoded!$A$1:$K$1,0),FALSE)</f>
        <v>#N/A</v>
      </c>
    </row>
    <row r="1534" spans="1:22" x14ac:dyDescent="0.35">
      <c r="A1534" t="s">
        <v>109</v>
      </c>
      <c r="B1534" t="s">
        <v>317</v>
      </c>
      <c r="C1534">
        <v>2022</v>
      </c>
      <c r="D1534">
        <v>6.3920000000000003</v>
      </c>
      <c r="E1534">
        <v>8.6690000000000005</v>
      </c>
      <c r="F1534">
        <v>0.84399999999999997</v>
      </c>
      <c r="G1534">
        <v>65.724999999999994</v>
      </c>
      <c r="H1534">
        <v>0.91400000000000003</v>
      </c>
      <c r="I1534">
        <v>-4.0000000000000001E-3</v>
      </c>
      <c r="J1534">
        <v>0.56999999999999995</v>
      </c>
      <c r="K1534">
        <v>0.78700000000000003</v>
      </c>
      <c r="L1534">
        <v>0.33900000000000002</v>
      </c>
      <c r="M1534" t="e">
        <f>VLOOKUP($B1534,GLOBE_recoded!$A$1:$K$59,MATCH(Research_data!M$1,GLOBE_recoded!$A$1:$K$1,0),FALSE)</f>
        <v>#N/A</v>
      </c>
      <c r="N1534" t="e">
        <f>VLOOKUP($B1534,GLOBE_recoded!$A$1:$K$59,MATCH(Research_data!N$1,GLOBE_recoded!$A$1:$K$1,0),FALSE)</f>
        <v>#N/A</v>
      </c>
      <c r="O1534" t="e">
        <f>VLOOKUP($B1534,GLOBE_recoded!$A$1:$K$59,MATCH(Research_data!O$1,GLOBE_recoded!$A$1:$K$1,0),FALSE)</f>
        <v>#N/A</v>
      </c>
      <c r="P1534" t="e">
        <f>VLOOKUP($B1534,GLOBE_recoded!$A$1:$K$59,MATCH(Research_data!P$1,GLOBE_recoded!$A$1:$K$1,0),FALSE)</f>
        <v>#N/A</v>
      </c>
      <c r="Q1534" t="e">
        <f>VLOOKUP($B1534,GLOBE_recoded!$A$1:$K$59,MATCH(Research_data!Q$1,GLOBE_recoded!$A$1:$K$1,0),FALSE)</f>
        <v>#N/A</v>
      </c>
      <c r="R1534" t="e">
        <f>VLOOKUP($B1534,GLOBE_recoded!$A$1:$K$59,MATCH(Research_data!R$1,GLOBE_recoded!$A$1:$K$1,0),FALSE)</f>
        <v>#N/A</v>
      </c>
      <c r="S1534" t="e">
        <f>VLOOKUP($B1534,GLOBE_recoded!$A$1:$K$59,MATCH(Research_data!S$1,GLOBE_recoded!$A$1:$K$1,0),FALSE)</f>
        <v>#N/A</v>
      </c>
      <c r="T1534" t="e">
        <f>VLOOKUP($B1534,GLOBE_recoded!$A$1:$K$59,MATCH(Research_data!T$1,GLOBE_recoded!$A$1:$K$1,0),FALSE)</f>
        <v>#N/A</v>
      </c>
      <c r="U1534" t="e">
        <f>VLOOKUP($B1534,GLOBE_recoded!$A$1:$K$59,MATCH(Research_data!U$1,GLOBE_recoded!$A$1:$K$1,0),FALSE)</f>
        <v>#N/A</v>
      </c>
      <c r="V1534" t="e">
        <f>VLOOKUP($B1534,GLOBE_recoded!$A$1:$K$59,MATCH(Research_data!V$1,GLOBE_recoded!$A$1:$K$1,0),FALSE)</f>
        <v>#N/A</v>
      </c>
    </row>
    <row r="1535" spans="1:22" x14ac:dyDescent="0.35">
      <c r="A1535" t="s">
        <v>109</v>
      </c>
      <c r="B1535" t="s">
        <v>317</v>
      </c>
      <c r="C1535">
        <v>2023</v>
      </c>
      <c r="D1535">
        <v>6.3620000000000001</v>
      </c>
      <c r="E1535">
        <v>8.6850000000000005</v>
      </c>
      <c r="F1535">
        <v>0.83599999999999997</v>
      </c>
      <c r="G1535">
        <v>65.8</v>
      </c>
      <c r="H1535">
        <v>0.90600000000000003</v>
      </c>
      <c r="I1535">
        <v>-8.0000000000000002E-3</v>
      </c>
      <c r="J1535">
        <v>0.53200000000000003</v>
      </c>
      <c r="K1535">
        <v>0.77200000000000002</v>
      </c>
      <c r="L1535">
        <v>0.34</v>
      </c>
      <c r="M1535" t="e">
        <f>VLOOKUP($B1535,GLOBE_recoded!$A$1:$K$59,MATCH(Research_data!M$1,GLOBE_recoded!$A$1:$K$1,0),FALSE)</f>
        <v>#N/A</v>
      </c>
      <c r="N1535" t="e">
        <f>VLOOKUP($B1535,GLOBE_recoded!$A$1:$K$59,MATCH(Research_data!N$1,GLOBE_recoded!$A$1:$K$1,0),FALSE)</f>
        <v>#N/A</v>
      </c>
      <c r="O1535" t="e">
        <f>VLOOKUP($B1535,GLOBE_recoded!$A$1:$K$59,MATCH(Research_data!O$1,GLOBE_recoded!$A$1:$K$1,0),FALSE)</f>
        <v>#N/A</v>
      </c>
      <c r="P1535" t="e">
        <f>VLOOKUP($B1535,GLOBE_recoded!$A$1:$K$59,MATCH(Research_data!P$1,GLOBE_recoded!$A$1:$K$1,0),FALSE)</f>
        <v>#N/A</v>
      </c>
      <c r="Q1535" t="e">
        <f>VLOOKUP($B1535,GLOBE_recoded!$A$1:$K$59,MATCH(Research_data!Q$1,GLOBE_recoded!$A$1:$K$1,0),FALSE)</f>
        <v>#N/A</v>
      </c>
      <c r="R1535" t="e">
        <f>VLOOKUP($B1535,GLOBE_recoded!$A$1:$K$59,MATCH(Research_data!R$1,GLOBE_recoded!$A$1:$K$1,0),FALSE)</f>
        <v>#N/A</v>
      </c>
      <c r="S1535" t="e">
        <f>VLOOKUP($B1535,GLOBE_recoded!$A$1:$K$59,MATCH(Research_data!S$1,GLOBE_recoded!$A$1:$K$1,0),FALSE)</f>
        <v>#N/A</v>
      </c>
      <c r="T1535" t="e">
        <f>VLOOKUP($B1535,GLOBE_recoded!$A$1:$K$59,MATCH(Research_data!T$1,GLOBE_recoded!$A$1:$K$1,0),FALSE)</f>
        <v>#N/A</v>
      </c>
      <c r="U1535" t="e">
        <f>VLOOKUP($B1535,GLOBE_recoded!$A$1:$K$59,MATCH(Research_data!U$1,GLOBE_recoded!$A$1:$K$1,0),FALSE)</f>
        <v>#N/A</v>
      </c>
      <c r="V1535" t="e">
        <f>VLOOKUP($B1535,GLOBE_recoded!$A$1:$K$59,MATCH(Research_data!V$1,GLOBE_recoded!$A$1:$K$1,0),FALSE)</f>
        <v>#N/A</v>
      </c>
    </row>
    <row r="1536" spans="1:22" x14ac:dyDescent="0.35">
      <c r="A1536" t="s">
        <v>110</v>
      </c>
      <c r="B1536" t="s">
        <v>318</v>
      </c>
      <c r="C1536">
        <v>2006</v>
      </c>
      <c r="D1536">
        <v>3.7370000000000001</v>
      </c>
      <c r="E1536">
        <v>6.8719999999999999</v>
      </c>
      <c r="F1536">
        <v>0.67700000000000005</v>
      </c>
      <c r="G1536">
        <v>50.14</v>
      </c>
      <c r="H1536">
        <v>0.75</v>
      </c>
      <c r="I1536">
        <v>7.2999999999999995E-2</v>
      </c>
      <c r="J1536">
        <v>0.755</v>
      </c>
      <c r="K1536">
        <v>0.746</v>
      </c>
      <c r="L1536">
        <v>0.17899999999999999</v>
      </c>
      <c r="M1536" t="e">
        <f>VLOOKUP($B1536,GLOBE_recoded!$A$1:$K$59,MATCH(Research_data!M$1,GLOBE_recoded!$A$1:$K$1,0),FALSE)</f>
        <v>#N/A</v>
      </c>
      <c r="N1536" t="e">
        <f>VLOOKUP($B1536,GLOBE_recoded!$A$1:$K$59,MATCH(Research_data!N$1,GLOBE_recoded!$A$1:$K$1,0),FALSE)</f>
        <v>#N/A</v>
      </c>
      <c r="O1536" t="e">
        <f>VLOOKUP($B1536,GLOBE_recoded!$A$1:$K$59,MATCH(Research_data!O$1,GLOBE_recoded!$A$1:$K$1,0),FALSE)</f>
        <v>#N/A</v>
      </c>
      <c r="P1536" t="e">
        <f>VLOOKUP($B1536,GLOBE_recoded!$A$1:$K$59,MATCH(Research_data!P$1,GLOBE_recoded!$A$1:$K$1,0),FALSE)</f>
        <v>#N/A</v>
      </c>
      <c r="Q1536" t="e">
        <f>VLOOKUP($B1536,GLOBE_recoded!$A$1:$K$59,MATCH(Research_data!Q$1,GLOBE_recoded!$A$1:$K$1,0),FALSE)</f>
        <v>#N/A</v>
      </c>
      <c r="R1536" t="e">
        <f>VLOOKUP($B1536,GLOBE_recoded!$A$1:$K$59,MATCH(Research_data!R$1,GLOBE_recoded!$A$1:$K$1,0),FALSE)</f>
        <v>#N/A</v>
      </c>
      <c r="S1536" t="e">
        <f>VLOOKUP($B1536,GLOBE_recoded!$A$1:$K$59,MATCH(Research_data!S$1,GLOBE_recoded!$A$1:$K$1,0),FALSE)</f>
        <v>#N/A</v>
      </c>
      <c r="T1536" t="e">
        <f>VLOOKUP($B1536,GLOBE_recoded!$A$1:$K$59,MATCH(Research_data!T$1,GLOBE_recoded!$A$1:$K$1,0),FALSE)</f>
        <v>#N/A</v>
      </c>
      <c r="U1536" t="e">
        <f>VLOOKUP($B1536,GLOBE_recoded!$A$1:$K$59,MATCH(Research_data!U$1,GLOBE_recoded!$A$1:$K$1,0),FALSE)</f>
        <v>#N/A</v>
      </c>
      <c r="V1536" t="e">
        <f>VLOOKUP($B1536,GLOBE_recoded!$A$1:$K$59,MATCH(Research_data!V$1,GLOBE_recoded!$A$1:$K$1,0),FALSE)</f>
        <v>#N/A</v>
      </c>
    </row>
    <row r="1537" spans="1:22" x14ac:dyDescent="0.35">
      <c r="A1537" t="s">
        <v>110</v>
      </c>
      <c r="B1537" t="s">
        <v>318</v>
      </c>
      <c r="C1537">
        <v>2007</v>
      </c>
      <c r="D1537">
        <v>4.2770000000000001</v>
      </c>
      <c r="E1537">
        <v>6.867</v>
      </c>
      <c r="F1537">
        <v>0.72599999999999998</v>
      </c>
      <c r="G1537">
        <v>50.58</v>
      </c>
      <c r="H1537">
        <v>0.58399999999999996</v>
      </c>
      <c r="I1537">
        <v>-0.06</v>
      </c>
      <c r="J1537">
        <v>0.748</v>
      </c>
      <c r="K1537">
        <v>0.72299999999999998</v>
      </c>
      <c r="L1537">
        <v>0.158</v>
      </c>
      <c r="M1537" t="e">
        <f>VLOOKUP($B1537,GLOBE_recoded!$A$1:$K$59,MATCH(Research_data!M$1,GLOBE_recoded!$A$1:$K$1,0),FALSE)</f>
        <v>#N/A</v>
      </c>
      <c r="N1537" t="e">
        <f>VLOOKUP($B1537,GLOBE_recoded!$A$1:$K$59,MATCH(Research_data!N$1,GLOBE_recoded!$A$1:$K$1,0),FALSE)</f>
        <v>#N/A</v>
      </c>
      <c r="O1537" t="e">
        <f>VLOOKUP($B1537,GLOBE_recoded!$A$1:$K$59,MATCH(Research_data!O$1,GLOBE_recoded!$A$1:$K$1,0),FALSE)</f>
        <v>#N/A</v>
      </c>
      <c r="P1537" t="e">
        <f>VLOOKUP($B1537,GLOBE_recoded!$A$1:$K$59,MATCH(Research_data!P$1,GLOBE_recoded!$A$1:$K$1,0),FALSE)</f>
        <v>#N/A</v>
      </c>
      <c r="Q1537" t="e">
        <f>VLOOKUP($B1537,GLOBE_recoded!$A$1:$K$59,MATCH(Research_data!Q$1,GLOBE_recoded!$A$1:$K$1,0),FALSE)</f>
        <v>#N/A</v>
      </c>
      <c r="R1537" t="e">
        <f>VLOOKUP($B1537,GLOBE_recoded!$A$1:$K$59,MATCH(Research_data!R$1,GLOBE_recoded!$A$1:$K$1,0),FALSE)</f>
        <v>#N/A</v>
      </c>
      <c r="S1537" t="e">
        <f>VLOOKUP($B1537,GLOBE_recoded!$A$1:$K$59,MATCH(Research_data!S$1,GLOBE_recoded!$A$1:$K$1,0),FALSE)</f>
        <v>#N/A</v>
      </c>
      <c r="T1537" t="e">
        <f>VLOOKUP($B1537,GLOBE_recoded!$A$1:$K$59,MATCH(Research_data!T$1,GLOBE_recoded!$A$1:$K$1,0),FALSE)</f>
        <v>#N/A</v>
      </c>
      <c r="U1537" t="e">
        <f>VLOOKUP($B1537,GLOBE_recoded!$A$1:$K$59,MATCH(Research_data!U$1,GLOBE_recoded!$A$1:$K$1,0),FALSE)</f>
        <v>#N/A</v>
      </c>
      <c r="V1537" t="e">
        <f>VLOOKUP($B1537,GLOBE_recoded!$A$1:$K$59,MATCH(Research_data!V$1,GLOBE_recoded!$A$1:$K$1,0),FALSE)</f>
        <v>#N/A</v>
      </c>
    </row>
    <row r="1538" spans="1:22" x14ac:dyDescent="0.35">
      <c r="A1538" t="s">
        <v>110</v>
      </c>
      <c r="B1538" t="s">
        <v>318</v>
      </c>
      <c r="C1538">
        <v>2008</v>
      </c>
      <c r="D1538">
        <v>4.2359999999999998</v>
      </c>
      <c r="E1538">
        <v>6.9050000000000002</v>
      </c>
      <c r="F1538">
        <v>0.60699999999999998</v>
      </c>
      <c r="G1538">
        <v>51.02</v>
      </c>
      <c r="H1538">
        <v>0.64900000000000002</v>
      </c>
      <c r="I1538">
        <v>-5.8999999999999997E-2</v>
      </c>
      <c r="J1538">
        <v>0.749</v>
      </c>
      <c r="K1538">
        <v>0.68899999999999995</v>
      </c>
      <c r="L1538">
        <v>0.19400000000000001</v>
      </c>
      <c r="M1538" t="e">
        <f>VLOOKUP($B1538,GLOBE_recoded!$A$1:$K$59,MATCH(Research_data!M$1,GLOBE_recoded!$A$1:$K$1,0),FALSE)</f>
        <v>#N/A</v>
      </c>
      <c r="N1538" t="e">
        <f>VLOOKUP($B1538,GLOBE_recoded!$A$1:$K$59,MATCH(Research_data!N$1,GLOBE_recoded!$A$1:$K$1,0),FALSE)</f>
        <v>#N/A</v>
      </c>
      <c r="O1538" t="e">
        <f>VLOOKUP($B1538,GLOBE_recoded!$A$1:$K$59,MATCH(Research_data!O$1,GLOBE_recoded!$A$1:$K$1,0),FALSE)</f>
        <v>#N/A</v>
      </c>
      <c r="P1538" t="e">
        <f>VLOOKUP($B1538,GLOBE_recoded!$A$1:$K$59,MATCH(Research_data!P$1,GLOBE_recoded!$A$1:$K$1,0),FALSE)</f>
        <v>#N/A</v>
      </c>
      <c r="Q1538" t="e">
        <f>VLOOKUP($B1538,GLOBE_recoded!$A$1:$K$59,MATCH(Research_data!Q$1,GLOBE_recoded!$A$1:$K$1,0),FALSE)</f>
        <v>#N/A</v>
      </c>
      <c r="R1538" t="e">
        <f>VLOOKUP($B1538,GLOBE_recoded!$A$1:$K$59,MATCH(Research_data!R$1,GLOBE_recoded!$A$1:$K$1,0),FALSE)</f>
        <v>#N/A</v>
      </c>
      <c r="S1538" t="e">
        <f>VLOOKUP($B1538,GLOBE_recoded!$A$1:$K$59,MATCH(Research_data!S$1,GLOBE_recoded!$A$1:$K$1,0),FALSE)</f>
        <v>#N/A</v>
      </c>
      <c r="T1538" t="e">
        <f>VLOOKUP($B1538,GLOBE_recoded!$A$1:$K$59,MATCH(Research_data!T$1,GLOBE_recoded!$A$1:$K$1,0),FALSE)</f>
        <v>#N/A</v>
      </c>
      <c r="U1538" t="e">
        <f>VLOOKUP($B1538,GLOBE_recoded!$A$1:$K$59,MATCH(Research_data!U$1,GLOBE_recoded!$A$1:$K$1,0),FALSE)</f>
        <v>#N/A</v>
      </c>
      <c r="V1538" t="e">
        <f>VLOOKUP($B1538,GLOBE_recoded!$A$1:$K$59,MATCH(Research_data!V$1,GLOBE_recoded!$A$1:$K$1,0),FALSE)</f>
        <v>#N/A</v>
      </c>
    </row>
    <row r="1539" spans="1:22" x14ac:dyDescent="0.35">
      <c r="A1539" t="s">
        <v>110</v>
      </c>
      <c r="B1539" t="s">
        <v>318</v>
      </c>
      <c r="C1539">
        <v>2009</v>
      </c>
      <c r="D1539">
        <v>4.2670000000000003</v>
      </c>
      <c r="E1539">
        <v>6.8869999999999996</v>
      </c>
      <c r="F1539">
        <v>0.77100000000000002</v>
      </c>
      <c r="G1539">
        <v>51.46</v>
      </c>
      <c r="H1539">
        <v>0.88</v>
      </c>
      <c r="I1539">
        <v>-1.2999999999999999E-2</v>
      </c>
      <c r="J1539">
        <v>0.48299999999999998</v>
      </c>
      <c r="K1539">
        <v>0.71399999999999997</v>
      </c>
      <c r="L1539">
        <v>0.115</v>
      </c>
      <c r="M1539" t="e">
        <f>VLOOKUP($B1539,GLOBE_recoded!$A$1:$K$59,MATCH(Research_data!M$1,GLOBE_recoded!$A$1:$K$1,0),FALSE)</f>
        <v>#N/A</v>
      </c>
      <c r="N1539" t="e">
        <f>VLOOKUP($B1539,GLOBE_recoded!$A$1:$K$59,MATCH(Research_data!N$1,GLOBE_recoded!$A$1:$K$1,0),FALSE)</f>
        <v>#N/A</v>
      </c>
      <c r="O1539" t="e">
        <f>VLOOKUP($B1539,GLOBE_recoded!$A$1:$K$59,MATCH(Research_data!O$1,GLOBE_recoded!$A$1:$K$1,0),FALSE)</f>
        <v>#N/A</v>
      </c>
      <c r="P1539" t="e">
        <f>VLOOKUP($B1539,GLOBE_recoded!$A$1:$K$59,MATCH(Research_data!P$1,GLOBE_recoded!$A$1:$K$1,0),FALSE)</f>
        <v>#N/A</v>
      </c>
      <c r="Q1539" t="e">
        <f>VLOOKUP($B1539,GLOBE_recoded!$A$1:$K$59,MATCH(Research_data!Q$1,GLOBE_recoded!$A$1:$K$1,0),FALSE)</f>
        <v>#N/A</v>
      </c>
      <c r="R1539" t="e">
        <f>VLOOKUP($B1539,GLOBE_recoded!$A$1:$K$59,MATCH(Research_data!R$1,GLOBE_recoded!$A$1:$K$1,0),FALSE)</f>
        <v>#N/A</v>
      </c>
      <c r="S1539" t="e">
        <f>VLOOKUP($B1539,GLOBE_recoded!$A$1:$K$59,MATCH(Research_data!S$1,GLOBE_recoded!$A$1:$K$1,0),FALSE)</f>
        <v>#N/A</v>
      </c>
      <c r="T1539" t="e">
        <f>VLOOKUP($B1539,GLOBE_recoded!$A$1:$K$59,MATCH(Research_data!T$1,GLOBE_recoded!$A$1:$K$1,0),FALSE)</f>
        <v>#N/A</v>
      </c>
      <c r="U1539" t="e">
        <f>VLOOKUP($B1539,GLOBE_recoded!$A$1:$K$59,MATCH(Research_data!U$1,GLOBE_recoded!$A$1:$K$1,0),FALSE)</f>
        <v>#N/A</v>
      </c>
      <c r="V1539" t="e">
        <f>VLOOKUP($B1539,GLOBE_recoded!$A$1:$K$59,MATCH(Research_data!V$1,GLOBE_recoded!$A$1:$K$1,0),FALSE)</f>
        <v>#N/A</v>
      </c>
    </row>
    <row r="1540" spans="1:22" x14ac:dyDescent="0.35">
      <c r="A1540" t="s">
        <v>110</v>
      </c>
      <c r="B1540" t="s">
        <v>318</v>
      </c>
      <c r="C1540">
        <v>2010</v>
      </c>
      <c r="D1540">
        <v>4.101</v>
      </c>
      <c r="E1540">
        <v>6.9320000000000004</v>
      </c>
      <c r="F1540">
        <v>0.65500000000000003</v>
      </c>
      <c r="G1540">
        <v>51.9</v>
      </c>
      <c r="H1540">
        <v>0.81699999999999995</v>
      </c>
      <c r="I1540">
        <v>-2.7E-2</v>
      </c>
      <c r="J1540">
        <v>0.52900000000000003</v>
      </c>
      <c r="K1540">
        <v>0.71499999999999997</v>
      </c>
      <c r="L1540">
        <v>0.126</v>
      </c>
      <c r="M1540" t="e">
        <f>VLOOKUP($B1540,GLOBE_recoded!$A$1:$K$59,MATCH(Research_data!M$1,GLOBE_recoded!$A$1:$K$1,0),FALSE)</f>
        <v>#N/A</v>
      </c>
      <c r="N1540" t="e">
        <f>VLOOKUP($B1540,GLOBE_recoded!$A$1:$K$59,MATCH(Research_data!N$1,GLOBE_recoded!$A$1:$K$1,0),FALSE)</f>
        <v>#N/A</v>
      </c>
      <c r="O1540" t="e">
        <f>VLOOKUP($B1540,GLOBE_recoded!$A$1:$K$59,MATCH(Research_data!O$1,GLOBE_recoded!$A$1:$K$1,0),FALSE)</f>
        <v>#N/A</v>
      </c>
      <c r="P1540" t="e">
        <f>VLOOKUP($B1540,GLOBE_recoded!$A$1:$K$59,MATCH(Research_data!P$1,GLOBE_recoded!$A$1:$K$1,0),FALSE)</f>
        <v>#N/A</v>
      </c>
      <c r="Q1540" t="e">
        <f>VLOOKUP($B1540,GLOBE_recoded!$A$1:$K$59,MATCH(Research_data!Q$1,GLOBE_recoded!$A$1:$K$1,0),FALSE)</f>
        <v>#N/A</v>
      </c>
      <c r="R1540" t="e">
        <f>VLOOKUP($B1540,GLOBE_recoded!$A$1:$K$59,MATCH(Research_data!R$1,GLOBE_recoded!$A$1:$K$1,0),FALSE)</f>
        <v>#N/A</v>
      </c>
      <c r="S1540" t="e">
        <f>VLOOKUP($B1540,GLOBE_recoded!$A$1:$K$59,MATCH(Research_data!S$1,GLOBE_recoded!$A$1:$K$1,0),FALSE)</f>
        <v>#N/A</v>
      </c>
      <c r="T1540" t="e">
        <f>VLOOKUP($B1540,GLOBE_recoded!$A$1:$K$59,MATCH(Research_data!T$1,GLOBE_recoded!$A$1:$K$1,0),FALSE)</f>
        <v>#N/A</v>
      </c>
      <c r="U1540" t="e">
        <f>VLOOKUP($B1540,GLOBE_recoded!$A$1:$K$59,MATCH(Research_data!U$1,GLOBE_recoded!$A$1:$K$1,0),FALSE)</f>
        <v>#N/A</v>
      </c>
      <c r="V1540" t="e">
        <f>VLOOKUP($B1540,GLOBE_recoded!$A$1:$K$59,MATCH(Research_data!V$1,GLOBE_recoded!$A$1:$K$1,0),FALSE)</f>
        <v>#N/A</v>
      </c>
    </row>
    <row r="1541" spans="1:22" x14ac:dyDescent="0.35">
      <c r="A1541" t="s">
        <v>110</v>
      </c>
      <c r="B1541" t="s">
        <v>318</v>
      </c>
      <c r="C1541">
        <v>2011</v>
      </c>
      <c r="D1541">
        <v>4.556</v>
      </c>
      <c r="E1541">
        <v>6.9180000000000001</v>
      </c>
      <c r="F1541">
        <v>0.81799999999999995</v>
      </c>
      <c r="G1541">
        <v>52.34</v>
      </c>
      <c r="H1541">
        <v>0.78</v>
      </c>
      <c r="I1541">
        <v>-0.06</v>
      </c>
      <c r="J1541">
        <v>0.54900000000000004</v>
      </c>
      <c r="K1541">
        <v>0.71</v>
      </c>
      <c r="L1541">
        <v>0.16600000000000001</v>
      </c>
      <c r="M1541" t="e">
        <f>VLOOKUP($B1541,GLOBE_recoded!$A$1:$K$59,MATCH(Research_data!M$1,GLOBE_recoded!$A$1:$K$1,0),FALSE)</f>
        <v>#N/A</v>
      </c>
      <c r="N1541" t="e">
        <f>VLOOKUP($B1541,GLOBE_recoded!$A$1:$K$59,MATCH(Research_data!N$1,GLOBE_recoded!$A$1:$K$1,0),FALSE)</f>
        <v>#N/A</v>
      </c>
      <c r="O1541" t="e">
        <f>VLOOKUP($B1541,GLOBE_recoded!$A$1:$K$59,MATCH(Research_data!O$1,GLOBE_recoded!$A$1:$K$1,0),FALSE)</f>
        <v>#N/A</v>
      </c>
      <c r="P1541" t="e">
        <f>VLOOKUP($B1541,GLOBE_recoded!$A$1:$K$59,MATCH(Research_data!P$1,GLOBE_recoded!$A$1:$K$1,0),FALSE)</f>
        <v>#N/A</v>
      </c>
      <c r="Q1541" t="e">
        <f>VLOOKUP($B1541,GLOBE_recoded!$A$1:$K$59,MATCH(Research_data!Q$1,GLOBE_recoded!$A$1:$K$1,0),FALSE)</f>
        <v>#N/A</v>
      </c>
      <c r="R1541" t="e">
        <f>VLOOKUP($B1541,GLOBE_recoded!$A$1:$K$59,MATCH(Research_data!R$1,GLOBE_recoded!$A$1:$K$1,0),FALSE)</f>
        <v>#N/A</v>
      </c>
      <c r="S1541" t="e">
        <f>VLOOKUP($B1541,GLOBE_recoded!$A$1:$K$59,MATCH(Research_data!S$1,GLOBE_recoded!$A$1:$K$1,0),FALSE)</f>
        <v>#N/A</v>
      </c>
      <c r="T1541" t="e">
        <f>VLOOKUP($B1541,GLOBE_recoded!$A$1:$K$59,MATCH(Research_data!T$1,GLOBE_recoded!$A$1:$K$1,0),FALSE)</f>
        <v>#N/A</v>
      </c>
      <c r="U1541" t="e">
        <f>VLOOKUP($B1541,GLOBE_recoded!$A$1:$K$59,MATCH(Research_data!U$1,GLOBE_recoded!$A$1:$K$1,0),FALSE)</f>
        <v>#N/A</v>
      </c>
      <c r="V1541" t="e">
        <f>VLOOKUP($B1541,GLOBE_recoded!$A$1:$K$59,MATCH(Research_data!V$1,GLOBE_recoded!$A$1:$K$1,0),FALSE)</f>
        <v>#N/A</v>
      </c>
    </row>
    <row r="1542" spans="1:22" x14ac:dyDescent="0.35">
      <c r="A1542" t="s">
        <v>110</v>
      </c>
      <c r="B1542" t="s">
        <v>318</v>
      </c>
      <c r="C1542">
        <v>2012</v>
      </c>
      <c r="D1542">
        <v>3.798</v>
      </c>
      <c r="E1542">
        <v>6.98</v>
      </c>
      <c r="F1542">
        <v>0.7</v>
      </c>
      <c r="G1542">
        <v>52.78</v>
      </c>
      <c r="H1542">
        <v>0.73399999999999999</v>
      </c>
      <c r="I1542">
        <v>-6.8000000000000005E-2</v>
      </c>
      <c r="J1542">
        <v>0.77700000000000002</v>
      </c>
      <c r="K1542">
        <v>0.58199999999999996</v>
      </c>
      <c r="L1542">
        <v>0.14199999999999999</v>
      </c>
      <c r="M1542" t="e">
        <f>VLOOKUP($B1542,GLOBE_recoded!$A$1:$K$59,MATCH(Research_data!M$1,GLOBE_recoded!$A$1:$K$1,0),FALSE)</f>
        <v>#N/A</v>
      </c>
      <c r="N1542" t="e">
        <f>VLOOKUP($B1542,GLOBE_recoded!$A$1:$K$59,MATCH(Research_data!N$1,GLOBE_recoded!$A$1:$K$1,0),FALSE)</f>
        <v>#N/A</v>
      </c>
      <c r="O1542" t="e">
        <f>VLOOKUP($B1542,GLOBE_recoded!$A$1:$K$59,MATCH(Research_data!O$1,GLOBE_recoded!$A$1:$K$1,0),FALSE)</f>
        <v>#N/A</v>
      </c>
      <c r="P1542" t="e">
        <f>VLOOKUP($B1542,GLOBE_recoded!$A$1:$K$59,MATCH(Research_data!P$1,GLOBE_recoded!$A$1:$K$1,0),FALSE)</f>
        <v>#N/A</v>
      </c>
      <c r="Q1542" t="e">
        <f>VLOOKUP($B1542,GLOBE_recoded!$A$1:$K$59,MATCH(Research_data!Q$1,GLOBE_recoded!$A$1:$K$1,0),FALSE)</f>
        <v>#N/A</v>
      </c>
      <c r="R1542" t="e">
        <f>VLOOKUP($B1542,GLOBE_recoded!$A$1:$K$59,MATCH(Research_data!R$1,GLOBE_recoded!$A$1:$K$1,0),FALSE)</f>
        <v>#N/A</v>
      </c>
      <c r="S1542" t="e">
        <f>VLOOKUP($B1542,GLOBE_recoded!$A$1:$K$59,MATCH(Research_data!S$1,GLOBE_recoded!$A$1:$K$1,0),FALSE)</f>
        <v>#N/A</v>
      </c>
      <c r="T1542" t="e">
        <f>VLOOKUP($B1542,GLOBE_recoded!$A$1:$K$59,MATCH(Research_data!T$1,GLOBE_recoded!$A$1:$K$1,0),FALSE)</f>
        <v>#N/A</v>
      </c>
      <c r="U1542" t="e">
        <f>VLOOKUP($B1542,GLOBE_recoded!$A$1:$K$59,MATCH(Research_data!U$1,GLOBE_recoded!$A$1:$K$1,0),FALSE)</f>
        <v>#N/A</v>
      </c>
      <c r="V1542" t="e">
        <f>VLOOKUP($B1542,GLOBE_recoded!$A$1:$K$59,MATCH(Research_data!V$1,GLOBE_recoded!$A$1:$K$1,0),FALSE)</f>
        <v>#N/A</v>
      </c>
    </row>
    <row r="1543" spans="1:22" x14ac:dyDescent="0.35">
      <c r="A1543" t="s">
        <v>110</v>
      </c>
      <c r="B1543" t="s">
        <v>318</v>
      </c>
      <c r="C1543">
        <v>2013</v>
      </c>
      <c r="D1543">
        <v>3.7160000000000002</v>
      </c>
      <c r="E1543">
        <v>6.9939999999999998</v>
      </c>
      <c r="F1543">
        <v>0.69599999999999995</v>
      </c>
      <c r="G1543">
        <v>53.22</v>
      </c>
      <c r="H1543">
        <v>0.82499999999999996</v>
      </c>
      <c r="I1543">
        <v>-8.2000000000000003E-2</v>
      </c>
      <c r="J1543">
        <v>0.71099999999999997</v>
      </c>
      <c r="K1543">
        <v>0.63900000000000001</v>
      </c>
      <c r="L1543">
        <v>0.20799999999999999</v>
      </c>
      <c r="M1543" t="e">
        <f>VLOOKUP($B1543,GLOBE_recoded!$A$1:$K$59,MATCH(Research_data!M$1,GLOBE_recoded!$A$1:$K$1,0),FALSE)</f>
        <v>#N/A</v>
      </c>
      <c r="N1543" t="e">
        <f>VLOOKUP($B1543,GLOBE_recoded!$A$1:$K$59,MATCH(Research_data!N$1,GLOBE_recoded!$A$1:$K$1,0),FALSE)</f>
        <v>#N/A</v>
      </c>
      <c r="O1543" t="e">
        <f>VLOOKUP($B1543,GLOBE_recoded!$A$1:$K$59,MATCH(Research_data!O$1,GLOBE_recoded!$A$1:$K$1,0),FALSE)</f>
        <v>#N/A</v>
      </c>
      <c r="P1543" t="e">
        <f>VLOOKUP($B1543,GLOBE_recoded!$A$1:$K$59,MATCH(Research_data!P$1,GLOBE_recoded!$A$1:$K$1,0),FALSE)</f>
        <v>#N/A</v>
      </c>
      <c r="Q1543" t="e">
        <f>VLOOKUP($B1543,GLOBE_recoded!$A$1:$K$59,MATCH(Research_data!Q$1,GLOBE_recoded!$A$1:$K$1,0),FALSE)</f>
        <v>#N/A</v>
      </c>
      <c r="R1543" t="e">
        <f>VLOOKUP($B1543,GLOBE_recoded!$A$1:$K$59,MATCH(Research_data!R$1,GLOBE_recoded!$A$1:$K$1,0),FALSE)</f>
        <v>#N/A</v>
      </c>
      <c r="S1543" t="e">
        <f>VLOOKUP($B1543,GLOBE_recoded!$A$1:$K$59,MATCH(Research_data!S$1,GLOBE_recoded!$A$1:$K$1,0),FALSE)</f>
        <v>#N/A</v>
      </c>
      <c r="T1543" t="e">
        <f>VLOOKUP($B1543,GLOBE_recoded!$A$1:$K$59,MATCH(Research_data!T$1,GLOBE_recoded!$A$1:$K$1,0),FALSE)</f>
        <v>#N/A</v>
      </c>
      <c r="U1543" t="e">
        <f>VLOOKUP($B1543,GLOBE_recoded!$A$1:$K$59,MATCH(Research_data!U$1,GLOBE_recoded!$A$1:$K$1,0),FALSE)</f>
        <v>#N/A</v>
      </c>
      <c r="V1543" t="e">
        <f>VLOOKUP($B1543,GLOBE_recoded!$A$1:$K$59,MATCH(Research_data!V$1,GLOBE_recoded!$A$1:$K$1,0),FALSE)</f>
        <v>#N/A</v>
      </c>
    </row>
    <row r="1544" spans="1:22" x14ac:dyDescent="0.35">
      <c r="A1544" t="s">
        <v>110</v>
      </c>
      <c r="B1544" t="s">
        <v>318</v>
      </c>
      <c r="C1544">
        <v>2014</v>
      </c>
      <c r="D1544">
        <v>4.181</v>
      </c>
      <c r="E1544">
        <v>7.02</v>
      </c>
      <c r="F1544">
        <v>0.753</v>
      </c>
      <c r="G1544">
        <v>53.66</v>
      </c>
      <c r="H1544">
        <v>0.68799999999999994</v>
      </c>
      <c r="I1544">
        <v>-5.0999999999999997E-2</v>
      </c>
      <c r="J1544">
        <v>0.60499999999999998</v>
      </c>
      <c r="K1544">
        <v>0.629</v>
      </c>
      <c r="L1544">
        <v>0.20499999999999999</v>
      </c>
      <c r="M1544" t="e">
        <f>VLOOKUP($B1544,GLOBE_recoded!$A$1:$K$59,MATCH(Research_data!M$1,GLOBE_recoded!$A$1:$K$1,0),FALSE)</f>
        <v>#N/A</v>
      </c>
      <c r="N1544" t="e">
        <f>VLOOKUP($B1544,GLOBE_recoded!$A$1:$K$59,MATCH(Research_data!N$1,GLOBE_recoded!$A$1:$K$1,0),FALSE)</f>
        <v>#N/A</v>
      </c>
      <c r="O1544" t="e">
        <f>VLOOKUP($B1544,GLOBE_recoded!$A$1:$K$59,MATCH(Research_data!O$1,GLOBE_recoded!$A$1:$K$1,0),FALSE)</f>
        <v>#N/A</v>
      </c>
      <c r="P1544" t="e">
        <f>VLOOKUP($B1544,GLOBE_recoded!$A$1:$K$59,MATCH(Research_data!P$1,GLOBE_recoded!$A$1:$K$1,0),FALSE)</f>
        <v>#N/A</v>
      </c>
      <c r="Q1544" t="e">
        <f>VLOOKUP($B1544,GLOBE_recoded!$A$1:$K$59,MATCH(Research_data!Q$1,GLOBE_recoded!$A$1:$K$1,0),FALSE)</f>
        <v>#N/A</v>
      </c>
      <c r="R1544" t="e">
        <f>VLOOKUP($B1544,GLOBE_recoded!$A$1:$K$59,MATCH(Research_data!R$1,GLOBE_recoded!$A$1:$K$1,0),FALSE)</f>
        <v>#N/A</v>
      </c>
      <c r="S1544" t="e">
        <f>VLOOKUP($B1544,GLOBE_recoded!$A$1:$K$59,MATCH(Research_data!S$1,GLOBE_recoded!$A$1:$K$1,0),FALSE)</f>
        <v>#N/A</v>
      </c>
      <c r="T1544" t="e">
        <f>VLOOKUP($B1544,GLOBE_recoded!$A$1:$K$59,MATCH(Research_data!T$1,GLOBE_recoded!$A$1:$K$1,0),FALSE)</f>
        <v>#N/A</v>
      </c>
      <c r="U1544" t="e">
        <f>VLOOKUP($B1544,GLOBE_recoded!$A$1:$K$59,MATCH(Research_data!U$1,GLOBE_recoded!$A$1:$K$1,0),FALSE)</f>
        <v>#N/A</v>
      </c>
      <c r="V1544" t="e">
        <f>VLOOKUP($B1544,GLOBE_recoded!$A$1:$K$59,MATCH(Research_data!V$1,GLOBE_recoded!$A$1:$K$1,0),FALSE)</f>
        <v>#N/A</v>
      </c>
    </row>
    <row r="1545" spans="1:22" x14ac:dyDescent="0.35">
      <c r="A1545" t="s">
        <v>110</v>
      </c>
      <c r="B1545" t="s">
        <v>318</v>
      </c>
      <c r="C1545">
        <v>2015</v>
      </c>
      <c r="D1545">
        <v>3.6709999999999998</v>
      </c>
      <c r="E1545">
        <v>7.0250000000000004</v>
      </c>
      <c r="F1545">
        <v>0.71299999999999997</v>
      </c>
      <c r="G1545">
        <v>54.1</v>
      </c>
      <c r="H1545">
        <v>0.72799999999999998</v>
      </c>
      <c r="I1545">
        <v>-3.6999999999999998E-2</v>
      </c>
      <c r="J1545">
        <v>0.70299999999999996</v>
      </c>
      <c r="K1545">
        <v>0.66500000000000004</v>
      </c>
      <c r="L1545">
        <v>0.218</v>
      </c>
      <c r="M1545" t="e">
        <f>VLOOKUP($B1545,GLOBE_recoded!$A$1:$K$59,MATCH(Research_data!M$1,GLOBE_recoded!$A$1:$K$1,0),FALSE)</f>
        <v>#N/A</v>
      </c>
      <c r="N1545" t="e">
        <f>VLOOKUP($B1545,GLOBE_recoded!$A$1:$K$59,MATCH(Research_data!N$1,GLOBE_recoded!$A$1:$K$1,0),FALSE)</f>
        <v>#N/A</v>
      </c>
      <c r="O1545" t="e">
        <f>VLOOKUP($B1545,GLOBE_recoded!$A$1:$K$59,MATCH(Research_data!O$1,GLOBE_recoded!$A$1:$K$1,0),FALSE)</f>
        <v>#N/A</v>
      </c>
      <c r="P1545" t="e">
        <f>VLOOKUP($B1545,GLOBE_recoded!$A$1:$K$59,MATCH(Research_data!P$1,GLOBE_recoded!$A$1:$K$1,0),FALSE)</f>
        <v>#N/A</v>
      </c>
      <c r="Q1545" t="e">
        <f>VLOOKUP($B1545,GLOBE_recoded!$A$1:$K$59,MATCH(Research_data!Q$1,GLOBE_recoded!$A$1:$K$1,0),FALSE)</f>
        <v>#N/A</v>
      </c>
      <c r="R1545" t="e">
        <f>VLOOKUP($B1545,GLOBE_recoded!$A$1:$K$59,MATCH(Research_data!R$1,GLOBE_recoded!$A$1:$K$1,0),FALSE)</f>
        <v>#N/A</v>
      </c>
      <c r="S1545" t="e">
        <f>VLOOKUP($B1545,GLOBE_recoded!$A$1:$K$59,MATCH(Research_data!S$1,GLOBE_recoded!$A$1:$K$1,0),FALSE)</f>
        <v>#N/A</v>
      </c>
      <c r="T1545" t="e">
        <f>VLOOKUP($B1545,GLOBE_recoded!$A$1:$K$59,MATCH(Research_data!T$1,GLOBE_recoded!$A$1:$K$1,0),FALSE)</f>
        <v>#N/A</v>
      </c>
      <c r="U1545" t="e">
        <f>VLOOKUP($B1545,GLOBE_recoded!$A$1:$K$59,MATCH(Research_data!U$1,GLOBE_recoded!$A$1:$K$1,0),FALSE)</f>
        <v>#N/A</v>
      </c>
      <c r="V1545" t="e">
        <f>VLOOKUP($B1545,GLOBE_recoded!$A$1:$K$59,MATCH(Research_data!V$1,GLOBE_recoded!$A$1:$K$1,0),FALSE)</f>
        <v>#N/A</v>
      </c>
    </row>
    <row r="1546" spans="1:22" x14ac:dyDescent="0.35">
      <c r="A1546" t="s">
        <v>110</v>
      </c>
      <c r="B1546" t="s">
        <v>318</v>
      </c>
      <c r="C1546">
        <v>2016</v>
      </c>
      <c r="D1546">
        <v>4.2350000000000003</v>
      </c>
      <c r="E1546">
        <v>7.0419999999999998</v>
      </c>
      <c r="F1546">
        <v>0.68300000000000005</v>
      </c>
      <c r="G1546">
        <v>54.45</v>
      </c>
      <c r="H1546">
        <v>0.70199999999999996</v>
      </c>
      <c r="I1546">
        <v>-0.02</v>
      </c>
      <c r="J1546">
        <v>0.81399999999999995</v>
      </c>
      <c r="K1546">
        <v>0.64600000000000002</v>
      </c>
      <c r="L1546">
        <v>0.32500000000000001</v>
      </c>
      <c r="M1546" t="e">
        <f>VLOOKUP($B1546,GLOBE_recoded!$A$1:$K$59,MATCH(Research_data!M$1,GLOBE_recoded!$A$1:$K$1,0),FALSE)</f>
        <v>#N/A</v>
      </c>
      <c r="N1546" t="e">
        <f>VLOOKUP($B1546,GLOBE_recoded!$A$1:$K$59,MATCH(Research_data!N$1,GLOBE_recoded!$A$1:$K$1,0),FALSE)</f>
        <v>#N/A</v>
      </c>
      <c r="O1546" t="e">
        <f>VLOOKUP($B1546,GLOBE_recoded!$A$1:$K$59,MATCH(Research_data!O$1,GLOBE_recoded!$A$1:$K$1,0),FALSE)</f>
        <v>#N/A</v>
      </c>
      <c r="P1546" t="e">
        <f>VLOOKUP($B1546,GLOBE_recoded!$A$1:$K$59,MATCH(Research_data!P$1,GLOBE_recoded!$A$1:$K$1,0),FALSE)</f>
        <v>#N/A</v>
      </c>
      <c r="Q1546" t="e">
        <f>VLOOKUP($B1546,GLOBE_recoded!$A$1:$K$59,MATCH(Research_data!Q$1,GLOBE_recoded!$A$1:$K$1,0),FALSE)</f>
        <v>#N/A</v>
      </c>
      <c r="R1546" t="e">
        <f>VLOOKUP($B1546,GLOBE_recoded!$A$1:$K$59,MATCH(Research_data!R$1,GLOBE_recoded!$A$1:$K$1,0),FALSE)</f>
        <v>#N/A</v>
      </c>
      <c r="S1546" t="e">
        <f>VLOOKUP($B1546,GLOBE_recoded!$A$1:$K$59,MATCH(Research_data!S$1,GLOBE_recoded!$A$1:$K$1,0),FALSE)</f>
        <v>#N/A</v>
      </c>
      <c r="T1546" t="e">
        <f>VLOOKUP($B1546,GLOBE_recoded!$A$1:$K$59,MATCH(Research_data!T$1,GLOBE_recoded!$A$1:$K$1,0),FALSE)</f>
        <v>#N/A</v>
      </c>
      <c r="U1546" t="e">
        <f>VLOOKUP($B1546,GLOBE_recoded!$A$1:$K$59,MATCH(Research_data!U$1,GLOBE_recoded!$A$1:$K$1,0),FALSE)</f>
        <v>#N/A</v>
      </c>
      <c r="V1546" t="e">
        <f>VLOOKUP($B1546,GLOBE_recoded!$A$1:$K$59,MATCH(Research_data!V$1,GLOBE_recoded!$A$1:$K$1,0),FALSE)</f>
        <v>#N/A</v>
      </c>
    </row>
    <row r="1547" spans="1:22" x14ac:dyDescent="0.35">
      <c r="A1547" t="s">
        <v>110</v>
      </c>
      <c r="B1547" t="s">
        <v>318</v>
      </c>
      <c r="C1547">
        <v>2017</v>
      </c>
      <c r="D1547">
        <v>4.6159999999999997</v>
      </c>
      <c r="E1547">
        <v>7.0529999999999999</v>
      </c>
      <c r="F1547">
        <v>0.58199999999999996</v>
      </c>
      <c r="G1547">
        <v>54.8</v>
      </c>
      <c r="H1547">
        <v>0.68400000000000005</v>
      </c>
      <c r="I1547">
        <v>-3.5000000000000003E-2</v>
      </c>
      <c r="J1547">
        <v>0.77800000000000002</v>
      </c>
      <c r="K1547">
        <v>0.69899999999999995</v>
      </c>
      <c r="L1547">
        <v>0.42699999999999999</v>
      </c>
      <c r="M1547" t="e">
        <f>VLOOKUP($B1547,GLOBE_recoded!$A$1:$K$59,MATCH(Research_data!M$1,GLOBE_recoded!$A$1:$K$1,0),FALSE)</f>
        <v>#N/A</v>
      </c>
      <c r="N1547" t="e">
        <f>VLOOKUP($B1547,GLOBE_recoded!$A$1:$K$59,MATCH(Research_data!N$1,GLOBE_recoded!$A$1:$K$1,0),FALSE)</f>
        <v>#N/A</v>
      </c>
      <c r="O1547" t="e">
        <f>VLOOKUP($B1547,GLOBE_recoded!$A$1:$K$59,MATCH(Research_data!O$1,GLOBE_recoded!$A$1:$K$1,0),FALSE)</f>
        <v>#N/A</v>
      </c>
      <c r="P1547" t="e">
        <f>VLOOKUP($B1547,GLOBE_recoded!$A$1:$K$59,MATCH(Research_data!P$1,GLOBE_recoded!$A$1:$K$1,0),FALSE)</f>
        <v>#N/A</v>
      </c>
      <c r="Q1547" t="e">
        <f>VLOOKUP($B1547,GLOBE_recoded!$A$1:$K$59,MATCH(Research_data!Q$1,GLOBE_recoded!$A$1:$K$1,0),FALSE)</f>
        <v>#N/A</v>
      </c>
      <c r="R1547" t="e">
        <f>VLOOKUP($B1547,GLOBE_recoded!$A$1:$K$59,MATCH(Research_data!R$1,GLOBE_recoded!$A$1:$K$1,0),FALSE)</f>
        <v>#N/A</v>
      </c>
      <c r="S1547" t="e">
        <f>VLOOKUP($B1547,GLOBE_recoded!$A$1:$K$59,MATCH(Research_data!S$1,GLOBE_recoded!$A$1:$K$1,0),FALSE)</f>
        <v>#N/A</v>
      </c>
      <c r="T1547" t="e">
        <f>VLOOKUP($B1547,GLOBE_recoded!$A$1:$K$59,MATCH(Research_data!T$1,GLOBE_recoded!$A$1:$K$1,0),FALSE)</f>
        <v>#N/A</v>
      </c>
      <c r="U1547" t="e">
        <f>VLOOKUP($B1547,GLOBE_recoded!$A$1:$K$59,MATCH(Research_data!U$1,GLOBE_recoded!$A$1:$K$1,0),FALSE)</f>
        <v>#N/A</v>
      </c>
      <c r="V1547" t="e">
        <f>VLOOKUP($B1547,GLOBE_recoded!$A$1:$K$59,MATCH(Research_data!V$1,GLOBE_recoded!$A$1:$K$1,0),FALSE)</f>
        <v>#N/A</v>
      </c>
    </row>
    <row r="1548" spans="1:22" x14ac:dyDescent="0.35">
      <c r="A1548" t="s">
        <v>110</v>
      </c>
      <c r="B1548" t="s">
        <v>318</v>
      </c>
      <c r="C1548">
        <v>2018</v>
      </c>
      <c r="D1548">
        <v>5.1639999999999997</v>
      </c>
      <c r="E1548">
        <v>7.0839999999999996</v>
      </c>
      <c r="F1548">
        <v>0.61199999999999999</v>
      </c>
      <c r="G1548">
        <v>55.15</v>
      </c>
      <c r="H1548">
        <v>0.79100000000000004</v>
      </c>
      <c r="I1548">
        <v>4.0000000000000001E-3</v>
      </c>
      <c r="J1548">
        <v>0.63700000000000001</v>
      </c>
      <c r="K1548">
        <v>0.75900000000000001</v>
      </c>
      <c r="L1548">
        <v>0.503</v>
      </c>
      <c r="M1548" t="e">
        <f>VLOOKUP($B1548,GLOBE_recoded!$A$1:$K$59,MATCH(Research_data!M$1,GLOBE_recoded!$A$1:$K$1,0),FALSE)</f>
        <v>#N/A</v>
      </c>
      <c r="N1548" t="e">
        <f>VLOOKUP($B1548,GLOBE_recoded!$A$1:$K$59,MATCH(Research_data!N$1,GLOBE_recoded!$A$1:$K$1,0),FALSE)</f>
        <v>#N/A</v>
      </c>
      <c r="O1548" t="e">
        <f>VLOOKUP($B1548,GLOBE_recoded!$A$1:$K$59,MATCH(Research_data!O$1,GLOBE_recoded!$A$1:$K$1,0),FALSE)</f>
        <v>#N/A</v>
      </c>
      <c r="P1548" t="e">
        <f>VLOOKUP($B1548,GLOBE_recoded!$A$1:$K$59,MATCH(Research_data!P$1,GLOBE_recoded!$A$1:$K$1,0),FALSE)</f>
        <v>#N/A</v>
      </c>
      <c r="Q1548" t="e">
        <f>VLOOKUP($B1548,GLOBE_recoded!$A$1:$K$59,MATCH(Research_data!Q$1,GLOBE_recoded!$A$1:$K$1,0),FALSE)</f>
        <v>#N/A</v>
      </c>
      <c r="R1548" t="e">
        <f>VLOOKUP($B1548,GLOBE_recoded!$A$1:$K$59,MATCH(Research_data!R$1,GLOBE_recoded!$A$1:$K$1,0),FALSE)</f>
        <v>#N/A</v>
      </c>
      <c r="S1548" t="e">
        <f>VLOOKUP($B1548,GLOBE_recoded!$A$1:$K$59,MATCH(Research_data!S$1,GLOBE_recoded!$A$1:$K$1,0),FALSE)</f>
        <v>#N/A</v>
      </c>
      <c r="T1548" t="e">
        <f>VLOOKUP($B1548,GLOBE_recoded!$A$1:$K$59,MATCH(Research_data!T$1,GLOBE_recoded!$A$1:$K$1,0),FALSE)</f>
        <v>#N/A</v>
      </c>
      <c r="U1548" t="e">
        <f>VLOOKUP($B1548,GLOBE_recoded!$A$1:$K$59,MATCH(Research_data!U$1,GLOBE_recoded!$A$1:$K$1,0),FALSE)</f>
        <v>#N/A</v>
      </c>
      <c r="V1548" t="e">
        <f>VLOOKUP($B1548,GLOBE_recoded!$A$1:$K$59,MATCH(Research_data!V$1,GLOBE_recoded!$A$1:$K$1,0),FALSE)</f>
        <v>#N/A</v>
      </c>
    </row>
    <row r="1549" spans="1:22" x14ac:dyDescent="0.35">
      <c r="A1549" t="s">
        <v>110</v>
      </c>
      <c r="B1549" t="s">
        <v>318</v>
      </c>
      <c r="C1549">
        <v>2019</v>
      </c>
      <c r="D1549">
        <v>5.0039999999999996</v>
      </c>
      <c r="E1549">
        <v>7.1050000000000004</v>
      </c>
      <c r="F1549">
        <v>0.67700000000000005</v>
      </c>
      <c r="G1549">
        <v>55.5</v>
      </c>
      <c r="H1549">
        <v>0.83099999999999996</v>
      </c>
      <c r="I1549">
        <v>2.1000000000000001E-2</v>
      </c>
      <c r="J1549">
        <v>0.72899999999999998</v>
      </c>
      <c r="K1549">
        <v>0.79400000000000004</v>
      </c>
      <c r="L1549">
        <v>0.30399999999999999</v>
      </c>
      <c r="M1549" t="e">
        <f>VLOOKUP($B1549,GLOBE_recoded!$A$1:$K$59,MATCH(Research_data!M$1,GLOBE_recoded!$A$1:$K$1,0),FALSE)</f>
        <v>#N/A</v>
      </c>
      <c r="N1549" t="e">
        <f>VLOOKUP($B1549,GLOBE_recoded!$A$1:$K$59,MATCH(Research_data!N$1,GLOBE_recoded!$A$1:$K$1,0),FALSE)</f>
        <v>#N/A</v>
      </c>
      <c r="O1549" t="e">
        <f>VLOOKUP($B1549,GLOBE_recoded!$A$1:$K$59,MATCH(Research_data!O$1,GLOBE_recoded!$A$1:$K$1,0),FALSE)</f>
        <v>#N/A</v>
      </c>
      <c r="P1549" t="e">
        <f>VLOOKUP($B1549,GLOBE_recoded!$A$1:$K$59,MATCH(Research_data!P$1,GLOBE_recoded!$A$1:$K$1,0),FALSE)</f>
        <v>#N/A</v>
      </c>
      <c r="Q1549" t="e">
        <f>VLOOKUP($B1549,GLOBE_recoded!$A$1:$K$59,MATCH(Research_data!Q$1,GLOBE_recoded!$A$1:$K$1,0),FALSE)</f>
        <v>#N/A</v>
      </c>
      <c r="R1549" t="e">
        <f>VLOOKUP($B1549,GLOBE_recoded!$A$1:$K$59,MATCH(Research_data!R$1,GLOBE_recoded!$A$1:$K$1,0),FALSE)</f>
        <v>#N/A</v>
      </c>
      <c r="S1549" t="e">
        <f>VLOOKUP($B1549,GLOBE_recoded!$A$1:$K$59,MATCH(Research_data!S$1,GLOBE_recoded!$A$1:$K$1,0),FALSE)</f>
        <v>#N/A</v>
      </c>
      <c r="T1549" t="e">
        <f>VLOOKUP($B1549,GLOBE_recoded!$A$1:$K$59,MATCH(Research_data!T$1,GLOBE_recoded!$A$1:$K$1,0),FALSE)</f>
        <v>#N/A</v>
      </c>
      <c r="U1549" t="e">
        <f>VLOOKUP($B1549,GLOBE_recoded!$A$1:$K$59,MATCH(Research_data!U$1,GLOBE_recoded!$A$1:$K$1,0),FALSE)</f>
        <v>#N/A</v>
      </c>
      <c r="V1549" t="e">
        <f>VLOOKUP($B1549,GLOBE_recoded!$A$1:$K$59,MATCH(Research_data!V$1,GLOBE_recoded!$A$1:$K$1,0),FALSE)</f>
        <v>#N/A</v>
      </c>
    </row>
    <row r="1550" spans="1:22" x14ac:dyDescent="0.35">
      <c r="A1550" t="s">
        <v>110</v>
      </c>
      <c r="B1550" t="s">
        <v>318</v>
      </c>
      <c r="C1550">
        <v>2022</v>
      </c>
      <c r="D1550">
        <v>4.5010000000000003</v>
      </c>
      <c r="E1550">
        <v>7.1509999999999998</v>
      </c>
      <c r="F1550">
        <v>0.58699999999999997</v>
      </c>
      <c r="G1550">
        <v>56.55</v>
      </c>
      <c r="H1550">
        <v>0.79300000000000004</v>
      </c>
      <c r="I1550">
        <v>2.4E-2</v>
      </c>
      <c r="J1550">
        <v>0.74</v>
      </c>
      <c r="K1550">
        <v>0.78700000000000003</v>
      </c>
      <c r="L1550">
        <v>0.36599999999999999</v>
      </c>
      <c r="M1550" t="e">
        <f>VLOOKUP($B1550,GLOBE_recoded!$A$1:$K$59,MATCH(Research_data!M$1,GLOBE_recoded!$A$1:$K$1,0),FALSE)</f>
        <v>#N/A</v>
      </c>
      <c r="N1550" t="e">
        <f>VLOOKUP($B1550,GLOBE_recoded!$A$1:$K$59,MATCH(Research_data!N$1,GLOBE_recoded!$A$1:$K$1,0),FALSE)</f>
        <v>#N/A</v>
      </c>
      <c r="O1550" t="e">
        <f>VLOOKUP($B1550,GLOBE_recoded!$A$1:$K$59,MATCH(Research_data!O$1,GLOBE_recoded!$A$1:$K$1,0),FALSE)</f>
        <v>#N/A</v>
      </c>
      <c r="P1550" t="e">
        <f>VLOOKUP($B1550,GLOBE_recoded!$A$1:$K$59,MATCH(Research_data!P$1,GLOBE_recoded!$A$1:$K$1,0),FALSE)</f>
        <v>#N/A</v>
      </c>
      <c r="Q1550" t="e">
        <f>VLOOKUP($B1550,GLOBE_recoded!$A$1:$K$59,MATCH(Research_data!Q$1,GLOBE_recoded!$A$1:$K$1,0),FALSE)</f>
        <v>#N/A</v>
      </c>
      <c r="R1550" t="e">
        <f>VLOOKUP($B1550,GLOBE_recoded!$A$1:$K$59,MATCH(Research_data!R$1,GLOBE_recoded!$A$1:$K$1,0),FALSE)</f>
        <v>#N/A</v>
      </c>
      <c r="S1550" t="e">
        <f>VLOOKUP($B1550,GLOBE_recoded!$A$1:$K$59,MATCH(Research_data!S$1,GLOBE_recoded!$A$1:$K$1,0),FALSE)</f>
        <v>#N/A</v>
      </c>
      <c r="T1550" t="e">
        <f>VLOOKUP($B1550,GLOBE_recoded!$A$1:$K$59,MATCH(Research_data!T$1,GLOBE_recoded!$A$1:$K$1,0),FALSE)</f>
        <v>#N/A</v>
      </c>
      <c r="U1550" t="e">
        <f>VLOOKUP($B1550,GLOBE_recoded!$A$1:$K$59,MATCH(Research_data!U$1,GLOBE_recoded!$A$1:$K$1,0),FALSE)</f>
        <v>#N/A</v>
      </c>
      <c r="V1550" t="e">
        <f>VLOOKUP($B1550,GLOBE_recoded!$A$1:$K$59,MATCH(Research_data!V$1,GLOBE_recoded!$A$1:$K$1,0),FALSE)</f>
        <v>#N/A</v>
      </c>
    </row>
    <row r="1551" spans="1:22" x14ac:dyDescent="0.35">
      <c r="A1551" t="s">
        <v>110</v>
      </c>
      <c r="B1551" t="s">
        <v>318</v>
      </c>
      <c r="C1551">
        <v>2023</v>
      </c>
      <c r="D1551">
        <v>4.609</v>
      </c>
      <c r="E1551">
        <v>7.181</v>
      </c>
      <c r="F1551">
        <v>0.63800000000000001</v>
      </c>
      <c r="G1551">
        <v>56.9</v>
      </c>
      <c r="H1551">
        <v>0.76700000000000002</v>
      </c>
      <c r="I1551">
        <v>2.9000000000000001E-2</v>
      </c>
      <c r="K1551">
        <v>0.747</v>
      </c>
      <c r="L1551">
        <v>0.41699999999999998</v>
      </c>
      <c r="M1551" t="e">
        <f>VLOOKUP($B1551,GLOBE_recoded!$A$1:$K$59,MATCH(Research_data!M$1,GLOBE_recoded!$A$1:$K$1,0),FALSE)</f>
        <v>#N/A</v>
      </c>
      <c r="N1551" t="e">
        <f>VLOOKUP($B1551,GLOBE_recoded!$A$1:$K$59,MATCH(Research_data!N$1,GLOBE_recoded!$A$1:$K$1,0),FALSE)</f>
        <v>#N/A</v>
      </c>
      <c r="O1551" t="e">
        <f>VLOOKUP($B1551,GLOBE_recoded!$A$1:$K$59,MATCH(Research_data!O$1,GLOBE_recoded!$A$1:$K$1,0),FALSE)</f>
        <v>#N/A</v>
      </c>
      <c r="P1551" t="e">
        <f>VLOOKUP($B1551,GLOBE_recoded!$A$1:$K$59,MATCH(Research_data!P$1,GLOBE_recoded!$A$1:$K$1,0),FALSE)</f>
        <v>#N/A</v>
      </c>
      <c r="Q1551" t="e">
        <f>VLOOKUP($B1551,GLOBE_recoded!$A$1:$K$59,MATCH(Research_data!Q$1,GLOBE_recoded!$A$1:$K$1,0),FALSE)</f>
        <v>#N/A</v>
      </c>
      <c r="R1551" t="e">
        <f>VLOOKUP($B1551,GLOBE_recoded!$A$1:$K$59,MATCH(Research_data!R$1,GLOBE_recoded!$A$1:$K$1,0),FALSE)</f>
        <v>#N/A</v>
      </c>
      <c r="S1551" t="e">
        <f>VLOOKUP($B1551,GLOBE_recoded!$A$1:$K$59,MATCH(Research_data!S$1,GLOBE_recoded!$A$1:$K$1,0),FALSE)</f>
        <v>#N/A</v>
      </c>
      <c r="T1551" t="e">
        <f>VLOOKUP($B1551,GLOBE_recoded!$A$1:$K$59,MATCH(Research_data!T$1,GLOBE_recoded!$A$1:$K$1,0),FALSE)</f>
        <v>#N/A</v>
      </c>
      <c r="U1551" t="e">
        <f>VLOOKUP($B1551,GLOBE_recoded!$A$1:$K$59,MATCH(Research_data!U$1,GLOBE_recoded!$A$1:$K$1,0),FALSE)</f>
        <v>#N/A</v>
      </c>
      <c r="V1551" t="e">
        <f>VLOOKUP($B1551,GLOBE_recoded!$A$1:$K$59,MATCH(Research_data!V$1,GLOBE_recoded!$A$1:$K$1,0),FALSE)</f>
        <v>#N/A</v>
      </c>
    </row>
    <row r="1552" spans="1:22" x14ac:dyDescent="0.35">
      <c r="A1552" t="s">
        <v>111</v>
      </c>
      <c r="B1552" t="s">
        <v>238</v>
      </c>
      <c r="C1552">
        <v>2006</v>
      </c>
      <c r="D1552">
        <v>4.71</v>
      </c>
      <c r="E1552">
        <v>8.3140000000000001</v>
      </c>
      <c r="F1552">
        <v>0.73499999999999999</v>
      </c>
      <c r="G1552">
        <v>50.22</v>
      </c>
      <c r="H1552">
        <v>0.64900000000000002</v>
      </c>
      <c r="I1552">
        <v>0.08</v>
      </c>
      <c r="J1552">
        <v>0.871</v>
      </c>
      <c r="K1552">
        <v>0.77200000000000002</v>
      </c>
      <c r="L1552">
        <v>0.17799999999999999</v>
      </c>
      <c r="M1552">
        <f>VLOOKUP($B1552,GLOBE_recoded!$A$1:$K$59,MATCH(Research_data!M$1,GLOBE_recoded!$A$1:$K$1,0),FALSE)</f>
        <v>5.6009708737864097</v>
      </c>
      <c r="N1552">
        <f>VLOOKUP($B1552,GLOBE_recoded!$A$1:$K$59,MATCH(Research_data!N$1,GLOBE_recoded!$A$1:$K$1,0),FALSE)</f>
        <v>6.0400485436893208</v>
      </c>
      <c r="O1552">
        <f>VLOOKUP($B1552,GLOBE_recoded!$A$1:$K$59,MATCH(Research_data!O$1,GLOBE_recoded!$A$1:$K$1,0),FALSE)</f>
        <v>2.6946601941747561</v>
      </c>
      <c r="P1552">
        <f>VLOOKUP($B1552,GLOBE_recoded!$A$1:$K$59,MATCH(Research_data!P$1,GLOBE_recoded!$A$1:$K$1,0),FALSE)</f>
        <v>5.0271035598705511</v>
      </c>
      <c r="Q1552">
        <f>VLOOKUP($B1552,GLOBE_recoded!$A$1:$K$59,MATCH(Research_data!Q$1,GLOBE_recoded!$A$1:$K$1,0),FALSE)</f>
        <v>6.0869741100323624</v>
      </c>
      <c r="R1552">
        <f>VLOOKUP($B1552,GLOBE_recoded!$A$1:$K$59,MATCH(Research_data!R$1,GLOBE_recoded!$A$1:$K$1,0),FALSE)</f>
        <v>6.2653721682847898</v>
      </c>
      <c r="S1552">
        <f>VLOOKUP($B1552,GLOBE_recoded!$A$1:$K$59,MATCH(Research_data!S$1,GLOBE_recoded!$A$1:$K$1,0),FALSE)</f>
        <v>5.4789644012944976</v>
      </c>
      <c r="T1552">
        <f>VLOOKUP($B1552,GLOBE_recoded!$A$1:$K$59,MATCH(Research_data!T$1,GLOBE_recoded!$A$1:$K$1,0),FALSE)</f>
        <v>4.2373786407766971</v>
      </c>
      <c r="U1552">
        <f>VLOOKUP($B1552,GLOBE_recoded!$A$1:$K$59,MATCH(Research_data!U$1,GLOBE_recoded!$A$1:$K$1,0),FALSE)</f>
        <v>3.2305825242718442</v>
      </c>
      <c r="V1552" t="str">
        <f>VLOOKUP($B1552,GLOBE_recoded!$A$1:$K$59,MATCH(Research_data!V$1,GLOBE_recoded!$A$1:$K$1,0),FALSE)</f>
        <v xml:space="preserve">Sub-Sahara Africa </v>
      </c>
    </row>
    <row r="1553" spans="1:22" x14ac:dyDescent="0.35">
      <c r="A1553" t="s">
        <v>111</v>
      </c>
      <c r="B1553" t="s">
        <v>238</v>
      </c>
      <c r="C1553">
        <v>2007</v>
      </c>
      <c r="D1553">
        <v>4.8899999999999997</v>
      </c>
      <c r="E1553">
        <v>8.35</v>
      </c>
      <c r="F1553">
        <v>0.71799999999999997</v>
      </c>
      <c r="G1553">
        <v>50.54</v>
      </c>
      <c r="H1553">
        <v>0.63500000000000001</v>
      </c>
      <c r="I1553">
        <v>0.13200000000000001</v>
      </c>
      <c r="J1553">
        <v>0.91800000000000004</v>
      </c>
      <c r="K1553">
        <v>0.81499999999999995</v>
      </c>
      <c r="L1553">
        <v>0.14099999999999999</v>
      </c>
      <c r="M1553">
        <f>VLOOKUP($B1553,GLOBE_recoded!$A$1:$K$59,MATCH(Research_data!M$1,GLOBE_recoded!$A$1:$K$1,0),FALSE)</f>
        <v>5.6009708737864097</v>
      </c>
      <c r="N1553">
        <f>VLOOKUP($B1553,GLOBE_recoded!$A$1:$K$59,MATCH(Research_data!N$1,GLOBE_recoded!$A$1:$K$1,0),FALSE)</f>
        <v>6.0400485436893208</v>
      </c>
      <c r="O1553">
        <f>VLOOKUP($B1553,GLOBE_recoded!$A$1:$K$59,MATCH(Research_data!O$1,GLOBE_recoded!$A$1:$K$1,0),FALSE)</f>
        <v>2.6946601941747561</v>
      </c>
      <c r="P1553">
        <f>VLOOKUP($B1553,GLOBE_recoded!$A$1:$K$59,MATCH(Research_data!P$1,GLOBE_recoded!$A$1:$K$1,0),FALSE)</f>
        <v>5.0271035598705511</v>
      </c>
      <c r="Q1553">
        <f>VLOOKUP($B1553,GLOBE_recoded!$A$1:$K$59,MATCH(Research_data!Q$1,GLOBE_recoded!$A$1:$K$1,0),FALSE)</f>
        <v>6.0869741100323624</v>
      </c>
      <c r="R1553">
        <f>VLOOKUP($B1553,GLOBE_recoded!$A$1:$K$59,MATCH(Research_data!R$1,GLOBE_recoded!$A$1:$K$1,0),FALSE)</f>
        <v>6.2653721682847898</v>
      </c>
      <c r="S1553">
        <f>VLOOKUP($B1553,GLOBE_recoded!$A$1:$K$59,MATCH(Research_data!S$1,GLOBE_recoded!$A$1:$K$1,0),FALSE)</f>
        <v>5.4789644012944976</v>
      </c>
      <c r="T1553">
        <f>VLOOKUP($B1553,GLOBE_recoded!$A$1:$K$59,MATCH(Research_data!T$1,GLOBE_recoded!$A$1:$K$1,0),FALSE)</f>
        <v>4.2373786407766971</v>
      </c>
      <c r="U1553">
        <f>VLOOKUP($B1553,GLOBE_recoded!$A$1:$K$59,MATCH(Research_data!U$1,GLOBE_recoded!$A$1:$K$1,0),FALSE)</f>
        <v>3.2305825242718442</v>
      </c>
      <c r="V1553" t="str">
        <f>VLOOKUP($B1553,GLOBE_recoded!$A$1:$K$59,MATCH(Research_data!V$1,GLOBE_recoded!$A$1:$K$1,0),FALSE)</f>
        <v xml:space="preserve">Sub-Sahara Africa </v>
      </c>
    </row>
    <row r="1554" spans="1:22" x14ac:dyDescent="0.35">
      <c r="A1554" t="s">
        <v>111</v>
      </c>
      <c r="B1554" t="s">
        <v>238</v>
      </c>
      <c r="C1554">
        <v>2008</v>
      </c>
      <c r="D1554">
        <v>4.9390000000000001</v>
      </c>
      <c r="E1554">
        <v>8.3889999999999993</v>
      </c>
      <c r="F1554">
        <v>0.78</v>
      </c>
      <c r="G1554">
        <v>50.86</v>
      </c>
      <c r="H1554">
        <v>0.58399999999999996</v>
      </c>
      <c r="I1554">
        <v>0.115</v>
      </c>
      <c r="J1554">
        <v>0.89200000000000002</v>
      </c>
      <c r="K1554">
        <v>0.755</v>
      </c>
      <c r="L1554">
        <v>0.24399999999999999</v>
      </c>
      <c r="M1554">
        <f>VLOOKUP($B1554,GLOBE_recoded!$A$1:$K$59,MATCH(Research_data!M$1,GLOBE_recoded!$A$1:$K$1,0),FALSE)</f>
        <v>5.6009708737864097</v>
      </c>
      <c r="N1554">
        <f>VLOOKUP($B1554,GLOBE_recoded!$A$1:$K$59,MATCH(Research_data!N$1,GLOBE_recoded!$A$1:$K$1,0),FALSE)</f>
        <v>6.0400485436893208</v>
      </c>
      <c r="O1554">
        <f>VLOOKUP($B1554,GLOBE_recoded!$A$1:$K$59,MATCH(Research_data!O$1,GLOBE_recoded!$A$1:$K$1,0),FALSE)</f>
        <v>2.6946601941747561</v>
      </c>
      <c r="P1554">
        <f>VLOOKUP($B1554,GLOBE_recoded!$A$1:$K$59,MATCH(Research_data!P$1,GLOBE_recoded!$A$1:$K$1,0),FALSE)</f>
        <v>5.0271035598705511</v>
      </c>
      <c r="Q1554">
        <f>VLOOKUP($B1554,GLOBE_recoded!$A$1:$K$59,MATCH(Research_data!Q$1,GLOBE_recoded!$A$1:$K$1,0),FALSE)</f>
        <v>6.0869741100323624</v>
      </c>
      <c r="R1554">
        <f>VLOOKUP($B1554,GLOBE_recoded!$A$1:$K$59,MATCH(Research_data!R$1,GLOBE_recoded!$A$1:$K$1,0),FALSE)</f>
        <v>6.2653721682847898</v>
      </c>
      <c r="S1554">
        <f>VLOOKUP($B1554,GLOBE_recoded!$A$1:$K$59,MATCH(Research_data!S$1,GLOBE_recoded!$A$1:$K$1,0),FALSE)</f>
        <v>5.4789644012944976</v>
      </c>
      <c r="T1554">
        <f>VLOOKUP($B1554,GLOBE_recoded!$A$1:$K$59,MATCH(Research_data!T$1,GLOBE_recoded!$A$1:$K$1,0),FALSE)</f>
        <v>4.2373786407766971</v>
      </c>
      <c r="U1554">
        <f>VLOOKUP($B1554,GLOBE_recoded!$A$1:$K$59,MATCH(Research_data!U$1,GLOBE_recoded!$A$1:$K$1,0),FALSE)</f>
        <v>3.2305825242718442</v>
      </c>
      <c r="V1554" t="str">
        <f>VLOOKUP($B1554,GLOBE_recoded!$A$1:$K$59,MATCH(Research_data!V$1,GLOBE_recoded!$A$1:$K$1,0),FALSE)</f>
        <v xml:space="preserve">Sub-Sahara Africa </v>
      </c>
    </row>
    <row r="1555" spans="1:22" x14ac:dyDescent="0.35">
      <c r="A1555" t="s">
        <v>111</v>
      </c>
      <c r="B1555" t="s">
        <v>238</v>
      </c>
      <c r="C1555">
        <v>2009</v>
      </c>
      <c r="D1555">
        <v>4.9800000000000004</v>
      </c>
      <c r="E1555">
        <v>8.4390000000000001</v>
      </c>
      <c r="F1555">
        <v>0.72199999999999998</v>
      </c>
      <c r="G1555">
        <v>51.18</v>
      </c>
      <c r="H1555">
        <v>0.53700000000000003</v>
      </c>
      <c r="I1555">
        <v>6.3E-2</v>
      </c>
      <c r="J1555">
        <v>0.91300000000000003</v>
      </c>
      <c r="K1555">
        <v>0.73</v>
      </c>
      <c r="L1555">
        <v>0.22500000000000001</v>
      </c>
      <c r="M1555">
        <f>VLOOKUP($B1555,GLOBE_recoded!$A$1:$K$59,MATCH(Research_data!M$1,GLOBE_recoded!$A$1:$K$1,0),FALSE)</f>
        <v>5.6009708737864097</v>
      </c>
      <c r="N1555">
        <f>VLOOKUP($B1555,GLOBE_recoded!$A$1:$K$59,MATCH(Research_data!N$1,GLOBE_recoded!$A$1:$K$1,0),FALSE)</f>
        <v>6.0400485436893208</v>
      </c>
      <c r="O1555">
        <f>VLOOKUP($B1555,GLOBE_recoded!$A$1:$K$59,MATCH(Research_data!O$1,GLOBE_recoded!$A$1:$K$1,0),FALSE)</f>
        <v>2.6946601941747561</v>
      </c>
      <c r="P1555">
        <f>VLOOKUP($B1555,GLOBE_recoded!$A$1:$K$59,MATCH(Research_data!P$1,GLOBE_recoded!$A$1:$K$1,0),FALSE)</f>
        <v>5.0271035598705511</v>
      </c>
      <c r="Q1555">
        <f>VLOOKUP($B1555,GLOBE_recoded!$A$1:$K$59,MATCH(Research_data!Q$1,GLOBE_recoded!$A$1:$K$1,0),FALSE)</f>
        <v>6.0869741100323624</v>
      </c>
      <c r="R1555">
        <f>VLOOKUP($B1555,GLOBE_recoded!$A$1:$K$59,MATCH(Research_data!R$1,GLOBE_recoded!$A$1:$K$1,0),FALSE)</f>
        <v>6.2653721682847898</v>
      </c>
      <c r="S1555">
        <f>VLOOKUP($B1555,GLOBE_recoded!$A$1:$K$59,MATCH(Research_data!S$1,GLOBE_recoded!$A$1:$K$1,0),FALSE)</f>
        <v>5.4789644012944976</v>
      </c>
      <c r="T1555">
        <f>VLOOKUP($B1555,GLOBE_recoded!$A$1:$K$59,MATCH(Research_data!T$1,GLOBE_recoded!$A$1:$K$1,0),FALSE)</f>
        <v>4.2373786407766971</v>
      </c>
      <c r="U1555">
        <f>VLOOKUP($B1555,GLOBE_recoded!$A$1:$K$59,MATCH(Research_data!U$1,GLOBE_recoded!$A$1:$K$1,0),FALSE)</f>
        <v>3.2305825242718442</v>
      </c>
      <c r="V1555" t="str">
        <f>VLOOKUP($B1555,GLOBE_recoded!$A$1:$K$59,MATCH(Research_data!V$1,GLOBE_recoded!$A$1:$K$1,0),FALSE)</f>
        <v xml:space="preserve">Sub-Sahara Africa </v>
      </c>
    </row>
    <row r="1556" spans="1:22" x14ac:dyDescent="0.35">
      <c r="A1556" t="s">
        <v>111</v>
      </c>
      <c r="B1556" t="s">
        <v>238</v>
      </c>
      <c r="C1556">
        <v>2010</v>
      </c>
      <c r="D1556">
        <v>4.76</v>
      </c>
      <c r="E1556">
        <v>8.4879999999999995</v>
      </c>
      <c r="F1556">
        <v>0.82399999999999995</v>
      </c>
      <c r="G1556">
        <v>51.5</v>
      </c>
      <c r="H1556">
        <v>0.56499999999999995</v>
      </c>
      <c r="I1556">
        <v>6.2E-2</v>
      </c>
      <c r="J1556">
        <v>0.91100000000000003</v>
      </c>
      <c r="K1556">
        <v>0.75900000000000001</v>
      </c>
      <c r="L1556">
        <v>0.19</v>
      </c>
      <c r="M1556">
        <f>VLOOKUP($B1556,GLOBE_recoded!$A$1:$K$59,MATCH(Research_data!M$1,GLOBE_recoded!$A$1:$K$1,0),FALSE)</f>
        <v>5.6009708737864097</v>
      </c>
      <c r="N1556">
        <f>VLOOKUP($B1556,GLOBE_recoded!$A$1:$K$59,MATCH(Research_data!N$1,GLOBE_recoded!$A$1:$K$1,0),FALSE)</f>
        <v>6.0400485436893208</v>
      </c>
      <c r="O1556">
        <f>VLOOKUP($B1556,GLOBE_recoded!$A$1:$K$59,MATCH(Research_data!O$1,GLOBE_recoded!$A$1:$K$1,0),FALSE)</f>
        <v>2.6946601941747561</v>
      </c>
      <c r="P1556">
        <f>VLOOKUP($B1556,GLOBE_recoded!$A$1:$K$59,MATCH(Research_data!P$1,GLOBE_recoded!$A$1:$K$1,0),FALSE)</f>
        <v>5.0271035598705511</v>
      </c>
      <c r="Q1556">
        <f>VLOOKUP($B1556,GLOBE_recoded!$A$1:$K$59,MATCH(Research_data!Q$1,GLOBE_recoded!$A$1:$K$1,0),FALSE)</f>
        <v>6.0869741100323624</v>
      </c>
      <c r="R1556">
        <f>VLOOKUP($B1556,GLOBE_recoded!$A$1:$K$59,MATCH(Research_data!R$1,GLOBE_recoded!$A$1:$K$1,0),FALSE)</f>
        <v>6.2653721682847898</v>
      </c>
      <c r="S1556">
        <f>VLOOKUP($B1556,GLOBE_recoded!$A$1:$K$59,MATCH(Research_data!S$1,GLOBE_recoded!$A$1:$K$1,0),FALSE)</f>
        <v>5.4789644012944976</v>
      </c>
      <c r="T1556">
        <f>VLOOKUP($B1556,GLOBE_recoded!$A$1:$K$59,MATCH(Research_data!T$1,GLOBE_recoded!$A$1:$K$1,0),FALSE)</f>
        <v>4.2373786407766971</v>
      </c>
      <c r="U1556">
        <f>VLOOKUP($B1556,GLOBE_recoded!$A$1:$K$59,MATCH(Research_data!U$1,GLOBE_recoded!$A$1:$K$1,0),FALSE)</f>
        <v>3.2305825242718442</v>
      </c>
      <c r="V1556" t="str">
        <f>VLOOKUP($B1556,GLOBE_recoded!$A$1:$K$59,MATCH(Research_data!V$1,GLOBE_recoded!$A$1:$K$1,0),FALSE)</f>
        <v xml:space="preserve">Sub-Sahara Africa </v>
      </c>
    </row>
    <row r="1557" spans="1:22" x14ac:dyDescent="0.35">
      <c r="A1557" t="s">
        <v>111</v>
      </c>
      <c r="B1557" t="s">
        <v>238</v>
      </c>
      <c r="C1557">
        <v>2012</v>
      </c>
      <c r="D1557">
        <v>5.4930000000000003</v>
      </c>
      <c r="E1557">
        <v>8.5259999999999998</v>
      </c>
      <c r="F1557">
        <v>0.81799999999999995</v>
      </c>
      <c r="G1557">
        <v>52.14</v>
      </c>
      <c r="H1557">
        <v>0.65200000000000002</v>
      </c>
      <c r="I1557">
        <v>6.2E-2</v>
      </c>
      <c r="J1557">
        <v>0.9</v>
      </c>
      <c r="K1557">
        <v>0.78200000000000003</v>
      </c>
      <c r="L1557">
        <v>0.20899999999999999</v>
      </c>
      <c r="M1557">
        <f>VLOOKUP($B1557,GLOBE_recoded!$A$1:$K$59,MATCH(Research_data!M$1,GLOBE_recoded!$A$1:$K$1,0),FALSE)</f>
        <v>5.6009708737864097</v>
      </c>
      <c r="N1557">
        <f>VLOOKUP($B1557,GLOBE_recoded!$A$1:$K$59,MATCH(Research_data!N$1,GLOBE_recoded!$A$1:$K$1,0),FALSE)</f>
        <v>6.0400485436893208</v>
      </c>
      <c r="O1557">
        <f>VLOOKUP($B1557,GLOBE_recoded!$A$1:$K$59,MATCH(Research_data!O$1,GLOBE_recoded!$A$1:$K$1,0),FALSE)</f>
        <v>2.6946601941747561</v>
      </c>
      <c r="P1557">
        <f>VLOOKUP($B1557,GLOBE_recoded!$A$1:$K$59,MATCH(Research_data!P$1,GLOBE_recoded!$A$1:$K$1,0),FALSE)</f>
        <v>5.0271035598705511</v>
      </c>
      <c r="Q1557">
        <f>VLOOKUP($B1557,GLOBE_recoded!$A$1:$K$59,MATCH(Research_data!Q$1,GLOBE_recoded!$A$1:$K$1,0),FALSE)</f>
        <v>6.0869741100323624</v>
      </c>
      <c r="R1557">
        <f>VLOOKUP($B1557,GLOBE_recoded!$A$1:$K$59,MATCH(Research_data!R$1,GLOBE_recoded!$A$1:$K$1,0),FALSE)</f>
        <v>6.2653721682847898</v>
      </c>
      <c r="S1557">
        <f>VLOOKUP($B1557,GLOBE_recoded!$A$1:$K$59,MATCH(Research_data!S$1,GLOBE_recoded!$A$1:$K$1,0),FALSE)</f>
        <v>5.4789644012944976</v>
      </c>
      <c r="T1557">
        <f>VLOOKUP($B1557,GLOBE_recoded!$A$1:$K$59,MATCH(Research_data!T$1,GLOBE_recoded!$A$1:$K$1,0),FALSE)</f>
        <v>4.2373786407766971</v>
      </c>
      <c r="U1557">
        <f>VLOOKUP($B1557,GLOBE_recoded!$A$1:$K$59,MATCH(Research_data!U$1,GLOBE_recoded!$A$1:$K$1,0),FALSE)</f>
        <v>3.2305825242718442</v>
      </c>
      <c r="V1557" t="str">
        <f>VLOOKUP($B1557,GLOBE_recoded!$A$1:$K$59,MATCH(Research_data!V$1,GLOBE_recoded!$A$1:$K$1,0),FALSE)</f>
        <v xml:space="preserve">Sub-Sahara Africa </v>
      </c>
    </row>
    <row r="1558" spans="1:22" x14ac:dyDescent="0.35">
      <c r="A1558" t="s">
        <v>111</v>
      </c>
      <c r="B1558" t="s">
        <v>238</v>
      </c>
      <c r="C1558">
        <v>2013</v>
      </c>
      <c r="D1558">
        <v>4.8179999999999996</v>
      </c>
      <c r="E1558">
        <v>8.5640000000000001</v>
      </c>
      <c r="F1558">
        <v>0.66300000000000003</v>
      </c>
      <c r="G1558">
        <v>52.46</v>
      </c>
      <c r="H1558">
        <v>0.622</v>
      </c>
      <c r="I1558">
        <v>4.5999999999999999E-2</v>
      </c>
      <c r="J1558">
        <v>0.90500000000000003</v>
      </c>
      <c r="K1558">
        <v>0.65200000000000002</v>
      </c>
      <c r="L1558">
        <v>0.28599999999999998</v>
      </c>
      <c r="M1558">
        <f>VLOOKUP($B1558,GLOBE_recoded!$A$1:$K$59,MATCH(Research_data!M$1,GLOBE_recoded!$A$1:$K$1,0),FALSE)</f>
        <v>5.6009708737864097</v>
      </c>
      <c r="N1558">
        <f>VLOOKUP($B1558,GLOBE_recoded!$A$1:$K$59,MATCH(Research_data!N$1,GLOBE_recoded!$A$1:$K$1,0),FALSE)</f>
        <v>6.0400485436893208</v>
      </c>
      <c r="O1558">
        <f>VLOOKUP($B1558,GLOBE_recoded!$A$1:$K$59,MATCH(Research_data!O$1,GLOBE_recoded!$A$1:$K$1,0),FALSE)</f>
        <v>2.6946601941747561</v>
      </c>
      <c r="P1558">
        <f>VLOOKUP($B1558,GLOBE_recoded!$A$1:$K$59,MATCH(Research_data!P$1,GLOBE_recoded!$A$1:$K$1,0),FALSE)</f>
        <v>5.0271035598705511</v>
      </c>
      <c r="Q1558">
        <f>VLOOKUP($B1558,GLOBE_recoded!$A$1:$K$59,MATCH(Research_data!Q$1,GLOBE_recoded!$A$1:$K$1,0),FALSE)</f>
        <v>6.0869741100323624</v>
      </c>
      <c r="R1558">
        <f>VLOOKUP($B1558,GLOBE_recoded!$A$1:$K$59,MATCH(Research_data!R$1,GLOBE_recoded!$A$1:$K$1,0),FALSE)</f>
        <v>6.2653721682847898</v>
      </c>
      <c r="S1558">
        <f>VLOOKUP($B1558,GLOBE_recoded!$A$1:$K$59,MATCH(Research_data!S$1,GLOBE_recoded!$A$1:$K$1,0),FALSE)</f>
        <v>5.4789644012944976</v>
      </c>
      <c r="T1558">
        <f>VLOOKUP($B1558,GLOBE_recoded!$A$1:$K$59,MATCH(Research_data!T$1,GLOBE_recoded!$A$1:$K$1,0),FALSE)</f>
        <v>4.2373786407766971</v>
      </c>
      <c r="U1558">
        <f>VLOOKUP($B1558,GLOBE_recoded!$A$1:$K$59,MATCH(Research_data!U$1,GLOBE_recoded!$A$1:$K$1,0),FALSE)</f>
        <v>3.2305825242718442</v>
      </c>
      <c r="V1558" t="str">
        <f>VLOOKUP($B1558,GLOBE_recoded!$A$1:$K$59,MATCH(Research_data!V$1,GLOBE_recoded!$A$1:$K$1,0),FALSE)</f>
        <v xml:space="preserve">Sub-Sahara Africa </v>
      </c>
    </row>
    <row r="1559" spans="1:22" x14ac:dyDescent="0.35">
      <c r="A1559" t="s">
        <v>111</v>
      </c>
      <c r="B1559" t="s">
        <v>238</v>
      </c>
      <c r="C1559">
        <v>2015</v>
      </c>
      <c r="D1559">
        <v>4.9329999999999998</v>
      </c>
      <c r="E1559">
        <v>8.6</v>
      </c>
      <c r="F1559">
        <v>0.81200000000000006</v>
      </c>
      <c r="G1559">
        <v>53.1</v>
      </c>
      <c r="H1559">
        <v>0.68</v>
      </c>
      <c r="I1559">
        <v>-0.04</v>
      </c>
      <c r="J1559">
        <v>0.92600000000000005</v>
      </c>
      <c r="K1559">
        <v>0.71499999999999997</v>
      </c>
      <c r="L1559">
        <v>0.251</v>
      </c>
      <c r="M1559">
        <f>VLOOKUP($B1559,GLOBE_recoded!$A$1:$K$59,MATCH(Research_data!M$1,GLOBE_recoded!$A$1:$K$1,0),FALSE)</f>
        <v>5.6009708737864097</v>
      </c>
      <c r="N1559">
        <f>VLOOKUP($B1559,GLOBE_recoded!$A$1:$K$59,MATCH(Research_data!N$1,GLOBE_recoded!$A$1:$K$1,0),FALSE)</f>
        <v>6.0400485436893208</v>
      </c>
      <c r="O1559">
        <f>VLOOKUP($B1559,GLOBE_recoded!$A$1:$K$59,MATCH(Research_data!O$1,GLOBE_recoded!$A$1:$K$1,0),FALSE)</f>
        <v>2.6946601941747561</v>
      </c>
      <c r="P1559">
        <f>VLOOKUP($B1559,GLOBE_recoded!$A$1:$K$59,MATCH(Research_data!P$1,GLOBE_recoded!$A$1:$K$1,0),FALSE)</f>
        <v>5.0271035598705511</v>
      </c>
      <c r="Q1559">
        <f>VLOOKUP($B1559,GLOBE_recoded!$A$1:$K$59,MATCH(Research_data!Q$1,GLOBE_recoded!$A$1:$K$1,0),FALSE)</f>
        <v>6.0869741100323624</v>
      </c>
      <c r="R1559">
        <f>VLOOKUP($B1559,GLOBE_recoded!$A$1:$K$59,MATCH(Research_data!R$1,GLOBE_recoded!$A$1:$K$1,0),FALSE)</f>
        <v>6.2653721682847898</v>
      </c>
      <c r="S1559">
        <f>VLOOKUP($B1559,GLOBE_recoded!$A$1:$K$59,MATCH(Research_data!S$1,GLOBE_recoded!$A$1:$K$1,0),FALSE)</f>
        <v>5.4789644012944976</v>
      </c>
      <c r="T1559">
        <f>VLOOKUP($B1559,GLOBE_recoded!$A$1:$K$59,MATCH(Research_data!T$1,GLOBE_recoded!$A$1:$K$1,0),FALSE)</f>
        <v>4.2373786407766971</v>
      </c>
      <c r="U1559">
        <f>VLOOKUP($B1559,GLOBE_recoded!$A$1:$K$59,MATCH(Research_data!U$1,GLOBE_recoded!$A$1:$K$1,0),FALSE)</f>
        <v>3.2305825242718442</v>
      </c>
      <c r="V1559" t="str">
        <f>VLOOKUP($B1559,GLOBE_recoded!$A$1:$K$59,MATCH(Research_data!V$1,GLOBE_recoded!$A$1:$K$1,0),FALSE)</f>
        <v xml:space="preserve">Sub-Sahara Africa </v>
      </c>
    </row>
    <row r="1560" spans="1:22" x14ac:dyDescent="0.35">
      <c r="A1560" t="s">
        <v>111</v>
      </c>
      <c r="B1560" t="s">
        <v>238</v>
      </c>
      <c r="C1560">
        <v>2016</v>
      </c>
      <c r="D1560">
        <v>5.22</v>
      </c>
      <c r="E1560">
        <v>8.5579999999999998</v>
      </c>
      <c r="F1560">
        <v>0.80500000000000005</v>
      </c>
      <c r="G1560">
        <v>53.424999999999997</v>
      </c>
      <c r="H1560">
        <v>0.79800000000000004</v>
      </c>
      <c r="I1560">
        <v>3.9E-2</v>
      </c>
      <c r="J1560">
        <v>0.90500000000000003</v>
      </c>
      <c r="K1560">
        <v>0.745</v>
      </c>
      <c r="L1560">
        <v>0.252</v>
      </c>
      <c r="M1560">
        <f>VLOOKUP($B1560,GLOBE_recoded!$A$1:$K$59,MATCH(Research_data!M$1,GLOBE_recoded!$A$1:$K$1,0),FALSE)</f>
        <v>5.6009708737864097</v>
      </c>
      <c r="N1560">
        <f>VLOOKUP($B1560,GLOBE_recoded!$A$1:$K$59,MATCH(Research_data!N$1,GLOBE_recoded!$A$1:$K$1,0),FALSE)</f>
        <v>6.0400485436893208</v>
      </c>
      <c r="O1560">
        <f>VLOOKUP($B1560,GLOBE_recoded!$A$1:$K$59,MATCH(Research_data!O$1,GLOBE_recoded!$A$1:$K$1,0),FALSE)</f>
        <v>2.6946601941747561</v>
      </c>
      <c r="P1560">
        <f>VLOOKUP($B1560,GLOBE_recoded!$A$1:$K$59,MATCH(Research_data!P$1,GLOBE_recoded!$A$1:$K$1,0),FALSE)</f>
        <v>5.0271035598705511</v>
      </c>
      <c r="Q1560">
        <f>VLOOKUP($B1560,GLOBE_recoded!$A$1:$K$59,MATCH(Research_data!Q$1,GLOBE_recoded!$A$1:$K$1,0),FALSE)</f>
        <v>6.0869741100323624</v>
      </c>
      <c r="R1560">
        <f>VLOOKUP($B1560,GLOBE_recoded!$A$1:$K$59,MATCH(Research_data!R$1,GLOBE_recoded!$A$1:$K$1,0),FALSE)</f>
        <v>6.2653721682847898</v>
      </c>
      <c r="S1560">
        <f>VLOOKUP($B1560,GLOBE_recoded!$A$1:$K$59,MATCH(Research_data!S$1,GLOBE_recoded!$A$1:$K$1,0),FALSE)</f>
        <v>5.4789644012944976</v>
      </c>
      <c r="T1560">
        <f>VLOOKUP($B1560,GLOBE_recoded!$A$1:$K$59,MATCH(Research_data!T$1,GLOBE_recoded!$A$1:$K$1,0),FALSE)</f>
        <v>4.2373786407766971</v>
      </c>
      <c r="U1560">
        <f>VLOOKUP($B1560,GLOBE_recoded!$A$1:$K$59,MATCH(Research_data!U$1,GLOBE_recoded!$A$1:$K$1,0),FALSE)</f>
        <v>3.2305825242718442</v>
      </c>
      <c r="V1560" t="str">
        <f>VLOOKUP($B1560,GLOBE_recoded!$A$1:$K$59,MATCH(Research_data!V$1,GLOBE_recoded!$A$1:$K$1,0),FALSE)</f>
        <v xml:space="preserve">Sub-Sahara Africa </v>
      </c>
    </row>
    <row r="1561" spans="1:22" x14ac:dyDescent="0.35">
      <c r="A1561" t="s">
        <v>111</v>
      </c>
      <c r="B1561" t="s">
        <v>238</v>
      </c>
      <c r="C1561">
        <v>2017</v>
      </c>
      <c r="D1561">
        <v>5.3220000000000001</v>
      </c>
      <c r="E1561">
        <v>8.5410000000000004</v>
      </c>
      <c r="F1561">
        <v>0.73299999999999998</v>
      </c>
      <c r="G1561">
        <v>53.75</v>
      </c>
      <c r="H1561">
        <v>0.82599999999999996</v>
      </c>
      <c r="I1561">
        <v>0.12</v>
      </c>
      <c r="J1561">
        <v>0.83499999999999996</v>
      </c>
      <c r="K1561">
        <v>0.68200000000000005</v>
      </c>
      <c r="L1561">
        <v>0.23599999999999999</v>
      </c>
      <c r="M1561">
        <f>VLOOKUP($B1561,GLOBE_recoded!$A$1:$K$59,MATCH(Research_data!M$1,GLOBE_recoded!$A$1:$K$1,0),FALSE)</f>
        <v>5.6009708737864097</v>
      </c>
      <c r="N1561">
        <f>VLOOKUP($B1561,GLOBE_recoded!$A$1:$K$59,MATCH(Research_data!N$1,GLOBE_recoded!$A$1:$K$1,0),FALSE)</f>
        <v>6.0400485436893208</v>
      </c>
      <c r="O1561">
        <f>VLOOKUP($B1561,GLOBE_recoded!$A$1:$K$59,MATCH(Research_data!O$1,GLOBE_recoded!$A$1:$K$1,0),FALSE)</f>
        <v>2.6946601941747561</v>
      </c>
      <c r="P1561">
        <f>VLOOKUP($B1561,GLOBE_recoded!$A$1:$K$59,MATCH(Research_data!P$1,GLOBE_recoded!$A$1:$K$1,0),FALSE)</f>
        <v>5.0271035598705511</v>
      </c>
      <c r="Q1561">
        <f>VLOOKUP($B1561,GLOBE_recoded!$A$1:$K$59,MATCH(Research_data!Q$1,GLOBE_recoded!$A$1:$K$1,0),FALSE)</f>
        <v>6.0869741100323624</v>
      </c>
      <c r="R1561">
        <f>VLOOKUP($B1561,GLOBE_recoded!$A$1:$K$59,MATCH(Research_data!R$1,GLOBE_recoded!$A$1:$K$1,0),FALSE)</f>
        <v>6.2653721682847898</v>
      </c>
      <c r="S1561">
        <f>VLOOKUP($B1561,GLOBE_recoded!$A$1:$K$59,MATCH(Research_data!S$1,GLOBE_recoded!$A$1:$K$1,0),FALSE)</f>
        <v>5.4789644012944976</v>
      </c>
      <c r="T1561">
        <f>VLOOKUP($B1561,GLOBE_recoded!$A$1:$K$59,MATCH(Research_data!T$1,GLOBE_recoded!$A$1:$K$1,0),FALSE)</f>
        <v>4.2373786407766971</v>
      </c>
      <c r="U1561">
        <f>VLOOKUP($B1561,GLOBE_recoded!$A$1:$K$59,MATCH(Research_data!U$1,GLOBE_recoded!$A$1:$K$1,0),FALSE)</f>
        <v>3.2305825242718442</v>
      </c>
      <c r="V1561" t="str">
        <f>VLOOKUP($B1561,GLOBE_recoded!$A$1:$K$59,MATCH(Research_data!V$1,GLOBE_recoded!$A$1:$K$1,0),FALSE)</f>
        <v xml:space="preserve">Sub-Sahara Africa </v>
      </c>
    </row>
    <row r="1562" spans="1:22" x14ac:dyDescent="0.35">
      <c r="A1562" t="s">
        <v>111</v>
      </c>
      <c r="B1562" t="s">
        <v>238</v>
      </c>
      <c r="C1562">
        <v>2018</v>
      </c>
      <c r="D1562">
        <v>5.2519999999999998</v>
      </c>
      <c r="E1562">
        <v>8.5350000000000001</v>
      </c>
      <c r="F1562">
        <v>0.74099999999999999</v>
      </c>
      <c r="G1562">
        <v>54.075000000000003</v>
      </c>
      <c r="H1562">
        <v>0.79</v>
      </c>
      <c r="I1562">
        <v>-1.4999999999999999E-2</v>
      </c>
      <c r="J1562">
        <v>0.86599999999999999</v>
      </c>
      <c r="K1562">
        <v>0.76200000000000001</v>
      </c>
      <c r="L1562">
        <v>0.25600000000000001</v>
      </c>
      <c r="M1562">
        <f>VLOOKUP($B1562,GLOBE_recoded!$A$1:$K$59,MATCH(Research_data!M$1,GLOBE_recoded!$A$1:$K$1,0),FALSE)</f>
        <v>5.6009708737864097</v>
      </c>
      <c r="N1562">
        <f>VLOOKUP($B1562,GLOBE_recoded!$A$1:$K$59,MATCH(Research_data!N$1,GLOBE_recoded!$A$1:$K$1,0),FALSE)</f>
        <v>6.0400485436893208</v>
      </c>
      <c r="O1562">
        <f>VLOOKUP($B1562,GLOBE_recoded!$A$1:$K$59,MATCH(Research_data!O$1,GLOBE_recoded!$A$1:$K$1,0),FALSE)</f>
        <v>2.6946601941747561</v>
      </c>
      <c r="P1562">
        <f>VLOOKUP($B1562,GLOBE_recoded!$A$1:$K$59,MATCH(Research_data!P$1,GLOBE_recoded!$A$1:$K$1,0),FALSE)</f>
        <v>5.0271035598705511</v>
      </c>
      <c r="Q1562">
        <f>VLOOKUP($B1562,GLOBE_recoded!$A$1:$K$59,MATCH(Research_data!Q$1,GLOBE_recoded!$A$1:$K$1,0),FALSE)</f>
        <v>6.0869741100323624</v>
      </c>
      <c r="R1562">
        <f>VLOOKUP($B1562,GLOBE_recoded!$A$1:$K$59,MATCH(Research_data!R$1,GLOBE_recoded!$A$1:$K$1,0),FALSE)</f>
        <v>6.2653721682847898</v>
      </c>
      <c r="S1562">
        <f>VLOOKUP($B1562,GLOBE_recoded!$A$1:$K$59,MATCH(Research_data!S$1,GLOBE_recoded!$A$1:$K$1,0),FALSE)</f>
        <v>5.4789644012944976</v>
      </c>
      <c r="T1562">
        <f>VLOOKUP($B1562,GLOBE_recoded!$A$1:$K$59,MATCH(Research_data!T$1,GLOBE_recoded!$A$1:$K$1,0),FALSE)</f>
        <v>4.2373786407766971</v>
      </c>
      <c r="U1562">
        <f>VLOOKUP($B1562,GLOBE_recoded!$A$1:$K$59,MATCH(Research_data!U$1,GLOBE_recoded!$A$1:$K$1,0),FALSE)</f>
        <v>3.2305825242718442</v>
      </c>
      <c r="V1562" t="str">
        <f>VLOOKUP($B1562,GLOBE_recoded!$A$1:$K$59,MATCH(Research_data!V$1,GLOBE_recoded!$A$1:$K$1,0),FALSE)</f>
        <v xml:space="preserve">Sub-Sahara Africa </v>
      </c>
    </row>
    <row r="1563" spans="1:22" x14ac:dyDescent="0.35">
      <c r="A1563" t="s">
        <v>111</v>
      </c>
      <c r="B1563" t="s">
        <v>238</v>
      </c>
      <c r="C1563">
        <v>2019</v>
      </c>
      <c r="D1563">
        <v>4.266</v>
      </c>
      <c r="E1563">
        <v>8.532</v>
      </c>
      <c r="F1563">
        <v>0.73499999999999999</v>
      </c>
      <c r="G1563">
        <v>54.4</v>
      </c>
      <c r="H1563">
        <v>0.746</v>
      </c>
      <c r="I1563">
        <v>1.9E-2</v>
      </c>
      <c r="J1563">
        <v>0.873</v>
      </c>
      <c r="K1563">
        <v>0.69799999999999995</v>
      </c>
      <c r="L1563">
        <v>0.22900000000000001</v>
      </c>
      <c r="M1563">
        <f>VLOOKUP($B1563,GLOBE_recoded!$A$1:$K$59,MATCH(Research_data!M$1,GLOBE_recoded!$A$1:$K$1,0),FALSE)</f>
        <v>5.6009708737864097</v>
      </c>
      <c r="N1563">
        <f>VLOOKUP($B1563,GLOBE_recoded!$A$1:$K$59,MATCH(Research_data!N$1,GLOBE_recoded!$A$1:$K$1,0),FALSE)</f>
        <v>6.0400485436893208</v>
      </c>
      <c r="O1563">
        <f>VLOOKUP($B1563,GLOBE_recoded!$A$1:$K$59,MATCH(Research_data!O$1,GLOBE_recoded!$A$1:$K$1,0),FALSE)</f>
        <v>2.6946601941747561</v>
      </c>
      <c r="P1563">
        <f>VLOOKUP($B1563,GLOBE_recoded!$A$1:$K$59,MATCH(Research_data!P$1,GLOBE_recoded!$A$1:$K$1,0),FALSE)</f>
        <v>5.0271035598705511</v>
      </c>
      <c r="Q1563">
        <f>VLOOKUP($B1563,GLOBE_recoded!$A$1:$K$59,MATCH(Research_data!Q$1,GLOBE_recoded!$A$1:$K$1,0),FALSE)</f>
        <v>6.0869741100323624</v>
      </c>
      <c r="R1563">
        <f>VLOOKUP($B1563,GLOBE_recoded!$A$1:$K$59,MATCH(Research_data!R$1,GLOBE_recoded!$A$1:$K$1,0),FALSE)</f>
        <v>6.2653721682847898</v>
      </c>
      <c r="S1563">
        <f>VLOOKUP($B1563,GLOBE_recoded!$A$1:$K$59,MATCH(Research_data!S$1,GLOBE_recoded!$A$1:$K$1,0),FALSE)</f>
        <v>5.4789644012944976</v>
      </c>
      <c r="T1563">
        <f>VLOOKUP($B1563,GLOBE_recoded!$A$1:$K$59,MATCH(Research_data!T$1,GLOBE_recoded!$A$1:$K$1,0),FALSE)</f>
        <v>4.2373786407766971</v>
      </c>
      <c r="U1563">
        <f>VLOOKUP($B1563,GLOBE_recoded!$A$1:$K$59,MATCH(Research_data!U$1,GLOBE_recoded!$A$1:$K$1,0),FALSE)</f>
        <v>3.2305825242718442</v>
      </c>
      <c r="V1563" t="str">
        <f>VLOOKUP($B1563,GLOBE_recoded!$A$1:$K$59,MATCH(Research_data!V$1,GLOBE_recoded!$A$1:$K$1,0),FALSE)</f>
        <v xml:space="preserve">Sub-Sahara Africa </v>
      </c>
    </row>
    <row r="1564" spans="1:22" x14ac:dyDescent="0.35">
      <c r="A1564" t="s">
        <v>111</v>
      </c>
      <c r="B1564" t="s">
        <v>238</v>
      </c>
      <c r="C1564">
        <v>2020</v>
      </c>
      <c r="D1564">
        <v>5.5030000000000001</v>
      </c>
      <c r="E1564">
        <v>8.49</v>
      </c>
      <c r="F1564">
        <v>0.73899999999999999</v>
      </c>
      <c r="G1564">
        <v>54.725000000000001</v>
      </c>
      <c r="H1564">
        <v>0.71299999999999997</v>
      </c>
      <c r="I1564">
        <v>9.4E-2</v>
      </c>
      <c r="J1564">
        <v>0.91300000000000003</v>
      </c>
      <c r="K1564">
        <v>0.73699999999999999</v>
      </c>
      <c r="L1564">
        <v>0.316</v>
      </c>
      <c r="M1564">
        <f>VLOOKUP($B1564,GLOBE_recoded!$A$1:$K$59,MATCH(Research_data!M$1,GLOBE_recoded!$A$1:$K$1,0),FALSE)</f>
        <v>5.6009708737864097</v>
      </c>
      <c r="N1564">
        <f>VLOOKUP($B1564,GLOBE_recoded!$A$1:$K$59,MATCH(Research_data!N$1,GLOBE_recoded!$A$1:$K$1,0),FALSE)</f>
        <v>6.0400485436893208</v>
      </c>
      <c r="O1564">
        <f>VLOOKUP($B1564,GLOBE_recoded!$A$1:$K$59,MATCH(Research_data!O$1,GLOBE_recoded!$A$1:$K$1,0),FALSE)</f>
        <v>2.6946601941747561</v>
      </c>
      <c r="P1564">
        <f>VLOOKUP($B1564,GLOBE_recoded!$A$1:$K$59,MATCH(Research_data!P$1,GLOBE_recoded!$A$1:$K$1,0),FALSE)</f>
        <v>5.0271035598705511</v>
      </c>
      <c r="Q1564">
        <f>VLOOKUP($B1564,GLOBE_recoded!$A$1:$K$59,MATCH(Research_data!Q$1,GLOBE_recoded!$A$1:$K$1,0),FALSE)</f>
        <v>6.0869741100323624</v>
      </c>
      <c r="R1564">
        <f>VLOOKUP($B1564,GLOBE_recoded!$A$1:$K$59,MATCH(Research_data!R$1,GLOBE_recoded!$A$1:$K$1,0),FALSE)</f>
        <v>6.2653721682847898</v>
      </c>
      <c r="S1564">
        <f>VLOOKUP($B1564,GLOBE_recoded!$A$1:$K$59,MATCH(Research_data!S$1,GLOBE_recoded!$A$1:$K$1,0),FALSE)</f>
        <v>5.4789644012944976</v>
      </c>
      <c r="T1564">
        <f>VLOOKUP($B1564,GLOBE_recoded!$A$1:$K$59,MATCH(Research_data!T$1,GLOBE_recoded!$A$1:$K$1,0),FALSE)</f>
        <v>4.2373786407766971</v>
      </c>
      <c r="U1564">
        <f>VLOOKUP($B1564,GLOBE_recoded!$A$1:$K$59,MATCH(Research_data!U$1,GLOBE_recoded!$A$1:$K$1,0),FALSE)</f>
        <v>3.2305825242718442</v>
      </c>
      <c r="V1564" t="str">
        <f>VLOOKUP($B1564,GLOBE_recoded!$A$1:$K$59,MATCH(Research_data!V$1,GLOBE_recoded!$A$1:$K$1,0),FALSE)</f>
        <v xml:space="preserve">Sub-Sahara Africa </v>
      </c>
    </row>
    <row r="1565" spans="1:22" x14ac:dyDescent="0.35">
      <c r="A1565" t="s">
        <v>111</v>
      </c>
      <c r="B1565" t="s">
        <v>238</v>
      </c>
      <c r="C1565">
        <v>2021</v>
      </c>
      <c r="D1565">
        <v>4.4790000000000001</v>
      </c>
      <c r="E1565">
        <v>8.5020000000000007</v>
      </c>
      <c r="F1565">
        <v>0.74199999999999999</v>
      </c>
      <c r="G1565">
        <v>55.05</v>
      </c>
      <c r="H1565">
        <v>0.72599999999999998</v>
      </c>
      <c r="I1565">
        <v>4.7E-2</v>
      </c>
      <c r="J1565">
        <v>0.91200000000000003</v>
      </c>
      <c r="K1565">
        <v>0.66600000000000004</v>
      </c>
      <c r="L1565">
        <v>0.188</v>
      </c>
      <c r="M1565">
        <f>VLOOKUP($B1565,GLOBE_recoded!$A$1:$K$59,MATCH(Research_data!M$1,GLOBE_recoded!$A$1:$K$1,0),FALSE)</f>
        <v>5.6009708737864097</v>
      </c>
      <c r="N1565">
        <f>VLOOKUP($B1565,GLOBE_recoded!$A$1:$K$59,MATCH(Research_data!N$1,GLOBE_recoded!$A$1:$K$1,0),FALSE)</f>
        <v>6.0400485436893208</v>
      </c>
      <c r="O1565">
        <f>VLOOKUP($B1565,GLOBE_recoded!$A$1:$K$59,MATCH(Research_data!O$1,GLOBE_recoded!$A$1:$K$1,0),FALSE)</f>
        <v>2.6946601941747561</v>
      </c>
      <c r="P1565">
        <f>VLOOKUP($B1565,GLOBE_recoded!$A$1:$K$59,MATCH(Research_data!P$1,GLOBE_recoded!$A$1:$K$1,0),FALSE)</f>
        <v>5.0271035598705511</v>
      </c>
      <c r="Q1565">
        <f>VLOOKUP($B1565,GLOBE_recoded!$A$1:$K$59,MATCH(Research_data!Q$1,GLOBE_recoded!$A$1:$K$1,0),FALSE)</f>
        <v>6.0869741100323624</v>
      </c>
      <c r="R1565">
        <f>VLOOKUP($B1565,GLOBE_recoded!$A$1:$K$59,MATCH(Research_data!R$1,GLOBE_recoded!$A$1:$K$1,0),FALSE)</f>
        <v>6.2653721682847898</v>
      </c>
      <c r="S1565">
        <f>VLOOKUP($B1565,GLOBE_recoded!$A$1:$K$59,MATCH(Research_data!S$1,GLOBE_recoded!$A$1:$K$1,0),FALSE)</f>
        <v>5.4789644012944976</v>
      </c>
      <c r="T1565">
        <f>VLOOKUP($B1565,GLOBE_recoded!$A$1:$K$59,MATCH(Research_data!T$1,GLOBE_recoded!$A$1:$K$1,0),FALSE)</f>
        <v>4.2373786407766971</v>
      </c>
      <c r="U1565">
        <f>VLOOKUP($B1565,GLOBE_recoded!$A$1:$K$59,MATCH(Research_data!U$1,GLOBE_recoded!$A$1:$K$1,0),FALSE)</f>
        <v>3.2305825242718442</v>
      </c>
      <c r="V1565" t="str">
        <f>VLOOKUP($B1565,GLOBE_recoded!$A$1:$K$59,MATCH(Research_data!V$1,GLOBE_recoded!$A$1:$K$1,0),FALSE)</f>
        <v xml:space="preserve">Sub-Sahara Africa </v>
      </c>
    </row>
    <row r="1566" spans="1:22" x14ac:dyDescent="0.35">
      <c r="A1566" t="s">
        <v>111</v>
      </c>
      <c r="B1566" t="s">
        <v>238</v>
      </c>
      <c r="C1566">
        <v>2022</v>
      </c>
      <c r="D1566">
        <v>5.2939999999999996</v>
      </c>
      <c r="E1566">
        <v>8.51</v>
      </c>
      <c r="F1566">
        <v>0.78500000000000003</v>
      </c>
      <c r="G1566">
        <v>55.375</v>
      </c>
      <c r="H1566">
        <v>0.77600000000000002</v>
      </c>
      <c r="I1566">
        <v>0.17199999999999999</v>
      </c>
      <c r="J1566">
        <v>0.93500000000000005</v>
      </c>
      <c r="K1566">
        <v>0.76</v>
      </c>
      <c r="L1566">
        <v>0.253</v>
      </c>
      <c r="M1566">
        <f>VLOOKUP($B1566,GLOBE_recoded!$A$1:$K$59,MATCH(Research_data!M$1,GLOBE_recoded!$A$1:$K$1,0),FALSE)</f>
        <v>5.6009708737864097</v>
      </c>
      <c r="N1566">
        <f>VLOOKUP($B1566,GLOBE_recoded!$A$1:$K$59,MATCH(Research_data!N$1,GLOBE_recoded!$A$1:$K$1,0),FALSE)</f>
        <v>6.0400485436893208</v>
      </c>
      <c r="O1566">
        <f>VLOOKUP($B1566,GLOBE_recoded!$A$1:$K$59,MATCH(Research_data!O$1,GLOBE_recoded!$A$1:$K$1,0),FALSE)</f>
        <v>2.6946601941747561</v>
      </c>
      <c r="P1566">
        <f>VLOOKUP($B1566,GLOBE_recoded!$A$1:$K$59,MATCH(Research_data!P$1,GLOBE_recoded!$A$1:$K$1,0),FALSE)</f>
        <v>5.0271035598705511</v>
      </c>
      <c r="Q1566">
        <f>VLOOKUP($B1566,GLOBE_recoded!$A$1:$K$59,MATCH(Research_data!Q$1,GLOBE_recoded!$A$1:$K$1,0),FALSE)</f>
        <v>6.0869741100323624</v>
      </c>
      <c r="R1566">
        <f>VLOOKUP($B1566,GLOBE_recoded!$A$1:$K$59,MATCH(Research_data!R$1,GLOBE_recoded!$A$1:$K$1,0),FALSE)</f>
        <v>6.2653721682847898</v>
      </c>
      <c r="S1566">
        <f>VLOOKUP($B1566,GLOBE_recoded!$A$1:$K$59,MATCH(Research_data!S$1,GLOBE_recoded!$A$1:$K$1,0),FALSE)</f>
        <v>5.4789644012944976</v>
      </c>
      <c r="T1566">
        <f>VLOOKUP($B1566,GLOBE_recoded!$A$1:$K$59,MATCH(Research_data!T$1,GLOBE_recoded!$A$1:$K$1,0),FALSE)</f>
        <v>4.2373786407766971</v>
      </c>
      <c r="U1566">
        <f>VLOOKUP($B1566,GLOBE_recoded!$A$1:$K$59,MATCH(Research_data!U$1,GLOBE_recoded!$A$1:$K$1,0),FALSE)</f>
        <v>3.2305825242718442</v>
      </c>
      <c r="V1566" t="str">
        <f>VLOOKUP($B1566,GLOBE_recoded!$A$1:$K$59,MATCH(Research_data!V$1,GLOBE_recoded!$A$1:$K$1,0),FALSE)</f>
        <v xml:space="preserve">Sub-Sahara Africa </v>
      </c>
    </row>
    <row r="1567" spans="1:22" x14ac:dyDescent="0.35">
      <c r="A1567" t="s">
        <v>111</v>
      </c>
      <c r="B1567" t="s">
        <v>238</v>
      </c>
      <c r="C1567">
        <v>2023</v>
      </c>
      <c r="D1567">
        <v>4.8689999999999998</v>
      </c>
      <c r="E1567">
        <v>8.5139999999999993</v>
      </c>
      <c r="F1567">
        <v>0.78100000000000003</v>
      </c>
      <c r="G1567">
        <v>55.7</v>
      </c>
      <c r="H1567">
        <v>0.72</v>
      </c>
      <c r="I1567">
        <v>0.20899999999999999</v>
      </c>
      <c r="J1567">
        <v>0.877</v>
      </c>
      <c r="K1567">
        <v>0.72099999999999997</v>
      </c>
      <c r="L1567">
        <v>0.26600000000000001</v>
      </c>
      <c r="M1567">
        <f>VLOOKUP($B1567,GLOBE_recoded!$A$1:$K$59,MATCH(Research_data!M$1,GLOBE_recoded!$A$1:$K$1,0),FALSE)</f>
        <v>5.6009708737864097</v>
      </c>
      <c r="N1567">
        <f>VLOOKUP($B1567,GLOBE_recoded!$A$1:$K$59,MATCH(Research_data!N$1,GLOBE_recoded!$A$1:$K$1,0),FALSE)</f>
        <v>6.0400485436893208</v>
      </c>
      <c r="O1567">
        <f>VLOOKUP($B1567,GLOBE_recoded!$A$1:$K$59,MATCH(Research_data!O$1,GLOBE_recoded!$A$1:$K$1,0),FALSE)</f>
        <v>2.6946601941747561</v>
      </c>
      <c r="P1567">
        <f>VLOOKUP($B1567,GLOBE_recoded!$A$1:$K$59,MATCH(Research_data!P$1,GLOBE_recoded!$A$1:$K$1,0),FALSE)</f>
        <v>5.0271035598705511</v>
      </c>
      <c r="Q1567">
        <f>VLOOKUP($B1567,GLOBE_recoded!$A$1:$K$59,MATCH(Research_data!Q$1,GLOBE_recoded!$A$1:$K$1,0),FALSE)</f>
        <v>6.0869741100323624</v>
      </c>
      <c r="R1567">
        <f>VLOOKUP($B1567,GLOBE_recoded!$A$1:$K$59,MATCH(Research_data!R$1,GLOBE_recoded!$A$1:$K$1,0),FALSE)</f>
        <v>6.2653721682847898</v>
      </c>
      <c r="S1567">
        <f>VLOOKUP($B1567,GLOBE_recoded!$A$1:$K$59,MATCH(Research_data!S$1,GLOBE_recoded!$A$1:$K$1,0),FALSE)</f>
        <v>5.4789644012944976</v>
      </c>
      <c r="T1567">
        <f>VLOOKUP($B1567,GLOBE_recoded!$A$1:$K$59,MATCH(Research_data!T$1,GLOBE_recoded!$A$1:$K$1,0),FALSE)</f>
        <v>4.2373786407766971</v>
      </c>
      <c r="U1567">
        <f>VLOOKUP($B1567,GLOBE_recoded!$A$1:$K$59,MATCH(Research_data!U$1,GLOBE_recoded!$A$1:$K$1,0),FALSE)</f>
        <v>3.2305825242718442</v>
      </c>
      <c r="V1567" t="str">
        <f>VLOOKUP($B1567,GLOBE_recoded!$A$1:$K$59,MATCH(Research_data!V$1,GLOBE_recoded!$A$1:$K$1,0),FALSE)</f>
        <v xml:space="preserve">Sub-Sahara Africa </v>
      </c>
    </row>
    <row r="1568" spans="1:22" x14ac:dyDescent="0.35">
      <c r="A1568" t="s">
        <v>112</v>
      </c>
      <c r="B1568" t="s">
        <v>319</v>
      </c>
      <c r="C1568">
        <v>2007</v>
      </c>
      <c r="D1568">
        <v>4.4939999999999998</v>
      </c>
      <c r="E1568">
        <v>9.4339999999999993</v>
      </c>
      <c r="F1568">
        <v>0.81100000000000005</v>
      </c>
      <c r="G1568">
        <v>64.66</v>
      </c>
      <c r="H1568">
        <v>0.439</v>
      </c>
      <c r="I1568">
        <v>7.2999999999999995E-2</v>
      </c>
      <c r="J1568">
        <v>0.87</v>
      </c>
      <c r="K1568">
        <v>0.55800000000000005</v>
      </c>
      <c r="L1568">
        <v>0.251</v>
      </c>
      <c r="M1568" t="e">
        <f>VLOOKUP($B1568,GLOBE_recoded!$A$1:$K$59,MATCH(Research_data!M$1,GLOBE_recoded!$A$1:$K$1,0),FALSE)</f>
        <v>#N/A</v>
      </c>
      <c r="N1568" t="e">
        <f>VLOOKUP($B1568,GLOBE_recoded!$A$1:$K$59,MATCH(Research_data!N$1,GLOBE_recoded!$A$1:$K$1,0),FALSE)</f>
        <v>#N/A</v>
      </c>
      <c r="O1568" t="e">
        <f>VLOOKUP($B1568,GLOBE_recoded!$A$1:$K$59,MATCH(Research_data!O$1,GLOBE_recoded!$A$1:$K$1,0),FALSE)</f>
        <v>#N/A</v>
      </c>
      <c r="P1568" t="e">
        <f>VLOOKUP($B1568,GLOBE_recoded!$A$1:$K$59,MATCH(Research_data!P$1,GLOBE_recoded!$A$1:$K$1,0),FALSE)</f>
        <v>#N/A</v>
      </c>
      <c r="Q1568" t="e">
        <f>VLOOKUP($B1568,GLOBE_recoded!$A$1:$K$59,MATCH(Research_data!Q$1,GLOBE_recoded!$A$1:$K$1,0),FALSE)</f>
        <v>#N/A</v>
      </c>
      <c r="R1568" t="e">
        <f>VLOOKUP($B1568,GLOBE_recoded!$A$1:$K$59,MATCH(Research_data!R$1,GLOBE_recoded!$A$1:$K$1,0),FALSE)</f>
        <v>#N/A</v>
      </c>
      <c r="S1568" t="e">
        <f>VLOOKUP($B1568,GLOBE_recoded!$A$1:$K$59,MATCH(Research_data!S$1,GLOBE_recoded!$A$1:$K$1,0),FALSE)</f>
        <v>#N/A</v>
      </c>
      <c r="T1568" t="e">
        <f>VLOOKUP($B1568,GLOBE_recoded!$A$1:$K$59,MATCH(Research_data!T$1,GLOBE_recoded!$A$1:$K$1,0),FALSE)</f>
        <v>#N/A</v>
      </c>
      <c r="U1568" t="e">
        <f>VLOOKUP($B1568,GLOBE_recoded!$A$1:$K$59,MATCH(Research_data!U$1,GLOBE_recoded!$A$1:$K$1,0),FALSE)</f>
        <v>#N/A</v>
      </c>
      <c r="V1568" t="e">
        <f>VLOOKUP($B1568,GLOBE_recoded!$A$1:$K$59,MATCH(Research_data!V$1,GLOBE_recoded!$A$1:$K$1,0),FALSE)</f>
        <v>#N/A</v>
      </c>
    </row>
    <row r="1569" spans="1:22" x14ac:dyDescent="0.35">
      <c r="A1569" t="s">
        <v>112</v>
      </c>
      <c r="B1569" t="s">
        <v>319</v>
      </c>
      <c r="C1569">
        <v>2009</v>
      </c>
      <c r="D1569">
        <v>4.4279999999999999</v>
      </c>
      <c r="E1569">
        <v>9.4809999999999999</v>
      </c>
      <c r="F1569">
        <v>0.73399999999999999</v>
      </c>
      <c r="G1569">
        <v>64.819999999999993</v>
      </c>
      <c r="H1569">
        <v>0.55200000000000005</v>
      </c>
      <c r="I1569">
        <v>-4.9000000000000002E-2</v>
      </c>
      <c r="J1569">
        <v>0.84399999999999997</v>
      </c>
      <c r="K1569">
        <v>0.48799999999999999</v>
      </c>
      <c r="L1569">
        <v>0.37</v>
      </c>
      <c r="M1569" t="e">
        <f>VLOOKUP($B1569,GLOBE_recoded!$A$1:$K$59,MATCH(Research_data!M$1,GLOBE_recoded!$A$1:$K$1,0),FALSE)</f>
        <v>#N/A</v>
      </c>
      <c r="N1569" t="e">
        <f>VLOOKUP($B1569,GLOBE_recoded!$A$1:$K$59,MATCH(Research_data!N$1,GLOBE_recoded!$A$1:$K$1,0),FALSE)</f>
        <v>#N/A</v>
      </c>
      <c r="O1569" t="e">
        <f>VLOOKUP($B1569,GLOBE_recoded!$A$1:$K$59,MATCH(Research_data!O$1,GLOBE_recoded!$A$1:$K$1,0),FALSE)</f>
        <v>#N/A</v>
      </c>
      <c r="P1569" t="e">
        <f>VLOOKUP($B1569,GLOBE_recoded!$A$1:$K$59,MATCH(Research_data!P$1,GLOBE_recoded!$A$1:$K$1,0),FALSE)</f>
        <v>#N/A</v>
      </c>
      <c r="Q1569" t="e">
        <f>VLOOKUP($B1569,GLOBE_recoded!$A$1:$K$59,MATCH(Research_data!Q$1,GLOBE_recoded!$A$1:$K$1,0),FALSE)</f>
        <v>#N/A</v>
      </c>
      <c r="R1569" t="e">
        <f>VLOOKUP($B1569,GLOBE_recoded!$A$1:$K$59,MATCH(Research_data!R$1,GLOBE_recoded!$A$1:$K$1,0),FALSE)</f>
        <v>#N/A</v>
      </c>
      <c r="S1569" t="e">
        <f>VLOOKUP($B1569,GLOBE_recoded!$A$1:$K$59,MATCH(Research_data!S$1,GLOBE_recoded!$A$1:$K$1,0),FALSE)</f>
        <v>#N/A</v>
      </c>
      <c r="T1569" t="e">
        <f>VLOOKUP($B1569,GLOBE_recoded!$A$1:$K$59,MATCH(Research_data!T$1,GLOBE_recoded!$A$1:$K$1,0),FALSE)</f>
        <v>#N/A</v>
      </c>
      <c r="U1569" t="e">
        <f>VLOOKUP($B1569,GLOBE_recoded!$A$1:$K$59,MATCH(Research_data!U$1,GLOBE_recoded!$A$1:$K$1,0),FALSE)</f>
        <v>#N/A</v>
      </c>
      <c r="V1569" t="e">
        <f>VLOOKUP($B1569,GLOBE_recoded!$A$1:$K$59,MATCH(Research_data!V$1,GLOBE_recoded!$A$1:$K$1,0),FALSE)</f>
        <v>#N/A</v>
      </c>
    </row>
    <row r="1570" spans="1:22" x14ac:dyDescent="0.35">
      <c r="A1570" t="s">
        <v>112</v>
      </c>
      <c r="B1570" t="s">
        <v>319</v>
      </c>
      <c r="C1570">
        <v>2010</v>
      </c>
      <c r="D1570">
        <v>4.18</v>
      </c>
      <c r="E1570">
        <v>9.5120000000000005</v>
      </c>
      <c r="F1570">
        <v>0.68700000000000006</v>
      </c>
      <c r="G1570">
        <v>64.900000000000006</v>
      </c>
      <c r="H1570">
        <v>0.51300000000000001</v>
      </c>
      <c r="I1570">
        <v>-6.5000000000000002E-2</v>
      </c>
      <c r="J1570">
        <v>0.85599999999999998</v>
      </c>
      <c r="K1570">
        <v>0.47299999999999998</v>
      </c>
      <c r="L1570">
        <v>0.314</v>
      </c>
      <c r="M1570" t="e">
        <f>VLOOKUP($B1570,GLOBE_recoded!$A$1:$K$59,MATCH(Research_data!M$1,GLOBE_recoded!$A$1:$K$1,0),FALSE)</f>
        <v>#N/A</v>
      </c>
      <c r="N1570" t="e">
        <f>VLOOKUP($B1570,GLOBE_recoded!$A$1:$K$59,MATCH(Research_data!N$1,GLOBE_recoded!$A$1:$K$1,0),FALSE)</f>
        <v>#N/A</v>
      </c>
      <c r="O1570" t="e">
        <f>VLOOKUP($B1570,GLOBE_recoded!$A$1:$K$59,MATCH(Research_data!O$1,GLOBE_recoded!$A$1:$K$1,0),FALSE)</f>
        <v>#N/A</v>
      </c>
      <c r="P1570" t="e">
        <f>VLOOKUP($B1570,GLOBE_recoded!$A$1:$K$59,MATCH(Research_data!P$1,GLOBE_recoded!$A$1:$K$1,0),FALSE)</f>
        <v>#N/A</v>
      </c>
      <c r="Q1570" t="e">
        <f>VLOOKUP($B1570,GLOBE_recoded!$A$1:$K$59,MATCH(Research_data!Q$1,GLOBE_recoded!$A$1:$K$1,0),FALSE)</f>
        <v>#N/A</v>
      </c>
      <c r="R1570" t="e">
        <f>VLOOKUP($B1570,GLOBE_recoded!$A$1:$K$59,MATCH(Research_data!R$1,GLOBE_recoded!$A$1:$K$1,0),FALSE)</f>
        <v>#N/A</v>
      </c>
      <c r="S1570" t="e">
        <f>VLOOKUP($B1570,GLOBE_recoded!$A$1:$K$59,MATCH(Research_data!S$1,GLOBE_recoded!$A$1:$K$1,0),FALSE)</f>
        <v>#N/A</v>
      </c>
      <c r="T1570" t="e">
        <f>VLOOKUP($B1570,GLOBE_recoded!$A$1:$K$59,MATCH(Research_data!T$1,GLOBE_recoded!$A$1:$K$1,0),FALSE)</f>
        <v>#N/A</v>
      </c>
      <c r="U1570" t="e">
        <f>VLOOKUP($B1570,GLOBE_recoded!$A$1:$K$59,MATCH(Research_data!U$1,GLOBE_recoded!$A$1:$K$1,0),FALSE)</f>
        <v>#N/A</v>
      </c>
      <c r="V1570" t="e">
        <f>VLOOKUP($B1570,GLOBE_recoded!$A$1:$K$59,MATCH(Research_data!V$1,GLOBE_recoded!$A$1:$K$1,0),FALSE)</f>
        <v>#N/A</v>
      </c>
    </row>
    <row r="1571" spans="1:22" x14ac:dyDescent="0.35">
      <c r="A1571" t="s">
        <v>112</v>
      </c>
      <c r="B1571" t="s">
        <v>319</v>
      </c>
      <c r="C1571">
        <v>2011</v>
      </c>
      <c r="D1571">
        <v>4.8979999999999997</v>
      </c>
      <c r="E1571">
        <v>9.5329999999999995</v>
      </c>
      <c r="F1571">
        <v>0.78400000000000003</v>
      </c>
      <c r="G1571">
        <v>64.98</v>
      </c>
      <c r="H1571">
        <v>0.60699999999999998</v>
      </c>
      <c r="I1571">
        <v>-9.4E-2</v>
      </c>
      <c r="J1571">
        <v>0.86499999999999999</v>
      </c>
      <c r="K1571">
        <v>0.503</v>
      </c>
      <c r="L1571">
        <v>0.36299999999999999</v>
      </c>
      <c r="M1571" t="e">
        <f>VLOOKUP($B1571,GLOBE_recoded!$A$1:$K$59,MATCH(Research_data!M$1,GLOBE_recoded!$A$1:$K$1,0),FALSE)</f>
        <v>#N/A</v>
      </c>
      <c r="N1571" t="e">
        <f>VLOOKUP($B1571,GLOBE_recoded!$A$1:$K$59,MATCH(Research_data!N$1,GLOBE_recoded!$A$1:$K$1,0),FALSE)</f>
        <v>#N/A</v>
      </c>
      <c r="O1571" t="e">
        <f>VLOOKUP($B1571,GLOBE_recoded!$A$1:$K$59,MATCH(Research_data!O$1,GLOBE_recoded!$A$1:$K$1,0),FALSE)</f>
        <v>#N/A</v>
      </c>
      <c r="P1571" t="e">
        <f>VLOOKUP($B1571,GLOBE_recoded!$A$1:$K$59,MATCH(Research_data!P$1,GLOBE_recoded!$A$1:$K$1,0),FALSE)</f>
        <v>#N/A</v>
      </c>
      <c r="Q1571" t="e">
        <f>VLOOKUP($B1571,GLOBE_recoded!$A$1:$K$59,MATCH(Research_data!Q$1,GLOBE_recoded!$A$1:$K$1,0),FALSE)</f>
        <v>#N/A</v>
      </c>
      <c r="R1571" t="e">
        <f>VLOOKUP($B1571,GLOBE_recoded!$A$1:$K$59,MATCH(Research_data!R$1,GLOBE_recoded!$A$1:$K$1,0),FALSE)</f>
        <v>#N/A</v>
      </c>
      <c r="S1571" t="e">
        <f>VLOOKUP($B1571,GLOBE_recoded!$A$1:$K$59,MATCH(Research_data!S$1,GLOBE_recoded!$A$1:$K$1,0),FALSE)</f>
        <v>#N/A</v>
      </c>
      <c r="T1571" t="e">
        <f>VLOOKUP($B1571,GLOBE_recoded!$A$1:$K$59,MATCH(Research_data!T$1,GLOBE_recoded!$A$1:$K$1,0),FALSE)</f>
        <v>#N/A</v>
      </c>
      <c r="U1571" t="e">
        <f>VLOOKUP($B1571,GLOBE_recoded!$A$1:$K$59,MATCH(Research_data!U$1,GLOBE_recoded!$A$1:$K$1,0),FALSE)</f>
        <v>#N/A</v>
      </c>
      <c r="V1571" t="e">
        <f>VLOOKUP($B1571,GLOBE_recoded!$A$1:$K$59,MATCH(Research_data!V$1,GLOBE_recoded!$A$1:$K$1,0),FALSE)</f>
        <v>#N/A</v>
      </c>
    </row>
    <row r="1572" spans="1:22" x14ac:dyDescent="0.35">
      <c r="A1572" t="s">
        <v>112</v>
      </c>
      <c r="B1572" t="s">
        <v>319</v>
      </c>
      <c r="C1572">
        <v>2012</v>
      </c>
      <c r="D1572">
        <v>4.6399999999999997</v>
      </c>
      <c r="E1572">
        <v>9.5269999999999992</v>
      </c>
      <c r="F1572">
        <v>0.79800000000000004</v>
      </c>
      <c r="G1572">
        <v>65.06</v>
      </c>
      <c r="H1572">
        <v>0.61299999999999999</v>
      </c>
      <c r="I1572">
        <v>-9.0999999999999998E-2</v>
      </c>
      <c r="J1572">
        <v>0.92</v>
      </c>
      <c r="K1572">
        <v>0.55100000000000005</v>
      </c>
      <c r="L1572">
        <v>0.42199999999999999</v>
      </c>
      <c r="M1572" t="e">
        <f>VLOOKUP($B1572,GLOBE_recoded!$A$1:$K$59,MATCH(Research_data!M$1,GLOBE_recoded!$A$1:$K$1,0),FALSE)</f>
        <v>#N/A</v>
      </c>
      <c r="N1572" t="e">
        <f>VLOOKUP($B1572,GLOBE_recoded!$A$1:$K$59,MATCH(Research_data!N$1,GLOBE_recoded!$A$1:$K$1,0),FALSE)</f>
        <v>#N/A</v>
      </c>
      <c r="O1572" t="e">
        <f>VLOOKUP($B1572,GLOBE_recoded!$A$1:$K$59,MATCH(Research_data!O$1,GLOBE_recoded!$A$1:$K$1,0),FALSE)</f>
        <v>#N/A</v>
      </c>
      <c r="P1572" t="e">
        <f>VLOOKUP($B1572,GLOBE_recoded!$A$1:$K$59,MATCH(Research_data!P$1,GLOBE_recoded!$A$1:$K$1,0),FALSE)</f>
        <v>#N/A</v>
      </c>
      <c r="Q1572" t="e">
        <f>VLOOKUP($B1572,GLOBE_recoded!$A$1:$K$59,MATCH(Research_data!Q$1,GLOBE_recoded!$A$1:$K$1,0),FALSE)</f>
        <v>#N/A</v>
      </c>
      <c r="R1572" t="e">
        <f>VLOOKUP($B1572,GLOBE_recoded!$A$1:$K$59,MATCH(Research_data!R$1,GLOBE_recoded!$A$1:$K$1,0),FALSE)</f>
        <v>#N/A</v>
      </c>
      <c r="S1572" t="e">
        <f>VLOOKUP($B1572,GLOBE_recoded!$A$1:$K$59,MATCH(Research_data!S$1,GLOBE_recoded!$A$1:$K$1,0),FALSE)</f>
        <v>#N/A</v>
      </c>
      <c r="T1572" t="e">
        <f>VLOOKUP($B1572,GLOBE_recoded!$A$1:$K$59,MATCH(Research_data!T$1,GLOBE_recoded!$A$1:$K$1,0),FALSE)</f>
        <v>#N/A</v>
      </c>
      <c r="U1572" t="e">
        <f>VLOOKUP($B1572,GLOBE_recoded!$A$1:$K$59,MATCH(Research_data!U$1,GLOBE_recoded!$A$1:$K$1,0),FALSE)</f>
        <v>#N/A</v>
      </c>
      <c r="V1572" t="e">
        <f>VLOOKUP($B1572,GLOBE_recoded!$A$1:$K$59,MATCH(Research_data!V$1,GLOBE_recoded!$A$1:$K$1,0),FALSE)</f>
        <v>#N/A</v>
      </c>
    </row>
    <row r="1573" spans="1:22" x14ac:dyDescent="0.35">
      <c r="A1573" t="s">
        <v>112</v>
      </c>
      <c r="B1573" t="s">
        <v>319</v>
      </c>
      <c r="C1573">
        <v>2013</v>
      </c>
      <c r="D1573">
        <v>5.1859999999999999</v>
      </c>
      <c r="E1573">
        <v>9.5549999999999997</v>
      </c>
      <c r="F1573">
        <v>0.83199999999999996</v>
      </c>
      <c r="G1573">
        <v>65.14</v>
      </c>
      <c r="H1573">
        <v>0.64100000000000001</v>
      </c>
      <c r="I1573">
        <v>1.7999999999999999E-2</v>
      </c>
      <c r="J1573">
        <v>0.86099999999999999</v>
      </c>
      <c r="K1573">
        <v>0.52100000000000002</v>
      </c>
      <c r="L1573">
        <v>0.33100000000000002</v>
      </c>
      <c r="M1573" t="e">
        <f>VLOOKUP($B1573,GLOBE_recoded!$A$1:$K$59,MATCH(Research_data!M$1,GLOBE_recoded!$A$1:$K$1,0),FALSE)</f>
        <v>#N/A</v>
      </c>
      <c r="N1573" t="e">
        <f>VLOOKUP($B1573,GLOBE_recoded!$A$1:$K$59,MATCH(Research_data!N$1,GLOBE_recoded!$A$1:$K$1,0),FALSE)</f>
        <v>#N/A</v>
      </c>
      <c r="O1573" t="e">
        <f>VLOOKUP($B1573,GLOBE_recoded!$A$1:$K$59,MATCH(Research_data!O$1,GLOBE_recoded!$A$1:$K$1,0),FALSE)</f>
        <v>#N/A</v>
      </c>
      <c r="P1573" t="e">
        <f>VLOOKUP($B1573,GLOBE_recoded!$A$1:$K$59,MATCH(Research_data!P$1,GLOBE_recoded!$A$1:$K$1,0),FALSE)</f>
        <v>#N/A</v>
      </c>
      <c r="Q1573" t="e">
        <f>VLOOKUP($B1573,GLOBE_recoded!$A$1:$K$59,MATCH(Research_data!Q$1,GLOBE_recoded!$A$1:$K$1,0),FALSE)</f>
        <v>#N/A</v>
      </c>
      <c r="R1573" t="e">
        <f>VLOOKUP($B1573,GLOBE_recoded!$A$1:$K$59,MATCH(Research_data!R$1,GLOBE_recoded!$A$1:$K$1,0),FALSE)</f>
        <v>#N/A</v>
      </c>
      <c r="S1573" t="e">
        <f>VLOOKUP($B1573,GLOBE_recoded!$A$1:$K$59,MATCH(Research_data!S$1,GLOBE_recoded!$A$1:$K$1,0),FALSE)</f>
        <v>#N/A</v>
      </c>
      <c r="T1573" t="e">
        <f>VLOOKUP($B1573,GLOBE_recoded!$A$1:$K$59,MATCH(Research_data!T$1,GLOBE_recoded!$A$1:$K$1,0),FALSE)</f>
        <v>#N/A</v>
      </c>
      <c r="U1573" t="e">
        <f>VLOOKUP($B1573,GLOBE_recoded!$A$1:$K$59,MATCH(Research_data!U$1,GLOBE_recoded!$A$1:$K$1,0),FALSE)</f>
        <v>#N/A</v>
      </c>
      <c r="V1573" t="e">
        <f>VLOOKUP($B1573,GLOBE_recoded!$A$1:$K$59,MATCH(Research_data!V$1,GLOBE_recoded!$A$1:$K$1,0),FALSE)</f>
        <v>#N/A</v>
      </c>
    </row>
    <row r="1574" spans="1:22" x14ac:dyDescent="0.35">
      <c r="A1574" t="s">
        <v>112</v>
      </c>
      <c r="B1574" t="s">
        <v>319</v>
      </c>
      <c r="C1574">
        <v>2014</v>
      </c>
      <c r="D1574">
        <v>5.2039999999999997</v>
      </c>
      <c r="E1574">
        <v>9.5890000000000004</v>
      </c>
      <c r="F1574">
        <v>0.79300000000000004</v>
      </c>
      <c r="G1574">
        <v>65.22</v>
      </c>
      <c r="H1574">
        <v>0.64500000000000002</v>
      </c>
      <c r="I1574">
        <v>2.8000000000000001E-2</v>
      </c>
      <c r="J1574">
        <v>0.86099999999999999</v>
      </c>
      <c r="K1574">
        <v>0.58299999999999996</v>
      </c>
      <c r="L1574">
        <v>0.307</v>
      </c>
      <c r="M1574" t="e">
        <f>VLOOKUP($B1574,GLOBE_recoded!$A$1:$K$59,MATCH(Research_data!M$1,GLOBE_recoded!$A$1:$K$1,0),FALSE)</f>
        <v>#N/A</v>
      </c>
      <c r="N1574" t="e">
        <f>VLOOKUP($B1574,GLOBE_recoded!$A$1:$K$59,MATCH(Research_data!N$1,GLOBE_recoded!$A$1:$K$1,0),FALSE)</f>
        <v>#N/A</v>
      </c>
      <c r="O1574" t="e">
        <f>VLOOKUP($B1574,GLOBE_recoded!$A$1:$K$59,MATCH(Research_data!O$1,GLOBE_recoded!$A$1:$K$1,0),FALSE)</f>
        <v>#N/A</v>
      </c>
      <c r="P1574" t="e">
        <f>VLOOKUP($B1574,GLOBE_recoded!$A$1:$K$59,MATCH(Research_data!P$1,GLOBE_recoded!$A$1:$K$1,0),FALSE)</f>
        <v>#N/A</v>
      </c>
      <c r="Q1574" t="e">
        <f>VLOOKUP($B1574,GLOBE_recoded!$A$1:$K$59,MATCH(Research_data!Q$1,GLOBE_recoded!$A$1:$K$1,0),FALSE)</f>
        <v>#N/A</v>
      </c>
      <c r="R1574" t="e">
        <f>VLOOKUP($B1574,GLOBE_recoded!$A$1:$K$59,MATCH(Research_data!R$1,GLOBE_recoded!$A$1:$K$1,0),FALSE)</f>
        <v>#N/A</v>
      </c>
      <c r="S1574" t="e">
        <f>VLOOKUP($B1574,GLOBE_recoded!$A$1:$K$59,MATCH(Research_data!S$1,GLOBE_recoded!$A$1:$K$1,0),FALSE)</f>
        <v>#N/A</v>
      </c>
      <c r="T1574" t="e">
        <f>VLOOKUP($B1574,GLOBE_recoded!$A$1:$K$59,MATCH(Research_data!T$1,GLOBE_recoded!$A$1:$K$1,0),FALSE)</f>
        <v>#N/A</v>
      </c>
      <c r="U1574" t="e">
        <f>VLOOKUP($B1574,GLOBE_recoded!$A$1:$K$59,MATCH(Research_data!U$1,GLOBE_recoded!$A$1:$K$1,0),FALSE)</f>
        <v>#N/A</v>
      </c>
      <c r="V1574" t="e">
        <f>VLOOKUP($B1574,GLOBE_recoded!$A$1:$K$59,MATCH(Research_data!V$1,GLOBE_recoded!$A$1:$K$1,0),FALSE)</f>
        <v>#N/A</v>
      </c>
    </row>
    <row r="1575" spans="1:22" x14ac:dyDescent="0.35">
      <c r="A1575" t="s">
        <v>112</v>
      </c>
      <c r="B1575" t="s">
        <v>319</v>
      </c>
      <c r="C1575">
        <v>2015</v>
      </c>
      <c r="D1575">
        <v>4.976</v>
      </c>
      <c r="E1575">
        <v>9.625</v>
      </c>
      <c r="F1575">
        <v>0.76600000000000001</v>
      </c>
      <c r="G1575">
        <v>65.3</v>
      </c>
      <c r="H1575">
        <v>0.66</v>
      </c>
      <c r="I1575">
        <v>-5.2999999999999999E-2</v>
      </c>
      <c r="J1575">
        <v>0.82399999999999995</v>
      </c>
      <c r="K1575">
        <v>0.55100000000000005</v>
      </c>
      <c r="L1575">
        <v>0.29899999999999999</v>
      </c>
      <c r="M1575" t="e">
        <f>VLOOKUP($B1575,GLOBE_recoded!$A$1:$K$59,MATCH(Research_data!M$1,GLOBE_recoded!$A$1:$K$1,0),FALSE)</f>
        <v>#N/A</v>
      </c>
      <c r="N1575" t="e">
        <f>VLOOKUP($B1575,GLOBE_recoded!$A$1:$K$59,MATCH(Research_data!N$1,GLOBE_recoded!$A$1:$K$1,0),FALSE)</f>
        <v>#N/A</v>
      </c>
      <c r="O1575" t="e">
        <f>VLOOKUP($B1575,GLOBE_recoded!$A$1:$K$59,MATCH(Research_data!O$1,GLOBE_recoded!$A$1:$K$1,0),FALSE)</f>
        <v>#N/A</v>
      </c>
      <c r="P1575" t="e">
        <f>VLOOKUP($B1575,GLOBE_recoded!$A$1:$K$59,MATCH(Research_data!P$1,GLOBE_recoded!$A$1:$K$1,0),FALSE)</f>
        <v>#N/A</v>
      </c>
      <c r="Q1575" t="e">
        <f>VLOOKUP($B1575,GLOBE_recoded!$A$1:$K$59,MATCH(Research_data!Q$1,GLOBE_recoded!$A$1:$K$1,0),FALSE)</f>
        <v>#N/A</v>
      </c>
      <c r="R1575" t="e">
        <f>VLOOKUP($B1575,GLOBE_recoded!$A$1:$K$59,MATCH(Research_data!R$1,GLOBE_recoded!$A$1:$K$1,0),FALSE)</f>
        <v>#N/A</v>
      </c>
      <c r="S1575" t="e">
        <f>VLOOKUP($B1575,GLOBE_recoded!$A$1:$K$59,MATCH(Research_data!S$1,GLOBE_recoded!$A$1:$K$1,0),FALSE)</f>
        <v>#N/A</v>
      </c>
      <c r="T1575" t="e">
        <f>VLOOKUP($B1575,GLOBE_recoded!$A$1:$K$59,MATCH(Research_data!T$1,GLOBE_recoded!$A$1:$K$1,0),FALSE)</f>
        <v>#N/A</v>
      </c>
      <c r="U1575" t="e">
        <f>VLOOKUP($B1575,GLOBE_recoded!$A$1:$K$59,MATCH(Research_data!U$1,GLOBE_recoded!$A$1:$K$1,0),FALSE)</f>
        <v>#N/A</v>
      </c>
      <c r="V1575" t="e">
        <f>VLOOKUP($B1575,GLOBE_recoded!$A$1:$K$59,MATCH(Research_data!V$1,GLOBE_recoded!$A$1:$K$1,0),FALSE)</f>
        <v>#N/A</v>
      </c>
    </row>
    <row r="1576" spans="1:22" x14ac:dyDescent="0.35">
      <c r="A1576" t="s">
        <v>112</v>
      </c>
      <c r="B1576" t="s">
        <v>319</v>
      </c>
      <c r="C1576">
        <v>2016</v>
      </c>
      <c r="D1576">
        <v>5.3460000000000001</v>
      </c>
      <c r="E1576">
        <v>9.6519999999999992</v>
      </c>
      <c r="F1576">
        <v>0.871</v>
      </c>
      <c r="G1576">
        <v>65.5</v>
      </c>
      <c r="H1576">
        <v>0.70599999999999996</v>
      </c>
      <c r="I1576">
        <v>7.2999999999999995E-2</v>
      </c>
      <c r="J1576">
        <v>0.87</v>
      </c>
      <c r="K1576">
        <v>0.58699999999999997</v>
      </c>
      <c r="L1576">
        <v>0.29199999999999998</v>
      </c>
      <c r="M1576" t="e">
        <f>VLOOKUP($B1576,GLOBE_recoded!$A$1:$K$59,MATCH(Research_data!M$1,GLOBE_recoded!$A$1:$K$1,0),FALSE)</f>
        <v>#N/A</v>
      </c>
      <c r="N1576" t="e">
        <f>VLOOKUP($B1576,GLOBE_recoded!$A$1:$K$59,MATCH(Research_data!N$1,GLOBE_recoded!$A$1:$K$1,0),FALSE)</f>
        <v>#N/A</v>
      </c>
      <c r="O1576" t="e">
        <f>VLOOKUP($B1576,GLOBE_recoded!$A$1:$K$59,MATCH(Research_data!O$1,GLOBE_recoded!$A$1:$K$1,0),FALSE)</f>
        <v>#N/A</v>
      </c>
      <c r="P1576" t="e">
        <f>VLOOKUP($B1576,GLOBE_recoded!$A$1:$K$59,MATCH(Research_data!P$1,GLOBE_recoded!$A$1:$K$1,0),FALSE)</f>
        <v>#N/A</v>
      </c>
      <c r="Q1576" t="e">
        <f>VLOOKUP($B1576,GLOBE_recoded!$A$1:$K$59,MATCH(Research_data!Q$1,GLOBE_recoded!$A$1:$K$1,0),FALSE)</f>
        <v>#N/A</v>
      </c>
      <c r="R1576" t="e">
        <f>VLOOKUP($B1576,GLOBE_recoded!$A$1:$K$59,MATCH(Research_data!R$1,GLOBE_recoded!$A$1:$K$1,0),FALSE)</f>
        <v>#N/A</v>
      </c>
      <c r="S1576" t="e">
        <f>VLOOKUP($B1576,GLOBE_recoded!$A$1:$K$59,MATCH(Research_data!S$1,GLOBE_recoded!$A$1:$K$1,0),FALSE)</f>
        <v>#N/A</v>
      </c>
      <c r="T1576" t="e">
        <f>VLOOKUP($B1576,GLOBE_recoded!$A$1:$K$59,MATCH(Research_data!T$1,GLOBE_recoded!$A$1:$K$1,0),FALSE)</f>
        <v>#N/A</v>
      </c>
      <c r="U1576" t="e">
        <f>VLOOKUP($B1576,GLOBE_recoded!$A$1:$K$59,MATCH(Research_data!U$1,GLOBE_recoded!$A$1:$K$1,0),FALSE)</f>
        <v>#N/A</v>
      </c>
      <c r="V1576" t="e">
        <f>VLOOKUP($B1576,GLOBE_recoded!$A$1:$K$59,MATCH(Research_data!V$1,GLOBE_recoded!$A$1:$K$1,0),FALSE)</f>
        <v>#N/A</v>
      </c>
    </row>
    <row r="1577" spans="1:22" x14ac:dyDescent="0.35">
      <c r="A1577" t="s">
        <v>112</v>
      </c>
      <c r="B1577" t="s">
        <v>319</v>
      </c>
      <c r="C1577">
        <v>2017</v>
      </c>
      <c r="D1577">
        <v>5.234</v>
      </c>
      <c r="E1577">
        <v>9.6620000000000008</v>
      </c>
      <c r="F1577">
        <v>0.8</v>
      </c>
      <c r="G1577">
        <v>65.7</v>
      </c>
      <c r="H1577">
        <v>0.752</v>
      </c>
      <c r="I1577">
        <v>-6.5000000000000002E-2</v>
      </c>
      <c r="J1577">
        <v>0.85599999999999998</v>
      </c>
      <c r="K1577">
        <v>0.44700000000000001</v>
      </c>
      <c r="L1577">
        <v>0.29899999999999999</v>
      </c>
      <c r="M1577" t="e">
        <f>VLOOKUP($B1577,GLOBE_recoded!$A$1:$K$59,MATCH(Research_data!M$1,GLOBE_recoded!$A$1:$K$1,0),FALSE)</f>
        <v>#N/A</v>
      </c>
      <c r="N1577" t="e">
        <f>VLOOKUP($B1577,GLOBE_recoded!$A$1:$K$59,MATCH(Research_data!N$1,GLOBE_recoded!$A$1:$K$1,0),FALSE)</f>
        <v>#N/A</v>
      </c>
      <c r="O1577" t="e">
        <f>VLOOKUP($B1577,GLOBE_recoded!$A$1:$K$59,MATCH(Research_data!O$1,GLOBE_recoded!$A$1:$K$1,0),FALSE)</f>
        <v>#N/A</v>
      </c>
      <c r="P1577" t="e">
        <f>VLOOKUP($B1577,GLOBE_recoded!$A$1:$K$59,MATCH(Research_data!P$1,GLOBE_recoded!$A$1:$K$1,0),FALSE)</f>
        <v>#N/A</v>
      </c>
      <c r="Q1577" t="e">
        <f>VLOOKUP($B1577,GLOBE_recoded!$A$1:$K$59,MATCH(Research_data!Q$1,GLOBE_recoded!$A$1:$K$1,0),FALSE)</f>
        <v>#N/A</v>
      </c>
      <c r="R1577" t="e">
        <f>VLOOKUP($B1577,GLOBE_recoded!$A$1:$K$59,MATCH(Research_data!R$1,GLOBE_recoded!$A$1:$K$1,0),FALSE)</f>
        <v>#N/A</v>
      </c>
      <c r="S1577" t="e">
        <f>VLOOKUP($B1577,GLOBE_recoded!$A$1:$K$59,MATCH(Research_data!S$1,GLOBE_recoded!$A$1:$K$1,0),FALSE)</f>
        <v>#N/A</v>
      </c>
      <c r="T1577" t="e">
        <f>VLOOKUP($B1577,GLOBE_recoded!$A$1:$K$59,MATCH(Research_data!T$1,GLOBE_recoded!$A$1:$K$1,0),FALSE)</f>
        <v>#N/A</v>
      </c>
      <c r="U1577" t="e">
        <f>VLOOKUP($B1577,GLOBE_recoded!$A$1:$K$59,MATCH(Research_data!U$1,GLOBE_recoded!$A$1:$K$1,0),FALSE)</f>
        <v>#N/A</v>
      </c>
      <c r="V1577" t="e">
        <f>VLOOKUP($B1577,GLOBE_recoded!$A$1:$K$59,MATCH(Research_data!V$1,GLOBE_recoded!$A$1:$K$1,0),FALSE)</f>
        <v>#N/A</v>
      </c>
    </row>
    <row r="1578" spans="1:22" x14ac:dyDescent="0.35">
      <c r="A1578" t="s">
        <v>112</v>
      </c>
      <c r="B1578" t="s">
        <v>319</v>
      </c>
      <c r="C1578">
        <v>2018</v>
      </c>
      <c r="D1578">
        <v>5.24</v>
      </c>
      <c r="E1578">
        <v>9.6890000000000001</v>
      </c>
      <c r="F1578">
        <v>0.84899999999999998</v>
      </c>
      <c r="G1578">
        <v>65.900000000000006</v>
      </c>
      <c r="H1578">
        <v>0.745</v>
      </c>
      <c r="I1578">
        <v>-4.8000000000000001E-2</v>
      </c>
      <c r="J1578">
        <v>0.91</v>
      </c>
      <c r="K1578">
        <v>0.51200000000000001</v>
      </c>
      <c r="L1578">
        <v>0.29799999999999999</v>
      </c>
      <c r="M1578" t="e">
        <f>VLOOKUP($B1578,GLOBE_recoded!$A$1:$K$59,MATCH(Research_data!M$1,GLOBE_recoded!$A$1:$K$1,0),FALSE)</f>
        <v>#N/A</v>
      </c>
      <c r="N1578" t="e">
        <f>VLOOKUP($B1578,GLOBE_recoded!$A$1:$K$59,MATCH(Research_data!N$1,GLOBE_recoded!$A$1:$K$1,0),FALSE)</f>
        <v>#N/A</v>
      </c>
      <c r="O1578" t="e">
        <f>VLOOKUP($B1578,GLOBE_recoded!$A$1:$K$59,MATCH(Research_data!O$1,GLOBE_recoded!$A$1:$K$1,0),FALSE)</f>
        <v>#N/A</v>
      </c>
      <c r="P1578" t="e">
        <f>VLOOKUP($B1578,GLOBE_recoded!$A$1:$K$59,MATCH(Research_data!P$1,GLOBE_recoded!$A$1:$K$1,0),FALSE)</f>
        <v>#N/A</v>
      </c>
      <c r="Q1578" t="e">
        <f>VLOOKUP($B1578,GLOBE_recoded!$A$1:$K$59,MATCH(Research_data!Q$1,GLOBE_recoded!$A$1:$K$1,0),FALSE)</f>
        <v>#N/A</v>
      </c>
      <c r="R1578" t="e">
        <f>VLOOKUP($B1578,GLOBE_recoded!$A$1:$K$59,MATCH(Research_data!R$1,GLOBE_recoded!$A$1:$K$1,0),FALSE)</f>
        <v>#N/A</v>
      </c>
      <c r="S1578" t="e">
        <f>VLOOKUP($B1578,GLOBE_recoded!$A$1:$K$59,MATCH(Research_data!S$1,GLOBE_recoded!$A$1:$K$1,0),FALSE)</f>
        <v>#N/A</v>
      </c>
      <c r="T1578" t="e">
        <f>VLOOKUP($B1578,GLOBE_recoded!$A$1:$K$59,MATCH(Research_data!T$1,GLOBE_recoded!$A$1:$K$1,0),FALSE)</f>
        <v>#N/A</v>
      </c>
      <c r="U1578" t="e">
        <f>VLOOKUP($B1578,GLOBE_recoded!$A$1:$K$59,MATCH(Research_data!U$1,GLOBE_recoded!$A$1:$K$1,0),FALSE)</f>
        <v>#N/A</v>
      </c>
      <c r="V1578" t="e">
        <f>VLOOKUP($B1578,GLOBE_recoded!$A$1:$K$59,MATCH(Research_data!V$1,GLOBE_recoded!$A$1:$K$1,0),FALSE)</f>
        <v>#N/A</v>
      </c>
    </row>
    <row r="1579" spans="1:22" x14ac:dyDescent="0.35">
      <c r="A1579" t="s">
        <v>112</v>
      </c>
      <c r="B1579" t="s">
        <v>319</v>
      </c>
      <c r="C1579">
        <v>2019</v>
      </c>
      <c r="D1579">
        <v>5.0149999999999997</v>
      </c>
      <c r="E1579">
        <v>9.7279999999999998</v>
      </c>
      <c r="F1579">
        <v>0.81499999999999995</v>
      </c>
      <c r="G1579">
        <v>66.099999999999994</v>
      </c>
      <c r="H1579">
        <v>0.72499999999999998</v>
      </c>
      <c r="I1579">
        <v>1.7999999999999999E-2</v>
      </c>
      <c r="J1579">
        <v>0.92300000000000004</v>
      </c>
      <c r="K1579">
        <v>0.51500000000000001</v>
      </c>
      <c r="L1579">
        <v>0.30399999999999999</v>
      </c>
      <c r="M1579" t="e">
        <f>VLOOKUP($B1579,GLOBE_recoded!$A$1:$K$59,MATCH(Research_data!M$1,GLOBE_recoded!$A$1:$K$1,0),FALSE)</f>
        <v>#N/A</v>
      </c>
      <c r="N1579" t="e">
        <f>VLOOKUP($B1579,GLOBE_recoded!$A$1:$K$59,MATCH(Research_data!N$1,GLOBE_recoded!$A$1:$K$1,0),FALSE)</f>
        <v>#N/A</v>
      </c>
      <c r="O1579" t="e">
        <f>VLOOKUP($B1579,GLOBE_recoded!$A$1:$K$59,MATCH(Research_data!O$1,GLOBE_recoded!$A$1:$K$1,0),FALSE)</f>
        <v>#N/A</v>
      </c>
      <c r="P1579" t="e">
        <f>VLOOKUP($B1579,GLOBE_recoded!$A$1:$K$59,MATCH(Research_data!P$1,GLOBE_recoded!$A$1:$K$1,0),FALSE)</f>
        <v>#N/A</v>
      </c>
      <c r="Q1579" t="e">
        <f>VLOOKUP($B1579,GLOBE_recoded!$A$1:$K$59,MATCH(Research_data!Q$1,GLOBE_recoded!$A$1:$K$1,0),FALSE)</f>
        <v>#N/A</v>
      </c>
      <c r="R1579" t="e">
        <f>VLOOKUP($B1579,GLOBE_recoded!$A$1:$K$59,MATCH(Research_data!R$1,GLOBE_recoded!$A$1:$K$1,0),FALSE)</f>
        <v>#N/A</v>
      </c>
      <c r="S1579" t="e">
        <f>VLOOKUP($B1579,GLOBE_recoded!$A$1:$K$59,MATCH(Research_data!S$1,GLOBE_recoded!$A$1:$K$1,0),FALSE)</f>
        <v>#N/A</v>
      </c>
      <c r="T1579" t="e">
        <f>VLOOKUP($B1579,GLOBE_recoded!$A$1:$K$59,MATCH(Research_data!T$1,GLOBE_recoded!$A$1:$K$1,0),FALSE)</f>
        <v>#N/A</v>
      </c>
      <c r="U1579" t="e">
        <f>VLOOKUP($B1579,GLOBE_recoded!$A$1:$K$59,MATCH(Research_data!U$1,GLOBE_recoded!$A$1:$K$1,0),FALSE)</f>
        <v>#N/A</v>
      </c>
      <c r="V1579" t="e">
        <f>VLOOKUP($B1579,GLOBE_recoded!$A$1:$K$59,MATCH(Research_data!V$1,GLOBE_recoded!$A$1:$K$1,0),FALSE)</f>
        <v>#N/A</v>
      </c>
    </row>
    <row r="1580" spans="1:22" x14ac:dyDescent="0.35">
      <c r="A1580" t="s">
        <v>112</v>
      </c>
      <c r="B1580" t="s">
        <v>319</v>
      </c>
      <c r="C1580">
        <v>2020</v>
      </c>
      <c r="D1580">
        <v>5.0540000000000003</v>
      </c>
      <c r="E1580">
        <v>9.6660000000000004</v>
      </c>
      <c r="F1580">
        <v>0.75</v>
      </c>
      <c r="G1580">
        <v>66.3</v>
      </c>
      <c r="H1580">
        <v>0.78700000000000003</v>
      </c>
      <c r="I1580">
        <v>0.127</v>
      </c>
      <c r="J1580">
        <v>0.877</v>
      </c>
      <c r="K1580">
        <v>0.54200000000000004</v>
      </c>
      <c r="L1580">
        <v>0.36499999999999999</v>
      </c>
      <c r="M1580" t="e">
        <f>VLOOKUP($B1580,GLOBE_recoded!$A$1:$K$59,MATCH(Research_data!M$1,GLOBE_recoded!$A$1:$K$1,0),FALSE)</f>
        <v>#N/A</v>
      </c>
      <c r="N1580" t="e">
        <f>VLOOKUP($B1580,GLOBE_recoded!$A$1:$K$59,MATCH(Research_data!N$1,GLOBE_recoded!$A$1:$K$1,0),FALSE)</f>
        <v>#N/A</v>
      </c>
      <c r="O1580" t="e">
        <f>VLOOKUP($B1580,GLOBE_recoded!$A$1:$K$59,MATCH(Research_data!O$1,GLOBE_recoded!$A$1:$K$1,0),FALSE)</f>
        <v>#N/A</v>
      </c>
      <c r="P1580" t="e">
        <f>VLOOKUP($B1580,GLOBE_recoded!$A$1:$K$59,MATCH(Research_data!P$1,GLOBE_recoded!$A$1:$K$1,0),FALSE)</f>
        <v>#N/A</v>
      </c>
      <c r="Q1580" t="e">
        <f>VLOOKUP($B1580,GLOBE_recoded!$A$1:$K$59,MATCH(Research_data!Q$1,GLOBE_recoded!$A$1:$K$1,0),FALSE)</f>
        <v>#N/A</v>
      </c>
      <c r="R1580" t="e">
        <f>VLOOKUP($B1580,GLOBE_recoded!$A$1:$K$59,MATCH(Research_data!R$1,GLOBE_recoded!$A$1:$K$1,0),FALSE)</f>
        <v>#N/A</v>
      </c>
      <c r="S1580" t="e">
        <f>VLOOKUP($B1580,GLOBE_recoded!$A$1:$K$59,MATCH(Research_data!S$1,GLOBE_recoded!$A$1:$K$1,0),FALSE)</f>
        <v>#N/A</v>
      </c>
      <c r="T1580" t="e">
        <f>VLOOKUP($B1580,GLOBE_recoded!$A$1:$K$59,MATCH(Research_data!T$1,GLOBE_recoded!$A$1:$K$1,0),FALSE)</f>
        <v>#N/A</v>
      </c>
      <c r="U1580" t="e">
        <f>VLOOKUP($B1580,GLOBE_recoded!$A$1:$K$59,MATCH(Research_data!U$1,GLOBE_recoded!$A$1:$K$1,0),FALSE)</f>
        <v>#N/A</v>
      </c>
      <c r="V1580" t="e">
        <f>VLOOKUP($B1580,GLOBE_recoded!$A$1:$K$59,MATCH(Research_data!V$1,GLOBE_recoded!$A$1:$K$1,0),FALSE)</f>
        <v>#N/A</v>
      </c>
    </row>
    <row r="1581" spans="1:22" x14ac:dyDescent="0.35">
      <c r="A1581" t="s">
        <v>112</v>
      </c>
      <c r="B1581" t="s">
        <v>319</v>
      </c>
      <c r="C1581">
        <v>2021</v>
      </c>
      <c r="D1581">
        <v>5.5350000000000001</v>
      </c>
      <c r="E1581">
        <v>9.7240000000000002</v>
      </c>
      <c r="F1581">
        <v>0.80900000000000005</v>
      </c>
      <c r="G1581">
        <v>66.5</v>
      </c>
      <c r="H1581">
        <v>0.79300000000000004</v>
      </c>
      <c r="I1581">
        <v>0.188</v>
      </c>
      <c r="J1581">
        <v>0.88400000000000001</v>
      </c>
      <c r="K1581">
        <v>0.56299999999999994</v>
      </c>
      <c r="L1581">
        <v>0.30299999999999999</v>
      </c>
      <c r="M1581" t="e">
        <f>VLOOKUP($B1581,GLOBE_recoded!$A$1:$K$59,MATCH(Research_data!M$1,GLOBE_recoded!$A$1:$K$1,0),FALSE)</f>
        <v>#N/A</v>
      </c>
      <c r="N1581" t="e">
        <f>VLOOKUP($B1581,GLOBE_recoded!$A$1:$K$59,MATCH(Research_data!N$1,GLOBE_recoded!$A$1:$K$1,0),FALSE)</f>
        <v>#N/A</v>
      </c>
      <c r="O1581" t="e">
        <f>VLOOKUP($B1581,GLOBE_recoded!$A$1:$K$59,MATCH(Research_data!O$1,GLOBE_recoded!$A$1:$K$1,0),FALSE)</f>
        <v>#N/A</v>
      </c>
      <c r="P1581" t="e">
        <f>VLOOKUP($B1581,GLOBE_recoded!$A$1:$K$59,MATCH(Research_data!P$1,GLOBE_recoded!$A$1:$K$1,0),FALSE)</f>
        <v>#N/A</v>
      </c>
      <c r="Q1581" t="e">
        <f>VLOOKUP($B1581,GLOBE_recoded!$A$1:$K$59,MATCH(Research_data!Q$1,GLOBE_recoded!$A$1:$K$1,0),FALSE)</f>
        <v>#N/A</v>
      </c>
      <c r="R1581" t="e">
        <f>VLOOKUP($B1581,GLOBE_recoded!$A$1:$K$59,MATCH(Research_data!R$1,GLOBE_recoded!$A$1:$K$1,0),FALSE)</f>
        <v>#N/A</v>
      </c>
      <c r="S1581" t="e">
        <f>VLOOKUP($B1581,GLOBE_recoded!$A$1:$K$59,MATCH(Research_data!S$1,GLOBE_recoded!$A$1:$K$1,0),FALSE)</f>
        <v>#N/A</v>
      </c>
      <c r="T1581" t="e">
        <f>VLOOKUP($B1581,GLOBE_recoded!$A$1:$K$59,MATCH(Research_data!T$1,GLOBE_recoded!$A$1:$K$1,0),FALSE)</f>
        <v>#N/A</v>
      </c>
      <c r="U1581" t="e">
        <f>VLOOKUP($B1581,GLOBE_recoded!$A$1:$K$59,MATCH(Research_data!U$1,GLOBE_recoded!$A$1:$K$1,0),FALSE)</f>
        <v>#N/A</v>
      </c>
      <c r="V1581" t="e">
        <f>VLOOKUP($B1581,GLOBE_recoded!$A$1:$K$59,MATCH(Research_data!V$1,GLOBE_recoded!$A$1:$K$1,0),FALSE)</f>
        <v>#N/A</v>
      </c>
    </row>
    <row r="1582" spans="1:22" x14ac:dyDescent="0.35">
      <c r="A1582" t="s">
        <v>112</v>
      </c>
      <c r="B1582" t="s">
        <v>319</v>
      </c>
      <c r="C1582">
        <v>2022</v>
      </c>
      <c r="D1582">
        <v>5.1669999999999998</v>
      </c>
      <c r="E1582">
        <v>9.7490000000000006</v>
      </c>
      <c r="F1582">
        <v>0.85</v>
      </c>
      <c r="G1582">
        <v>66.7</v>
      </c>
      <c r="H1582">
        <v>0.72299999999999998</v>
      </c>
      <c r="I1582">
        <v>6.8000000000000005E-2</v>
      </c>
      <c r="J1582">
        <v>0.93700000000000006</v>
      </c>
      <c r="K1582">
        <v>0.55500000000000005</v>
      </c>
      <c r="L1582">
        <v>0.27700000000000002</v>
      </c>
      <c r="M1582" t="e">
        <f>VLOOKUP($B1582,GLOBE_recoded!$A$1:$K$59,MATCH(Research_data!M$1,GLOBE_recoded!$A$1:$K$1,0),FALSE)</f>
        <v>#N/A</v>
      </c>
      <c r="N1582" t="e">
        <f>VLOOKUP($B1582,GLOBE_recoded!$A$1:$K$59,MATCH(Research_data!N$1,GLOBE_recoded!$A$1:$K$1,0),FALSE)</f>
        <v>#N/A</v>
      </c>
      <c r="O1582" t="e">
        <f>VLOOKUP($B1582,GLOBE_recoded!$A$1:$K$59,MATCH(Research_data!O$1,GLOBE_recoded!$A$1:$K$1,0),FALSE)</f>
        <v>#N/A</v>
      </c>
      <c r="P1582" t="e">
        <f>VLOOKUP($B1582,GLOBE_recoded!$A$1:$K$59,MATCH(Research_data!P$1,GLOBE_recoded!$A$1:$K$1,0),FALSE)</f>
        <v>#N/A</v>
      </c>
      <c r="Q1582" t="e">
        <f>VLOOKUP($B1582,GLOBE_recoded!$A$1:$K$59,MATCH(Research_data!Q$1,GLOBE_recoded!$A$1:$K$1,0),FALSE)</f>
        <v>#N/A</v>
      </c>
      <c r="R1582" t="e">
        <f>VLOOKUP($B1582,GLOBE_recoded!$A$1:$K$59,MATCH(Research_data!R$1,GLOBE_recoded!$A$1:$K$1,0),FALSE)</f>
        <v>#N/A</v>
      </c>
      <c r="S1582" t="e">
        <f>VLOOKUP($B1582,GLOBE_recoded!$A$1:$K$59,MATCH(Research_data!S$1,GLOBE_recoded!$A$1:$K$1,0),FALSE)</f>
        <v>#N/A</v>
      </c>
      <c r="T1582" t="e">
        <f>VLOOKUP($B1582,GLOBE_recoded!$A$1:$K$59,MATCH(Research_data!T$1,GLOBE_recoded!$A$1:$K$1,0),FALSE)</f>
        <v>#N/A</v>
      </c>
      <c r="U1582" t="e">
        <f>VLOOKUP($B1582,GLOBE_recoded!$A$1:$K$59,MATCH(Research_data!U$1,GLOBE_recoded!$A$1:$K$1,0),FALSE)</f>
        <v>#N/A</v>
      </c>
      <c r="V1582" t="e">
        <f>VLOOKUP($B1582,GLOBE_recoded!$A$1:$K$59,MATCH(Research_data!V$1,GLOBE_recoded!$A$1:$K$1,0),FALSE)</f>
        <v>#N/A</v>
      </c>
    </row>
    <row r="1583" spans="1:22" x14ac:dyDescent="0.35">
      <c r="A1583" t="s">
        <v>112</v>
      </c>
      <c r="B1583" t="s">
        <v>319</v>
      </c>
      <c r="C1583">
        <v>2023</v>
      </c>
      <c r="D1583">
        <v>5.4029999999999996</v>
      </c>
      <c r="E1583">
        <v>9.7759999999999998</v>
      </c>
      <c r="F1583">
        <v>0.88300000000000001</v>
      </c>
      <c r="G1583">
        <v>66.900000000000006</v>
      </c>
      <c r="H1583">
        <v>0.73799999999999999</v>
      </c>
      <c r="I1583">
        <v>0.123</v>
      </c>
      <c r="J1583">
        <v>0.91700000000000004</v>
      </c>
      <c r="K1583">
        <v>0.51700000000000002</v>
      </c>
      <c r="L1583">
        <v>0.27200000000000002</v>
      </c>
      <c r="M1583" t="e">
        <f>VLOOKUP($B1583,GLOBE_recoded!$A$1:$K$59,MATCH(Research_data!M$1,GLOBE_recoded!$A$1:$K$1,0),FALSE)</f>
        <v>#N/A</v>
      </c>
      <c r="N1583" t="e">
        <f>VLOOKUP($B1583,GLOBE_recoded!$A$1:$K$59,MATCH(Research_data!N$1,GLOBE_recoded!$A$1:$K$1,0),FALSE)</f>
        <v>#N/A</v>
      </c>
      <c r="O1583" t="e">
        <f>VLOOKUP($B1583,GLOBE_recoded!$A$1:$K$59,MATCH(Research_data!O$1,GLOBE_recoded!$A$1:$K$1,0),FALSE)</f>
        <v>#N/A</v>
      </c>
      <c r="P1583" t="e">
        <f>VLOOKUP($B1583,GLOBE_recoded!$A$1:$K$59,MATCH(Research_data!P$1,GLOBE_recoded!$A$1:$K$1,0),FALSE)</f>
        <v>#N/A</v>
      </c>
      <c r="Q1583" t="e">
        <f>VLOOKUP($B1583,GLOBE_recoded!$A$1:$K$59,MATCH(Research_data!Q$1,GLOBE_recoded!$A$1:$K$1,0),FALSE)</f>
        <v>#N/A</v>
      </c>
      <c r="R1583" t="e">
        <f>VLOOKUP($B1583,GLOBE_recoded!$A$1:$K$59,MATCH(Research_data!R$1,GLOBE_recoded!$A$1:$K$1,0),FALSE)</f>
        <v>#N/A</v>
      </c>
      <c r="S1583" t="e">
        <f>VLOOKUP($B1583,GLOBE_recoded!$A$1:$K$59,MATCH(Research_data!S$1,GLOBE_recoded!$A$1:$K$1,0),FALSE)</f>
        <v>#N/A</v>
      </c>
      <c r="T1583" t="e">
        <f>VLOOKUP($B1583,GLOBE_recoded!$A$1:$K$59,MATCH(Research_data!T$1,GLOBE_recoded!$A$1:$K$1,0),FALSE)</f>
        <v>#N/A</v>
      </c>
      <c r="U1583" t="e">
        <f>VLOOKUP($B1583,GLOBE_recoded!$A$1:$K$59,MATCH(Research_data!U$1,GLOBE_recoded!$A$1:$K$1,0),FALSE)</f>
        <v>#N/A</v>
      </c>
      <c r="V1583" t="e">
        <f>VLOOKUP($B1583,GLOBE_recoded!$A$1:$K$59,MATCH(Research_data!V$1,GLOBE_recoded!$A$1:$K$1,0),FALSE)</f>
        <v>#N/A</v>
      </c>
    </row>
    <row r="1584" spans="1:22" x14ac:dyDescent="0.35">
      <c r="A1584" t="s">
        <v>113</v>
      </c>
      <c r="B1584" t="s">
        <v>320</v>
      </c>
      <c r="C1584">
        <v>2006</v>
      </c>
      <c r="D1584">
        <v>7.4160000000000004</v>
      </c>
      <c r="E1584">
        <v>11.055999999999999</v>
      </c>
      <c r="F1584">
        <v>0.95899999999999996</v>
      </c>
      <c r="G1584">
        <v>69.400000000000006</v>
      </c>
      <c r="H1584">
        <v>0.96</v>
      </c>
      <c r="I1584">
        <v>0.10100000000000001</v>
      </c>
      <c r="J1584">
        <v>0.39700000000000002</v>
      </c>
      <c r="K1584">
        <v>0.76700000000000002</v>
      </c>
      <c r="L1584">
        <v>0.19700000000000001</v>
      </c>
      <c r="M1584" t="e">
        <f>VLOOKUP($B1584,GLOBE_recoded!$A$1:$K$59,MATCH(Research_data!M$1,GLOBE_recoded!$A$1:$K$1,0),FALSE)</f>
        <v>#N/A</v>
      </c>
      <c r="N1584" t="e">
        <f>VLOOKUP($B1584,GLOBE_recoded!$A$1:$K$59,MATCH(Research_data!N$1,GLOBE_recoded!$A$1:$K$1,0),FALSE)</f>
        <v>#N/A</v>
      </c>
      <c r="O1584" t="e">
        <f>VLOOKUP($B1584,GLOBE_recoded!$A$1:$K$59,MATCH(Research_data!O$1,GLOBE_recoded!$A$1:$K$1,0),FALSE)</f>
        <v>#N/A</v>
      </c>
      <c r="P1584" t="e">
        <f>VLOOKUP($B1584,GLOBE_recoded!$A$1:$K$59,MATCH(Research_data!P$1,GLOBE_recoded!$A$1:$K$1,0),FALSE)</f>
        <v>#N/A</v>
      </c>
      <c r="Q1584" t="e">
        <f>VLOOKUP($B1584,GLOBE_recoded!$A$1:$K$59,MATCH(Research_data!Q$1,GLOBE_recoded!$A$1:$K$1,0),FALSE)</f>
        <v>#N/A</v>
      </c>
      <c r="R1584" t="e">
        <f>VLOOKUP($B1584,GLOBE_recoded!$A$1:$K$59,MATCH(Research_data!R$1,GLOBE_recoded!$A$1:$K$1,0),FALSE)</f>
        <v>#N/A</v>
      </c>
      <c r="S1584" t="e">
        <f>VLOOKUP($B1584,GLOBE_recoded!$A$1:$K$59,MATCH(Research_data!S$1,GLOBE_recoded!$A$1:$K$1,0),FALSE)</f>
        <v>#N/A</v>
      </c>
      <c r="T1584" t="e">
        <f>VLOOKUP($B1584,GLOBE_recoded!$A$1:$K$59,MATCH(Research_data!T$1,GLOBE_recoded!$A$1:$K$1,0),FALSE)</f>
        <v>#N/A</v>
      </c>
      <c r="U1584" t="e">
        <f>VLOOKUP($B1584,GLOBE_recoded!$A$1:$K$59,MATCH(Research_data!U$1,GLOBE_recoded!$A$1:$K$1,0),FALSE)</f>
        <v>#N/A</v>
      </c>
      <c r="V1584" t="e">
        <f>VLOOKUP($B1584,GLOBE_recoded!$A$1:$K$59,MATCH(Research_data!V$1,GLOBE_recoded!$A$1:$K$1,0),FALSE)</f>
        <v>#N/A</v>
      </c>
    </row>
    <row r="1585" spans="1:22" x14ac:dyDescent="0.35">
      <c r="A1585" t="s">
        <v>113</v>
      </c>
      <c r="B1585" t="s">
        <v>320</v>
      </c>
      <c r="C1585">
        <v>2008</v>
      </c>
      <c r="D1585">
        <v>7.6319999999999997</v>
      </c>
      <c r="E1585">
        <v>11.066000000000001</v>
      </c>
      <c r="F1585">
        <v>0.93600000000000005</v>
      </c>
      <c r="G1585">
        <v>69.8</v>
      </c>
      <c r="H1585">
        <v>0.94699999999999995</v>
      </c>
      <c r="I1585">
        <v>0.01</v>
      </c>
      <c r="J1585">
        <v>0.503</v>
      </c>
      <c r="K1585">
        <v>0.76300000000000001</v>
      </c>
      <c r="L1585">
        <v>0.155</v>
      </c>
      <c r="M1585" t="e">
        <f>VLOOKUP($B1585,GLOBE_recoded!$A$1:$K$59,MATCH(Research_data!M$1,GLOBE_recoded!$A$1:$K$1,0),FALSE)</f>
        <v>#N/A</v>
      </c>
      <c r="N1585" t="e">
        <f>VLOOKUP($B1585,GLOBE_recoded!$A$1:$K$59,MATCH(Research_data!N$1,GLOBE_recoded!$A$1:$K$1,0),FALSE)</f>
        <v>#N/A</v>
      </c>
      <c r="O1585" t="e">
        <f>VLOOKUP($B1585,GLOBE_recoded!$A$1:$K$59,MATCH(Research_data!O$1,GLOBE_recoded!$A$1:$K$1,0),FALSE)</f>
        <v>#N/A</v>
      </c>
      <c r="P1585" t="e">
        <f>VLOOKUP($B1585,GLOBE_recoded!$A$1:$K$59,MATCH(Research_data!P$1,GLOBE_recoded!$A$1:$K$1,0),FALSE)</f>
        <v>#N/A</v>
      </c>
      <c r="Q1585" t="e">
        <f>VLOOKUP($B1585,GLOBE_recoded!$A$1:$K$59,MATCH(Research_data!Q$1,GLOBE_recoded!$A$1:$K$1,0),FALSE)</f>
        <v>#N/A</v>
      </c>
      <c r="R1585" t="e">
        <f>VLOOKUP($B1585,GLOBE_recoded!$A$1:$K$59,MATCH(Research_data!R$1,GLOBE_recoded!$A$1:$K$1,0),FALSE)</f>
        <v>#N/A</v>
      </c>
      <c r="S1585" t="e">
        <f>VLOOKUP($B1585,GLOBE_recoded!$A$1:$K$59,MATCH(Research_data!S$1,GLOBE_recoded!$A$1:$K$1,0),FALSE)</f>
        <v>#N/A</v>
      </c>
      <c r="T1585" t="e">
        <f>VLOOKUP($B1585,GLOBE_recoded!$A$1:$K$59,MATCH(Research_data!T$1,GLOBE_recoded!$A$1:$K$1,0),FALSE)</f>
        <v>#N/A</v>
      </c>
      <c r="U1585" t="e">
        <f>VLOOKUP($B1585,GLOBE_recoded!$A$1:$K$59,MATCH(Research_data!U$1,GLOBE_recoded!$A$1:$K$1,0),FALSE)</f>
        <v>#N/A</v>
      </c>
      <c r="V1585" t="e">
        <f>VLOOKUP($B1585,GLOBE_recoded!$A$1:$K$59,MATCH(Research_data!V$1,GLOBE_recoded!$A$1:$K$1,0),FALSE)</f>
        <v>#N/A</v>
      </c>
    </row>
    <row r="1586" spans="1:22" x14ac:dyDescent="0.35">
      <c r="A1586" t="s">
        <v>113</v>
      </c>
      <c r="B1586" t="s">
        <v>320</v>
      </c>
      <c r="C1586">
        <v>2012</v>
      </c>
      <c r="D1586">
        <v>7.6779999999999999</v>
      </c>
      <c r="E1586">
        <v>11.041</v>
      </c>
      <c r="F1586">
        <v>0.94799999999999995</v>
      </c>
      <c r="G1586">
        <v>70.599999999999994</v>
      </c>
      <c r="H1586">
        <v>0.94699999999999995</v>
      </c>
      <c r="I1586">
        <v>0.13900000000000001</v>
      </c>
      <c r="J1586">
        <v>0.36799999999999999</v>
      </c>
      <c r="K1586">
        <v>0.79800000000000004</v>
      </c>
      <c r="L1586">
        <v>0.21299999999999999</v>
      </c>
      <c r="M1586" t="e">
        <f>VLOOKUP($B1586,GLOBE_recoded!$A$1:$K$59,MATCH(Research_data!M$1,GLOBE_recoded!$A$1:$K$1,0),FALSE)</f>
        <v>#N/A</v>
      </c>
      <c r="N1586" t="e">
        <f>VLOOKUP($B1586,GLOBE_recoded!$A$1:$K$59,MATCH(Research_data!N$1,GLOBE_recoded!$A$1:$K$1,0),FALSE)</f>
        <v>#N/A</v>
      </c>
      <c r="O1586" t="e">
        <f>VLOOKUP($B1586,GLOBE_recoded!$A$1:$K$59,MATCH(Research_data!O$1,GLOBE_recoded!$A$1:$K$1,0),FALSE)</f>
        <v>#N/A</v>
      </c>
      <c r="P1586" t="e">
        <f>VLOOKUP($B1586,GLOBE_recoded!$A$1:$K$59,MATCH(Research_data!P$1,GLOBE_recoded!$A$1:$K$1,0),FALSE)</f>
        <v>#N/A</v>
      </c>
      <c r="Q1586" t="e">
        <f>VLOOKUP($B1586,GLOBE_recoded!$A$1:$K$59,MATCH(Research_data!Q$1,GLOBE_recoded!$A$1:$K$1,0),FALSE)</f>
        <v>#N/A</v>
      </c>
      <c r="R1586" t="e">
        <f>VLOOKUP($B1586,GLOBE_recoded!$A$1:$K$59,MATCH(Research_data!R$1,GLOBE_recoded!$A$1:$K$1,0),FALSE)</f>
        <v>#N/A</v>
      </c>
      <c r="S1586" t="e">
        <f>VLOOKUP($B1586,GLOBE_recoded!$A$1:$K$59,MATCH(Research_data!S$1,GLOBE_recoded!$A$1:$K$1,0),FALSE)</f>
        <v>#N/A</v>
      </c>
      <c r="T1586" t="e">
        <f>VLOOKUP($B1586,GLOBE_recoded!$A$1:$K$59,MATCH(Research_data!T$1,GLOBE_recoded!$A$1:$K$1,0),FALSE)</f>
        <v>#N/A</v>
      </c>
      <c r="U1586" t="e">
        <f>VLOOKUP($B1586,GLOBE_recoded!$A$1:$K$59,MATCH(Research_data!U$1,GLOBE_recoded!$A$1:$K$1,0),FALSE)</f>
        <v>#N/A</v>
      </c>
      <c r="V1586" t="e">
        <f>VLOOKUP($B1586,GLOBE_recoded!$A$1:$K$59,MATCH(Research_data!V$1,GLOBE_recoded!$A$1:$K$1,0),FALSE)</f>
        <v>#N/A</v>
      </c>
    </row>
    <row r="1587" spans="1:22" x14ac:dyDescent="0.35">
      <c r="A1587" t="s">
        <v>113</v>
      </c>
      <c r="B1587" t="s">
        <v>320</v>
      </c>
      <c r="C1587">
        <v>2014</v>
      </c>
      <c r="D1587">
        <v>7.444</v>
      </c>
      <c r="E1587">
        <v>11.048</v>
      </c>
      <c r="F1587">
        <v>0.94099999999999995</v>
      </c>
      <c r="G1587">
        <v>71</v>
      </c>
      <c r="H1587">
        <v>0.95599999999999996</v>
      </c>
      <c r="I1587">
        <v>0.17299999999999999</v>
      </c>
      <c r="J1587">
        <v>0.40500000000000003</v>
      </c>
      <c r="K1587">
        <v>0.80200000000000005</v>
      </c>
      <c r="L1587">
        <v>0.19400000000000001</v>
      </c>
      <c r="M1587" t="e">
        <f>VLOOKUP($B1587,GLOBE_recoded!$A$1:$K$59,MATCH(Research_data!M$1,GLOBE_recoded!$A$1:$K$1,0),FALSE)</f>
        <v>#N/A</v>
      </c>
      <c r="N1587" t="e">
        <f>VLOOKUP($B1587,GLOBE_recoded!$A$1:$K$59,MATCH(Research_data!N$1,GLOBE_recoded!$A$1:$K$1,0),FALSE)</f>
        <v>#N/A</v>
      </c>
      <c r="O1587" t="e">
        <f>VLOOKUP($B1587,GLOBE_recoded!$A$1:$K$59,MATCH(Research_data!O$1,GLOBE_recoded!$A$1:$K$1,0),FALSE)</f>
        <v>#N/A</v>
      </c>
      <c r="P1587" t="e">
        <f>VLOOKUP($B1587,GLOBE_recoded!$A$1:$K$59,MATCH(Research_data!P$1,GLOBE_recoded!$A$1:$K$1,0),FALSE)</f>
        <v>#N/A</v>
      </c>
      <c r="Q1587" t="e">
        <f>VLOOKUP($B1587,GLOBE_recoded!$A$1:$K$59,MATCH(Research_data!Q$1,GLOBE_recoded!$A$1:$K$1,0),FALSE)</f>
        <v>#N/A</v>
      </c>
      <c r="R1587" t="e">
        <f>VLOOKUP($B1587,GLOBE_recoded!$A$1:$K$59,MATCH(Research_data!R$1,GLOBE_recoded!$A$1:$K$1,0),FALSE)</f>
        <v>#N/A</v>
      </c>
      <c r="S1587" t="e">
        <f>VLOOKUP($B1587,GLOBE_recoded!$A$1:$K$59,MATCH(Research_data!S$1,GLOBE_recoded!$A$1:$K$1,0),FALSE)</f>
        <v>#N/A</v>
      </c>
      <c r="T1587" t="e">
        <f>VLOOKUP($B1587,GLOBE_recoded!$A$1:$K$59,MATCH(Research_data!T$1,GLOBE_recoded!$A$1:$K$1,0),FALSE)</f>
        <v>#N/A</v>
      </c>
      <c r="U1587" t="e">
        <f>VLOOKUP($B1587,GLOBE_recoded!$A$1:$K$59,MATCH(Research_data!U$1,GLOBE_recoded!$A$1:$K$1,0),FALSE)</f>
        <v>#N/A</v>
      </c>
      <c r="V1587" t="e">
        <f>VLOOKUP($B1587,GLOBE_recoded!$A$1:$K$59,MATCH(Research_data!V$1,GLOBE_recoded!$A$1:$K$1,0),FALSE)</f>
        <v>#N/A</v>
      </c>
    </row>
    <row r="1588" spans="1:22" x14ac:dyDescent="0.35">
      <c r="A1588" t="s">
        <v>113</v>
      </c>
      <c r="B1588" t="s">
        <v>320</v>
      </c>
      <c r="C1588">
        <v>2015</v>
      </c>
      <c r="D1588">
        <v>7.6029999999999998</v>
      </c>
      <c r="E1588">
        <v>11.057</v>
      </c>
      <c r="F1588">
        <v>0.94699999999999995</v>
      </c>
      <c r="G1588">
        <v>71.2</v>
      </c>
      <c r="H1588">
        <v>0.94799999999999995</v>
      </c>
      <c r="I1588">
        <v>0.249</v>
      </c>
      <c r="J1588">
        <v>0.29899999999999999</v>
      </c>
      <c r="K1588">
        <v>0.79600000000000004</v>
      </c>
      <c r="L1588">
        <v>0.20899999999999999</v>
      </c>
      <c r="M1588" t="e">
        <f>VLOOKUP($B1588,GLOBE_recoded!$A$1:$K$59,MATCH(Research_data!M$1,GLOBE_recoded!$A$1:$K$1,0),FALSE)</f>
        <v>#N/A</v>
      </c>
      <c r="N1588" t="e">
        <f>VLOOKUP($B1588,GLOBE_recoded!$A$1:$K$59,MATCH(Research_data!N$1,GLOBE_recoded!$A$1:$K$1,0),FALSE)</f>
        <v>#N/A</v>
      </c>
      <c r="O1588" t="e">
        <f>VLOOKUP($B1588,GLOBE_recoded!$A$1:$K$59,MATCH(Research_data!O$1,GLOBE_recoded!$A$1:$K$1,0),FALSE)</f>
        <v>#N/A</v>
      </c>
      <c r="P1588" t="e">
        <f>VLOOKUP($B1588,GLOBE_recoded!$A$1:$K$59,MATCH(Research_data!P$1,GLOBE_recoded!$A$1:$K$1,0),FALSE)</f>
        <v>#N/A</v>
      </c>
      <c r="Q1588" t="e">
        <f>VLOOKUP($B1588,GLOBE_recoded!$A$1:$K$59,MATCH(Research_data!Q$1,GLOBE_recoded!$A$1:$K$1,0),FALSE)</f>
        <v>#N/A</v>
      </c>
      <c r="R1588" t="e">
        <f>VLOOKUP($B1588,GLOBE_recoded!$A$1:$K$59,MATCH(Research_data!R$1,GLOBE_recoded!$A$1:$K$1,0),FALSE)</f>
        <v>#N/A</v>
      </c>
      <c r="S1588" t="e">
        <f>VLOOKUP($B1588,GLOBE_recoded!$A$1:$K$59,MATCH(Research_data!S$1,GLOBE_recoded!$A$1:$K$1,0),FALSE)</f>
        <v>#N/A</v>
      </c>
      <c r="T1588" t="e">
        <f>VLOOKUP($B1588,GLOBE_recoded!$A$1:$K$59,MATCH(Research_data!T$1,GLOBE_recoded!$A$1:$K$1,0),FALSE)</f>
        <v>#N/A</v>
      </c>
      <c r="U1588" t="e">
        <f>VLOOKUP($B1588,GLOBE_recoded!$A$1:$K$59,MATCH(Research_data!U$1,GLOBE_recoded!$A$1:$K$1,0),FALSE)</f>
        <v>#N/A</v>
      </c>
      <c r="V1588" t="e">
        <f>VLOOKUP($B1588,GLOBE_recoded!$A$1:$K$59,MATCH(Research_data!V$1,GLOBE_recoded!$A$1:$K$1,0),FALSE)</f>
        <v>#N/A</v>
      </c>
    </row>
    <row r="1589" spans="1:22" x14ac:dyDescent="0.35">
      <c r="A1589" t="s">
        <v>113</v>
      </c>
      <c r="B1589" t="s">
        <v>320</v>
      </c>
      <c r="C1589">
        <v>2016</v>
      </c>
      <c r="D1589">
        <v>7.5960000000000001</v>
      </c>
      <c r="E1589">
        <v>11.06</v>
      </c>
      <c r="F1589">
        <v>0.96</v>
      </c>
      <c r="G1589">
        <v>71.25</v>
      </c>
      <c r="H1589">
        <v>0.95399999999999996</v>
      </c>
      <c r="I1589">
        <v>0.125</v>
      </c>
      <c r="J1589">
        <v>0.41</v>
      </c>
      <c r="K1589">
        <v>0.80900000000000005</v>
      </c>
      <c r="L1589">
        <v>0.20899999999999999</v>
      </c>
      <c r="M1589" t="e">
        <f>VLOOKUP($B1589,GLOBE_recoded!$A$1:$K$59,MATCH(Research_data!M$1,GLOBE_recoded!$A$1:$K$1,0),FALSE)</f>
        <v>#N/A</v>
      </c>
      <c r="N1589" t="e">
        <f>VLOOKUP($B1589,GLOBE_recoded!$A$1:$K$59,MATCH(Research_data!N$1,GLOBE_recoded!$A$1:$K$1,0),FALSE)</f>
        <v>#N/A</v>
      </c>
      <c r="O1589" t="e">
        <f>VLOOKUP($B1589,GLOBE_recoded!$A$1:$K$59,MATCH(Research_data!O$1,GLOBE_recoded!$A$1:$K$1,0),FALSE)</f>
        <v>#N/A</v>
      </c>
      <c r="P1589" t="e">
        <f>VLOOKUP($B1589,GLOBE_recoded!$A$1:$K$59,MATCH(Research_data!P$1,GLOBE_recoded!$A$1:$K$1,0),FALSE)</f>
        <v>#N/A</v>
      </c>
      <c r="Q1589" t="e">
        <f>VLOOKUP($B1589,GLOBE_recoded!$A$1:$K$59,MATCH(Research_data!Q$1,GLOBE_recoded!$A$1:$K$1,0),FALSE)</f>
        <v>#N/A</v>
      </c>
      <c r="R1589" t="e">
        <f>VLOOKUP($B1589,GLOBE_recoded!$A$1:$K$59,MATCH(Research_data!R$1,GLOBE_recoded!$A$1:$K$1,0),FALSE)</f>
        <v>#N/A</v>
      </c>
      <c r="S1589" t="e">
        <f>VLOOKUP($B1589,GLOBE_recoded!$A$1:$K$59,MATCH(Research_data!S$1,GLOBE_recoded!$A$1:$K$1,0),FALSE)</f>
        <v>#N/A</v>
      </c>
      <c r="T1589" t="e">
        <f>VLOOKUP($B1589,GLOBE_recoded!$A$1:$K$59,MATCH(Research_data!T$1,GLOBE_recoded!$A$1:$K$1,0),FALSE)</f>
        <v>#N/A</v>
      </c>
      <c r="U1589" t="e">
        <f>VLOOKUP($B1589,GLOBE_recoded!$A$1:$K$59,MATCH(Research_data!U$1,GLOBE_recoded!$A$1:$K$1,0),FALSE)</f>
        <v>#N/A</v>
      </c>
      <c r="V1589" t="e">
        <f>VLOOKUP($B1589,GLOBE_recoded!$A$1:$K$59,MATCH(Research_data!V$1,GLOBE_recoded!$A$1:$K$1,0),FALSE)</f>
        <v>#N/A</v>
      </c>
    </row>
    <row r="1590" spans="1:22" x14ac:dyDescent="0.35">
      <c r="A1590" t="s">
        <v>113</v>
      </c>
      <c r="B1590" t="s">
        <v>320</v>
      </c>
      <c r="C1590">
        <v>2017</v>
      </c>
      <c r="D1590">
        <v>7.5789999999999997</v>
      </c>
      <c r="E1590">
        <v>11.076000000000001</v>
      </c>
      <c r="F1590">
        <v>0.95</v>
      </c>
      <c r="G1590">
        <v>71.3</v>
      </c>
      <c r="H1590">
        <v>0.95299999999999996</v>
      </c>
      <c r="I1590">
        <v>0.22800000000000001</v>
      </c>
      <c r="J1590">
        <v>0.25</v>
      </c>
      <c r="K1590">
        <v>0.8</v>
      </c>
      <c r="L1590">
        <v>0.20300000000000001</v>
      </c>
      <c r="M1590" t="e">
        <f>VLOOKUP($B1590,GLOBE_recoded!$A$1:$K$59,MATCH(Research_data!M$1,GLOBE_recoded!$A$1:$K$1,0),FALSE)</f>
        <v>#N/A</v>
      </c>
      <c r="N1590" t="e">
        <f>VLOOKUP($B1590,GLOBE_recoded!$A$1:$K$59,MATCH(Research_data!N$1,GLOBE_recoded!$A$1:$K$1,0),FALSE)</f>
        <v>#N/A</v>
      </c>
      <c r="O1590" t="e">
        <f>VLOOKUP($B1590,GLOBE_recoded!$A$1:$K$59,MATCH(Research_data!O$1,GLOBE_recoded!$A$1:$K$1,0),FALSE)</f>
        <v>#N/A</v>
      </c>
      <c r="P1590" t="e">
        <f>VLOOKUP($B1590,GLOBE_recoded!$A$1:$K$59,MATCH(Research_data!P$1,GLOBE_recoded!$A$1:$K$1,0),FALSE)</f>
        <v>#N/A</v>
      </c>
      <c r="Q1590" t="e">
        <f>VLOOKUP($B1590,GLOBE_recoded!$A$1:$K$59,MATCH(Research_data!Q$1,GLOBE_recoded!$A$1:$K$1,0),FALSE)</f>
        <v>#N/A</v>
      </c>
      <c r="R1590" t="e">
        <f>VLOOKUP($B1590,GLOBE_recoded!$A$1:$K$59,MATCH(Research_data!R$1,GLOBE_recoded!$A$1:$K$1,0),FALSE)</f>
        <v>#N/A</v>
      </c>
      <c r="S1590" t="e">
        <f>VLOOKUP($B1590,GLOBE_recoded!$A$1:$K$59,MATCH(Research_data!S$1,GLOBE_recoded!$A$1:$K$1,0),FALSE)</f>
        <v>#N/A</v>
      </c>
      <c r="T1590" t="e">
        <f>VLOOKUP($B1590,GLOBE_recoded!$A$1:$K$59,MATCH(Research_data!T$1,GLOBE_recoded!$A$1:$K$1,0),FALSE)</f>
        <v>#N/A</v>
      </c>
      <c r="U1590" t="e">
        <f>VLOOKUP($B1590,GLOBE_recoded!$A$1:$K$59,MATCH(Research_data!U$1,GLOBE_recoded!$A$1:$K$1,0),FALSE)</f>
        <v>#N/A</v>
      </c>
      <c r="V1590" t="e">
        <f>VLOOKUP($B1590,GLOBE_recoded!$A$1:$K$59,MATCH(Research_data!V$1,GLOBE_recoded!$A$1:$K$1,0),FALSE)</f>
        <v>#N/A</v>
      </c>
    </row>
    <row r="1591" spans="1:22" x14ac:dyDescent="0.35">
      <c r="A1591" t="s">
        <v>113</v>
      </c>
      <c r="B1591" t="s">
        <v>320</v>
      </c>
      <c r="C1591">
        <v>2018</v>
      </c>
      <c r="D1591">
        <v>7.444</v>
      </c>
      <c r="E1591">
        <v>11.077</v>
      </c>
      <c r="F1591">
        <v>0.96599999999999997</v>
      </c>
      <c r="G1591">
        <v>71.349999999999994</v>
      </c>
      <c r="H1591">
        <v>0.96</v>
      </c>
      <c r="I1591">
        <v>8.5999999999999993E-2</v>
      </c>
      <c r="J1591">
        <v>0.26800000000000002</v>
      </c>
      <c r="K1591">
        <v>0.78600000000000003</v>
      </c>
      <c r="L1591">
        <v>0.21199999999999999</v>
      </c>
      <c r="M1591" t="e">
        <f>VLOOKUP($B1591,GLOBE_recoded!$A$1:$K$59,MATCH(Research_data!M$1,GLOBE_recoded!$A$1:$K$1,0),FALSE)</f>
        <v>#N/A</v>
      </c>
      <c r="N1591" t="e">
        <f>VLOOKUP($B1591,GLOBE_recoded!$A$1:$K$59,MATCH(Research_data!N$1,GLOBE_recoded!$A$1:$K$1,0),FALSE)</f>
        <v>#N/A</v>
      </c>
      <c r="O1591" t="e">
        <f>VLOOKUP($B1591,GLOBE_recoded!$A$1:$K$59,MATCH(Research_data!O$1,GLOBE_recoded!$A$1:$K$1,0),FALSE)</f>
        <v>#N/A</v>
      </c>
      <c r="P1591" t="e">
        <f>VLOOKUP($B1591,GLOBE_recoded!$A$1:$K$59,MATCH(Research_data!P$1,GLOBE_recoded!$A$1:$K$1,0),FALSE)</f>
        <v>#N/A</v>
      </c>
      <c r="Q1591" t="e">
        <f>VLOOKUP($B1591,GLOBE_recoded!$A$1:$K$59,MATCH(Research_data!Q$1,GLOBE_recoded!$A$1:$K$1,0),FALSE)</f>
        <v>#N/A</v>
      </c>
      <c r="R1591" t="e">
        <f>VLOOKUP($B1591,GLOBE_recoded!$A$1:$K$59,MATCH(Research_data!R$1,GLOBE_recoded!$A$1:$K$1,0),FALSE)</f>
        <v>#N/A</v>
      </c>
      <c r="S1591" t="e">
        <f>VLOOKUP($B1591,GLOBE_recoded!$A$1:$K$59,MATCH(Research_data!S$1,GLOBE_recoded!$A$1:$K$1,0),FALSE)</f>
        <v>#N/A</v>
      </c>
      <c r="T1591" t="e">
        <f>VLOOKUP($B1591,GLOBE_recoded!$A$1:$K$59,MATCH(Research_data!T$1,GLOBE_recoded!$A$1:$K$1,0),FALSE)</f>
        <v>#N/A</v>
      </c>
      <c r="U1591" t="e">
        <f>VLOOKUP($B1591,GLOBE_recoded!$A$1:$K$59,MATCH(Research_data!U$1,GLOBE_recoded!$A$1:$K$1,0),FALSE)</f>
        <v>#N/A</v>
      </c>
      <c r="V1591" t="e">
        <f>VLOOKUP($B1591,GLOBE_recoded!$A$1:$K$59,MATCH(Research_data!V$1,GLOBE_recoded!$A$1:$K$1,0),FALSE)</f>
        <v>#N/A</v>
      </c>
    </row>
    <row r="1592" spans="1:22" x14ac:dyDescent="0.35">
      <c r="A1592" t="s">
        <v>113</v>
      </c>
      <c r="B1592" t="s">
        <v>320</v>
      </c>
      <c r="C1592">
        <v>2019</v>
      </c>
      <c r="D1592">
        <v>7.4420000000000002</v>
      </c>
      <c r="E1592">
        <v>11.082000000000001</v>
      </c>
      <c r="F1592">
        <v>0.94199999999999995</v>
      </c>
      <c r="G1592">
        <v>71.400000000000006</v>
      </c>
      <c r="H1592">
        <v>0.95399999999999996</v>
      </c>
      <c r="I1592">
        <v>0.10299999999999999</v>
      </c>
      <c r="J1592">
        <v>0.27100000000000002</v>
      </c>
      <c r="K1592">
        <v>0.78200000000000003</v>
      </c>
      <c r="L1592">
        <v>0.19500000000000001</v>
      </c>
      <c r="M1592" t="e">
        <f>VLOOKUP($B1592,GLOBE_recoded!$A$1:$K$59,MATCH(Research_data!M$1,GLOBE_recoded!$A$1:$K$1,0),FALSE)</f>
        <v>#N/A</v>
      </c>
      <c r="N1592" t="e">
        <f>VLOOKUP($B1592,GLOBE_recoded!$A$1:$K$59,MATCH(Research_data!N$1,GLOBE_recoded!$A$1:$K$1,0),FALSE)</f>
        <v>#N/A</v>
      </c>
      <c r="O1592" t="e">
        <f>VLOOKUP($B1592,GLOBE_recoded!$A$1:$K$59,MATCH(Research_data!O$1,GLOBE_recoded!$A$1:$K$1,0),FALSE)</f>
        <v>#N/A</v>
      </c>
      <c r="P1592" t="e">
        <f>VLOOKUP($B1592,GLOBE_recoded!$A$1:$K$59,MATCH(Research_data!P$1,GLOBE_recoded!$A$1:$K$1,0),FALSE)</f>
        <v>#N/A</v>
      </c>
      <c r="Q1592" t="e">
        <f>VLOOKUP($B1592,GLOBE_recoded!$A$1:$K$59,MATCH(Research_data!Q$1,GLOBE_recoded!$A$1:$K$1,0),FALSE)</f>
        <v>#N/A</v>
      </c>
      <c r="R1592" t="e">
        <f>VLOOKUP($B1592,GLOBE_recoded!$A$1:$K$59,MATCH(Research_data!R$1,GLOBE_recoded!$A$1:$K$1,0),FALSE)</f>
        <v>#N/A</v>
      </c>
      <c r="S1592" t="e">
        <f>VLOOKUP($B1592,GLOBE_recoded!$A$1:$K$59,MATCH(Research_data!S$1,GLOBE_recoded!$A$1:$K$1,0),FALSE)</f>
        <v>#N/A</v>
      </c>
      <c r="T1592" t="e">
        <f>VLOOKUP($B1592,GLOBE_recoded!$A$1:$K$59,MATCH(Research_data!T$1,GLOBE_recoded!$A$1:$K$1,0),FALSE)</f>
        <v>#N/A</v>
      </c>
      <c r="U1592" t="e">
        <f>VLOOKUP($B1592,GLOBE_recoded!$A$1:$K$59,MATCH(Research_data!U$1,GLOBE_recoded!$A$1:$K$1,0),FALSE)</f>
        <v>#N/A</v>
      </c>
      <c r="V1592" t="e">
        <f>VLOOKUP($B1592,GLOBE_recoded!$A$1:$K$59,MATCH(Research_data!V$1,GLOBE_recoded!$A$1:$K$1,0),FALSE)</f>
        <v>#N/A</v>
      </c>
    </row>
    <row r="1593" spans="1:22" x14ac:dyDescent="0.35">
      <c r="A1593" t="s">
        <v>113</v>
      </c>
      <c r="B1593" t="s">
        <v>320</v>
      </c>
      <c r="C1593">
        <v>2020</v>
      </c>
      <c r="D1593">
        <v>7.29</v>
      </c>
      <c r="E1593">
        <v>11.063000000000001</v>
      </c>
      <c r="F1593">
        <v>0.95599999999999996</v>
      </c>
      <c r="G1593">
        <v>71.45</v>
      </c>
      <c r="H1593">
        <v>0.96499999999999997</v>
      </c>
      <c r="I1593">
        <v>6.8000000000000005E-2</v>
      </c>
      <c r="J1593">
        <v>0.27100000000000002</v>
      </c>
      <c r="K1593">
        <v>0.77700000000000002</v>
      </c>
      <c r="L1593">
        <v>0.216</v>
      </c>
      <c r="M1593" t="e">
        <f>VLOOKUP($B1593,GLOBE_recoded!$A$1:$K$59,MATCH(Research_data!M$1,GLOBE_recoded!$A$1:$K$1,0),FALSE)</f>
        <v>#N/A</v>
      </c>
      <c r="N1593" t="e">
        <f>VLOOKUP($B1593,GLOBE_recoded!$A$1:$K$59,MATCH(Research_data!N$1,GLOBE_recoded!$A$1:$K$1,0),FALSE)</f>
        <v>#N/A</v>
      </c>
      <c r="O1593" t="e">
        <f>VLOOKUP($B1593,GLOBE_recoded!$A$1:$K$59,MATCH(Research_data!O$1,GLOBE_recoded!$A$1:$K$1,0),FALSE)</f>
        <v>#N/A</v>
      </c>
      <c r="P1593" t="e">
        <f>VLOOKUP($B1593,GLOBE_recoded!$A$1:$K$59,MATCH(Research_data!P$1,GLOBE_recoded!$A$1:$K$1,0),FALSE)</f>
        <v>#N/A</v>
      </c>
      <c r="Q1593" t="e">
        <f>VLOOKUP($B1593,GLOBE_recoded!$A$1:$K$59,MATCH(Research_data!Q$1,GLOBE_recoded!$A$1:$K$1,0),FALSE)</f>
        <v>#N/A</v>
      </c>
      <c r="R1593" t="e">
        <f>VLOOKUP($B1593,GLOBE_recoded!$A$1:$K$59,MATCH(Research_data!R$1,GLOBE_recoded!$A$1:$K$1,0),FALSE)</f>
        <v>#N/A</v>
      </c>
      <c r="S1593" t="e">
        <f>VLOOKUP($B1593,GLOBE_recoded!$A$1:$K$59,MATCH(Research_data!S$1,GLOBE_recoded!$A$1:$K$1,0),FALSE)</f>
        <v>#N/A</v>
      </c>
      <c r="T1593" t="e">
        <f>VLOOKUP($B1593,GLOBE_recoded!$A$1:$K$59,MATCH(Research_data!T$1,GLOBE_recoded!$A$1:$K$1,0),FALSE)</f>
        <v>#N/A</v>
      </c>
      <c r="U1593" t="e">
        <f>VLOOKUP($B1593,GLOBE_recoded!$A$1:$K$59,MATCH(Research_data!U$1,GLOBE_recoded!$A$1:$K$1,0),FALSE)</f>
        <v>#N/A</v>
      </c>
      <c r="V1593" t="e">
        <f>VLOOKUP($B1593,GLOBE_recoded!$A$1:$K$59,MATCH(Research_data!V$1,GLOBE_recoded!$A$1:$K$1,0),FALSE)</f>
        <v>#N/A</v>
      </c>
    </row>
    <row r="1594" spans="1:22" x14ac:dyDescent="0.35">
      <c r="A1594" t="s">
        <v>113</v>
      </c>
      <c r="B1594" t="s">
        <v>320</v>
      </c>
      <c r="C1594">
        <v>2021</v>
      </c>
      <c r="D1594">
        <v>7.3620000000000001</v>
      </c>
      <c r="E1594">
        <v>11.096</v>
      </c>
      <c r="F1594">
        <v>0.94799999999999995</v>
      </c>
      <c r="G1594">
        <v>71.5</v>
      </c>
      <c r="H1594">
        <v>0.93600000000000005</v>
      </c>
      <c r="I1594">
        <v>0.16600000000000001</v>
      </c>
      <c r="J1594">
        <v>0.26300000000000001</v>
      </c>
      <c r="K1594">
        <v>0.76900000000000002</v>
      </c>
      <c r="L1594">
        <v>0.20699999999999999</v>
      </c>
      <c r="M1594" t="e">
        <f>VLOOKUP($B1594,GLOBE_recoded!$A$1:$K$59,MATCH(Research_data!M$1,GLOBE_recoded!$A$1:$K$1,0),FALSE)</f>
        <v>#N/A</v>
      </c>
      <c r="N1594" t="e">
        <f>VLOOKUP($B1594,GLOBE_recoded!$A$1:$K$59,MATCH(Research_data!N$1,GLOBE_recoded!$A$1:$K$1,0),FALSE)</f>
        <v>#N/A</v>
      </c>
      <c r="O1594" t="e">
        <f>VLOOKUP($B1594,GLOBE_recoded!$A$1:$K$59,MATCH(Research_data!O$1,GLOBE_recoded!$A$1:$K$1,0),FALSE)</f>
        <v>#N/A</v>
      </c>
      <c r="P1594" t="e">
        <f>VLOOKUP($B1594,GLOBE_recoded!$A$1:$K$59,MATCH(Research_data!P$1,GLOBE_recoded!$A$1:$K$1,0),FALSE)</f>
        <v>#N/A</v>
      </c>
      <c r="Q1594" t="e">
        <f>VLOOKUP($B1594,GLOBE_recoded!$A$1:$K$59,MATCH(Research_data!Q$1,GLOBE_recoded!$A$1:$K$1,0),FALSE)</f>
        <v>#N/A</v>
      </c>
      <c r="R1594" t="e">
        <f>VLOOKUP($B1594,GLOBE_recoded!$A$1:$K$59,MATCH(Research_data!R$1,GLOBE_recoded!$A$1:$K$1,0),FALSE)</f>
        <v>#N/A</v>
      </c>
      <c r="S1594" t="e">
        <f>VLOOKUP($B1594,GLOBE_recoded!$A$1:$K$59,MATCH(Research_data!S$1,GLOBE_recoded!$A$1:$K$1,0),FALSE)</f>
        <v>#N/A</v>
      </c>
      <c r="T1594" t="e">
        <f>VLOOKUP($B1594,GLOBE_recoded!$A$1:$K$59,MATCH(Research_data!T$1,GLOBE_recoded!$A$1:$K$1,0),FALSE)</f>
        <v>#N/A</v>
      </c>
      <c r="U1594" t="e">
        <f>VLOOKUP($B1594,GLOBE_recoded!$A$1:$K$59,MATCH(Research_data!U$1,GLOBE_recoded!$A$1:$K$1,0),FALSE)</f>
        <v>#N/A</v>
      </c>
      <c r="V1594" t="e">
        <f>VLOOKUP($B1594,GLOBE_recoded!$A$1:$K$59,MATCH(Research_data!V$1,GLOBE_recoded!$A$1:$K$1,0),FALSE)</f>
        <v>#N/A</v>
      </c>
    </row>
    <row r="1595" spans="1:22" x14ac:dyDescent="0.35">
      <c r="A1595" t="s">
        <v>113</v>
      </c>
      <c r="B1595" t="s">
        <v>320</v>
      </c>
      <c r="C1595">
        <v>2022</v>
      </c>
      <c r="D1595">
        <v>7.2949999999999999</v>
      </c>
      <c r="E1595">
        <v>11.119</v>
      </c>
      <c r="F1595">
        <v>0.92700000000000005</v>
      </c>
      <c r="G1595">
        <v>71.55</v>
      </c>
      <c r="H1595">
        <v>0.93899999999999995</v>
      </c>
      <c r="I1595">
        <v>0.182</v>
      </c>
      <c r="J1595">
        <v>0.314</v>
      </c>
      <c r="K1595">
        <v>0.75900000000000001</v>
      </c>
      <c r="L1595">
        <v>0.21099999999999999</v>
      </c>
      <c r="M1595" t="e">
        <f>VLOOKUP($B1595,GLOBE_recoded!$A$1:$K$59,MATCH(Research_data!M$1,GLOBE_recoded!$A$1:$K$1,0),FALSE)</f>
        <v>#N/A</v>
      </c>
      <c r="N1595" t="e">
        <f>VLOOKUP($B1595,GLOBE_recoded!$A$1:$K$59,MATCH(Research_data!N$1,GLOBE_recoded!$A$1:$K$1,0),FALSE)</f>
        <v>#N/A</v>
      </c>
      <c r="O1595" t="e">
        <f>VLOOKUP($B1595,GLOBE_recoded!$A$1:$K$59,MATCH(Research_data!O$1,GLOBE_recoded!$A$1:$K$1,0),FALSE)</f>
        <v>#N/A</v>
      </c>
      <c r="P1595" t="e">
        <f>VLOOKUP($B1595,GLOBE_recoded!$A$1:$K$59,MATCH(Research_data!P$1,GLOBE_recoded!$A$1:$K$1,0),FALSE)</f>
        <v>#N/A</v>
      </c>
      <c r="Q1595" t="e">
        <f>VLOOKUP($B1595,GLOBE_recoded!$A$1:$K$59,MATCH(Research_data!Q$1,GLOBE_recoded!$A$1:$K$1,0),FALSE)</f>
        <v>#N/A</v>
      </c>
      <c r="R1595" t="e">
        <f>VLOOKUP($B1595,GLOBE_recoded!$A$1:$K$59,MATCH(Research_data!R$1,GLOBE_recoded!$A$1:$K$1,0),FALSE)</f>
        <v>#N/A</v>
      </c>
      <c r="S1595" t="e">
        <f>VLOOKUP($B1595,GLOBE_recoded!$A$1:$K$59,MATCH(Research_data!S$1,GLOBE_recoded!$A$1:$K$1,0),FALSE)</f>
        <v>#N/A</v>
      </c>
      <c r="T1595" t="e">
        <f>VLOOKUP($B1595,GLOBE_recoded!$A$1:$K$59,MATCH(Research_data!T$1,GLOBE_recoded!$A$1:$K$1,0),FALSE)</f>
        <v>#N/A</v>
      </c>
      <c r="U1595" t="e">
        <f>VLOOKUP($B1595,GLOBE_recoded!$A$1:$K$59,MATCH(Research_data!U$1,GLOBE_recoded!$A$1:$K$1,0),FALSE)</f>
        <v>#N/A</v>
      </c>
      <c r="V1595" t="e">
        <f>VLOOKUP($B1595,GLOBE_recoded!$A$1:$K$59,MATCH(Research_data!V$1,GLOBE_recoded!$A$1:$K$1,0),FALSE)</f>
        <v>#N/A</v>
      </c>
    </row>
    <row r="1596" spans="1:22" x14ac:dyDescent="0.35">
      <c r="A1596" t="s">
        <v>113</v>
      </c>
      <c r="B1596" t="s">
        <v>320</v>
      </c>
      <c r="C1596">
        <v>2023</v>
      </c>
      <c r="D1596">
        <v>7.2489999999999997</v>
      </c>
      <c r="E1596">
        <v>11.125</v>
      </c>
      <c r="F1596">
        <v>0.95199999999999996</v>
      </c>
      <c r="G1596">
        <v>71.599999999999994</v>
      </c>
      <c r="H1596">
        <v>0.93799999999999994</v>
      </c>
      <c r="I1596">
        <v>0.219</v>
      </c>
      <c r="J1596">
        <v>0.245</v>
      </c>
      <c r="K1596">
        <v>0.75600000000000001</v>
      </c>
      <c r="L1596">
        <v>0.22800000000000001</v>
      </c>
      <c r="M1596" t="e">
        <f>VLOOKUP($B1596,GLOBE_recoded!$A$1:$K$59,MATCH(Research_data!M$1,GLOBE_recoded!$A$1:$K$1,0),FALSE)</f>
        <v>#N/A</v>
      </c>
      <c r="N1596" t="e">
        <f>VLOOKUP($B1596,GLOBE_recoded!$A$1:$K$59,MATCH(Research_data!N$1,GLOBE_recoded!$A$1:$K$1,0),FALSE)</f>
        <v>#N/A</v>
      </c>
      <c r="O1596" t="e">
        <f>VLOOKUP($B1596,GLOBE_recoded!$A$1:$K$59,MATCH(Research_data!O$1,GLOBE_recoded!$A$1:$K$1,0),FALSE)</f>
        <v>#N/A</v>
      </c>
      <c r="P1596" t="e">
        <f>VLOOKUP($B1596,GLOBE_recoded!$A$1:$K$59,MATCH(Research_data!P$1,GLOBE_recoded!$A$1:$K$1,0),FALSE)</f>
        <v>#N/A</v>
      </c>
      <c r="Q1596" t="e">
        <f>VLOOKUP($B1596,GLOBE_recoded!$A$1:$K$59,MATCH(Research_data!Q$1,GLOBE_recoded!$A$1:$K$1,0),FALSE)</f>
        <v>#N/A</v>
      </c>
      <c r="R1596" t="e">
        <f>VLOOKUP($B1596,GLOBE_recoded!$A$1:$K$59,MATCH(Research_data!R$1,GLOBE_recoded!$A$1:$K$1,0),FALSE)</f>
        <v>#N/A</v>
      </c>
      <c r="S1596" t="e">
        <f>VLOOKUP($B1596,GLOBE_recoded!$A$1:$K$59,MATCH(Research_data!S$1,GLOBE_recoded!$A$1:$K$1,0),FALSE)</f>
        <v>#N/A</v>
      </c>
      <c r="T1596" t="e">
        <f>VLOOKUP($B1596,GLOBE_recoded!$A$1:$K$59,MATCH(Research_data!T$1,GLOBE_recoded!$A$1:$K$1,0),FALSE)</f>
        <v>#N/A</v>
      </c>
      <c r="U1596" t="e">
        <f>VLOOKUP($B1596,GLOBE_recoded!$A$1:$K$59,MATCH(Research_data!U$1,GLOBE_recoded!$A$1:$K$1,0),FALSE)</f>
        <v>#N/A</v>
      </c>
      <c r="V1596" t="e">
        <f>VLOOKUP($B1596,GLOBE_recoded!$A$1:$K$59,MATCH(Research_data!V$1,GLOBE_recoded!$A$1:$K$1,0),FALSE)</f>
        <v>#N/A</v>
      </c>
    </row>
    <row r="1597" spans="1:22" x14ac:dyDescent="0.35">
      <c r="A1597" t="s">
        <v>114</v>
      </c>
      <c r="B1597" t="s">
        <v>321</v>
      </c>
      <c r="C1597">
        <v>2011</v>
      </c>
      <c r="D1597">
        <v>6.8529999999999998</v>
      </c>
      <c r="E1597">
        <v>10.539</v>
      </c>
      <c r="G1597">
        <v>62.34</v>
      </c>
      <c r="H1597">
        <v>0.91600000000000004</v>
      </c>
      <c r="I1597">
        <v>8.0000000000000002E-3</v>
      </c>
      <c r="L1597">
        <v>0.29499999999999998</v>
      </c>
      <c r="M1597" t="e">
        <f>VLOOKUP($B1597,GLOBE_recoded!$A$1:$K$59,MATCH(Research_data!M$1,GLOBE_recoded!$A$1:$K$1,0),FALSE)</f>
        <v>#N/A</v>
      </c>
      <c r="N1597" t="e">
        <f>VLOOKUP($B1597,GLOBE_recoded!$A$1:$K$59,MATCH(Research_data!N$1,GLOBE_recoded!$A$1:$K$1,0),FALSE)</f>
        <v>#N/A</v>
      </c>
      <c r="O1597" t="e">
        <f>VLOOKUP($B1597,GLOBE_recoded!$A$1:$K$59,MATCH(Research_data!O$1,GLOBE_recoded!$A$1:$K$1,0),FALSE)</f>
        <v>#N/A</v>
      </c>
      <c r="P1597" t="e">
        <f>VLOOKUP($B1597,GLOBE_recoded!$A$1:$K$59,MATCH(Research_data!P$1,GLOBE_recoded!$A$1:$K$1,0),FALSE)</f>
        <v>#N/A</v>
      </c>
      <c r="Q1597" t="e">
        <f>VLOOKUP($B1597,GLOBE_recoded!$A$1:$K$59,MATCH(Research_data!Q$1,GLOBE_recoded!$A$1:$K$1,0),FALSE)</f>
        <v>#N/A</v>
      </c>
      <c r="R1597" t="e">
        <f>VLOOKUP($B1597,GLOBE_recoded!$A$1:$K$59,MATCH(Research_data!R$1,GLOBE_recoded!$A$1:$K$1,0),FALSE)</f>
        <v>#N/A</v>
      </c>
      <c r="S1597" t="e">
        <f>VLOOKUP($B1597,GLOBE_recoded!$A$1:$K$59,MATCH(Research_data!S$1,GLOBE_recoded!$A$1:$K$1,0),FALSE)</f>
        <v>#N/A</v>
      </c>
      <c r="T1597" t="e">
        <f>VLOOKUP($B1597,GLOBE_recoded!$A$1:$K$59,MATCH(Research_data!T$1,GLOBE_recoded!$A$1:$K$1,0),FALSE)</f>
        <v>#N/A</v>
      </c>
      <c r="U1597" t="e">
        <f>VLOOKUP($B1597,GLOBE_recoded!$A$1:$K$59,MATCH(Research_data!U$1,GLOBE_recoded!$A$1:$K$1,0),FALSE)</f>
        <v>#N/A</v>
      </c>
      <c r="V1597" t="e">
        <f>VLOOKUP($B1597,GLOBE_recoded!$A$1:$K$59,MATCH(Research_data!V$1,GLOBE_recoded!$A$1:$K$1,0),FALSE)</f>
        <v>#N/A</v>
      </c>
    </row>
    <row r="1598" spans="1:22" x14ac:dyDescent="0.35">
      <c r="A1598" t="s">
        <v>115</v>
      </c>
      <c r="B1598" t="s">
        <v>322</v>
      </c>
      <c r="C1598">
        <v>2005</v>
      </c>
      <c r="D1598">
        <v>5.2249999999999996</v>
      </c>
      <c r="E1598">
        <v>8.2520000000000007</v>
      </c>
      <c r="F1598">
        <v>0.59099999999999997</v>
      </c>
      <c r="G1598">
        <v>53.2</v>
      </c>
      <c r="H1598">
        <v>0.63</v>
      </c>
      <c r="J1598">
        <v>0.84399999999999997</v>
      </c>
      <c r="L1598">
        <v>0.23699999999999999</v>
      </c>
      <c r="M1598" t="e">
        <f>VLOOKUP($B1598,GLOBE_recoded!$A$1:$K$59,MATCH(Research_data!M$1,GLOBE_recoded!$A$1:$K$1,0),FALSE)</f>
        <v>#N/A</v>
      </c>
      <c r="N1598" t="e">
        <f>VLOOKUP($B1598,GLOBE_recoded!$A$1:$K$59,MATCH(Research_data!N$1,GLOBE_recoded!$A$1:$K$1,0),FALSE)</f>
        <v>#N/A</v>
      </c>
      <c r="O1598" t="e">
        <f>VLOOKUP($B1598,GLOBE_recoded!$A$1:$K$59,MATCH(Research_data!O$1,GLOBE_recoded!$A$1:$K$1,0),FALSE)</f>
        <v>#N/A</v>
      </c>
      <c r="P1598" t="e">
        <f>VLOOKUP($B1598,GLOBE_recoded!$A$1:$K$59,MATCH(Research_data!P$1,GLOBE_recoded!$A$1:$K$1,0),FALSE)</f>
        <v>#N/A</v>
      </c>
      <c r="Q1598" t="e">
        <f>VLOOKUP($B1598,GLOBE_recoded!$A$1:$K$59,MATCH(Research_data!Q$1,GLOBE_recoded!$A$1:$K$1,0),FALSE)</f>
        <v>#N/A</v>
      </c>
      <c r="R1598" t="e">
        <f>VLOOKUP($B1598,GLOBE_recoded!$A$1:$K$59,MATCH(Research_data!R$1,GLOBE_recoded!$A$1:$K$1,0),FALSE)</f>
        <v>#N/A</v>
      </c>
      <c r="S1598" t="e">
        <f>VLOOKUP($B1598,GLOBE_recoded!$A$1:$K$59,MATCH(Research_data!S$1,GLOBE_recoded!$A$1:$K$1,0),FALSE)</f>
        <v>#N/A</v>
      </c>
      <c r="T1598" t="e">
        <f>VLOOKUP($B1598,GLOBE_recoded!$A$1:$K$59,MATCH(Research_data!T$1,GLOBE_recoded!$A$1:$K$1,0),FALSE)</f>
        <v>#N/A</v>
      </c>
      <c r="U1598" t="e">
        <f>VLOOKUP($B1598,GLOBE_recoded!$A$1:$K$59,MATCH(Research_data!U$1,GLOBE_recoded!$A$1:$K$1,0),FALSE)</f>
        <v>#N/A</v>
      </c>
      <c r="V1598" t="e">
        <f>VLOOKUP($B1598,GLOBE_recoded!$A$1:$K$59,MATCH(Research_data!V$1,GLOBE_recoded!$A$1:$K$1,0),FALSE)</f>
        <v>#N/A</v>
      </c>
    </row>
    <row r="1599" spans="1:22" x14ac:dyDescent="0.35">
      <c r="A1599" t="s">
        <v>115</v>
      </c>
      <c r="B1599" t="s">
        <v>322</v>
      </c>
      <c r="C1599">
        <v>2007</v>
      </c>
      <c r="D1599">
        <v>5.6710000000000003</v>
      </c>
      <c r="E1599">
        <v>8.3140000000000001</v>
      </c>
      <c r="F1599">
        <v>0.47899999999999998</v>
      </c>
      <c r="G1599">
        <v>53.72</v>
      </c>
      <c r="H1599">
        <v>0.39600000000000002</v>
      </c>
      <c r="I1599">
        <v>8.1000000000000003E-2</v>
      </c>
      <c r="J1599">
        <v>0.79400000000000004</v>
      </c>
      <c r="K1599">
        <v>0.58299999999999996</v>
      </c>
      <c r="L1599">
        <v>0.31</v>
      </c>
      <c r="M1599" t="e">
        <f>VLOOKUP($B1599,GLOBE_recoded!$A$1:$K$59,MATCH(Research_data!M$1,GLOBE_recoded!$A$1:$K$1,0),FALSE)</f>
        <v>#N/A</v>
      </c>
      <c r="N1599" t="e">
        <f>VLOOKUP($B1599,GLOBE_recoded!$A$1:$K$59,MATCH(Research_data!N$1,GLOBE_recoded!$A$1:$K$1,0),FALSE)</f>
        <v>#N/A</v>
      </c>
      <c r="O1599" t="e">
        <f>VLOOKUP($B1599,GLOBE_recoded!$A$1:$K$59,MATCH(Research_data!O$1,GLOBE_recoded!$A$1:$K$1,0),FALSE)</f>
        <v>#N/A</v>
      </c>
      <c r="P1599" t="e">
        <f>VLOOKUP($B1599,GLOBE_recoded!$A$1:$K$59,MATCH(Research_data!P$1,GLOBE_recoded!$A$1:$K$1,0),FALSE)</f>
        <v>#N/A</v>
      </c>
      <c r="Q1599" t="e">
        <f>VLOOKUP($B1599,GLOBE_recoded!$A$1:$K$59,MATCH(Research_data!Q$1,GLOBE_recoded!$A$1:$K$1,0),FALSE)</f>
        <v>#N/A</v>
      </c>
      <c r="R1599" t="e">
        <f>VLOOKUP($B1599,GLOBE_recoded!$A$1:$K$59,MATCH(Research_data!R$1,GLOBE_recoded!$A$1:$K$1,0),FALSE)</f>
        <v>#N/A</v>
      </c>
      <c r="S1599" t="e">
        <f>VLOOKUP($B1599,GLOBE_recoded!$A$1:$K$59,MATCH(Research_data!S$1,GLOBE_recoded!$A$1:$K$1,0),FALSE)</f>
        <v>#N/A</v>
      </c>
      <c r="T1599" t="e">
        <f>VLOOKUP($B1599,GLOBE_recoded!$A$1:$K$59,MATCH(Research_data!T$1,GLOBE_recoded!$A$1:$K$1,0),FALSE)</f>
        <v>#N/A</v>
      </c>
      <c r="U1599" t="e">
        <f>VLOOKUP($B1599,GLOBE_recoded!$A$1:$K$59,MATCH(Research_data!U$1,GLOBE_recoded!$A$1:$K$1,0),FALSE)</f>
        <v>#N/A</v>
      </c>
      <c r="V1599" t="e">
        <f>VLOOKUP($B1599,GLOBE_recoded!$A$1:$K$59,MATCH(Research_data!V$1,GLOBE_recoded!$A$1:$K$1,0),FALSE)</f>
        <v>#N/A</v>
      </c>
    </row>
    <row r="1600" spans="1:22" x14ac:dyDescent="0.35">
      <c r="A1600" t="s">
        <v>115</v>
      </c>
      <c r="B1600" t="s">
        <v>322</v>
      </c>
      <c r="C1600">
        <v>2008</v>
      </c>
      <c r="D1600">
        <v>4.4139999999999997</v>
      </c>
      <c r="E1600">
        <v>8.3089999999999993</v>
      </c>
      <c r="F1600">
        <v>0.373</v>
      </c>
      <c r="G1600">
        <v>53.98</v>
      </c>
      <c r="H1600">
        <v>0.33500000000000002</v>
      </c>
      <c r="I1600">
        <v>9.1999999999999998E-2</v>
      </c>
      <c r="J1600">
        <v>0.84799999999999998</v>
      </c>
      <c r="K1600">
        <v>0.53300000000000003</v>
      </c>
      <c r="L1600">
        <v>0.32100000000000001</v>
      </c>
      <c r="M1600" t="e">
        <f>VLOOKUP($B1600,GLOBE_recoded!$A$1:$K$59,MATCH(Research_data!M$1,GLOBE_recoded!$A$1:$K$1,0),FALSE)</f>
        <v>#N/A</v>
      </c>
      <c r="N1600" t="e">
        <f>VLOOKUP($B1600,GLOBE_recoded!$A$1:$K$59,MATCH(Research_data!N$1,GLOBE_recoded!$A$1:$K$1,0),FALSE)</f>
        <v>#N/A</v>
      </c>
      <c r="O1600" t="e">
        <f>VLOOKUP($B1600,GLOBE_recoded!$A$1:$K$59,MATCH(Research_data!O$1,GLOBE_recoded!$A$1:$K$1,0),FALSE)</f>
        <v>#N/A</v>
      </c>
      <c r="P1600" t="e">
        <f>VLOOKUP($B1600,GLOBE_recoded!$A$1:$K$59,MATCH(Research_data!P$1,GLOBE_recoded!$A$1:$K$1,0),FALSE)</f>
        <v>#N/A</v>
      </c>
      <c r="Q1600" t="e">
        <f>VLOOKUP($B1600,GLOBE_recoded!$A$1:$K$59,MATCH(Research_data!Q$1,GLOBE_recoded!$A$1:$K$1,0),FALSE)</f>
        <v>#N/A</v>
      </c>
      <c r="R1600" t="e">
        <f>VLOOKUP($B1600,GLOBE_recoded!$A$1:$K$59,MATCH(Research_data!R$1,GLOBE_recoded!$A$1:$K$1,0),FALSE)</f>
        <v>#N/A</v>
      </c>
      <c r="S1600" t="e">
        <f>VLOOKUP($B1600,GLOBE_recoded!$A$1:$K$59,MATCH(Research_data!S$1,GLOBE_recoded!$A$1:$K$1,0),FALSE)</f>
        <v>#N/A</v>
      </c>
      <c r="T1600" t="e">
        <f>VLOOKUP($B1600,GLOBE_recoded!$A$1:$K$59,MATCH(Research_data!T$1,GLOBE_recoded!$A$1:$K$1,0),FALSE)</f>
        <v>#N/A</v>
      </c>
      <c r="U1600" t="e">
        <f>VLOOKUP($B1600,GLOBE_recoded!$A$1:$K$59,MATCH(Research_data!U$1,GLOBE_recoded!$A$1:$K$1,0),FALSE)</f>
        <v>#N/A</v>
      </c>
      <c r="V1600" t="e">
        <f>VLOOKUP($B1600,GLOBE_recoded!$A$1:$K$59,MATCH(Research_data!V$1,GLOBE_recoded!$A$1:$K$1,0),FALSE)</f>
        <v>#N/A</v>
      </c>
    </row>
    <row r="1601" spans="1:22" x14ac:dyDescent="0.35">
      <c r="A1601" t="s">
        <v>115</v>
      </c>
      <c r="B1601" t="s">
        <v>322</v>
      </c>
      <c r="C1601">
        <v>2009</v>
      </c>
      <c r="D1601">
        <v>5.2080000000000002</v>
      </c>
      <c r="E1601">
        <v>8.3149999999999995</v>
      </c>
      <c r="F1601">
        <v>0.52200000000000002</v>
      </c>
      <c r="G1601">
        <v>54.24</v>
      </c>
      <c r="H1601">
        <v>0.38800000000000001</v>
      </c>
      <c r="I1601">
        <v>6.9000000000000006E-2</v>
      </c>
      <c r="J1601">
        <v>0.874</v>
      </c>
      <c r="K1601">
        <v>0.51600000000000001</v>
      </c>
      <c r="L1601">
        <v>0.34899999999999998</v>
      </c>
      <c r="M1601" t="e">
        <f>VLOOKUP($B1601,GLOBE_recoded!$A$1:$K$59,MATCH(Research_data!M$1,GLOBE_recoded!$A$1:$K$1,0),FALSE)</f>
        <v>#N/A</v>
      </c>
      <c r="N1601" t="e">
        <f>VLOOKUP($B1601,GLOBE_recoded!$A$1:$K$59,MATCH(Research_data!N$1,GLOBE_recoded!$A$1:$K$1,0),FALSE)</f>
        <v>#N/A</v>
      </c>
      <c r="O1601" t="e">
        <f>VLOOKUP($B1601,GLOBE_recoded!$A$1:$K$59,MATCH(Research_data!O$1,GLOBE_recoded!$A$1:$K$1,0),FALSE)</f>
        <v>#N/A</v>
      </c>
      <c r="P1601" t="e">
        <f>VLOOKUP($B1601,GLOBE_recoded!$A$1:$K$59,MATCH(Research_data!P$1,GLOBE_recoded!$A$1:$K$1,0),FALSE)</f>
        <v>#N/A</v>
      </c>
      <c r="Q1601" t="e">
        <f>VLOOKUP($B1601,GLOBE_recoded!$A$1:$K$59,MATCH(Research_data!Q$1,GLOBE_recoded!$A$1:$K$1,0),FALSE)</f>
        <v>#N/A</v>
      </c>
      <c r="R1601" t="e">
        <f>VLOOKUP($B1601,GLOBE_recoded!$A$1:$K$59,MATCH(Research_data!R$1,GLOBE_recoded!$A$1:$K$1,0),FALSE)</f>
        <v>#N/A</v>
      </c>
      <c r="S1601" t="e">
        <f>VLOOKUP($B1601,GLOBE_recoded!$A$1:$K$59,MATCH(Research_data!S$1,GLOBE_recoded!$A$1:$K$1,0),FALSE)</f>
        <v>#N/A</v>
      </c>
      <c r="T1601" t="e">
        <f>VLOOKUP($B1601,GLOBE_recoded!$A$1:$K$59,MATCH(Research_data!T$1,GLOBE_recoded!$A$1:$K$1,0),FALSE)</f>
        <v>#N/A</v>
      </c>
      <c r="U1601" t="e">
        <f>VLOOKUP($B1601,GLOBE_recoded!$A$1:$K$59,MATCH(Research_data!U$1,GLOBE_recoded!$A$1:$K$1,0),FALSE)</f>
        <v>#N/A</v>
      </c>
      <c r="V1601" t="e">
        <f>VLOOKUP($B1601,GLOBE_recoded!$A$1:$K$59,MATCH(Research_data!V$1,GLOBE_recoded!$A$1:$K$1,0),FALSE)</f>
        <v>#N/A</v>
      </c>
    </row>
    <row r="1602" spans="1:22" x14ac:dyDescent="0.35">
      <c r="A1602" t="s">
        <v>115</v>
      </c>
      <c r="B1602" t="s">
        <v>322</v>
      </c>
      <c r="C1602">
        <v>2010</v>
      </c>
      <c r="D1602">
        <v>5.7859999999999996</v>
      </c>
      <c r="E1602">
        <v>8.3079999999999998</v>
      </c>
      <c r="F1602">
        <v>0.57099999999999995</v>
      </c>
      <c r="G1602">
        <v>54.5</v>
      </c>
      <c r="H1602">
        <v>0.36399999999999999</v>
      </c>
      <c r="I1602">
        <v>0.29199999999999998</v>
      </c>
      <c r="J1602">
        <v>0.85199999999999998</v>
      </c>
      <c r="K1602">
        <v>0.52700000000000002</v>
      </c>
      <c r="L1602">
        <v>0.372</v>
      </c>
      <c r="M1602" t="e">
        <f>VLOOKUP($B1602,GLOBE_recoded!$A$1:$K$59,MATCH(Research_data!M$1,GLOBE_recoded!$A$1:$K$1,0),FALSE)</f>
        <v>#N/A</v>
      </c>
      <c r="N1602" t="e">
        <f>VLOOKUP($B1602,GLOBE_recoded!$A$1:$K$59,MATCH(Research_data!N$1,GLOBE_recoded!$A$1:$K$1,0),FALSE)</f>
        <v>#N/A</v>
      </c>
      <c r="O1602" t="e">
        <f>VLOOKUP($B1602,GLOBE_recoded!$A$1:$K$59,MATCH(Research_data!O$1,GLOBE_recoded!$A$1:$K$1,0),FALSE)</f>
        <v>#N/A</v>
      </c>
      <c r="P1602" t="e">
        <f>VLOOKUP($B1602,GLOBE_recoded!$A$1:$K$59,MATCH(Research_data!P$1,GLOBE_recoded!$A$1:$K$1,0),FALSE)</f>
        <v>#N/A</v>
      </c>
      <c r="Q1602" t="e">
        <f>VLOOKUP($B1602,GLOBE_recoded!$A$1:$K$59,MATCH(Research_data!Q$1,GLOBE_recoded!$A$1:$K$1,0),FALSE)</f>
        <v>#N/A</v>
      </c>
      <c r="R1602" t="e">
        <f>VLOOKUP($B1602,GLOBE_recoded!$A$1:$K$59,MATCH(Research_data!R$1,GLOBE_recoded!$A$1:$K$1,0),FALSE)</f>
        <v>#N/A</v>
      </c>
      <c r="S1602" t="e">
        <f>VLOOKUP($B1602,GLOBE_recoded!$A$1:$K$59,MATCH(Research_data!S$1,GLOBE_recoded!$A$1:$K$1,0),FALSE)</f>
        <v>#N/A</v>
      </c>
      <c r="T1602" t="e">
        <f>VLOOKUP($B1602,GLOBE_recoded!$A$1:$K$59,MATCH(Research_data!T$1,GLOBE_recoded!$A$1:$K$1,0),FALSE)</f>
        <v>#N/A</v>
      </c>
      <c r="U1602" t="e">
        <f>VLOOKUP($B1602,GLOBE_recoded!$A$1:$K$59,MATCH(Research_data!U$1,GLOBE_recoded!$A$1:$K$1,0),FALSE)</f>
        <v>#N/A</v>
      </c>
      <c r="V1602" t="e">
        <f>VLOOKUP($B1602,GLOBE_recoded!$A$1:$K$59,MATCH(Research_data!V$1,GLOBE_recoded!$A$1:$K$1,0),FALSE)</f>
        <v>#N/A</v>
      </c>
    </row>
    <row r="1603" spans="1:22" x14ac:dyDescent="0.35">
      <c r="A1603" t="s">
        <v>115</v>
      </c>
      <c r="B1603" t="s">
        <v>322</v>
      </c>
      <c r="C1603">
        <v>2011</v>
      </c>
      <c r="D1603">
        <v>5.2670000000000003</v>
      </c>
      <c r="E1603">
        <v>8.3140000000000001</v>
      </c>
      <c r="F1603">
        <v>0.51</v>
      </c>
      <c r="G1603">
        <v>54.76</v>
      </c>
      <c r="H1603">
        <v>0.376</v>
      </c>
      <c r="I1603">
        <v>2.1999999999999999E-2</v>
      </c>
      <c r="J1603">
        <v>0.85699999999999998</v>
      </c>
      <c r="K1603">
        <v>0.47299999999999998</v>
      </c>
      <c r="L1603">
        <v>0.35799999999999998</v>
      </c>
      <c r="M1603" t="e">
        <f>VLOOKUP($B1603,GLOBE_recoded!$A$1:$K$59,MATCH(Research_data!M$1,GLOBE_recoded!$A$1:$K$1,0),FALSE)</f>
        <v>#N/A</v>
      </c>
      <c r="N1603" t="e">
        <f>VLOOKUP($B1603,GLOBE_recoded!$A$1:$K$59,MATCH(Research_data!N$1,GLOBE_recoded!$A$1:$K$1,0),FALSE)</f>
        <v>#N/A</v>
      </c>
      <c r="O1603" t="e">
        <f>VLOOKUP($B1603,GLOBE_recoded!$A$1:$K$59,MATCH(Research_data!O$1,GLOBE_recoded!$A$1:$K$1,0),FALSE)</f>
        <v>#N/A</v>
      </c>
      <c r="P1603" t="e">
        <f>VLOOKUP($B1603,GLOBE_recoded!$A$1:$K$59,MATCH(Research_data!P$1,GLOBE_recoded!$A$1:$K$1,0),FALSE)</f>
        <v>#N/A</v>
      </c>
      <c r="Q1603" t="e">
        <f>VLOOKUP($B1603,GLOBE_recoded!$A$1:$K$59,MATCH(Research_data!Q$1,GLOBE_recoded!$A$1:$K$1,0),FALSE)</f>
        <v>#N/A</v>
      </c>
      <c r="R1603" t="e">
        <f>VLOOKUP($B1603,GLOBE_recoded!$A$1:$K$59,MATCH(Research_data!R$1,GLOBE_recoded!$A$1:$K$1,0),FALSE)</f>
        <v>#N/A</v>
      </c>
      <c r="S1603" t="e">
        <f>VLOOKUP($B1603,GLOBE_recoded!$A$1:$K$59,MATCH(Research_data!S$1,GLOBE_recoded!$A$1:$K$1,0),FALSE)</f>
        <v>#N/A</v>
      </c>
      <c r="T1603" t="e">
        <f>VLOOKUP($B1603,GLOBE_recoded!$A$1:$K$59,MATCH(Research_data!T$1,GLOBE_recoded!$A$1:$K$1,0),FALSE)</f>
        <v>#N/A</v>
      </c>
      <c r="U1603" t="e">
        <f>VLOOKUP($B1603,GLOBE_recoded!$A$1:$K$59,MATCH(Research_data!U$1,GLOBE_recoded!$A$1:$K$1,0),FALSE)</f>
        <v>#N/A</v>
      </c>
      <c r="V1603" t="e">
        <f>VLOOKUP($B1603,GLOBE_recoded!$A$1:$K$59,MATCH(Research_data!V$1,GLOBE_recoded!$A$1:$K$1,0),FALSE)</f>
        <v>#N/A</v>
      </c>
    </row>
    <row r="1604" spans="1:22" x14ac:dyDescent="0.35">
      <c r="A1604" t="s">
        <v>115</v>
      </c>
      <c r="B1604" t="s">
        <v>322</v>
      </c>
      <c r="C1604">
        <v>2012</v>
      </c>
      <c r="D1604">
        <v>5.1319999999999997</v>
      </c>
      <c r="E1604">
        <v>8.3309999999999995</v>
      </c>
      <c r="F1604">
        <v>0.54200000000000004</v>
      </c>
      <c r="G1604">
        <v>55.02</v>
      </c>
      <c r="H1604">
        <v>0.36699999999999999</v>
      </c>
      <c r="I1604">
        <v>0.157</v>
      </c>
      <c r="J1604">
        <v>0.84199999999999997</v>
      </c>
      <c r="K1604">
        <v>0.51</v>
      </c>
      <c r="L1604">
        <v>0.33200000000000002</v>
      </c>
      <c r="M1604" t="e">
        <f>VLOOKUP($B1604,GLOBE_recoded!$A$1:$K$59,MATCH(Research_data!M$1,GLOBE_recoded!$A$1:$K$1,0),FALSE)</f>
        <v>#N/A</v>
      </c>
      <c r="N1604" t="e">
        <f>VLOOKUP($B1604,GLOBE_recoded!$A$1:$K$59,MATCH(Research_data!N$1,GLOBE_recoded!$A$1:$K$1,0),FALSE)</f>
        <v>#N/A</v>
      </c>
      <c r="O1604" t="e">
        <f>VLOOKUP($B1604,GLOBE_recoded!$A$1:$K$59,MATCH(Research_data!O$1,GLOBE_recoded!$A$1:$K$1,0),FALSE)</f>
        <v>#N/A</v>
      </c>
      <c r="P1604" t="e">
        <f>VLOOKUP($B1604,GLOBE_recoded!$A$1:$K$59,MATCH(Research_data!P$1,GLOBE_recoded!$A$1:$K$1,0),FALSE)</f>
        <v>#N/A</v>
      </c>
      <c r="Q1604" t="e">
        <f>VLOOKUP($B1604,GLOBE_recoded!$A$1:$K$59,MATCH(Research_data!Q$1,GLOBE_recoded!$A$1:$K$1,0),FALSE)</f>
        <v>#N/A</v>
      </c>
      <c r="R1604" t="e">
        <f>VLOOKUP($B1604,GLOBE_recoded!$A$1:$K$59,MATCH(Research_data!R$1,GLOBE_recoded!$A$1:$K$1,0),FALSE)</f>
        <v>#N/A</v>
      </c>
      <c r="S1604" t="e">
        <f>VLOOKUP($B1604,GLOBE_recoded!$A$1:$K$59,MATCH(Research_data!S$1,GLOBE_recoded!$A$1:$K$1,0),FALSE)</f>
        <v>#N/A</v>
      </c>
      <c r="T1604" t="e">
        <f>VLOOKUP($B1604,GLOBE_recoded!$A$1:$K$59,MATCH(Research_data!T$1,GLOBE_recoded!$A$1:$K$1,0),FALSE)</f>
        <v>#N/A</v>
      </c>
      <c r="U1604" t="e">
        <f>VLOOKUP($B1604,GLOBE_recoded!$A$1:$K$59,MATCH(Research_data!U$1,GLOBE_recoded!$A$1:$K$1,0),FALSE)</f>
        <v>#N/A</v>
      </c>
      <c r="V1604" t="e">
        <f>VLOOKUP($B1604,GLOBE_recoded!$A$1:$K$59,MATCH(Research_data!V$1,GLOBE_recoded!$A$1:$K$1,0),FALSE)</f>
        <v>#N/A</v>
      </c>
    </row>
    <row r="1605" spans="1:22" x14ac:dyDescent="0.35">
      <c r="A1605" t="s">
        <v>115</v>
      </c>
      <c r="B1605" t="s">
        <v>322</v>
      </c>
      <c r="C1605">
        <v>2013</v>
      </c>
      <c r="D1605">
        <v>5.1379999999999999</v>
      </c>
      <c r="E1605">
        <v>8.359</v>
      </c>
      <c r="F1605">
        <v>0.60699999999999998</v>
      </c>
      <c r="G1605">
        <v>55.28</v>
      </c>
      <c r="H1605">
        <v>0.44800000000000001</v>
      </c>
      <c r="I1605">
        <v>9.0999999999999998E-2</v>
      </c>
      <c r="J1605">
        <v>0.79200000000000004</v>
      </c>
      <c r="K1605">
        <v>0.47399999999999998</v>
      </c>
      <c r="L1605">
        <v>0.27400000000000002</v>
      </c>
      <c r="M1605" t="e">
        <f>VLOOKUP($B1605,GLOBE_recoded!$A$1:$K$59,MATCH(Research_data!M$1,GLOBE_recoded!$A$1:$K$1,0),FALSE)</f>
        <v>#N/A</v>
      </c>
      <c r="N1605" t="e">
        <f>VLOOKUP($B1605,GLOBE_recoded!$A$1:$K$59,MATCH(Research_data!N$1,GLOBE_recoded!$A$1:$K$1,0),FALSE)</f>
        <v>#N/A</v>
      </c>
      <c r="O1605" t="e">
        <f>VLOOKUP($B1605,GLOBE_recoded!$A$1:$K$59,MATCH(Research_data!O$1,GLOBE_recoded!$A$1:$K$1,0),FALSE)</f>
        <v>#N/A</v>
      </c>
      <c r="P1605" t="e">
        <f>VLOOKUP($B1605,GLOBE_recoded!$A$1:$K$59,MATCH(Research_data!P$1,GLOBE_recoded!$A$1:$K$1,0),FALSE)</f>
        <v>#N/A</v>
      </c>
      <c r="Q1605" t="e">
        <f>VLOOKUP($B1605,GLOBE_recoded!$A$1:$K$59,MATCH(Research_data!Q$1,GLOBE_recoded!$A$1:$K$1,0),FALSE)</f>
        <v>#N/A</v>
      </c>
      <c r="R1605" t="e">
        <f>VLOOKUP($B1605,GLOBE_recoded!$A$1:$K$59,MATCH(Research_data!R$1,GLOBE_recoded!$A$1:$K$1,0),FALSE)</f>
        <v>#N/A</v>
      </c>
      <c r="S1605" t="e">
        <f>VLOOKUP($B1605,GLOBE_recoded!$A$1:$K$59,MATCH(Research_data!S$1,GLOBE_recoded!$A$1:$K$1,0),FALSE)</f>
        <v>#N/A</v>
      </c>
      <c r="T1605" t="e">
        <f>VLOOKUP($B1605,GLOBE_recoded!$A$1:$K$59,MATCH(Research_data!T$1,GLOBE_recoded!$A$1:$K$1,0),FALSE)</f>
        <v>#N/A</v>
      </c>
      <c r="U1605" t="e">
        <f>VLOOKUP($B1605,GLOBE_recoded!$A$1:$K$59,MATCH(Research_data!U$1,GLOBE_recoded!$A$1:$K$1,0),FALSE)</f>
        <v>#N/A</v>
      </c>
      <c r="V1605" t="e">
        <f>VLOOKUP($B1605,GLOBE_recoded!$A$1:$K$59,MATCH(Research_data!V$1,GLOBE_recoded!$A$1:$K$1,0),FALSE)</f>
        <v>#N/A</v>
      </c>
    </row>
    <row r="1606" spans="1:22" x14ac:dyDescent="0.35">
      <c r="A1606" t="s">
        <v>115</v>
      </c>
      <c r="B1606" t="s">
        <v>322</v>
      </c>
      <c r="C1606">
        <v>2014</v>
      </c>
      <c r="D1606">
        <v>5.4359999999999999</v>
      </c>
      <c r="E1606">
        <v>8.39</v>
      </c>
      <c r="F1606">
        <v>0.55200000000000005</v>
      </c>
      <c r="G1606">
        <v>55.54</v>
      </c>
      <c r="H1606">
        <v>0.54300000000000004</v>
      </c>
      <c r="I1606">
        <v>0.13100000000000001</v>
      </c>
      <c r="J1606">
        <v>0.67700000000000005</v>
      </c>
      <c r="K1606">
        <v>0.47499999999999998</v>
      </c>
      <c r="L1606">
        <v>0.29499999999999998</v>
      </c>
      <c r="M1606" t="e">
        <f>VLOOKUP($B1606,GLOBE_recoded!$A$1:$K$59,MATCH(Research_data!M$1,GLOBE_recoded!$A$1:$K$1,0),FALSE)</f>
        <v>#N/A</v>
      </c>
      <c r="N1606" t="e">
        <f>VLOOKUP($B1606,GLOBE_recoded!$A$1:$K$59,MATCH(Research_data!N$1,GLOBE_recoded!$A$1:$K$1,0),FALSE)</f>
        <v>#N/A</v>
      </c>
      <c r="O1606" t="e">
        <f>VLOOKUP($B1606,GLOBE_recoded!$A$1:$K$59,MATCH(Research_data!O$1,GLOBE_recoded!$A$1:$K$1,0),FALSE)</f>
        <v>#N/A</v>
      </c>
      <c r="P1606" t="e">
        <f>VLOOKUP($B1606,GLOBE_recoded!$A$1:$K$59,MATCH(Research_data!P$1,GLOBE_recoded!$A$1:$K$1,0),FALSE)</f>
        <v>#N/A</v>
      </c>
      <c r="Q1606" t="e">
        <f>VLOOKUP($B1606,GLOBE_recoded!$A$1:$K$59,MATCH(Research_data!Q$1,GLOBE_recoded!$A$1:$K$1,0),FALSE)</f>
        <v>#N/A</v>
      </c>
      <c r="R1606" t="e">
        <f>VLOOKUP($B1606,GLOBE_recoded!$A$1:$K$59,MATCH(Research_data!R$1,GLOBE_recoded!$A$1:$K$1,0),FALSE)</f>
        <v>#N/A</v>
      </c>
      <c r="S1606" t="e">
        <f>VLOOKUP($B1606,GLOBE_recoded!$A$1:$K$59,MATCH(Research_data!S$1,GLOBE_recoded!$A$1:$K$1,0),FALSE)</f>
        <v>#N/A</v>
      </c>
      <c r="T1606" t="e">
        <f>VLOOKUP($B1606,GLOBE_recoded!$A$1:$K$59,MATCH(Research_data!T$1,GLOBE_recoded!$A$1:$K$1,0),FALSE)</f>
        <v>#N/A</v>
      </c>
      <c r="U1606" t="e">
        <f>VLOOKUP($B1606,GLOBE_recoded!$A$1:$K$59,MATCH(Research_data!U$1,GLOBE_recoded!$A$1:$K$1,0),FALSE)</f>
        <v>#N/A</v>
      </c>
      <c r="V1606" t="e">
        <f>VLOOKUP($B1606,GLOBE_recoded!$A$1:$K$59,MATCH(Research_data!V$1,GLOBE_recoded!$A$1:$K$1,0),FALSE)</f>
        <v>#N/A</v>
      </c>
    </row>
    <row r="1607" spans="1:22" x14ac:dyDescent="0.35">
      <c r="A1607" t="s">
        <v>115</v>
      </c>
      <c r="B1607" t="s">
        <v>322</v>
      </c>
      <c r="C1607">
        <v>2015</v>
      </c>
      <c r="D1607">
        <v>4.8230000000000004</v>
      </c>
      <c r="E1607">
        <v>8.423</v>
      </c>
      <c r="F1607">
        <v>0.56200000000000006</v>
      </c>
      <c r="G1607">
        <v>55.8</v>
      </c>
      <c r="H1607">
        <v>0.58699999999999997</v>
      </c>
      <c r="I1607">
        <v>7.5999999999999998E-2</v>
      </c>
      <c r="J1607">
        <v>0.71699999999999997</v>
      </c>
      <c r="K1607">
        <v>0.46899999999999997</v>
      </c>
      <c r="L1607">
        <v>0.32900000000000001</v>
      </c>
      <c r="M1607" t="e">
        <f>VLOOKUP($B1607,GLOBE_recoded!$A$1:$K$59,MATCH(Research_data!M$1,GLOBE_recoded!$A$1:$K$1,0),FALSE)</f>
        <v>#N/A</v>
      </c>
      <c r="N1607" t="e">
        <f>VLOOKUP($B1607,GLOBE_recoded!$A$1:$K$59,MATCH(Research_data!N$1,GLOBE_recoded!$A$1:$K$1,0),FALSE)</f>
        <v>#N/A</v>
      </c>
      <c r="O1607" t="e">
        <f>VLOOKUP($B1607,GLOBE_recoded!$A$1:$K$59,MATCH(Research_data!O$1,GLOBE_recoded!$A$1:$K$1,0),FALSE)</f>
        <v>#N/A</v>
      </c>
      <c r="P1607" t="e">
        <f>VLOOKUP($B1607,GLOBE_recoded!$A$1:$K$59,MATCH(Research_data!P$1,GLOBE_recoded!$A$1:$K$1,0),FALSE)</f>
        <v>#N/A</v>
      </c>
      <c r="Q1607" t="e">
        <f>VLOOKUP($B1607,GLOBE_recoded!$A$1:$K$59,MATCH(Research_data!Q$1,GLOBE_recoded!$A$1:$K$1,0),FALSE)</f>
        <v>#N/A</v>
      </c>
      <c r="R1607" t="e">
        <f>VLOOKUP($B1607,GLOBE_recoded!$A$1:$K$59,MATCH(Research_data!R$1,GLOBE_recoded!$A$1:$K$1,0),FALSE)</f>
        <v>#N/A</v>
      </c>
      <c r="S1607" t="e">
        <f>VLOOKUP($B1607,GLOBE_recoded!$A$1:$K$59,MATCH(Research_data!S$1,GLOBE_recoded!$A$1:$K$1,0),FALSE)</f>
        <v>#N/A</v>
      </c>
      <c r="T1607" t="e">
        <f>VLOOKUP($B1607,GLOBE_recoded!$A$1:$K$59,MATCH(Research_data!T$1,GLOBE_recoded!$A$1:$K$1,0),FALSE)</f>
        <v>#N/A</v>
      </c>
      <c r="U1607" t="e">
        <f>VLOOKUP($B1607,GLOBE_recoded!$A$1:$K$59,MATCH(Research_data!U$1,GLOBE_recoded!$A$1:$K$1,0),FALSE)</f>
        <v>#N/A</v>
      </c>
      <c r="V1607" t="e">
        <f>VLOOKUP($B1607,GLOBE_recoded!$A$1:$K$59,MATCH(Research_data!V$1,GLOBE_recoded!$A$1:$K$1,0),FALSE)</f>
        <v>#N/A</v>
      </c>
    </row>
    <row r="1608" spans="1:22" x14ac:dyDescent="0.35">
      <c r="A1608" t="s">
        <v>115</v>
      </c>
      <c r="B1608" t="s">
        <v>322</v>
      </c>
      <c r="C1608">
        <v>2016</v>
      </c>
      <c r="D1608">
        <v>5.5490000000000004</v>
      </c>
      <c r="E1608">
        <v>8.4649999999999999</v>
      </c>
      <c r="F1608">
        <v>0.627</v>
      </c>
      <c r="G1608">
        <v>56.075000000000003</v>
      </c>
      <c r="H1608">
        <v>0.63400000000000001</v>
      </c>
      <c r="I1608">
        <v>8.4000000000000005E-2</v>
      </c>
      <c r="J1608">
        <v>0.79300000000000004</v>
      </c>
      <c r="K1608">
        <v>0.503</v>
      </c>
      <c r="L1608">
        <v>0.33200000000000002</v>
      </c>
      <c r="M1608" t="e">
        <f>VLOOKUP($B1608,GLOBE_recoded!$A$1:$K$59,MATCH(Research_data!M$1,GLOBE_recoded!$A$1:$K$1,0),FALSE)</f>
        <v>#N/A</v>
      </c>
      <c r="N1608" t="e">
        <f>VLOOKUP($B1608,GLOBE_recoded!$A$1:$K$59,MATCH(Research_data!N$1,GLOBE_recoded!$A$1:$K$1,0),FALSE)</f>
        <v>#N/A</v>
      </c>
      <c r="O1608" t="e">
        <f>VLOOKUP($B1608,GLOBE_recoded!$A$1:$K$59,MATCH(Research_data!O$1,GLOBE_recoded!$A$1:$K$1,0),FALSE)</f>
        <v>#N/A</v>
      </c>
      <c r="P1608" t="e">
        <f>VLOOKUP($B1608,GLOBE_recoded!$A$1:$K$59,MATCH(Research_data!P$1,GLOBE_recoded!$A$1:$K$1,0),FALSE)</f>
        <v>#N/A</v>
      </c>
      <c r="Q1608" t="e">
        <f>VLOOKUP($B1608,GLOBE_recoded!$A$1:$K$59,MATCH(Research_data!Q$1,GLOBE_recoded!$A$1:$K$1,0),FALSE)</f>
        <v>#N/A</v>
      </c>
      <c r="R1608" t="e">
        <f>VLOOKUP($B1608,GLOBE_recoded!$A$1:$K$59,MATCH(Research_data!R$1,GLOBE_recoded!$A$1:$K$1,0),FALSE)</f>
        <v>#N/A</v>
      </c>
      <c r="S1608" t="e">
        <f>VLOOKUP($B1608,GLOBE_recoded!$A$1:$K$59,MATCH(Research_data!S$1,GLOBE_recoded!$A$1:$K$1,0),FALSE)</f>
        <v>#N/A</v>
      </c>
      <c r="T1608" t="e">
        <f>VLOOKUP($B1608,GLOBE_recoded!$A$1:$K$59,MATCH(Research_data!T$1,GLOBE_recoded!$A$1:$K$1,0),FALSE)</f>
        <v>#N/A</v>
      </c>
      <c r="U1608" t="e">
        <f>VLOOKUP($B1608,GLOBE_recoded!$A$1:$K$59,MATCH(Research_data!U$1,GLOBE_recoded!$A$1:$K$1,0),FALSE)</f>
        <v>#N/A</v>
      </c>
      <c r="V1608" t="e">
        <f>VLOOKUP($B1608,GLOBE_recoded!$A$1:$K$59,MATCH(Research_data!V$1,GLOBE_recoded!$A$1:$K$1,0),FALSE)</f>
        <v>#N/A</v>
      </c>
    </row>
    <row r="1609" spans="1:22" x14ac:dyDescent="0.35">
      <c r="A1609" t="s">
        <v>115</v>
      </c>
      <c r="B1609" t="s">
        <v>322</v>
      </c>
      <c r="C1609">
        <v>2017</v>
      </c>
      <c r="D1609">
        <v>5.8310000000000004</v>
      </c>
      <c r="E1609">
        <v>8.4949999999999992</v>
      </c>
      <c r="F1609">
        <v>0.69</v>
      </c>
      <c r="G1609">
        <v>56.35</v>
      </c>
      <c r="H1609">
        <v>0.71299999999999997</v>
      </c>
      <c r="I1609">
        <v>3.5000000000000003E-2</v>
      </c>
      <c r="J1609">
        <v>0.71399999999999997</v>
      </c>
      <c r="K1609">
        <v>0.48899999999999999</v>
      </c>
      <c r="L1609">
        <v>0.308</v>
      </c>
      <c r="M1609" t="e">
        <f>VLOOKUP($B1609,GLOBE_recoded!$A$1:$K$59,MATCH(Research_data!M$1,GLOBE_recoded!$A$1:$K$1,0),FALSE)</f>
        <v>#N/A</v>
      </c>
      <c r="N1609" t="e">
        <f>VLOOKUP($B1609,GLOBE_recoded!$A$1:$K$59,MATCH(Research_data!N$1,GLOBE_recoded!$A$1:$K$1,0),FALSE)</f>
        <v>#N/A</v>
      </c>
      <c r="O1609" t="e">
        <f>VLOOKUP($B1609,GLOBE_recoded!$A$1:$K$59,MATCH(Research_data!O$1,GLOBE_recoded!$A$1:$K$1,0),FALSE)</f>
        <v>#N/A</v>
      </c>
      <c r="P1609" t="e">
        <f>VLOOKUP($B1609,GLOBE_recoded!$A$1:$K$59,MATCH(Research_data!P$1,GLOBE_recoded!$A$1:$K$1,0),FALSE)</f>
        <v>#N/A</v>
      </c>
      <c r="Q1609" t="e">
        <f>VLOOKUP($B1609,GLOBE_recoded!$A$1:$K$59,MATCH(Research_data!Q$1,GLOBE_recoded!$A$1:$K$1,0),FALSE)</f>
        <v>#N/A</v>
      </c>
      <c r="R1609" t="e">
        <f>VLOOKUP($B1609,GLOBE_recoded!$A$1:$K$59,MATCH(Research_data!R$1,GLOBE_recoded!$A$1:$K$1,0),FALSE)</f>
        <v>#N/A</v>
      </c>
      <c r="S1609" t="e">
        <f>VLOOKUP($B1609,GLOBE_recoded!$A$1:$K$59,MATCH(Research_data!S$1,GLOBE_recoded!$A$1:$K$1,0),FALSE)</f>
        <v>#N/A</v>
      </c>
      <c r="T1609" t="e">
        <f>VLOOKUP($B1609,GLOBE_recoded!$A$1:$K$59,MATCH(Research_data!T$1,GLOBE_recoded!$A$1:$K$1,0),FALSE)</f>
        <v>#N/A</v>
      </c>
      <c r="U1609" t="e">
        <f>VLOOKUP($B1609,GLOBE_recoded!$A$1:$K$59,MATCH(Research_data!U$1,GLOBE_recoded!$A$1:$K$1,0),FALSE)</f>
        <v>#N/A</v>
      </c>
      <c r="V1609" t="e">
        <f>VLOOKUP($B1609,GLOBE_recoded!$A$1:$K$59,MATCH(Research_data!V$1,GLOBE_recoded!$A$1:$K$1,0),FALSE)</f>
        <v>#N/A</v>
      </c>
    </row>
    <row r="1610" spans="1:22" x14ac:dyDescent="0.35">
      <c r="A1610" t="s">
        <v>115</v>
      </c>
      <c r="B1610" t="s">
        <v>322</v>
      </c>
      <c r="C1610">
        <v>2018</v>
      </c>
      <c r="D1610">
        <v>5.4720000000000004</v>
      </c>
      <c r="E1610">
        <v>8.5399999999999991</v>
      </c>
      <c r="F1610">
        <v>0.68500000000000005</v>
      </c>
      <c r="G1610">
        <v>56.625</v>
      </c>
      <c r="H1610">
        <v>0.77300000000000002</v>
      </c>
      <c r="I1610">
        <v>5.8000000000000003E-2</v>
      </c>
      <c r="J1610">
        <v>0.79900000000000004</v>
      </c>
      <c r="K1610">
        <v>0.47</v>
      </c>
      <c r="L1610">
        <v>0.377</v>
      </c>
      <c r="M1610" t="e">
        <f>VLOOKUP($B1610,GLOBE_recoded!$A$1:$K$59,MATCH(Research_data!M$1,GLOBE_recoded!$A$1:$K$1,0),FALSE)</f>
        <v>#N/A</v>
      </c>
      <c r="N1610" t="e">
        <f>VLOOKUP($B1610,GLOBE_recoded!$A$1:$K$59,MATCH(Research_data!N$1,GLOBE_recoded!$A$1:$K$1,0),FALSE)</f>
        <v>#N/A</v>
      </c>
      <c r="O1610" t="e">
        <f>VLOOKUP($B1610,GLOBE_recoded!$A$1:$K$59,MATCH(Research_data!O$1,GLOBE_recoded!$A$1:$K$1,0),FALSE)</f>
        <v>#N/A</v>
      </c>
      <c r="P1610" t="e">
        <f>VLOOKUP($B1610,GLOBE_recoded!$A$1:$K$59,MATCH(Research_data!P$1,GLOBE_recoded!$A$1:$K$1,0),FALSE)</f>
        <v>#N/A</v>
      </c>
      <c r="Q1610" t="e">
        <f>VLOOKUP($B1610,GLOBE_recoded!$A$1:$K$59,MATCH(Research_data!Q$1,GLOBE_recoded!$A$1:$K$1,0),FALSE)</f>
        <v>#N/A</v>
      </c>
      <c r="R1610" t="e">
        <f>VLOOKUP($B1610,GLOBE_recoded!$A$1:$K$59,MATCH(Research_data!R$1,GLOBE_recoded!$A$1:$K$1,0),FALSE)</f>
        <v>#N/A</v>
      </c>
      <c r="S1610" t="e">
        <f>VLOOKUP($B1610,GLOBE_recoded!$A$1:$K$59,MATCH(Research_data!S$1,GLOBE_recoded!$A$1:$K$1,0),FALSE)</f>
        <v>#N/A</v>
      </c>
      <c r="T1610" t="e">
        <f>VLOOKUP($B1610,GLOBE_recoded!$A$1:$K$59,MATCH(Research_data!T$1,GLOBE_recoded!$A$1:$K$1,0),FALSE)</f>
        <v>#N/A</v>
      </c>
      <c r="U1610" t="e">
        <f>VLOOKUP($B1610,GLOBE_recoded!$A$1:$K$59,MATCH(Research_data!U$1,GLOBE_recoded!$A$1:$K$1,0),FALSE)</f>
        <v>#N/A</v>
      </c>
      <c r="V1610" t="e">
        <f>VLOOKUP($B1610,GLOBE_recoded!$A$1:$K$59,MATCH(Research_data!V$1,GLOBE_recoded!$A$1:$K$1,0),FALSE)</f>
        <v>#N/A</v>
      </c>
    </row>
    <row r="1611" spans="1:22" x14ac:dyDescent="0.35">
      <c r="A1611" t="s">
        <v>115</v>
      </c>
      <c r="B1611" t="s">
        <v>322</v>
      </c>
      <c r="C1611">
        <v>2019</v>
      </c>
      <c r="D1611">
        <v>4.4429999999999996</v>
      </c>
      <c r="E1611">
        <v>8.548</v>
      </c>
      <c r="F1611">
        <v>0.61699999999999999</v>
      </c>
      <c r="G1611">
        <v>56.9</v>
      </c>
      <c r="H1611">
        <v>0.68500000000000005</v>
      </c>
      <c r="I1611">
        <v>0.112</v>
      </c>
      <c r="J1611">
        <v>0.77600000000000002</v>
      </c>
      <c r="K1611">
        <v>0.48899999999999999</v>
      </c>
      <c r="L1611">
        <v>0.42399999999999999</v>
      </c>
      <c r="M1611" t="e">
        <f>VLOOKUP($B1611,GLOBE_recoded!$A$1:$K$59,MATCH(Research_data!M$1,GLOBE_recoded!$A$1:$K$1,0),FALSE)</f>
        <v>#N/A</v>
      </c>
      <c r="N1611" t="e">
        <f>VLOOKUP($B1611,GLOBE_recoded!$A$1:$K$59,MATCH(Research_data!N$1,GLOBE_recoded!$A$1:$K$1,0),FALSE)</f>
        <v>#N/A</v>
      </c>
      <c r="O1611" t="e">
        <f>VLOOKUP($B1611,GLOBE_recoded!$A$1:$K$59,MATCH(Research_data!O$1,GLOBE_recoded!$A$1:$K$1,0),FALSE)</f>
        <v>#N/A</v>
      </c>
      <c r="P1611" t="e">
        <f>VLOOKUP($B1611,GLOBE_recoded!$A$1:$K$59,MATCH(Research_data!P$1,GLOBE_recoded!$A$1:$K$1,0),FALSE)</f>
        <v>#N/A</v>
      </c>
      <c r="Q1611" t="e">
        <f>VLOOKUP($B1611,GLOBE_recoded!$A$1:$K$59,MATCH(Research_data!Q$1,GLOBE_recoded!$A$1:$K$1,0),FALSE)</f>
        <v>#N/A</v>
      </c>
      <c r="R1611" t="e">
        <f>VLOOKUP($B1611,GLOBE_recoded!$A$1:$K$59,MATCH(Research_data!R$1,GLOBE_recoded!$A$1:$K$1,0),FALSE)</f>
        <v>#N/A</v>
      </c>
      <c r="S1611" t="e">
        <f>VLOOKUP($B1611,GLOBE_recoded!$A$1:$K$59,MATCH(Research_data!S$1,GLOBE_recoded!$A$1:$K$1,0),FALSE)</f>
        <v>#N/A</v>
      </c>
      <c r="T1611" t="e">
        <f>VLOOKUP($B1611,GLOBE_recoded!$A$1:$K$59,MATCH(Research_data!T$1,GLOBE_recoded!$A$1:$K$1,0),FALSE)</f>
        <v>#N/A</v>
      </c>
      <c r="U1611" t="e">
        <f>VLOOKUP($B1611,GLOBE_recoded!$A$1:$K$59,MATCH(Research_data!U$1,GLOBE_recoded!$A$1:$K$1,0),FALSE)</f>
        <v>#N/A</v>
      </c>
      <c r="V1611" t="e">
        <f>VLOOKUP($B1611,GLOBE_recoded!$A$1:$K$59,MATCH(Research_data!V$1,GLOBE_recoded!$A$1:$K$1,0),FALSE)</f>
        <v>#N/A</v>
      </c>
    </row>
    <row r="1612" spans="1:22" x14ac:dyDescent="0.35">
      <c r="A1612" t="s">
        <v>115</v>
      </c>
      <c r="B1612" t="s">
        <v>322</v>
      </c>
      <c r="C1612">
        <v>2020</v>
      </c>
      <c r="D1612">
        <v>4.6239999999999997</v>
      </c>
      <c r="E1612">
        <v>8.5180000000000007</v>
      </c>
      <c r="F1612">
        <v>0.59399999999999997</v>
      </c>
      <c r="G1612">
        <v>57.174999999999997</v>
      </c>
      <c r="H1612">
        <v>0.76700000000000002</v>
      </c>
      <c r="I1612">
        <v>3.0000000000000001E-3</v>
      </c>
      <c r="J1612">
        <v>0.83299999999999996</v>
      </c>
      <c r="K1612">
        <v>0.47</v>
      </c>
      <c r="L1612">
        <v>0.376</v>
      </c>
      <c r="M1612" t="e">
        <f>VLOOKUP($B1612,GLOBE_recoded!$A$1:$K$59,MATCH(Research_data!M$1,GLOBE_recoded!$A$1:$K$1,0),FALSE)</f>
        <v>#N/A</v>
      </c>
      <c r="N1612" t="e">
        <f>VLOOKUP($B1612,GLOBE_recoded!$A$1:$K$59,MATCH(Research_data!N$1,GLOBE_recoded!$A$1:$K$1,0),FALSE)</f>
        <v>#N/A</v>
      </c>
      <c r="O1612" t="e">
        <f>VLOOKUP($B1612,GLOBE_recoded!$A$1:$K$59,MATCH(Research_data!O$1,GLOBE_recoded!$A$1:$K$1,0),FALSE)</f>
        <v>#N/A</v>
      </c>
      <c r="P1612" t="e">
        <f>VLOOKUP($B1612,GLOBE_recoded!$A$1:$K$59,MATCH(Research_data!P$1,GLOBE_recoded!$A$1:$K$1,0),FALSE)</f>
        <v>#N/A</v>
      </c>
      <c r="Q1612" t="e">
        <f>VLOOKUP($B1612,GLOBE_recoded!$A$1:$K$59,MATCH(Research_data!Q$1,GLOBE_recoded!$A$1:$K$1,0),FALSE)</f>
        <v>#N/A</v>
      </c>
      <c r="R1612" t="e">
        <f>VLOOKUP($B1612,GLOBE_recoded!$A$1:$K$59,MATCH(Research_data!R$1,GLOBE_recoded!$A$1:$K$1,0),FALSE)</f>
        <v>#N/A</v>
      </c>
      <c r="S1612" t="e">
        <f>VLOOKUP($B1612,GLOBE_recoded!$A$1:$K$59,MATCH(Research_data!S$1,GLOBE_recoded!$A$1:$K$1,0),FALSE)</f>
        <v>#N/A</v>
      </c>
      <c r="T1612" t="e">
        <f>VLOOKUP($B1612,GLOBE_recoded!$A$1:$K$59,MATCH(Research_data!T$1,GLOBE_recoded!$A$1:$K$1,0),FALSE)</f>
        <v>#N/A</v>
      </c>
      <c r="U1612" t="e">
        <f>VLOOKUP($B1612,GLOBE_recoded!$A$1:$K$59,MATCH(Research_data!U$1,GLOBE_recoded!$A$1:$K$1,0),FALSE)</f>
        <v>#N/A</v>
      </c>
      <c r="V1612" t="e">
        <f>VLOOKUP($B1612,GLOBE_recoded!$A$1:$K$59,MATCH(Research_data!V$1,GLOBE_recoded!$A$1:$K$1,0),FALSE)</f>
        <v>#N/A</v>
      </c>
    </row>
    <row r="1613" spans="1:22" x14ac:dyDescent="0.35">
      <c r="A1613" t="s">
        <v>115</v>
      </c>
      <c r="B1613" t="s">
        <v>322</v>
      </c>
      <c r="C1613">
        <v>2021</v>
      </c>
      <c r="D1613">
        <v>4.4870000000000001</v>
      </c>
      <c r="E1613">
        <v>8.5630000000000006</v>
      </c>
      <c r="F1613">
        <v>0.60799999999999998</v>
      </c>
      <c r="G1613">
        <v>57.45</v>
      </c>
      <c r="H1613">
        <v>0.76400000000000001</v>
      </c>
      <c r="I1613">
        <v>7.0000000000000001E-3</v>
      </c>
      <c r="J1613">
        <v>0.74299999999999999</v>
      </c>
      <c r="K1613">
        <v>0.51800000000000002</v>
      </c>
      <c r="L1613">
        <v>0.307</v>
      </c>
      <c r="M1613" t="e">
        <f>VLOOKUP($B1613,GLOBE_recoded!$A$1:$K$59,MATCH(Research_data!M$1,GLOBE_recoded!$A$1:$K$1,0),FALSE)</f>
        <v>#N/A</v>
      </c>
      <c r="N1613" t="e">
        <f>VLOOKUP($B1613,GLOBE_recoded!$A$1:$K$59,MATCH(Research_data!N$1,GLOBE_recoded!$A$1:$K$1,0),FALSE)</f>
        <v>#N/A</v>
      </c>
      <c r="O1613" t="e">
        <f>VLOOKUP($B1613,GLOBE_recoded!$A$1:$K$59,MATCH(Research_data!O$1,GLOBE_recoded!$A$1:$K$1,0),FALSE)</f>
        <v>#N/A</v>
      </c>
      <c r="P1613" t="e">
        <f>VLOOKUP($B1613,GLOBE_recoded!$A$1:$K$59,MATCH(Research_data!P$1,GLOBE_recoded!$A$1:$K$1,0),FALSE)</f>
        <v>#N/A</v>
      </c>
      <c r="Q1613" t="e">
        <f>VLOOKUP($B1613,GLOBE_recoded!$A$1:$K$59,MATCH(Research_data!Q$1,GLOBE_recoded!$A$1:$K$1,0),FALSE)</f>
        <v>#N/A</v>
      </c>
      <c r="R1613" t="e">
        <f>VLOOKUP($B1613,GLOBE_recoded!$A$1:$K$59,MATCH(Research_data!R$1,GLOBE_recoded!$A$1:$K$1,0),FALSE)</f>
        <v>#N/A</v>
      </c>
      <c r="S1613" t="e">
        <f>VLOOKUP($B1613,GLOBE_recoded!$A$1:$K$59,MATCH(Research_data!S$1,GLOBE_recoded!$A$1:$K$1,0),FALSE)</f>
        <v>#N/A</v>
      </c>
      <c r="T1613" t="e">
        <f>VLOOKUP($B1613,GLOBE_recoded!$A$1:$K$59,MATCH(Research_data!T$1,GLOBE_recoded!$A$1:$K$1,0),FALSE)</f>
        <v>#N/A</v>
      </c>
      <c r="U1613" t="e">
        <f>VLOOKUP($B1613,GLOBE_recoded!$A$1:$K$59,MATCH(Research_data!U$1,GLOBE_recoded!$A$1:$K$1,0),FALSE)</f>
        <v>#N/A</v>
      </c>
      <c r="V1613" t="e">
        <f>VLOOKUP($B1613,GLOBE_recoded!$A$1:$K$59,MATCH(Research_data!V$1,GLOBE_recoded!$A$1:$K$1,0),FALSE)</f>
        <v>#N/A</v>
      </c>
    </row>
    <row r="1614" spans="1:22" x14ac:dyDescent="0.35">
      <c r="A1614" t="s">
        <v>115</v>
      </c>
      <c r="B1614" t="s">
        <v>322</v>
      </c>
      <c r="C1614">
        <v>2022</v>
      </c>
      <c r="D1614">
        <v>4.931</v>
      </c>
      <c r="E1614">
        <v>8.6039999999999992</v>
      </c>
      <c r="F1614">
        <v>0.59</v>
      </c>
      <c r="G1614">
        <v>57.725000000000001</v>
      </c>
      <c r="H1614">
        <v>0.745</v>
      </c>
      <c r="I1614">
        <v>0</v>
      </c>
      <c r="J1614">
        <v>0.86499999999999999</v>
      </c>
      <c r="K1614">
        <v>0.46899999999999997</v>
      </c>
      <c r="L1614">
        <v>0.36799999999999999</v>
      </c>
      <c r="M1614" t="e">
        <f>VLOOKUP($B1614,GLOBE_recoded!$A$1:$K$59,MATCH(Research_data!M$1,GLOBE_recoded!$A$1:$K$1,0),FALSE)</f>
        <v>#N/A</v>
      </c>
      <c r="N1614" t="e">
        <f>VLOOKUP($B1614,GLOBE_recoded!$A$1:$K$59,MATCH(Research_data!N$1,GLOBE_recoded!$A$1:$K$1,0),FALSE)</f>
        <v>#N/A</v>
      </c>
      <c r="O1614" t="e">
        <f>VLOOKUP($B1614,GLOBE_recoded!$A$1:$K$59,MATCH(Research_data!O$1,GLOBE_recoded!$A$1:$K$1,0),FALSE)</f>
        <v>#N/A</v>
      </c>
      <c r="P1614" t="e">
        <f>VLOOKUP($B1614,GLOBE_recoded!$A$1:$K$59,MATCH(Research_data!P$1,GLOBE_recoded!$A$1:$K$1,0),FALSE)</f>
        <v>#N/A</v>
      </c>
      <c r="Q1614" t="e">
        <f>VLOOKUP($B1614,GLOBE_recoded!$A$1:$K$59,MATCH(Research_data!Q$1,GLOBE_recoded!$A$1:$K$1,0),FALSE)</f>
        <v>#N/A</v>
      </c>
      <c r="R1614" t="e">
        <f>VLOOKUP($B1614,GLOBE_recoded!$A$1:$K$59,MATCH(Research_data!R$1,GLOBE_recoded!$A$1:$K$1,0),FALSE)</f>
        <v>#N/A</v>
      </c>
      <c r="S1614" t="e">
        <f>VLOOKUP($B1614,GLOBE_recoded!$A$1:$K$59,MATCH(Research_data!S$1,GLOBE_recoded!$A$1:$K$1,0),FALSE)</f>
        <v>#N/A</v>
      </c>
      <c r="T1614" t="e">
        <f>VLOOKUP($B1614,GLOBE_recoded!$A$1:$K$59,MATCH(Research_data!T$1,GLOBE_recoded!$A$1:$K$1,0),FALSE)</f>
        <v>#N/A</v>
      </c>
      <c r="U1614" t="e">
        <f>VLOOKUP($B1614,GLOBE_recoded!$A$1:$K$59,MATCH(Research_data!U$1,GLOBE_recoded!$A$1:$K$1,0),FALSE)</f>
        <v>#N/A</v>
      </c>
      <c r="V1614" t="e">
        <f>VLOOKUP($B1614,GLOBE_recoded!$A$1:$K$59,MATCH(Research_data!V$1,GLOBE_recoded!$A$1:$K$1,0),FALSE)</f>
        <v>#N/A</v>
      </c>
    </row>
    <row r="1615" spans="1:22" x14ac:dyDescent="0.35">
      <c r="A1615" t="s">
        <v>115</v>
      </c>
      <c r="B1615" t="s">
        <v>322</v>
      </c>
      <c r="C1615">
        <v>2023</v>
      </c>
      <c r="D1615">
        <v>4.5490000000000004</v>
      </c>
      <c r="E1615">
        <v>8.5879999999999992</v>
      </c>
      <c r="F1615">
        <v>0.55300000000000005</v>
      </c>
      <c r="G1615">
        <v>58</v>
      </c>
      <c r="H1615">
        <v>0.66100000000000003</v>
      </c>
      <c r="I1615">
        <v>7.0000000000000007E-2</v>
      </c>
      <c r="J1615">
        <v>0.88900000000000001</v>
      </c>
      <c r="K1615">
        <v>0.504</v>
      </c>
      <c r="L1615">
        <v>0.41699999999999998</v>
      </c>
      <c r="M1615" t="e">
        <f>VLOOKUP($B1615,GLOBE_recoded!$A$1:$K$59,MATCH(Research_data!M$1,GLOBE_recoded!$A$1:$K$1,0),FALSE)</f>
        <v>#N/A</v>
      </c>
      <c r="N1615" t="e">
        <f>VLOOKUP($B1615,GLOBE_recoded!$A$1:$K$59,MATCH(Research_data!N$1,GLOBE_recoded!$A$1:$K$1,0),FALSE)</f>
        <v>#N/A</v>
      </c>
      <c r="O1615" t="e">
        <f>VLOOKUP($B1615,GLOBE_recoded!$A$1:$K$59,MATCH(Research_data!O$1,GLOBE_recoded!$A$1:$K$1,0),FALSE)</f>
        <v>#N/A</v>
      </c>
      <c r="P1615" t="e">
        <f>VLOOKUP($B1615,GLOBE_recoded!$A$1:$K$59,MATCH(Research_data!P$1,GLOBE_recoded!$A$1:$K$1,0),FALSE)</f>
        <v>#N/A</v>
      </c>
      <c r="Q1615" t="e">
        <f>VLOOKUP($B1615,GLOBE_recoded!$A$1:$K$59,MATCH(Research_data!Q$1,GLOBE_recoded!$A$1:$K$1,0),FALSE)</f>
        <v>#N/A</v>
      </c>
      <c r="R1615" t="e">
        <f>VLOOKUP($B1615,GLOBE_recoded!$A$1:$K$59,MATCH(Research_data!R$1,GLOBE_recoded!$A$1:$K$1,0),FALSE)</f>
        <v>#N/A</v>
      </c>
      <c r="S1615" t="e">
        <f>VLOOKUP($B1615,GLOBE_recoded!$A$1:$K$59,MATCH(Research_data!S$1,GLOBE_recoded!$A$1:$K$1,0),FALSE)</f>
        <v>#N/A</v>
      </c>
      <c r="T1615" t="e">
        <f>VLOOKUP($B1615,GLOBE_recoded!$A$1:$K$59,MATCH(Research_data!T$1,GLOBE_recoded!$A$1:$K$1,0),FALSE)</f>
        <v>#N/A</v>
      </c>
      <c r="U1615" t="e">
        <f>VLOOKUP($B1615,GLOBE_recoded!$A$1:$K$59,MATCH(Research_data!U$1,GLOBE_recoded!$A$1:$K$1,0),FALSE)</f>
        <v>#N/A</v>
      </c>
      <c r="V1615" t="e">
        <f>VLOOKUP($B1615,GLOBE_recoded!$A$1:$K$59,MATCH(Research_data!V$1,GLOBE_recoded!$A$1:$K$1,0),FALSE)</f>
        <v>#N/A</v>
      </c>
    </row>
    <row r="1616" spans="1:22" x14ac:dyDescent="0.35">
      <c r="A1616" t="s">
        <v>116</v>
      </c>
      <c r="B1616" t="s">
        <v>323</v>
      </c>
      <c r="C1616">
        <v>2006</v>
      </c>
      <c r="D1616">
        <v>6.1280000000000001</v>
      </c>
      <c r="E1616">
        <v>9.8059999999999992</v>
      </c>
      <c r="F1616">
        <v>0.95099999999999996</v>
      </c>
      <c r="G1616">
        <v>66.86</v>
      </c>
      <c r="H1616">
        <v>0.88200000000000001</v>
      </c>
      <c r="I1616">
        <v>-5.6000000000000001E-2</v>
      </c>
      <c r="J1616">
        <v>0.91200000000000003</v>
      </c>
      <c r="K1616">
        <v>0.82599999999999996</v>
      </c>
      <c r="L1616">
        <v>0.23200000000000001</v>
      </c>
      <c r="M1616" t="e">
        <f>VLOOKUP($B1616,GLOBE_recoded!$A$1:$K$59,MATCH(Research_data!M$1,GLOBE_recoded!$A$1:$K$1,0),FALSE)</f>
        <v>#N/A</v>
      </c>
      <c r="N1616" t="e">
        <f>VLOOKUP($B1616,GLOBE_recoded!$A$1:$K$59,MATCH(Research_data!N$1,GLOBE_recoded!$A$1:$K$1,0),FALSE)</f>
        <v>#N/A</v>
      </c>
      <c r="O1616" t="e">
        <f>VLOOKUP($B1616,GLOBE_recoded!$A$1:$K$59,MATCH(Research_data!O$1,GLOBE_recoded!$A$1:$K$1,0),FALSE)</f>
        <v>#N/A</v>
      </c>
      <c r="P1616" t="e">
        <f>VLOOKUP($B1616,GLOBE_recoded!$A$1:$K$59,MATCH(Research_data!P$1,GLOBE_recoded!$A$1:$K$1,0),FALSE)</f>
        <v>#N/A</v>
      </c>
      <c r="Q1616" t="e">
        <f>VLOOKUP($B1616,GLOBE_recoded!$A$1:$K$59,MATCH(Research_data!Q$1,GLOBE_recoded!$A$1:$K$1,0),FALSE)</f>
        <v>#N/A</v>
      </c>
      <c r="R1616" t="e">
        <f>VLOOKUP($B1616,GLOBE_recoded!$A$1:$K$59,MATCH(Research_data!R$1,GLOBE_recoded!$A$1:$K$1,0),FALSE)</f>
        <v>#N/A</v>
      </c>
      <c r="S1616" t="e">
        <f>VLOOKUP($B1616,GLOBE_recoded!$A$1:$K$59,MATCH(Research_data!S$1,GLOBE_recoded!$A$1:$K$1,0),FALSE)</f>
        <v>#N/A</v>
      </c>
      <c r="T1616" t="e">
        <f>VLOOKUP($B1616,GLOBE_recoded!$A$1:$K$59,MATCH(Research_data!T$1,GLOBE_recoded!$A$1:$K$1,0),FALSE)</f>
        <v>#N/A</v>
      </c>
      <c r="U1616" t="e">
        <f>VLOOKUP($B1616,GLOBE_recoded!$A$1:$K$59,MATCH(Research_data!U$1,GLOBE_recoded!$A$1:$K$1,0),FALSE)</f>
        <v>#N/A</v>
      </c>
      <c r="V1616" t="e">
        <f>VLOOKUP($B1616,GLOBE_recoded!$A$1:$K$59,MATCH(Research_data!V$1,GLOBE_recoded!$A$1:$K$1,0),FALSE)</f>
        <v>#N/A</v>
      </c>
    </row>
    <row r="1617" spans="1:22" x14ac:dyDescent="0.35">
      <c r="A1617" t="s">
        <v>116</v>
      </c>
      <c r="B1617" t="s">
        <v>323</v>
      </c>
      <c r="C1617">
        <v>2007</v>
      </c>
      <c r="D1617">
        <v>6.8940000000000001</v>
      </c>
      <c r="E1617">
        <v>9.9009999999999998</v>
      </c>
      <c r="F1617">
        <v>0.93700000000000006</v>
      </c>
      <c r="G1617">
        <v>67.02</v>
      </c>
      <c r="H1617">
        <v>0.64</v>
      </c>
      <c r="I1617">
        <v>7.3999999999999996E-2</v>
      </c>
      <c r="J1617">
        <v>0.91500000000000004</v>
      </c>
      <c r="K1617">
        <v>0.78900000000000003</v>
      </c>
      <c r="L1617">
        <v>0.14899999999999999</v>
      </c>
      <c r="M1617" t="e">
        <f>VLOOKUP($B1617,GLOBE_recoded!$A$1:$K$59,MATCH(Research_data!M$1,GLOBE_recoded!$A$1:$K$1,0),FALSE)</f>
        <v>#N/A</v>
      </c>
      <c r="N1617" t="e">
        <f>VLOOKUP($B1617,GLOBE_recoded!$A$1:$K$59,MATCH(Research_data!N$1,GLOBE_recoded!$A$1:$K$1,0),FALSE)</f>
        <v>#N/A</v>
      </c>
      <c r="O1617" t="e">
        <f>VLOOKUP($B1617,GLOBE_recoded!$A$1:$K$59,MATCH(Research_data!O$1,GLOBE_recoded!$A$1:$K$1,0),FALSE)</f>
        <v>#N/A</v>
      </c>
      <c r="P1617" t="e">
        <f>VLOOKUP($B1617,GLOBE_recoded!$A$1:$K$59,MATCH(Research_data!P$1,GLOBE_recoded!$A$1:$K$1,0),FALSE)</f>
        <v>#N/A</v>
      </c>
      <c r="Q1617" t="e">
        <f>VLOOKUP($B1617,GLOBE_recoded!$A$1:$K$59,MATCH(Research_data!Q$1,GLOBE_recoded!$A$1:$K$1,0),FALSE)</f>
        <v>#N/A</v>
      </c>
      <c r="R1617" t="e">
        <f>VLOOKUP($B1617,GLOBE_recoded!$A$1:$K$59,MATCH(Research_data!R$1,GLOBE_recoded!$A$1:$K$1,0),FALSE)</f>
        <v>#N/A</v>
      </c>
      <c r="S1617" t="e">
        <f>VLOOKUP($B1617,GLOBE_recoded!$A$1:$K$59,MATCH(Research_data!S$1,GLOBE_recoded!$A$1:$K$1,0),FALSE)</f>
        <v>#N/A</v>
      </c>
      <c r="T1617" t="e">
        <f>VLOOKUP($B1617,GLOBE_recoded!$A$1:$K$59,MATCH(Research_data!T$1,GLOBE_recoded!$A$1:$K$1,0),FALSE)</f>
        <v>#N/A</v>
      </c>
      <c r="U1617" t="e">
        <f>VLOOKUP($B1617,GLOBE_recoded!$A$1:$K$59,MATCH(Research_data!U$1,GLOBE_recoded!$A$1:$K$1,0),FALSE)</f>
        <v>#N/A</v>
      </c>
      <c r="V1617" t="e">
        <f>VLOOKUP($B1617,GLOBE_recoded!$A$1:$K$59,MATCH(Research_data!V$1,GLOBE_recoded!$A$1:$K$1,0),FALSE)</f>
        <v>#N/A</v>
      </c>
    </row>
    <row r="1618" spans="1:22" x14ac:dyDescent="0.35">
      <c r="A1618" t="s">
        <v>116</v>
      </c>
      <c r="B1618" t="s">
        <v>323</v>
      </c>
      <c r="C1618">
        <v>2008</v>
      </c>
      <c r="D1618">
        <v>6.931</v>
      </c>
      <c r="E1618">
        <v>9.9770000000000003</v>
      </c>
      <c r="F1618">
        <v>0.92200000000000004</v>
      </c>
      <c r="G1618">
        <v>67.180000000000007</v>
      </c>
      <c r="H1618">
        <v>0.70699999999999996</v>
      </c>
      <c r="I1618">
        <v>5.0999999999999997E-2</v>
      </c>
      <c r="J1618">
        <v>0.88100000000000001</v>
      </c>
      <c r="K1618">
        <v>0.77600000000000002</v>
      </c>
      <c r="L1618">
        <v>0.15</v>
      </c>
      <c r="M1618" t="e">
        <f>VLOOKUP($B1618,GLOBE_recoded!$A$1:$K$59,MATCH(Research_data!M$1,GLOBE_recoded!$A$1:$K$1,0),FALSE)</f>
        <v>#N/A</v>
      </c>
      <c r="N1618" t="e">
        <f>VLOOKUP($B1618,GLOBE_recoded!$A$1:$K$59,MATCH(Research_data!N$1,GLOBE_recoded!$A$1:$K$1,0),FALSE)</f>
        <v>#N/A</v>
      </c>
      <c r="O1618" t="e">
        <f>VLOOKUP($B1618,GLOBE_recoded!$A$1:$K$59,MATCH(Research_data!O$1,GLOBE_recoded!$A$1:$K$1,0),FALSE)</f>
        <v>#N/A</v>
      </c>
      <c r="P1618" t="e">
        <f>VLOOKUP($B1618,GLOBE_recoded!$A$1:$K$59,MATCH(Research_data!P$1,GLOBE_recoded!$A$1:$K$1,0),FALSE)</f>
        <v>#N/A</v>
      </c>
      <c r="Q1618" t="e">
        <f>VLOOKUP($B1618,GLOBE_recoded!$A$1:$K$59,MATCH(Research_data!Q$1,GLOBE_recoded!$A$1:$K$1,0),FALSE)</f>
        <v>#N/A</v>
      </c>
      <c r="R1618" t="e">
        <f>VLOOKUP($B1618,GLOBE_recoded!$A$1:$K$59,MATCH(Research_data!R$1,GLOBE_recoded!$A$1:$K$1,0),FALSE)</f>
        <v>#N/A</v>
      </c>
      <c r="S1618" t="e">
        <f>VLOOKUP($B1618,GLOBE_recoded!$A$1:$K$59,MATCH(Research_data!S$1,GLOBE_recoded!$A$1:$K$1,0),FALSE)</f>
        <v>#N/A</v>
      </c>
      <c r="T1618" t="e">
        <f>VLOOKUP($B1618,GLOBE_recoded!$A$1:$K$59,MATCH(Research_data!T$1,GLOBE_recoded!$A$1:$K$1,0),FALSE)</f>
        <v>#N/A</v>
      </c>
      <c r="U1618" t="e">
        <f>VLOOKUP($B1618,GLOBE_recoded!$A$1:$K$59,MATCH(Research_data!U$1,GLOBE_recoded!$A$1:$K$1,0),FALSE)</f>
        <v>#N/A</v>
      </c>
      <c r="V1618" t="e">
        <f>VLOOKUP($B1618,GLOBE_recoded!$A$1:$K$59,MATCH(Research_data!V$1,GLOBE_recoded!$A$1:$K$1,0),FALSE)</f>
        <v>#N/A</v>
      </c>
    </row>
    <row r="1619" spans="1:22" x14ac:dyDescent="0.35">
      <c r="A1619" t="s">
        <v>116</v>
      </c>
      <c r="B1619" t="s">
        <v>323</v>
      </c>
      <c r="C1619">
        <v>2009</v>
      </c>
      <c r="D1619">
        <v>7.0339999999999998</v>
      </c>
      <c r="E1619">
        <v>9.9710000000000001</v>
      </c>
      <c r="F1619">
        <v>0.90500000000000003</v>
      </c>
      <c r="G1619">
        <v>67.34</v>
      </c>
      <c r="H1619">
        <v>0.72099999999999997</v>
      </c>
      <c r="I1619">
        <v>6.0000000000000001E-3</v>
      </c>
      <c r="J1619">
        <v>0.88900000000000001</v>
      </c>
      <c r="K1619">
        <v>0.83899999999999997</v>
      </c>
      <c r="L1619">
        <v>0.14399999999999999</v>
      </c>
      <c r="M1619" t="e">
        <f>VLOOKUP($B1619,GLOBE_recoded!$A$1:$K$59,MATCH(Research_data!M$1,GLOBE_recoded!$A$1:$K$1,0),FALSE)</f>
        <v>#N/A</v>
      </c>
      <c r="N1619" t="e">
        <f>VLOOKUP($B1619,GLOBE_recoded!$A$1:$K$59,MATCH(Research_data!N$1,GLOBE_recoded!$A$1:$K$1,0),FALSE)</f>
        <v>#N/A</v>
      </c>
      <c r="O1619" t="e">
        <f>VLOOKUP($B1619,GLOBE_recoded!$A$1:$K$59,MATCH(Research_data!O$1,GLOBE_recoded!$A$1:$K$1,0),FALSE)</f>
        <v>#N/A</v>
      </c>
      <c r="P1619" t="e">
        <f>VLOOKUP($B1619,GLOBE_recoded!$A$1:$K$59,MATCH(Research_data!P$1,GLOBE_recoded!$A$1:$K$1,0),FALSE)</f>
        <v>#N/A</v>
      </c>
      <c r="Q1619" t="e">
        <f>VLOOKUP($B1619,GLOBE_recoded!$A$1:$K$59,MATCH(Research_data!Q$1,GLOBE_recoded!$A$1:$K$1,0),FALSE)</f>
        <v>#N/A</v>
      </c>
      <c r="R1619" t="e">
        <f>VLOOKUP($B1619,GLOBE_recoded!$A$1:$K$59,MATCH(Research_data!R$1,GLOBE_recoded!$A$1:$K$1,0),FALSE)</f>
        <v>#N/A</v>
      </c>
      <c r="S1619" t="e">
        <f>VLOOKUP($B1619,GLOBE_recoded!$A$1:$K$59,MATCH(Research_data!S$1,GLOBE_recoded!$A$1:$K$1,0),FALSE)</f>
        <v>#N/A</v>
      </c>
      <c r="T1619" t="e">
        <f>VLOOKUP($B1619,GLOBE_recoded!$A$1:$K$59,MATCH(Research_data!T$1,GLOBE_recoded!$A$1:$K$1,0),FALSE)</f>
        <v>#N/A</v>
      </c>
      <c r="U1619" t="e">
        <f>VLOOKUP($B1619,GLOBE_recoded!$A$1:$K$59,MATCH(Research_data!U$1,GLOBE_recoded!$A$1:$K$1,0),FALSE)</f>
        <v>#N/A</v>
      </c>
      <c r="V1619" t="e">
        <f>VLOOKUP($B1619,GLOBE_recoded!$A$1:$K$59,MATCH(Research_data!V$1,GLOBE_recoded!$A$1:$K$1,0),FALSE)</f>
        <v>#N/A</v>
      </c>
    </row>
    <row r="1620" spans="1:22" x14ac:dyDescent="0.35">
      <c r="A1620" t="s">
        <v>116</v>
      </c>
      <c r="B1620" t="s">
        <v>323</v>
      </c>
      <c r="C1620">
        <v>2010</v>
      </c>
      <c r="D1620">
        <v>7.3209999999999997</v>
      </c>
      <c r="E1620">
        <v>10.01</v>
      </c>
      <c r="F1620">
        <v>0.92800000000000005</v>
      </c>
      <c r="G1620">
        <v>67.5</v>
      </c>
      <c r="H1620">
        <v>0.755</v>
      </c>
      <c r="I1620">
        <v>-1.7000000000000001E-2</v>
      </c>
      <c r="J1620">
        <v>0.88</v>
      </c>
      <c r="K1620">
        <v>0.84099999999999997</v>
      </c>
      <c r="L1620">
        <v>0.14599999999999999</v>
      </c>
      <c r="M1620" t="e">
        <f>VLOOKUP($B1620,GLOBE_recoded!$A$1:$K$59,MATCH(Research_data!M$1,GLOBE_recoded!$A$1:$K$1,0),FALSE)</f>
        <v>#N/A</v>
      </c>
      <c r="N1620" t="e">
        <f>VLOOKUP($B1620,GLOBE_recoded!$A$1:$K$59,MATCH(Research_data!N$1,GLOBE_recoded!$A$1:$K$1,0),FALSE)</f>
        <v>#N/A</v>
      </c>
      <c r="O1620" t="e">
        <f>VLOOKUP($B1620,GLOBE_recoded!$A$1:$K$59,MATCH(Research_data!O$1,GLOBE_recoded!$A$1:$K$1,0),FALSE)</f>
        <v>#N/A</v>
      </c>
      <c r="P1620" t="e">
        <f>VLOOKUP($B1620,GLOBE_recoded!$A$1:$K$59,MATCH(Research_data!P$1,GLOBE_recoded!$A$1:$K$1,0),FALSE)</f>
        <v>#N/A</v>
      </c>
      <c r="Q1620" t="e">
        <f>VLOOKUP($B1620,GLOBE_recoded!$A$1:$K$59,MATCH(Research_data!Q$1,GLOBE_recoded!$A$1:$K$1,0),FALSE)</f>
        <v>#N/A</v>
      </c>
      <c r="R1620" t="e">
        <f>VLOOKUP($B1620,GLOBE_recoded!$A$1:$K$59,MATCH(Research_data!R$1,GLOBE_recoded!$A$1:$K$1,0),FALSE)</f>
        <v>#N/A</v>
      </c>
      <c r="S1620" t="e">
        <f>VLOOKUP($B1620,GLOBE_recoded!$A$1:$K$59,MATCH(Research_data!S$1,GLOBE_recoded!$A$1:$K$1,0),FALSE)</f>
        <v>#N/A</v>
      </c>
      <c r="T1620" t="e">
        <f>VLOOKUP($B1620,GLOBE_recoded!$A$1:$K$59,MATCH(Research_data!T$1,GLOBE_recoded!$A$1:$K$1,0),FALSE)</f>
        <v>#N/A</v>
      </c>
      <c r="U1620" t="e">
        <f>VLOOKUP($B1620,GLOBE_recoded!$A$1:$K$59,MATCH(Research_data!U$1,GLOBE_recoded!$A$1:$K$1,0),FALSE)</f>
        <v>#N/A</v>
      </c>
      <c r="V1620" t="e">
        <f>VLOOKUP($B1620,GLOBE_recoded!$A$1:$K$59,MATCH(Research_data!V$1,GLOBE_recoded!$A$1:$K$1,0),FALSE)</f>
        <v>#N/A</v>
      </c>
    </row>
    <row r="1621" spans="1:22" x14ac:dyDescent="0.35">
      <c r="A1621" t="s">
        <v>116</v>
      </c>
      <c r="B1621" t="s">
        <v>323</v>
      </c>
      <c r="C1621">
        <v>2011</v>
      </c>
      <c r="D1621">
        <v>7.2480000000000002</v>
      </c>
      <c r="E1621">
        <v>10.099</v>
      </c>
      <c r="F1621">
        <v>0.876</v>
      </c>
      <c r="G1621">
        <v>67.66</v>
      </c>
      <c r="H1621">
        <v>0.82899999999999996</v>
      </c>
      <c r="I1621">
        <v>0</v>
      </c>
      <c r="J1621">
        <v>0.84</v>
      </c>
      <c r="K1621">
        <v>0.85299999999999998</v>
      </c>
      <c r="L1621">
        <v>0.18</v>
      </c>
      <c r="M1621" t="e">
        <f>VLOOKUP($B1621,GLOBE_recoded!$A$1:$K$59,MATCH(Research_data!M$1,GLOBE_recoded!$A$1:$K$1,0),FALSE)</f>
        <v>#N/A</v>
      </c>
      <c r="N1621" t="e">
        <f>VLOOKUP($B1621,GLOBE_recoded!$A$1:$K$59,MATCH(Research_data!N$1,GLOBE_recoded!$A$1:$K$1,0),FALSE)</f>
        <v>#N/A</v>
      </c>
      <c r="O1621" t="e">
        <f>VLOOKUP($B1621,GLOBE_recoded!$A$1:$K$59,MATCH(Research_data!O$1,GLOBE_recoded!$A$1:$K$1,0),FALSE)</f>
        <v>#N/A</v>
      </c>
      <c r="P1621" t="e">
        <f>VLOOKUP($B1621,GLOBE_recoded!$A$1:$K$59,MATCH(Research_data!P$1,GLOBE_recoded!$A$1:$K$1,0),FALSE)</f>
        <v>#N/A</v>
      </c>
      <c r="Q1621" t="e">
        <f>VLOOKUP($B1621,GLOBE_recoded!$A$1:$K$59,MATCH(Research_data!Q$1,GLOBE_recoded!$A$1:$K$1,0),FALSE)</f>
        <v>#N/A</v>
      </c>
      <c r="R1621" t="e">
        <f>VLOOKUP($B1621,GLOBE_recoded!$A$1:$K$59,MATCH(Research_data!R$1,GLOBE_recoded!$A$1:$K$1,0),FALSE)</f>
        <v>#N/A</v>
      </c>
      <c r="S1621" t="e">
        <f>VLOOKUP($B1621,GLOBE_recoded!$A$1:$K$59,MATCH(Research_data!S$1,GLOBE_recoded!$A$1:$K$1,0),FALSE)</f>
        <v>#N/A</v>
      </c>
      <c r="T1621" t="e">
        <f>VLOOKUP($B1621,GLOBE_recoded!$A$1:$K$59,MATCH(Research_data!T$1,GLOBE_recoded!$A$1:$K$1,0),FALSE)</f>
        <v>#N/A</v>
      </c>
      <c r="U1621" t="e">
        <f>VLOOKUP($B1621,GLOBE_recoded!$A$1:$K$59,MATCH(Research_data!U$1,GLOBE_recoded!$A$1:$K$1,0),FALSE)</f>
        <v>#N/A</v>
      </c>
      <c r="V1621" t="e">
        <f>VLOOKUP($B1621,GLOBE_recoded!$A$1:$K$59,MATCH(Research_data!V$1,GLOBE_recoded!$A$1:$K$1,0),FALSE)</f>
        <v>#N/A</v>
      </c>
    </row>
    <row r="1622" spans="1:22" x14ac:dyDescent="0.35">
      <c r="A1622" t="s">
        <v>116</v>
      </c>
      <c r="B1622" t="s">
        <v>323</v>
      </c>
      <c r="C1622">
        <v>2012</v>
      </c>
      <c r="D1622">
        <v>6.86</v>
      </c>
      <c r="E1622">
        <v>10.173999999999999</v>
      </c>
      <c r="F1622">
        <v>0.89700000000000002</v>
      </c>
      <c r="G1622">
        <v>67.819999999999993</v>
      </c>
      <c r="H1622">
        <v>0.78300000000000003</v>
      </c>
      <c r="I1622">
        <v>-1.0999999999999999E-2</v>
      </c>
      <c r="J1622">
        <v>0.79600000000000004</v>
      </c>
      <c r="K1622">
        <v>0.83799999999999997</v>
      </c>
      <c r="L1622">
        <v>0.20699999999999999</v>
      </c>
      <c r="M1622" t="e">
        <f>VLOOKUP($B1622,GLOBE_recoded!$A$1:$K$59,MATCH(Research_data!M$1,GLOBE_recoded!$A$1:$K$1,0),FALSE)</f>
        <v>#N/A</v>
      </c>
      <c r="N1622" t="e">
        <f>VLOOKUP($B1622,GLOBE_recoded!$A$1:$K$59,MATCH(Research_data!N$1,GLOBE_recoded!$A$1:$K$1,0),FALSE)</f>
        <v>#N/A</v>
      </c>
      <c r="O1622" t="e">
        <f>VLOOKUP($B1622,GLOBE_recoded!$A$1:$K$59,MATCH(Research_data!O$1,GLOBE_recoded!$A$1:$K$1,0),FALSE)</f>
        <v>#N/A</v>
      </c>
      <c r="P1622" t="e">
        <f>VLOOKUP($B1622,GLOBE_recoded!$A$1:$K$59,MATCH(Research_data!P$1,GLOBE_recoded!$A$1:$K$1,0),FALSE)</f>
        <v>#N/A</v>
      </c>
      <c r="Q1622" t="e">
        <f>VLOOKUP($B1622,GLOBE_recoded!$A$1:$K$59,MATCH(Research_data!Q$1,GLOBE_recoded!$A$1:$K$1,0),FALSE)</f>
        <v>#N/A</v>
      </c>
      <c r="R1622" t="e">
        <f>VLOOKUP($B1622,GLOBE_recoded!$A$1:$K$59,MATCH(Research_data!R$1,GLOBE_recoded!$A$1:$K$1,0),FALSE)</f>
        <v>#N/A</v>
      </c>
      <c r="S1622" t="e">
        <f>VLOOKUP($B1622,GLOBE_recoded!$A$1:$K$59,MATCH(Research_data!S$1,GLOBE_recoded!$A$1:$K$1,0),FALSE)</f>
        <v>#N/A</v>
      </c>
      <c r="T1622" t="e">
        <f>VLOOKUP($B1622,GLOBE_recoded!$A$1:$K$59,MATCH(Research_data!T$1,GLOBE_recoded!$A$1:$K$1,0),FALSE)</f>
        <v>#N/A</v>
      </c>
      <c r="U1622" t="e">
        <f>VLOOKUP($B1622,GLOBE_recoded!$A$1:$K$59,MATCH(Research_data!U$1,GLOBE_recoded!$A$1:$K$1,0),FALSE)</f>
        <v>#N/A</v>
      </c>
      <c r="V1622" t="e">
        <f>VLOOKUP($B1622,GLOBE_recoded!$A$1:$K$59,MATCH(Research_data!V$1,GLOBE_recoded!$A$1:$K$1,0),FALSE)</f>
        <v>#N/A</v>
      </c>
    </row>
    <row r="1623" spans="1:22" x14ac:dyDescent="0.35">
      <c r="A1623" t="s">
        <v>116</v>
      </c>
      <c r="B1623" t="s">
        <v>323</v>
      </c>
      <c r="C1623">
        <v>2013</v>
      </c>
      <c r="D1623">
        <v>6.8659999999999997</v>
      </c>
      <c r="E1623">
        <v>10.224</v>
      </c>
      <c r="F1623">
        <v>0.89600000000000002</v>
      </c>
      <c r="G1623">
        <v>67.98</v>
      </c>
      <c r="H1623">
        <v>0.81100000000000005</v>
      </c>
      <c r="I1623">
        <v>0.01</v>
      </c>
      <c r="J1623">
        <v>0.81399999999999995</v>
      </c>
      <c r="K1623">
        <v>0.86</v>
      </c>
      <c r="L1623">
        <v>0.22600000000000001</v>
      </c>
      <c r="M1623" t="e">
        <f>VLOOKUP($B1623,GLOBE_recoded!$A$1:$K$59,MATCH(Research_data!M$1,GLOBE_recoded!$A$1:$K$1,0),FALSE)</f>
        <v>#N/A</v>
      </c>
      <c r="N1623" t="e">
        <f>VLOOKUP($B1623,GLOBE_recoded!$A$1:$K$59,MATCH(Research_data!N$1,GLOBE_recoded!$A$1:$K$1,0),FALSE)</f>
        <v>#N/A</v>
      </c>
      <c r="O1623" t="e">
        <f>VLOOKUP($B1623,GLOBE_recoded!$A$1:$K$59,MATCH(Research_data!O$1,GLOBE_recoded!$A$1:$K$1,0),FALSE)</f>
        <v>#N/A</v>
      </c>
      <c r="P1623" t="e">
        <f>VLOOKUP($B1623,GLOBE_recoded!$A$1:$K$59,MATCH(Research_data!P$1,GLOBE_recoded!$A$1:$K$1,0),FALSE)</f>
        <v>#N/A</v>
      </c>
      <c r="Q1623" t="e">
        <f>VLOOKUP($B1623,GLOBE_recoded!$A$1:$K$59,MATCH(Research_data!Q$1,GLOBE_recoded!$A$1:$K$1,0),FALSE)</f>
        <v>#N/A</v>
      </c>
      <c r="R1623" t="e">
        <f>VLOOKUP($B1623,GLOBE_recoded!$A$1:$K$59,MATCH(Research_data!R$1,GLOBE_recoded!$A$1:$K$1,0),FALSE)</f>
        <v>#N/A</v>
      </c>
      <c r="S1623" t="e">
        <f>VLOOKUP($B1623,GLOBE_recoded!$A$1:$K$59,MATCH(Research_data!S$1,GLOBE_recoded!$A$1:$K$1,0),FALSE)</f>
        <v>#N/A</v>
      </c>
      <c r="T1623" t="e">
        <f>VLOOKUP($B1623,GLOBE_recoded!$A$1:$K$59,MATCH(Research_data!T$1,GLOBE_recoded!$A$1:$K$1,0),FALSE)</f>
        <v>#N/A</v>
      </c>
      <c r="U1623" t="e">
        <f>VLOOKUP($B1623,GLOBE_recoded!$A$1:$K$59,MATCH(Research_data!U$1,GLOBE_recoded!$A$1:$K$1,0),FALSE)</f>
        <v>#N/A</v>
      </c>
      <c r="V1623" t="e">
        <f>VLOOKUP($B1623,GLOBE_recoded!$A$1:$K$59,MATCH(Research_data!V$1,GLOBE_recoded!$A$1:$K$1,0),FALSE)</f>
        <v>#N/A</v>
      </c>
    </row>
    <row r="1624" spans="1:22" x14ac:dyDescent="0.35">
      <c r="A1624" t="s">
        <v>116</v>
      </c>
      <c r="B1624" t="s">
        <v>323</v>
      </c>
      <c r="C1624">
        <v>2014</v>
      </c>
      <c r="D1624">
        <v>6.6310000000000002</v>
      </c>
      <c r="E1624">
        <v>10.256</v>
      </c>
      <c r="F1624">
        <v>0.873</v>
      </c>
      <c r="G1624">
        <v>68.14</v>
      </c>
      <c r="H1624">
        <v>0.89400000000000002</v>
      </c>
      <c r="I1624">
        <v>-7.0000000000000001E-3</v>
      </c>
      <c r="J1624">
        <v>0.84699999999999998</v>
      </c>
      <c r="K1624">
        <v>0.79900000000000004</v>
      </c>
      <c r="L1624">
        <v>0.254</v>
      </c>
      <c r="M1624" t="e">
        <f>VLOOKUP($B1624,GLOBE_recoded!$A$1:$K$59,MATCH(Research_data!M$1,GLOBE_recoded!$A$1:$K$1,0),FALSE)</f>
        <v>#N/A</v>
      </c>
      <c r="N1624" t="e">
        <f>VLOOKUP($B1624,GLOBE_recoded!$A$1:$K$59,MATCH(Research_data!N$1,GLOBE_recoded!$A$1:$K$1,0),FALSE)</f>
        <v>#N/A</v>
      </c>
      <c r="O1624" t="e">
        <f>VLOOKUP($B1624,GLOBE_recoded!$A$1:$K$59,MATCH(Research_data!O$1,GLOBE_recoded!$A$1:$K$1,0),FALSE)</f>
        <v>#N/A</v>
      </c>
      <c r="P1624" t="e">
        <f>VLOOKUP($B1624,GLOBE_recoded!$A$1:$K$59,MATCH(Research_data!P$1,GLOBE_recoded!$A$1:$K$1,0),FALSE)</f>
        <v>#N/A</v>
      </c>
      <c r="Q1624" t="e">
        <f>VLOOKUP($B1624,GLOBE_recoded!$A$1:$K$59,MATCH(Research_data!Q$1,GLOBE_recoded!$A$1:$K$1,0),FALSE)</f>
        <v>#N/A</v>
      </c>
      <c r="R1624" t="e">
        <f>VLOOKUP($B1624,GLOBE_recoded!$A$1:$K$59,MATCH(Research_data!R$1,GLOBE_recoded!$A$1:$K$1,0),FALSE)</f>
        <v>#N/A</v>
      </c>
      <c r="S1624" t="e">
        <f>VLOOKUP($B1624,GLOBE_recoded!$A$1:$K$59,MATCH(Research_data!S$1,GLOBE_recoded!$A$1:$K$1,0),FALSE)</f>
        <v>#N/A</v>
      </c>
      <c r="T1624" t="e">
        <f>VLOOKUP($B1624,GLOBE_recoded!$A$1:$K$59,MATCH(Research_data!T$1,GLOBE_recoded!$A$1:$K$1,0),FALSE)</f>
        <v>#N/A</v>
      </c>
      <c r="U1624" t="e">
        <f>VLOOKUP($B1624,GLOBE_recoded!$A$1:$K$59,MATCH(Research_data!U$1,GLOBE_recoded!$A$1:$K$1,0),FALSE)</f>
        <v>#N/A</v>
      </c>
      <c r="V1624" t="e">
        <f>VLOOKUP($B1624,GLOBE_recoded!$A$1:$K$59,MATCH(Research_data!V$1,GLOBE_recoded!$A$1:$K$1,0),FALSE)</f>
        <v>#N/A</v>
      </c>
    </row>
    <row r="1625" spans="1:22" x14ac:dyDescent="0.35">
      <c r="A1625" t="s">
        <v>116</v>
      </c>
      <c r="B1625" t="s">
        <v>323</v>
      </c>
      <c r="C1625">
        <v>2015</v>
      </c>
      <c r="D1625">
        <v>6.6059999999999999</v>
      </c>
      <c r="E1625">
        <v>10.294</v>
      </c>
      <c r="F1625">
        <v>0.88300000000000001</v>
      </c>
      <c r="G1625">
        <v>68.3</v>
      </c>
      <c r="H1625">
        <v>0.84699999999999998</v>
      </c>
      <c r="I1625">
        <v>-1.6E-2</v>
      </c>
      <c r="J1625">
        <v>0.81</v>
      </c>
      <c r="K1625">
        <v>0.77700000000000002</v>
      </c>
      <c r="L1625">
        <v>0.26400000000000001</v>
      </c>
      <c r="M1625" t="e">
        <f>VLOOKUP($B1625,GLOBE_recoded!$A$1:$K$59,MATCH(Research_data!M$1,GLOBE_recoded!$A$1:$K$1,0),FALSE)</f>
        <v>#N/A</v>
      </c>
      <c r="N1625" t="e">
        <f>VLOOKUP($B1625,GLOBE_recoded!$A$1:$K$59,MATCH(Research_data!N$1,GLOBE_recoded!$A$1:$K$1,0),FALSE)</f>
        <v>#N/A</v>
      </c>
      <c r="O1625" t="e">
        <f>VLOOKUP($B1625,GLOBE_recoded!$A$1:$K$59,MATCH(Research_data!O$1,GLOBE_recoded!$A$1:$K$1,0),FALSE)</f>
        <v>#N/A</v>
      </c>
      <c r="P1625" t="e">
        <f>VLOOKUP($B1625,GLOBE_recoded!$A$1:$K$59,MATCH(Research_data!P$1,GLOBE_recoded!$A$1:$K$1,0),FALSE)</f>
        <v>#N/A</v>
      </c>
      <c r="Q1625" t="e">
        <f>VLOOKUP($B1625,GLOBE_recoded!$A$1:$K$59,MATCH(Research_data!Q$1,GLOBE_recoded!$A$1:$K$1,0),FALSE)</f>
        <v>#N/A</v>
      </c>
      <c r="R1625" t="e">
        <f>VLOOKUP($B1625,GLOBE_recoded!$A$1:$K$59,MATCH(Research_data!R$1,GLOBE_recoded!$A$1:$K$1,0),FALSE)</f>
        <v>#N/A</v>
      </c>
      <c r="S1625" t="e">
        <f>VLOOKUP($B1625,GLOBE_recoded!$A$1:$K$59,MATCH(Research_data!S$1,GLOBE_recoded!$A$1:$K$1,0),FALSE)</f>
        <v>#N/A</v>
      </c>
      <c r="T1625" t="e">
        <f>VLOOKUP($B1625,GLOBE_recoded!$A$1:$K$59,MATCH(Research_data!T$1,GLOBE_recoded!$A$1:$K$1,0),FALSE)</f>
        <v>#N/A</v>
      </c>
      <c r="U1625" t="e">
        <f>VLOOKUP($B1625,GLOBE_recoded!$A$1:$K$59,MATCH(Research_data!U$1,GLOBE_recoded!$A$1:$K$1,0),FALSE)</f>
        <v>#N/A</v>
      </c>
      <c r="V1625" t="e">
        <f>VLOOKUP($B1625,GLOBE_recoded!$A$1:$K$59,MATCH(Research_data!V$1,GLOBE_recoded!$A$1:$K$1,0),FALSE)</f>
        <v>#N/A</v>
      </c>
    </row>
    <row r="1626" spans="1:22" x14ac:dyDescent="0.35">
      <c r="A1626" t="s">
        <v>116</v>
      </c>
      <c r="B1626" t="s">
        <v>323</v>
      </c>
      <c r="C1626">
        <v>2016</v>
      </c>
      <c r="D1626">
        <v>6.1180000000000003</v>
      </c>
      <c r="E1626">
        <v>10.324999999999999</v>
      </c>
      <c r="F1626">
        <v>0.88200000000000001</v>
      </c>
      <c r="G1626">
        <v>68.400000000000006</v>
      </c>
      <c r="H1626">
        <v>0.88400000000000001</v>
      </c>
      <c r="I1626">
        <v>-0.111</v>
      </c>
      <c r="J1626">
        <v>0.83699999999999997</v>
      </c>
      <c r="K1626">
        <v>0.81299999999999994</v>
      </c>
      <c r="L1626">
        <v>0.24399999999999999</v>
      </c>
      <c r="M1626" t="e">
        <f>VLOOKUP($B1626,GLOBE_recoded!$A$1:$K$59,MATCH(Research_data!M$1,GLOBE_recoded!$A$1:$K$1,0),FALSE)</f>
        <v>#N/A</v>
      </c>
      <c r="N1626" t="e">
        <f>VLOOKUP($B1626,GLOBE_recoded!$A$1:$K$59,MATCH(Research_data!N$1,GLOBE_recoded!$A$1:$K$1,0),FALSE)</f>
        <v>#N/A</v>
      </c>
      <c r="O1626" t="e">
        <f>VLOOKUP($B1626,GLOBE_recoded!$A$1:$K$59,MATCH(Research_data!O$1,GLOBE_recoded!$A$1:$K$1,0),FALSE)</f>
        <v>#N/A</v>
      </c>
      <c r="P1626" t="e">
        <f>VLOOKUP($B1626,GLOBE_recoded!$A$1:$K$59,MATCH(Research_data!P$1,GLOBE_recoded!$A$1:$K$1,0),FALSE)</f>
        <v>#N/A</v>
      </c>
      <c r="Q1626" t="e">
        <f>VLOOKUP($B1626,GLOBE_recoded!$A$1:$K$59,MATCH(Research_data!Q$1,GLOBE_recoded!$A$1:$K$1,0),FALSE)</f>
        <v>#N/A</v>
      </c>
      <c r="R1626" t="e">
        <f>VLOOKUP($B1626,GLOBE_recoded!$A$1:$K$59,MATCH(Research_data!R$1,GLOBE_recoded!$A$1:$K$1,0),FALSE)</f>
        <v>#N/A</v>
      </c>
      <c r="S1626" t="e">
        <f>VLOOKUP($B1626,GLOBE_recoded!$A$1:$K$59,MATCH(Research_data!S$1,GLOBE_recoded!$A$1:$K$1,0),FALSE)</f>
        <v>#N/A</v>
      </c>
      <c r="T1626" t="e">
        <f>VLOOKUP($B1626,GLOBE_recoded!$A$1:$K$59,MATCH(Research_data!T$1,GLOBE_recoded!$A$1:$K$1,0),FALSE)</f>
        <v>#N/A</v>
      </c>
      <c r="U1626" t="e">
        <f>VLOOKUP($B1626,GLOBE_recoded!$A$1:$K$59,MATCH(Research_data!U$1,GLOBE_recoded!$A$1:$K$1,0),FALSE)</f>
        <v>#N/A</v>
      </c>
      <c r="V1626" t="e">
        <f>VLOOKUP($B1626,GLOBE_recoded!$A$1:$K$59,MATCH(Research_data!V$1,GLOBE_recoded!$A$1:$K$1,0),FALSE)</f>
        <v>#N/A</v>
      </c>
    </row>
    <row r="1627" spans="1:22" x14ac:dyDescent="0.35">
      <c r="A1627" t="s">
        <v>116</v>
      </c>
      <c r="B1627" t="s">
        <v>323</v>
      </c>
      <c r="C1627">
        <v>2017</v>
      </c>
      <c r="D1627">
        <v>6.5679999999999996</v>
      </c>
      <c r="E1627">
        <v>10.362</v>
      </c>
      <c r="F1627">
        <v>0.91200000000000003</v>
      </c>
      <c r="G1627">
        <v>68.5</v>
      </c>
      <c r="H1627">
        <v>0.9</v>
      </c>
      <c r="I1627">
        <v>-0.17799999999999999</v>
      </c>
      <c r="J1627">
        <v>0.84099999999999997</v>
      </c>
      <c r="K1627">
        <v>0.79500000000000004</v>
      </c>
      <c r="L1627">
        <v>0.24199999999999999</v>
      </c>
      <c r="M1627" t="e">
        <f>VLOOKUP($B1627,GLOBE_recoded!$A$1:$K$59,MATCH(Research_data!M$1,GLOBE_recoded!$A$1:$K$1,0),FALSE)</f>
        <v>#N/A</v>
      </c>
      <c r="N1627" t="e">
        <f>VLOOKUP($B1627,GLOBE_recoded!$A$1:$K$59,MATCH(Research_data!N$1,GLOBE_recoded!$A$1:$K$1,0),FALSE)</f>
        <v>#N/A</v>
      </c>
      <c r="O1627" t="e">
        <f>VLOOKUP($B1627,GLOBE_recoded!$A$1:$K$59,MATCH(Research_data!O$1,GLOBE_recoded!$A$1:$K$1,0),FALSE)</f>
        <v>#N/A</v>
      </c>
      <c r="P1627" t="e">
        <f>VLOOKUP($B1627,GLOBE_recoded!$A$1:$K$59,MATCH(Research_data!P$1,GLOBE_recoded!$A$1:$K$1,0),FALSE)</f>
        <v>#N/A</v>
      </c>
      <c r="Q1627" t="e">
        <f>VLOOKUP($B1627,GLOBE_recoded!$A$1:$K$59,MATCH(Research_data!Q$1,GLOBE_recoded!$A$1:$K$1,0),FALSE)</f>
        <v>#N/A</v>
      </c>
      <c r="R1627" t="e">
        <f>VLOOKUP($B1627,GLOBE_recoded!$A$1:$K$59,MATCH(Research_data!R$1,GLOBE_recoded!$A$1:$K$1,0),FALSE)</f>
        <v>#N/A</v>
      </c>
      <c r="S1627" t="e">
        <f>VLOOKUP($B1627,GLOBE_recoded!$A$1:$K$59,MATCH(Research_data!S$1,GLOBE_recoded!$A$1:$K$1,0),FALSE)</f>
        <v>#N/A</v>
      </c>
      <c r="T1627" t="e">
        <f>VLOOKUP($B1627,GLOBE_recoded!$A$1:$K$59,MATCH(Research_data!T$1,GLOBE_recoded!$A$1:$K$1,0),FALSE)</f>
        <v>#N/A</v>
      </c>
      <c r="U1627" t="e">
        <f>VLOOKUP($B1627,GLOBE_recoded!$A$1:$K$59,MATCH(Research_data!U$1,GLOBE_recoded!$A$1:$K$1,0),FALSE)</f>
        <v>#N/A</v>
      </c>
      <c r="V1627" t="e">
        <f>VLOOKUP($B1627,GLOBE_recoded!$A$1:$K$59,MATCH(Research_data!V$1,GLOBE_recoded!$A$1:$K$1,0),FALSE)</f>
        <v>#N/A</v>
      </c>
    </row>
    <row r="1628" spans="1:22" x14ac:dyDescent="0.35">
      <c r="A1628" t="s">
        <v>116</v>
      </c>
      <c r="B1628" t="s">
        <v>323</v>
      </c>
      <c r="C1628">
        <v>2018</v>
      </c>
      <c r="D1628">
        <v>6.2809999999999997</v>
      </c>
      <c r="E1628">
        <v>10.382</v>
      </c>
      <c r="F1628">
        <v>0.90400000000000003</v>
      </c>
      <c r="G1628">
        <v>68.599999999999994</v>
      </c>
      <c r="H1628">
        <v>0.86099999999999999</v>
      </c>
      <c r="I1628">
        <v>-0.13900000000000001</v>
      </c>
      <c r="J1628">
        <v>0.83699999999999997</v>
      </c>
      <c r="K1628">
        <v>0.84099999999999997</v>
      </c>
      <c r="L1628">
        <v>0.223</v>
      </c>
      <c r="M1628" t="e">
        <f>VLOOKUP($B1628,GLOBE_recoded!$A$1:$K$59,MATCH(Research_data!M$1,GLOBE_recoded!$A$1:$K$1,0),FALSE)</f>
        <v>#N/A</v>
      </c>
      <c r="N1628" t="e">
        <f>VLOOKUP($B1628,GLOBE_recoded!$A$1:$K$59,MATCH(Research_data!N$1,GLOBE_recoded!$A$1:$K$1,0),FALSE)</f>
        <v>#N/A</v>
      </c>
      <c r="O1628" t="e">
        <f>VLOOKUP($B1628,GLOBE_recoded!$A$1:$K$59,MATCH(Research_data!O$1,GLOBE_recoded!$A$1:$K$1,0),FALSE)</f>
        <v>#N/A</v>
      </c>
      <c r="P1628" t="e">
        <f>VLOOKUP($B1628,GLOBE_recoded!$A$1:$K$59,MATCH(Research_data!P$1,GLOBE_recoded!$A$1:$K$1,0),FALSE)</f>
        <v>#N/A</v>
      </c>
      <c r="Q1628" t="e">
        <f>VLOOKUP($B1628,GLOBE_recoded!$A$1:$K$59,MATCH(Research_data!Q$1,GLOBE_recoded!$A$1:$K$1,0),FALSE)</f>
        <v>#N/A</v>
      </c>
      <c r="R1628" t="e">
        <f>VLOOKUP($B1628,GLOBE_recoded!$A$1:$K$59,MATCH(Research_data!R$1,GLOBE_recoded!$A$1:$K$1,0),FALSE)</f>
        <v>#N/A</v>
      </c>
      <c r="S1628" t="e">
        <f>VLOOKUP($B1628,GLOBE_recoded!$A$1:$K$59,MATCH(Research_data!S$1,GLOBE_recoded!$A$1:$K$1,0),FALSE)</f>
        <v>#N/A</v>
      </c>
      <c r="T1628" t="e">
        <f>VLOOKUP($B1628,GLOBE_recoded!$A$1:$K$59,MATCH(Research_data!T$1,GLOBE_recoded!$A$1:$K$1,0),FALSE)</f>
        <v>#N/A</v>
      </c>
      <c r="U1628" t="e">
        <f>VLOOKUP($B1628,GLOBE_recoded!$A$1:$K$59,MATCH(Research_data!U$1,GLOBE_recoded!$A$1:$K$1,0),FALSE)</f>
        <v>#N/A</v>
      </c>
      <c r="V1628" t="e">
        <f>VLOOKUP($B1628,GLOBE_recoded!$A$1:$K$59,MATCH(Research_data!V$1,GLOBE_recoded!$A$1:$K$1,0),FALSE)</f>
        <v>#N/A</v>
      </c>
    </row>
    <row r="1629" spans="1:22" x14ac:dyDescent="0.35">
      <c r="A1629" t="s">
        <v>116</v>
      </c>
      <c r="B1629" t="s">
        <v>323</v>
      </c>
      <c r="C1629">
        <v>2019</v>
      </c>
      <c r="D1629">
        <v>6.0860000000000003</v>
      </c>
      <c r="E1629">
        <v>10.398</v>
      </c>
      <c r="F1629">
        <v>0.88600000000000001</v>
      </c>
      <c r="G1629">
        <v>68.7</v>
      </c>
      <c r="H1629">
        <v>0.88300000000000001</v>
      </c>
      <c r="I1629">
        <v>-0.20799999999999999</v>
      </c>
      <c r="J1629">
        <v>0.86899999999999999</v>
      </c>
      <c r="K1629">
        <v>0.84099999999999997</v>
      </c>
      <c r="L1629">
        <v>0.24399999999999999</v>
      </c>
      <c r="M1629" t="e">
        <f>VLOOKUP($B1629,GLOBE_recoded!$A$1:$K$59,MATCH(Research_data!M$1,GLOBE_recoded!$A$1:$K$1,0),FALSE)</f>
        <v>#N/A</v>
      </c>
      <c r="N1629" t="e">
        <f>VLOOKUP($B1629,GLOBE_recoded!$A$1:$K$59,MATCH(Research_data!N$1,GLOBE_recoded!$A$1:$K$1,0),FALSE)</f>
        <v>#N/A</v>
      </c>
      <c r="O1629" t="e">
        <f>VLOOKUP($B1629,GLOBE_recoded!$A$1:$K$59,MATCH(Research_data!O$1,GLOBE_recoded!$A$1:$K$1,0),FALSE)</f>
        <v>#N/A</v>
      </c>
      <c r="P1629" t="e">
        <f>VLOOKUP($B1629,GLOBE_recoded!$A$1:$K$59,MATCH(Research_data!P$1,GLOBE_recoded!$A$1:$K$1,0),FALSE)</f>
        <v>#N/A</v>
      </c>
      <c r="Q1629" t="e">
        <f>VLOOKUP($B1629,GLOBE_recoded!$A$1:$K$59,MATCH(Research_data!Q$1,GLOBE_recoded!$A$1:$K$1,0),FALSE)</f>
        <v>#N/A</v>
      </c>
      <c r="R1629" t="e">
        <f>VLOOKUP($B1629,GLOBE_recoded!$A$1:$K$59,MATCH(Research_data!R$1,GLOBE_recoded!$A$1:$K$1,0),FALSE)</f>
        <v>#N/A</v>
      </c>
      <c r="S1629" t="e">
        <f>VLOOKUP($B1629,GLOBE_recoded!$A$1:$K$59,MATCH(Research_data!S$1,GLOBE_recoded!$A$1:$K$1,0),FALSE)</f>
        <v>#N/A</v>
      </c>
      <c r="T1629" t="e">
        <f>VLOOKUP($B1629,GLOBE_recoded!$A$1:$K$59,MATCH(Research_data!T$1,GLOBE_recoded!$A$1:$K$1,0),FALSE)</f>
        <v>#N/A</v>
      </c>
      <c r="U1629" t="e">
        <f>VLOOKUP($B1629,GLOBE_recoded!$A$1:$K$59,MATCH(Research_data!U$1,GLOBE_recoded!$A$1:$K$1,0),FALSE)</f>
        <v>#N/A</v>
      </c>
      <c r="V1629" t="e">
        <f>VLOOKUP($B1629,GLOBE_recoded!$A$1:$K$59,MATCH(Research_data!V$1,GLOBE_recoded!$A$1:$K$1,0),FALSE)</f>
        <v>#N/A</v>
      </c>
    </row>
    <row r="1630" spans="1:22" x14ac:dyDescent="0.35">
      <c r="A1630" t="s">
        <v>116</v>
      </c>
      <c r="B1630" t="s">
        <v>323</v>
      </c>
      <c r="C1630">
        <v>2021</v>
      </c>
      <c r="D1630">
        <v>6.5529999999999999</v>
      </c>
      <c r="E1630">
        <v>10.323</v>
      </c>
      <c r="F1630">
        <v>0.89900000000000002</v>
      </c>
      <c r="G1630">
        <v>68.900000000000006</v>
      </c>
      <c r="H1630">
        <v>0.81100000000000005</v>
      </c>
      <c r="I1630">
        <v>-0.152</v>
      </c>
      <c r="J1630">
        <v>0.86099999999999999</v>
      </c>
      <c r="K1630">
        <v>0.83399999999999996</v>
      </c>
      <c r="L1630">
        <v>0.218</v>
      </c>
      <c r="M1630" t="e">
        <f>VLOOKUP($B1630,GLOBE_recoded!$A$1:$K$59,MATCH(Research_data!M$1,GLOBE_recoded!$A$1:$K$1,0),FALSE)</f>
        <v>#N/A</v>
      </c>
      <c r="N1630" t="e">
        <f>VLOOKUP($B1630,GLOBE_recoded!$A$1:$K$59,MATCH(Research_data!N$1,GLOBE_recoded!$A$1:$K$1,0),FALSE)</f>
        <v>#N/A</v>
      </c>
      <c r="O1630" t="e">
        <f>VLOOKUP($B1630,GLOBE_recoded!$A$1:$K$59,MATCH(Research_data!O$1,GLOBE_recoded!$A$1:$K$1,0),FALSE)</f>
        <v>#N/A</v>
      </c>
      <c r="P1630" t="e">
        <f>VLOOKUP($B1630,GLOBE_recoded!$A$1:$K$59,MATCH(Research_data!P$1,GLOBE_recoded!$A$1:$K$1,0),FALSE)</f>
        <v>#N/A</v>
      </c>
      <c r="Q1630" t="e">
        <f>VLOOKUP($B1630,GLOBE_recoded!$A$1:$K$59,MATCH(Research_data!Q$1,GLOBE_recoded!$A$1:$K$1,0),FALSE)</f>
        <v>#N/A</v>
      </c>
      <c r="R1630" t="e">
        <f>VLOOKUP($B1630,GLOBE_recoded!$A$1:$K$59,MATCH(Research_data!R$1,GLOBE_recoded!$A$1:$K$1,0),FALSE)</f>
        <v>#N/A</v>
      </c>
      <c r="S1630" t="e">
        <f>VLOOKUP($B1630,GLOBE_recoded!$A$1:$K$59,MATCH(Research_data!S$1,GLOBE_recoded!$A$1:$K$1,0),FALSE)</f>
        <v>#N/A</v>
      </c>
      <c r="T1630" t="e">
        <f>VLOOKUP($B1630,GLOBE_recoded!$A$1:$K$59,MATCH(Research_data!T$1,GLOBE_recoded!$A$1:$K$1,0),FALSE)</f>
        <v>#N/A</v>
      </c>
      <c r="U1630" t="e">
        <f>VLOOKUP($B1630,GLOBE_recoded!$A$1:$K$59,MATCH(Research_data!U$1,GLOBE_recoded!$A$1:$K$1,0),FALSE)</f>
        <v>#N/A</v>
      </c>
      <c r="V1630" t="e">
        <f>VLOOKUP($B1630,GLOBE_recoded!$A$1:$K$59,MATCH(Research_data!V$1,GLOBE_recoded!$A$1:$K$1,0),FALSE)</f>
        <v>#N/A</v>
      </c>
    </row>
    <row r="1631" spans="1:22" x14ac:dyDescent="0.35">
      <c r="A1631" t="s">
        <v>116</v>
      </c>
      <c r="B1631" t="s">
        <v>323</v>
      </c>
      <c r="C1631">
        <v>2022</v>
      </c>
      <c r="D1631">
        <v>5.9790000000000001</v>
      </c>
      <c r="E1631">
        <v>10.412000000000001</v>
      </c>
      <c r="F1631">
        <v>0.89100000000000001</v>
      </c>
      <c r="G1631">
        <v>69</v>
      </c>
      <c r="H1631">
        <v>0.89900000000000002</v>
      </c>
      <c r="I1631">
        <v>-0.128</v>
      </c>
      <c r="J1631">
        <v>0.88700000000000001</v>
      </c>
      <c r="K1631">
        <v>0.82099999999999995</v>
      </c>
      <c r="L1631">
        <v>0.25900000000000001</v>
      </c>
      <c r="M1631" t="e">
        <f>VLOOKUP($B1631,GLOBE_recoded!$A$1:$K$59,MATCH(Research_data!M$1,GLOBE_recoded!$A$1:$K$1,0),FALSE)</f>
        <v>#N/A</v>
      </c>
      <c r="N1631" t="e">
        <f>VLOOKUP($B1631,GLOBE_recoded!$A$1:$K$59,MATCH(Research_data!N$1,GLOBE_recoded!$A$1:$K$1,0),FALSE)</f>
        <v>#N/A</v>
      </c>
      <c r="O1631" t="e">
        <f>VLOOKUP($B1631,GLOBE_recoded!$A$1:$K$59,MATCH(Research_data!O$1,GLOBE_recoded!$A$1:$K$1,0),FALSE)</f>
        <v>#N/A</v>
      </c>
      <c r="P1631" t="e">
        <f>VLOOKUP($B1631,GLOBE_recoded!$A$1:$K$59,MATCH(Research_data!P$1,GLOBE_recoded!$A$1:$K$1,0),FALSE)</f>
        <v>#N/A</v>
      </c>
      <c r="Q1631" t="e">
        <f>VLOOKUP($B1631,GLOBE_recoded!$A$1:$K$59,MATCH(Research_data!Q$1,GLOBE_recoded!$A$1:$K$1,0),FALSE)</f>
        <v>#N/A</v>
      </c>
      <c r="R1631" t="e">
        <f>VLOOKUP($B1631,GLOBE_recoded!$A$1:$K$59,MATCH(Research_data!R$1,GLOBE_recoded!$A$1:$K$1,0),FALSE)</f>
        <v>#N/A</v>
      </c>
      <c r="S1631" t="e">
        <f>VLOOKUP($B1631,GLOBE_recoded!$A$1:$K$59,MATCH(Research_data!S$1,GLOBE_recoded!$A$1:$K$1,0),FALSE)</f>
        <v>#N/A</v>
      </c>
      <c r="T1631" t="e">
        <f>VLOOKUP($B1631,GLOBE_recoded!$A$1:$K$59,MATCH(Research_data!T$1,GLOBE_recoded!$A$1:$K$1,0),FALSE)</f>
        <v>#N/A</v>
      </c>
      <c r="U1631" t="e">
        <f>VLOOKUP($B1631,GLOBE_recoded!$A$1:$K$59,MATCH(Research_data!U$1,GLOBE_recoded!$A$1:$K$1,0),FALSE)</f>
        <v>#N/A</v>
      </c>
      <c r="V1631" t="e">
        <f>VLOOKUP($B1631,GLOBE_recoded!$A$1:$K$59,MATCH(Research_data!V$1,GLOBE_recoded!$A$1:$K$1,0),FALSE)</f>
        <v>#N/A</v>
      </c>
    </row>
    <row r="1632" spans="1:22" x14ac:dyDescent="0.35">
      <c r="A1632" t="s">
        <v>116</v>
      </c>
      <c r="B1632" t="s">
        <v>323</v>
      </c>
      <c r="C1632">
        <v>2023</v>
      </c>
      <c r="D1632">
        <v>6.5430000000000001</v>
      </c>
      <c r="E1632">
        <v>10.455</v>
      </c>
      <c r="F1632">
        <v>0.88700000000000001</v>
      </c>
      <c r="G1632">
        <v>69.099999999999994</v>
      </c>
      <c r="H1632">
        <v>0.85199999999999998</v>
      </c>
      <c r="I1632">
        <v>-0.14699999999999999</v>
      </c>
      <c r="J1632">
        <v>0.871</v>
      </c>
      <c r="K1632">
        <v>0.82899999999999996</v>
      </c>
      <c r="L1632">
        <v>0.25700000000000001</v>
      </c>
      <c r="M1632" t="e">
        <f>VLOOKUP($B1632,GLOBE_recoded!$A$1:$K$59,MATCH(Research_data!M$1,GLOBE_recoded!$A$1:$K$1,0),FALSE)</f>
        <v>#N/A</v>
      </c>
      <c r="N1632" t="e">
        <f>VLOOKUP($B1632,GLOBE_recoded!$A$1:$K$59,MATCH(Research_data!N$1,GLOBE_recoded!$A$1:$K$1,0),FALSE)</f>
        <v>#N/A</v>
      </c>
      <c r="O1632" t="e">
        <f>VLOOKUP($B1632,GLOBE_recoded!$A$1:$K$59,MATCH(Research_data!O$1,GLOBE_recoded!$A$1:$K$1,0),FALSE)</f>
        <v>#N/A</v>
      </c>
      <c r="P1632" t="e">
        <f>VLOOKUP($B1632,GLOBE_recoded!$A$1:$K$59,MATCH(Research_data!P$1,GLOBE_recoded!$A$1:$K$1,0),FALSE)</f>
        <v>#N/A</v>
      </c>
      <c r="Q1632" t="e">
        <f>VLOOKUP($B1632,GLOBE_recoded!$A$1:$K$59,MATCH(Research_data!Q$1,GLOBE_recoded!$A$1:$K$1,0),FALSE)</f>
        <v>#N/A</v>
      </c>
      <c r="R1632" t="e">
        <f>VLOOKUP($B1632,GLOBE_recoded!$A$1:$K$59,MATCH(Research_data!R$1,GLOBE_recoded!$A$1:$K$1,0),FALSE)</f>
        <v>#N/A</v>
      </c>
      <c r="S1632" t="e">
        <f>VLOOKUP($B1632,GLOBE_recoded!$A$1:$K$59,MATCH(Research_data!S$1,GLOBE_recoded!$A$1:$K$1,0),FALSE)</f>
        <v>#N/A</v>
      </c>
      <c r="T1632" t="e">
        <f>VLOOKUP($B1632,GLOBE_recoded!$A$1:$K$59,MATCH(Research_data!T$1,GLOBE_recoded!$A$1:$K$1,0),FALSE)</f>
        <v>#N/A</v>
      </c>
      <c r="U1632" t="e">
        <f>VLOOKUP($B1632,GLOBE_recoded!$A$1:$K$59,MATCH(Research_data!U$1,GLOBE_recoded!$A$1:$K$1,0),FALSE)</f>
        <v>#N/A</v>
      </c>
      <c r="V1632" t="e">
        <f>VLOOKUP($B1632,GLOBE_recoded!$A$1:$K$59,MATCH(Research_data!V$1,GLOBE_recoded!$A$1:$K$1,0),FALSE)</f>
        <v>#N/A</v>
      </c>
    </row>
    <row r="1633" spans="1:22" x14ac:dyDescent="0.35">
      <c r="A1633" t="s">
        <v>117</v>
      </c>
      <c r="B1633" t="s">
        <v>324</v>
      </c>
      <c r="C1633">
        <v>2006</v>
      </c>
      <c r="D1633">
        <v>4.7300000000000004</v>
      </c>
      <c r="E1633">
        <v>9.1539999999999999</v>
      </c>
      <c r="F1633">
        <v>0.89500000000000002</v>
      </c>
      <c r="G1633">
        <v>64.88</v>
      </c>
      <c r="H1633">
        <v>0.69099999999999995</v>
      </c>
      <c r="I1633">
        <v>5.6000000000000001E-2</v>
      </c>
      <c r="J1633">
        <v>0.84099999999999997</v>
      </c>
      <c r="K1633">
        <v>0.752</v>
      </c>
      <c r="L1633">
        <v>0.30299999999999999</v>
      </c>
      <c r="M1633" t="e">
        <f>VLOOKUP($B1633,GLOBE_recoded!$A$1:$K$59,MATCH(Research_data!M$1,GLOBE_recoded!$A$1:$K$1,0),FALSE)</f>
        <v>#N/A</v>
      </c>
      <c r="N1633" t="e">
        <f>VLOOKUP($B1633,GLOBE_recoded!$A$1:$K$59,MATCH(Research_data!N$1,GLOBE_recoded!$A$1:$K$1,0),FALSE)</f>
        <v>#N/A</v>
      </c>
      <c r="O1633" t="e">
        <f>VLOOKUP($B1633,GLOBE_recoded!$A$1:$K$59,MATCH(Research_data!O$1,GLOBE_recoded!$A$1:$K$1,0),FALSE)</f>
        <v>#N/A</v>
      </c>
      <c r="P1633" t="e">
        <f>VLOOKUP($B1633,GLOBE_recoded!$A$1:$K$59,MATCH(Research_data!P$1,GLOBE_recoded!$A$1:$K$1,0),FALSE)</f>
        <v>#N/A</v>
      </c>
      <c r="Q1633" t="e">
        <f>VLOOKUP($B1633,GLOBE_recoded!$A$1:$K$59,MATCH(Research_data!Q$1,GLOBE_recoded!$A$1:$K$1,0),FALSE)</f>
        <v>#N/A</v>
      </c>
      <c r="R1633" t="e">
        <f>VLOOKUP($B1633,GLOBE_recoded!$A$1:$K$59,MATCH(Research_data!R$1,GLOBE_recoded!$A$1:$K$1,0),FALSE)</f>
        <v>#N/A</v>
      </c>
      <c r="S1633" t="e">
        <f>VLOOKUP($B1633,GLOBE_recoded!$A$1:$K$59,MATCH(Research_data!S$1,GLOBE_recoded!$A$1:$K$1,0),FALSE)</f>
        <v>#N/A</v>
      </c>
      <c r="T1633" t="e">
        <f>VLOOKUP($B1633,GLOBE_recoded!$A$1:$K$59,MATCH(Research_data!T$1,GLOBE_recoded!$A$1:$K$1,0),FALSE)</f>
        <v>#N/A</v>
      </c>
      <c r="U1633" t="e">
        <f>VLOOKUP($B1633,GLOBE_recoded!$A$1:$K$59,MATCH(Research_data!U$1,GLOBE_recoded!$A$1:$K$1,0),FALSE)</f>
        <v>#N/A</v>
      </c>
      <c r="V1633" t="e">
        <f>VLOOKUP($B1633,GLOBE_recoded!$A$1:$K$59,MATCH(Research_data!V$1,GLOBE_recoded!$A$1:$K$1,0),FALSE)</f>
        <v>#N/A</v>
      </c>
    </row>
    <row r="1634" spans="1:22" x14ac:dyDescent="0.35">
      <c r="A1634" t="s">
        <v>117</v>
      </c>
      <c r="B1634" t="s">
        <v>324</v>
      </c>
      <c r="C1634">
        <v>2007</v>
      </c>
      <c r="D1634">
        <v>5.2720000000000002</v>
      </c>
      <c r="E1634">
        <v>9.1969999999999992</v>
      </c>
      <c r="F1634">
        <v>0.86299999999999999</v>
      </c>
      <c r="G1634">
        <v>64.959999999999994</v>
      </c>
      <c r="H1634">
        <v>0.69899999999999995</v>
      </c>
      <c r="I1634">
        <v>0.121</v>
      </c>
      <c r="J1634">
        <v>0.93</v>
      </c>
      <c r="K1634">
        <v>0.81200000000000006</v>
      </c>
      <c r="L1634">
        <v>0.219</v>
      </c>
      <c r="M1634" t="e">
        <f>VLOOKUP($B1634,GLOBE_recoded!$A$1:$K$59,MATCH(Research_data!M$1,GLOBE_recoded!$A$1:$K$1,0),FALSE)</f>
        <v>#N/A</v>
      </c>
      <c r="N1634" t="e">
        <f>VLOOKUP($B1634,GLOBE_recoded!$A$1:$K$59,MATCH(Research_data!N$1,GLOBE_recoded!$A$1:$K$1,0),FALSE)</f>
        <v>#N/A</v>
      </c>
      <c r="O1634" t="e">
        <f>VLOOKUP($B1634,GLOBE_recoded!$A$1:$K$59,MATCH(Research_data!O$1,GLOBE_recoded!$A$1:$K$1,0),FALSE)</f>
        <v>#N/A</v>
      </c>
      <c r="P1634" t="e">
        <f>VLOOKUP($B1634,GLOBE_recoded!$A$1:$K$59,MATCH(Research_data!P$1,GLOBE_recoded!$A$1:$K$1,0),FALSE)</f>
        <v>#N/A</v>
      </c>
      <c r="Q1634" t="e">
        <f>VLOOKUP($B1634,GLOBE_recoded!$A$1:$K$59,MATCH(Research_data!Q$1,GLOBE_recoded!$A$1:$K$1,0),FALSE)</f>
        <v>#N/A</v>
      </c>
      <c r="R1634" t="e">
        <f>VLOOKUP($B1634,GLOBE_recoded!$A$1:$K$59,MATCH(Research_data!R$1,GLOBE_recoded!$A$1:$K$1,0),FALSE)</f>
        <v>#N/A</v>
      </c>
      <c r="S1634" t="e">
        <f>VLOOKUP($B1634,GLOBE_recoded!$A$1:$K$59,MATCH(Research_data!S$1,GLOBE_recoded!$A$1:$K$1,0),FALSE)</f>
        <v>#N/A</v>
      </c>
      <c r="T1634" t="e">
        <f>VLOOKUP($B1634,GLOBE_recoded!$A$1:$K$59,MATCH(Research_data!T$1,GLOBE_recoded!$A$1:$K$1,0),FALSE)</f>
        <v>#N/A</v>
      </c>
      <c r="U1634" t="e">
        <f>VLOOKUP($B1634,GLOBE_recoded!$A$1:$K$59,MATCH(Research_data!U$1,GLOBE_recoded!$A$1:$K$1,0),FALSE)</f>
        <v>#N/A</v>
      </c>
      <c r="V1634" t="e">
        <f>VLOOKUP($B1634,GLOBE_recoded!$A$1:$K$59,MATCH(Research_data!V$1,GLOBE_recoded!$A$1:$K$1,0),FALSE)</f>
        <v>#N/A</v>
      </c>
    </row>
    <row r="1635" spans="1:22" x14ac:dyDescent="0.35">
      <c r="A1635" t="s">
        <v>117</v>
      </c>
      <c r="B1635" t="s">
        <v>324</v>
      </c>
      <c r="C1635">
        <v>2008</v>
      </c>
      <c r="D1635">
        <v>5.57</v>
      </c>
      <c r="E1635">
        <v>9.25</v>
      </c>
      <c r="F1635">
        <v>0.88900000000000001</v>
      </c>
      <c r="G1635">
        <v>65.040000000000006</v>
      </c>
      <c r="H1635">
        <v>0.64900000000000002</v>
      </c>
      <c r="I1635">
        <v>4.5999999999999999E-2</v>
      </c>
      <c r="J1635">
        <v>0.89100000000000001</v>
      </c>
      <c r="K1635">
        <v>0.79800000000000004</v>
      </c>
      <c r="L1635">
        <v>0.25900000000000001</v>
      </c>
      <c r="M1635" t="e">
        <f>VLOOKUP($B1635,GLOBE_recoded!$A$1:$K$59,MATCH(Research_data!M$1,GLOBE_recoded!$A$1:$K$1,0),FALSE)</f>
        <v>#N/A</v>
      </c>
      <c r="N1635" t="e">
        <f>VLOOKUP($B1635,GLOBE_recoded!$A$1:$K$59,MATCH(Research_data!N$1,GLOBE_recoded!$A$1:$K$1,0),FALSE)</f>
        <v>#N/A</v>
      </c>
      <c r="O1635" t="e">
        <f>VLOOKUP($B1635,GLOBE_recoded!$A$1:$K$59,MATCH(Research_data!O$1,GLOBE_recoded!$A$1:$K$1,0),FALSE)</f>
        <v>#N/A</v>
      </c>
      <c r="P1635" t="e">
        <f>VLOOKUP($B1635,GLOBE_recoded!$A$1:$K$59,MATCH(Research_data!P$1,GLOBE_recoded!$A$1:$K$1,0),FALSE)</f>
        <v>#N/A</v>
      </c>
      <c r="Q1635" t="e">
        <f>VLOOKUP($B1635,GLOBE_recoded!$A$1:$K$59,MATCH(Research_data!Q$1,GLOBE_recoded!$A$1:$K$1,0),FALSE)</f>
        <v>#N/A</v>
      </c>
      <c r="R1635" t="e">
        <f>VLOOKUP($B1635,GLOBE_recoded!$A$1:$K$59,MATCH(Research_data!R$1,GLOBE_recoded!$A$1:$K$1,0),FALSE)</f>
        <v>#N/A</v>
      </c>
      <c r="S1635" t="e">
        <f>VLOOKUP($B1635,GLOBE_recoded!$A$1:$K$59,MATCH(Research_data!S$1,GLOBE_recoded!$A$1:$K$1,0),FALSE)</f>
        <v>#N/A</v>
      </c>
      <c r="T1635" t="e">
        <f>VLOOKUP($B1635,GLOBE_recoded!$A$1:$K$59,MATCH(Research_data!T$1,GLOBE_recoded!$A$1:$K$1,0),FALSE)</f>
        <v>#N/A</v>
      </c>
      <c r="U1635" t="e">
        <f>VLOOKUP($B1635,GLOBE_recoded!$A$1:$K$59,MATCH(Research_data!U$1,GLOBE_recoded!$A$1:$K$1,0),FALSE)</f>
        <v>#N/A</v>
      </c>
      <c r="V1635" t="e">
        <f>VLOOKUP($B1635,GLOBE_recoded!$A$1:$K$59,MATCH(Research_data!V$1,GLOBE_recoded!$A$1:$K$1,0),FALSE)</f>
        <v>#N/A</v>
      </c>
    </row>
    <row r="1636" spans="1:22" x14ac:dyDescent="0.35">
      <c r="A1636" t="s">
        <v>117</v>
      </c>
      <c r="B1636" t="s">
        <v>324</v>
      </c>
      <c r="C1636">
        <v>2009</v>
      </c>
      <c r="D1636">
        <v>5.5759999999999996</v>
      </c>
      <c r="E1636">
        <v>9.2370000000000001</v>
      </c>
      <c r="F1636">
        <v>0.9</v>
      </c>
      <c r="G1636">
        <v>65.12</v>
      </c>
      <c r="H1636">
        <v>0.71799999999999997</v>
      </c>
      <c r="I1636">
        <v>1.6E-2</v>
      </c>
      <c r="J1636">
        <v>0.85699999999999998</v>
      </c>
      <c r="K1636">
        <v>0.80300000000000005</v>
      </c>
      <c r="L1636">
        <v>0.186</v>
      </c>
      <c r="M1636" t="e">
        <f>VLOOKUP($B1636,GLOBE_recoded!$A$1:$K$59,MATCH(Research_data!M$1,GLOBE_recoded!$A$1:$K$1,0),FALSE)</f>
        <v>#N/A</v>
      </c>
      <c r="N1636" t="e">
        <f>VLOOKUP($B1636,GLOBE_recoded!$A$1:$K$59,MATCH(Research_data!N$1,GLOBE_recoded!$A$1:$K$1,0),FALSE)</f>
        <v>#N/A</v>
      </c>
      <c r="O1636" t="e">
        <f>VLOOKUP($B1636,GLOBE_recoded!$A$1:$K$59,MATCH(Research_data!O$1,GLOBE_recoded!$A$1:$K$1,0),FALSE)</f>
        <v>#N/A</v>
      </c>
      <c r="P1636" t="e">
        <f>VLOOKUP($B1636,GLOBE_recoded!$A$1:$K$59,MATCH(Research_data!P$1,GLOBE_recoded!$A$1:$K$1,0),FALSE)</f>
        <v>#N/A</v>
      </c>
      <c r="Q1636" t="e">
        <f>VLOOKUP($B1636,GLOBE_recoded!$A$1:$K$59,MATCH(Research_data!Q$1,GLOBE_recoded!$A$1:$K$1,0),FALSE)</f>
        <v>#N/A</v>
      </c>
      <c r="R1636" t="e">
        <f>VLOOKUP($B1636,GLOBE_recoded!$A$1:$K$59,MATCH(Research_data!R$1,GLOBE_recoded!$A$1:$K$1,0),FALSE)</f>
        <v>#N/A</v>
      </c>
      <c r="S1636" t="e">
        <f>VLOOKUP($B1636,GLOBE_recoded!$A$1:$K$59,MATCH(Research_data!S$1,GLOBE_recoded!$A$1:$K$1,0),FALSE)</f>
        <v>#N/A</v>
      </c>
      <c r="T1636" t="e">
        <f>VLOOKUP($B1636,GLOBE_recoded!$A$1:$K$59,MATCH(Research_data!T$1,GLOBE_recoded!$A$1:$K$1,0),FALSE)</f>
        <v>#N/A</v>
      </c>
      <c r="U1636" t="e">
        <f>VLOOKUP($B1636,GLOBE_recoded!$A$1:$K$59,MATCH(Research_data!U$1,GLOBE_recoded!$A$1:$K$1,0),FALSE)</f>
        <v>#N/A</v>
      </c>
      <c r="V1636" t="e">
        <f>VLOOKUP($B1636,GLOBE_recoded!$A$1:$K$59,MATCH(Research_data!V$1,GLOBE_recoded!$A$1:$K$1,0),FALSE)</f>
        <v>#N/A</v>
      </c>
    </row>
    <row r="1637" spans="1:22" x14ac:dyDescent="0.35">
      <c r="A1637" t="s">
        <v>117</v>
      </c>
      <c r="B1637" t="s">
        <v>324</v>
      </c>
      <c r="C1637">
        <v>2010</v>
      </c>
      <c r="D1637">
        <v>5.8410000000000002</v>
      </c>
      <c r="E1637">
        <v>9.3309999999999995</v>
      </c>
      <c r="F1637">
        <v>0.88900000000000001</v>
      </c>
      <c r="G1637">
        <v>65.2</v>
      </c>
      <c r="H1637">
        <v>0.72599999999999998</v>
      </c>
      <c r="I1637">
        <v>6.5000000000000002E-2</v>
      </c>
      <c r="J1637">
        <v>0.78</v>
      </c>
      <c r="K1637">
        <v>0.82599999999999996</v>
      </c>
      <c r="L1637">
        <v>0.17599999999999999</v>
      </c>
      <c r="M1637" t="e">
        <f>VLOOKUP($B1637,GLOBE_recoded!$A$1:$K$59,MATCH(Research_data!M$1,GLOBE_recoded!$A$1:$K$1,0),FALSE)</f>
        <v>#N/A</v>
      </c>
      <c r="N1637" t="e">
        <f>VLOOKUP($B1637,GLOBE_recoded!$A$1:$K$59,MATCH(Research_data!N$1,GLOBE_recoded!$A$1:$K$1,0),FALSE)</f>
        <v>#N/A</v>
      </c>
      <c r="O1637" t="e">
        <f>VLOOKUP($B1637,GLOBE_recoded!$A$1:$K$59,MATCH(Research_data!O$1,GLOBE_recoded!$A$1:$K$1,0),FALSE)</f>
        <v>#N/A</v>
      </c>
      <c r="P1637" t="e">
        <f>VLOOKUP($B1637,GLOBE_recoded!$A$1:$K$59,MATCH(Research_data!P$1,GLOBE_recoded!$A$1:$K$1,0),FALSE)</f>
        <v>#N/A</v>
      </c>
      <c r="Q1637" t="e">
        <f>VLOOKUP($B1637,GLOBE_recoded!$A$1:$K$59,MATCH(Research_data!Q$1,GLOBE_recoded!$A$1:$K$1,0),FALSE)</f>
        <v>#N/A</v>
      </c>
      <c r="R1637" t="e">
        <f>VLOOKUP($B1637,GLOBE_recoded!$A$1:$K$59,MATCH(Research_data!R$1,GLOBE_recoded!$A$1:$K$1,0),FALSE)</f>
        <v>#N/A</v>
      </c>
      <c r="S1637" t="e">
        <f>VLOOKUP($B1637,GLOBE_recoded!$A$1:$K$59,MATCH(Research_data!S$1,GLOBE_recoded!$A$1:$K$1,0),FALSE)</f>
        <v>#N/A</v>
      </c>
      <c r="T1637" t="e">
        <f>VLOOKUP($B1637,GLOBE_recoded!$A$1:$K$59,MATCH(Research_data!T$1,GLOBE_recoded!$A$1:$K$1,0),FALSE)</f>
        <v>#N/A</v>
      </c>
      <c r="U1637" t="e">
        <f>VLOOKUP($B1637,GLOBE_recoded!$A$1:$K$59,MATCH(Research_data!U$1,GLOBE_recoded!$A$1:$K$1,0),FALSE)</f>
        <v>#N/A</v>
      </c>
      <c r="V1637" t="e">
        <f>VLOOKUP($B1637,GLOBE_recoded!$A$1:$K$59,MATCH(Research_data!V$1,GLOBE_recoded!$A$1:$K$1,0),FALSE)</f>
        <v>#N/A</v>
      </c>
    </row>
    <row r="1638" spans="1:22" x14ac:dyDescent="0.35">
      <c r="A1638" t="s">
        <v>117</v>
      </c>
      <c r="B1638" t="s">
        <v>324</v>
      </c>
      <c r="C1638">
        <v>2011</v>
      </c>
      <c r="D1638">
        <v>5.6769999999999996</v>
      </c>
      <c r="E1638">
        <v>9.36</v>
      </c>
      <c r="F1638">
        <v>0.86899999999999999</v>
      </c>
      <c r="G1638">
        <v>65.28</v>
      </c>
      <c r="H1638">
        <v>0.66600000000000004</v>
      </c>
      <c r="I1638">
        <v>0.17899999999999999</v>
      </c>
      <c r="J1638">
        <v>0.75600000000000001</v>
      </c>
      <c r="K1638">
        <v>0.82299999999999995</v>
      </c>
      <c r="L1638">
        <v>0.19</v>
      </c>
      <c r="M1638" t="e">
        <f>VLOOKUP($B1638,GLOBE_recoded!$A$1:$K$59,MATCH(Research_data!M$1,GLOBE_recoded!$A$1:$K$1,0),FALSE)</f>
        <v>#N/A</v>
      </c>
      <c r="N1638" t="e">
        <f>VLOOKUP($B1638,GLOBE_recoded!$A$1:$K$59,MATCH(Research_data!N$1,GLOBE_recoded!$A$1:$K$1,0),FALSE)</f>
        <v>#N/A</v>
      </c>
      <c r="O1638" t="e">
        <f>VLOOKUP($B1638,GLOBE_recoded!$A$1:$K$59,MATCH(Research_data!O$1,GLOBE_recoded!$A$1:$K$1,0),FALSE)</f>
        <v>#N/A</v>
      </c>
      <c r="P1638" t="e">
        <f>VLOOKUP($B1638,GLOBE_recoded!$A$1:$K$59,MATCH(Research_data!P$1,GLOBE_recoded!$A$1:$K$1,0),FALSE)</f>
        <v>#N/A</v>
      </c>
      <c r="Q1638" t="e">
        <f>VLOOKUP($B1638,GLOBE_recoded!$A$1:$K$59,MATCH(Research_data!Q$1,GLOBE_recoded!$A$1:$K$1,0),FALSE)</f>
        <v>#N/A</v>
      </c>
      <c r="R1638" t="e">
        <f>VLOOKUP($B1638,GLOBE_recoded!$A$1:$K$59,MATCH(Research_data!R$1,GLOBE_recoded!$A$1:$K$1,0),FALSE)</f>
        <v>#N/A</v>
      </c>
      <c r="S1638" t="e">
        <f>VLOOKUP($B1638,GLOBE_recoded!$A$1:$K$59,MATCH(Research_data!S$1,GLOBE_recoded!$A$1:$K$1,0),FALSE)</f>
        <v>#N/A</v>
      </c>
      <c r="T1638" t="e">
        <f>VLOOKUP($B1638,GLOBE_recoded!$A$1:$K$59,MATCH(Research_data!T$1,GLOBE_recoded!$A$1:$K$1,0),FALSE)</f>
        <v>#N/A</v>
      </c>
      <c r="U1638" t="e">
        <f>VLOOKUP($B1638,GLOBE_recoded!$A$1:$K$59,MATCH(Research_data!U$1,GLOBE_recoded!$A$1:$K$1,0),FALSE)</f>
        <v>#N/A</v>
      </c>
      <c r="V1638" t="e">
        <f>VLOOKUP($B1638,GLOBE_recoded!$A$1:$K$59,MATCH(Research_data!V$1,GLOBE_recoded!$A$1:$K$1,0),FALSE)</f>
        <v>#N/A</v>
      </c>
    </row>
    <row r="1639" spans="1:22" x14ac:dyDescent="0.35">
      <c r="A1639" t="s">
        <v>117</v>
      </c>
      <c r="B1639" t="s">
        <v>324</v>
      </c>
      <c r="C1639">
        <v>2012</v>
      </c>
      <c r="D1639">
        <v>5.82</v>
      </c>
      <c r="E1639">
        <v>9.3390000000000004</v>
      </c>
      <c r="F1639">
        <v>0.93100000000000005</v>
      </c>
      <c r="G1639">
        <v>65.36</v>
      </c>
      <c r="H1639">
        <v>0.748</v>
      </c>
      <c r="I1639">
        <v>0.188</v>
      </c>
      <c r="J1639">
        <v>0.77400000000000002</v>
      </c>
      <c r="K1639">
        <v>0.84899999999999998</v>
      </c>
      <c r="L1639">
        <v>0.21299999999999999</v>
      </c>
      <c r="M1639" t="e">
        <f>VLOOKUP($B1639,GLOBE_recoded!$A$1:$K$59,MATCH(Research_data!M$1,GLOBE_recoded!$A$1:$K$1,0),FALSE)</f>
        <v>#N/A</v>
      </c>
      <c r="N1639" t="e">
        <f>VLOOKUP($B1639,GLOBE_recoded!$A$1:$K$59,MATCH(Research_data!N$1,GLOBE_recoded!$A$1:$K$1,0),FALSE)</f>
        <v>#N/A</v>
      </c>
      <c r="O1639" t="e">
        <f>VLOOKUP($B1639,GLOBE_recoded!$A$1:$K$59,MATCH(Research_data!O$1,GLOBE_recoded!$A$1:$K$1,0),FALSE)</f>
        <v>#N/A</v>
      </c>
      <c r="P1639" t="e">
        <f>VLOOKUP($B1639,GLOBE_recoded!$A$1:$K$59,MATCH(Research_data!P$1,GLOBE_recoded!$A$1:$K$1,0),FALSE)</f>
        <v>#N/A</v>
      </c>
      <c r="Q1639" t="e">
        <f>VLOOKUP($B1639,GLOBE_recoded!$A$1:$K$59,MATCH(Research_data!Q$1,GLOBE_recoded!$A$1:$K$1,0),FALSE)</f>
        <v>#N/A</v>
      </c>
      <c r="R1639" t="e">
        <f>VLOOKUP($B1639,GLOBE_recoded!$A$1:$K$59,MATCH(Research_data!R$1,GLOBE_recoded!$A$1:$K$1,0),FALSE)</f>
        <v>#N/A</v>
      </c>
      <c r="S1639" t="e">
        <f>VLOOKUP($B1639,GLOBE_recoded!$A$1:$K$59,MATCH(Research_data!S$1,GLOBE_recoded!$A$1:$K$1,0),FALSE)</f>
        <v>#N/A</v>
      </c>
      <c r="T1639" t="e">
        <f>VLOOKUP($B1639,GLOBE_recoded!$A$1:$K$59,MATCH(Research_data!T$1,GLOBE_recoded!$A$1:$K$1,0),FALSE)</f>
        <v>#N/A</v>
      </c>
      <c r="U1639" t="e">
        <f>VLOOKUP($B1639,GLOBE_recoded!$A$1:$K$59,MATCH(Research_data!U$1,GLOBE_recoded!$A$1:$K$1,0),FALSE)</f>
        <v>#N/A</v>
      </c>
      <c r="V1639" t="e">
        <f>VLOOKUP($B1639,GLOBE_recoded!$A$1:$K$59,MATCH(Research_data!V$1,GLOBE_recoded!$A$1:$K$1,0),FALSE)</f>
        <v>#N/A</v>
      </c>
    </row>
    <row r="1640" spans="1:22" x14ac:dyDescent="0.35">
      <c r="A1640" t="s">
        <v>117</v>
      </c>
      <c r="B1640" t="s">
        <v>324</v>
      </c>
      <c r="C1640">
        <v>2013</v>
      </c>
      <c r="D1640">
        <v>5.9359999999999999</v>
      </c>
      <c r="E1640">
        <v>9.4049999999999994</v>
      </c>
      <c r="F1640">
        <v>0.93899999999999995</v>
      </c>
      <c r="G1640">
        <v>65.44</v>
      </c>
      <c r="H1640">
        <v>0.90900000000000003</v>
      </c>
      <c r="I1640">
        <v>3.4000000000000002E-2</v>
      </c>
      <c r="J1640">
        <v>0.90300000000000002</v>
      </c>
      <c r="K1640">
        <v>0.874</v>
      </c>
      <c r="L1640">
        <v>0.224</v>
      </c>
      <c r="M1640" t="e">
        <f>VLOOKUP($B1640,GLOBE_recoded!$A$1:$K$59,MATCH(Research_data!M$1,GLOBE_recoded!$A$1:$K$1,0),FALSE)</f>
        <v>#N/A</v>
      </c>
      <c r="N1640" t="e">
        <f>VLOOKUP($B1640,GLOBE_recoded!$A$1:$K$59,MATCH(Research_data!N$1,GLOBE_recoded!$A$1:$K$1,0),FALSE)</f>
        <v>#N/A</v>
      </c>
      <c r="O1640" t="e">
        <f>VLOOKUP($B1640,GLOBE_recoded!$A$1:$K$59,MATCH(Research_data!O$1,GLOBE_recoded!$A$1:$K$1,0),FALSE)</f>
        <v>#N/A</v>
      </c>
      <c r="P1640" t="e">
        <f>VLOOKUP($B1640,GLOBE_recoded!$A$1:$K$59,MATCH(Research_data!P$1,GLOBE_recoded!$A$1:$K$1,0),FALSE)</f>
        <v>#N/A</v>
      </c>
      <c r="Q1640" t="e">
        <f>VLOOKUP($B1640,GLOBE_recoded!$A$1:$K$59,MATCH(Research_data!Q$1,GLOBE_recoded!$A$1:$K$1,0),FALSE)</f>
        <v>#N/A</v>
      </c>
      <c r="R1640" t="e">
        <f>VLOOKUP($B1640,GLOBE_recoded!$A$1:$K$59,MATCH(Research_data!R$1,GLOBE_recoded!$A$1:$K$1,0),FALSE)</f>
        <v>#N/A</v>
      </c>
      <c r="S1640" t="e">
        <f>VLOOKUP($B1640,GLOBE_recoded!$A$1:$K$59,MATCH(Research_data!S$1,GLOBE_recoded!$A$1:$K$1,0),FALSE)</f>
        <v>#N/A</v>
      </c>
      <c r="T1640" t="e">
        <f>VLOOKUP($B1640,GLOBE_recoded!$A$1:$K$59,MATCH(Research_data!T$1,GLOBE_recoded!$A$1:$K$1,0),FALSE)</f>
        <v>#N/A</v>
      </c>
      <c r="U1640" t="e">
        <f>VLOOKUP($B1640,GLOBE_recoded!$A$1:$K$59,MATCH(Research_data!U$1,GLOBE_recoded!$A$1:$K$1,0),FALSE)</f>
        <v>#N/A</v>
      </c>
      <c r="V1640" t="e">
        <f>VLOOKUP($B1640,GLOBE_recoded!$A$1:$K$59,MATCH(Research_data!V$1,GLOBE_recoded!$A$1:$K$1,0),FALSE)</f>
        <v>#N/A</v>
      </c>
    </row>
    <row r="1641" spans="1:22" x14ac:dyDescent="0.35">
      <c r="A1641" t="s">
        <v>117</v>
      </c>
      <c r="B1641" t="s">
        <v>324</v>
      </c>
      <c r="C1641">
        <v>2014</v>
      </c>
      <c r="D1641">
        <v>5.1189999999999998</v>
      </c>
      <c r="E1641">
        <v>9.4429999999999996</v>
      </c>
      <c r="F1641">
        <v>0.95899999999999996</v>
      </c>
      <c r="G1641">
        <v>65.52</v>
      </c>
      <c r="H1641">
        <v>0.75900000000000001</v>
      </c>
      <c r="I1641">
        <v>-1.2999999999999999E-2</v>
      </c>
      <c r="J1641">
        <v>0.76200000000000001</v>
      </c>
      <c r="K1641">
        <v>0.876</v>
      </c>
      <c r="L1641">
        <v>0.216</v>
      </c>
      <c r="M1641" t="e">
        <f>VLOOKUP($B1641,GLOBE_recoded!$A$1:$K$59,MATCH(Research_data!M$1,GLOBE_recoded!$A$1:$K$1,0),FALSE)</f>
        <v>#N/A</v>
      </c>
      <c r="N1641" t="e">
        <f>VLOOKUP($B1641,GLOBE_recoded!$A$1:$K$59,MATCH(Research_data!N$1,GLOBE_recoded!$A$1:$K$1,0),FALSE)</f>
        <v>#N/A</v>
      </c>
      <c r="O1641" t="e">
        <f>VLOOKUP($B1641,GLOBE_recoded!$A$1:$K$59,MATCH(Research_data!O$1,GLOBE_recoded!$A$1:$K$1,0),FALSE)</f>
        <v>#N/A</v>
      </c>
      <c r="P1641" t="e">
        <f>VLOOKUP($B1641,GLOBE_recoded!$A$1:$K$59,MATCH(Research_data!P$1,GLOBE_recoded!$A$1:$K$1,0),FALSE)</f>
        <v>#N/A</v>
      </c>
      <c r="Q1641" t="e">
        <f>VLOOKUP($B1641,GLOBE_recoded!$A$1:$K$59,MATCH(Research_data!Q$1,GLOBE_recoded!$A$1:$K$1,0),FALSE)</f>
        <v>#N/A</v>
      </c>
      <c r="R1641" t="e">
        <f>VLOOKUP($B1641,GLOBE_recoded!$A$1:$K$59,MATCH(Research_data!R$1,GLOBE_recoded!$A$1:$K$1,0),FALSE)</f>
        <v>#N/A</v>
      </c>
      <c r="S1641" t="e">
        <f>VLOOKUP($B1641,GLOBE_recoded!$A$1:$K$59,MATCH(Research_data!S$1,GLOBE_recoded!$A$1:$K$1,0),FALSE)</f>
        <v>#N/A</v>
      </c>
      <c r="T1641" t="e">
        <f>VLOOKUP($B1641,GLOBE_recoded!$A$1:$K$59,MATCH(Research_data!T$1,GLOBE_recoded!$A$1:$K$1,0),FALSE)</f>
        <v>#N/A</v>
      </c>
      <c r="U1641" t="e">
        <f>VLOOKUP($B1641,GLOBE_recoded!$A$1:$K$59,MATCH(Research_data!U$1,GLOBE_recoded!$A$1:$K$1,0),FALSE)</f>
        <v>#N/A</v>
      </c>
      <c r="V1641" t="e">
        <f>VLOOKUP($B1641,GLOBE_recoded!$A$1:$K$59,MATCH(Research_data!V$1,GLOBE_recoded!$A$1:$K$1,0),FALSE)</f>
        <v>#N/A</v>
      </c>
    </row>
    <row r="1642" spans="1:22" x14ac:dyDescent="0.35">
      <c r="A1642" t="s">
        <v>117</v>
      </c>
      <c r="B1642" t="s">
        <v>324</v>
      </c>
      <c r="C1642">
        <v>2015</v>
      </c>
      <c r="D1642">
        <v>5.56</v>
      </c>
      <c r="E1642">
        <v>9.4580000000000002</v>
      </c>
      <c r="F1642">
        <v>0.91400000000000003</v>
      </c>
      <c r="G1642">
        <v>65.599999999999994</v>
      </c>
      <c r="H1642">
        <v>0.80600000000000005</v>
      </c>
      <c r="I1642">
        <v>-1.9E-2</v>
      </c>
      <c r="J1642">
        <v>0.86299999999999999</v>
      </c>
      <c r="K1642">
        <v>0.83199999999999996</v>
      </c>
      <c r="L1642">
        <v>0.219</v>
      </c>
      <c r="M1642" t="e">
        <f>VLOOKUP($B1642,GLOBE_recoded!$A$1:$K$59,MATCH(Research_data!M$1,GLOBE_recoded!$A$1:$K$1,0),FALSE)</f>
        <v>#N/A</v>
      </c>
      <c r="N1642" t="e">
        <f>VLOOKUP($B1642,GLOBE_recoded!$A$1:$K$59,MATCH(Research_data!N$1,GLOBE_recoded!$A$1:$K$1,0),FALSE)</f>
        <v>#N/A</v>
      </c>
      <c r="O1642" t="e">
        <f>VLOOKUP($B1642,GLOBE_recoded!$A$1:$K$59,MATCH(Research_data!O$1,GLOBE_recoded!$A$1:$K$1,0),FALSE)</f>
        <v>#N/A</v>
      </c>
      <c r="P1642" t="e">
        <f>VLOOKUP($B1642,GLOBE_recoded!$A$1:$K$59,MATCH(Research_data!P$1,GLOBE_recoded!$A$1:$K$1,0),FALSE)</f>
        <v>#N/A</v>
      </c>
      <c r="Q1642" t="e">
        <f>VLOOKUP($B1642,GLOBE_recoded!$A$1:$K$59,MATCH(Research_data!Q$1,GLOBE_recoded!$A$1:$K$1,0),FALSE)</f>
        <v>#N/A</v>
      </c>
      <c r="R1642" t="e">
        <f>VLOOKUP($B1642,GLOBE_recoded!$A$1:$K$59,MATCH(Research_data!R$1,GLOBE_recoded!$A$1:$K$1,0),FALSE)</f>
        <v>#N/A</v>
      </c>
      <c r="S1642" t="e">
        <f>VLOOKUP($B1642,GLOBE_recoded!$A$1:$K$59,MATCH(Research_data!S$1,GLOBE_recoded!$A$1:$K$1,0),FALSE)</f>
        <v>#N/A</v>
      </c>
      <c r="T1642" t="e">
        <f>VLOOKUP($B1642,GLOBE_recoded!$A$1:$K$59,MATCH(Research_data!T$1,GLOBE_recoded!$A$1:$K$1,0),FALSE)</f>
        <v>#N/A</v>
      </c>
      <c r="U1642" t="e">
        <f>VLOOKUP($B1642,GLOBE_recoded!$A$1:$K$59,MATCH(Research_data!U$1,GLOBE_recoded!$A$1:$K$1,0),FALSE)</f>
        <v>#N/A</v>
      </c>
      <c r="V1642" t="e">
        <f>VLOOKUP($B1642,GLOBE_recoded!$A$1:$K$59,MATCH(Research_data!V$1,GLOBE_recoded!$A$1:$K$1,0),FALSE)</f>
        <v>#N/A</v>
      </c>
    </row>
    <row r="1643" spans="1:22" x14ac:dyDescent="0.35">
      <c r="A1643" t="s">
        <v>117</v>
      </c>
      <c r="B1643" t="s">
        <v>324</v>
      </c>
      <c r="C1643">
        <v>2016</v>
      </c>
      <c r="D1643">
        <v>5.8010000000000002</v>
      </c>
      <c r="E1643">
        <v>9.4849999999999994</v>
      </c>
      <c r="F1643">
        <v>0.94</v>
      </c>
      <c r="G1643">
        <v>65.650000000000006</v>
      </c>
      <c r="H1643">
        <v>0.85399999999999998</v>
      </c>
      <c r="I1643">
        <v>-8.2000000000000003E-2</v>
      </c>
      <c r="J1643">
        <v>0.75600000000000001</v>
      </c>
      <c r="K1643">
        <v>0.83299999999999996</v>
      </c>
      <c r="L1643">
        <v>0.19700000000000001</v>
      </c>
      <c r="M1643" t="e">
        <f>VLOOKUP($B1643,GLOBE_recoded!$A$1:$K$59,MATCH(Research_data!M$1,GLOBE_recoded!$A$1:$K$1,0),FALSE)</f>
        <v>#N/A</v>
      </c>
      <c r="N1643" t="e">
        <f>VLOOKUP($B1643,GLOBE_recoded!$A$1:$K$59,MATCH(Research_data!N$1,GLOBE_recoded!$A$1:$K$1,0),FALSE)</f>
        <v>#N/A</v>
      </c>
      <c r="O1643" t="e">
        <f>VLOOKUP($B1643,GLOBE_recoded!$A$1:$K$59,MATCH(Research_data!O$1,GLOBE_recoded!$A$1:$K$1,0),FALSE)</f>
        <v>#N/A</v>
      </c>
      <c r="P1643" t="e">
        <f>VLOOKUP($B1643,GLOBE_recoded!$A$1:$K$59,MATCH(Research_data!P$1,GLOBE_recoded!$A$1:$K$1,0),FALSE)</f>
        <v>#N/A</v>
      </c>
      <c r="Q1643" t="e">
        <f>VLOOKUP($B1643,GLOBE_recoded!$A$1:$K$59,MATCH(Research_data!Q$1,GLOBE_recoded!$A$1:$K$1,0),FALSE)</f>
        <v>#N/A</v>
      </c>
      <c r="R1643" t="e">
        <f>VLOOKUP($B1643,GLOBE_recoded!$A$1:$K$59,MATCH(Research_data!R$1,GLOBE_recoded!$A$1:$K$1,0),FALSE)</f>
        <v>#N/A</v>
      </c>
      <c r="S1643" t="e">
        <f>VLOOKUP($B1643,GLOBE_recoded!$A$1:$K$59,MATCH(Research_data!S$1,GLOBE_recoded!$A$1:$K$1,0),FALSE)</f>
        <v>#N/A</v>
      </c>
      <c r="T1643" t="e">
        <f>VLOOKUP($B1643,GLOBE_recoded!$A$1:$K$59,MATCH(Research_data!T$1,GLOBE_recoded!$A$1:$K$1,0),FALSE)</f>
        <v>#N/A</v>
      </c>
      <c r="U1643" t="e">
        <f>VLOOKUP($B1643,GLOBE_recoded!$A$1:$K$59,MATCH(Research_data!U$1,GLOBE_recoded!$A$1:$K$1,0),FALSE)</f>
        <v>#N/A</v>
      </c>
      <c r="V1643" t="e">
        <f>VLOOKUP($B1643,GLOBE_recoded!$A$1:$K$59,MATCH(Research_data!V$1,GLOBE_recoded!$A$1:$K$1,0),FALSE)</f>
        <v>#N/A</v>
      </c>
    </row>
    <row r="1644" spans="1:22" x14ac:dyDescent="0.35">
      <c r="A1644" t="s">
        <v>117</v>
      </c>
      <c r="B1644" t="s">
        <v>324</v>
      </c>
      <c r="C1644">
        <v>2017</v>
      </c>
      <c r="D1644">
        <v>5.7130000000000001</v>
      </c>
      <c r="E1644">
        <v>9.5180000000000007</v>
      </c>
      <c r="F1644">
        <v>0.90200000000000002</v>
      </c>
      <c r="G1644">
        <v>65.7</v>
      </c>
      <c r="H1644">
        <v>0.89100000000000001</v>
      </c>
      <c r="I1644">
        <v>-8.0000000000000002E-3</v>
      </c>
      <c r="J1644">
        <v>0.81</v>
      </c>
      <c r="K1644">
        <v>0.82</v>
      </c>
      <c r="L1644">
        <v>0.23200000000000001</v>
      </c>
      <c r="M1644" t="e">
        <f>VLOOKUP($B1644,GLOBE_recoded!$A$1:$K$59,MATCH(Research_data!M$1,GLOBE_recoded!$A$1:$K$1,0),FALSE)</f>
        <v>#N/A</v>
      </c>
      <c r="N1644" t="e">
        <f>VLOOKUP($B1644,GLOBE_recoded!$A$1:$K$59,MATCH(Research_data!N$1,GLOBE_recoded!$A$1:$K$1,0),FALSE)</f>
        <v>#N/A</v>
      </c>
      <c r="O1644" t="e">
        <f>VLOOKUP($B1644,GLOBE_recoded!$A$1:$K$59,MATCH(Research_data!O$1,GLOBE_recoded!$A$1:$K$1,0),FALSE)</f>
        <v>#N/A</v>
      </c>
      <c r="P1644" t="e">
        <f>VLOOKUP($B1644,GLOBE_recoded!$A$1:$K$59,MATCH(Research_data!P$1,GLOBE_recoded!$A$1:$K$1,0),FALSE)</f>
        <v>#N/A</v>
      </c>
      <c r="Q1644" t="e">
        <f>VLOOKUP($B1644,GLOBE_recoded!$A$1:$K$59,MATCH(Research_data!Q$1,GLOBE_recoded!$A$1:$K$1,0),FALSE)</f>
        <v>#N/A</v>
      </c>
      <c r="R1644" t="e">
        <f>VLOOKUP($B1644,GLOBE_recoded!$A$1:$K$59,MATCH(Research_data!R$1,GLOBE_recoded!$A$1:$K$1,0),FALSE)</f>
        <v>#N/A</v>
      </c>
      <c r="S1644" t="e">
        <f>VLOOKUP($B1644,GLOBE_recoded!$A$1:$K$59,MATCH(Research_data!S$1,GLOBE_recoded!$A$1:$K$1,0),FALSE)</f>
        <v>#N/A</v>
      </c>
      <c r="T1644" t="e">
        <f>VLOOKUP($B1644,GLOBE_recoded!$A$1:$K$59,MATCH(Research_data!T$1,GLOBE_recoded!$A$1:$K$1,0),FALSE)</f>
        <v>#N/A</v>
      </c>
      <c r="U1644" t="e">
        <f>VLOOKUP($B1644,GLOBE_recoded!$A$1:$K$59,MATCH(Research_data!U$1,GLOBE_recoded!$A$1:$K$1,0),FALSE)</f>
        <v>#N/A</v>
      </c>
      <c r="V1644" t="e">
        <f>VLOOKUP($B1644,GLOBE_recoded!$A$1:$K$59,MATCH(Research_data!V$1,GLOBE_recoded!$A$1:$K$1,0),FALSE)</f>
        <v>#N/A</v>
      </c>
    </row>
    <row r="1645" spans="1:22" x14ac:dyDescent="0.35">
      <c r="A1645" t="s">
        <v>117</v>
      </c>
      <c r="B1645" t="s">
        <v>324</v>
      </c>
      <c r="C1645">
        <v>2019</v>
      </c>
      <c r="D1645">
        <v>5.6529999999999996</v>
      </c>
      <c r="E1645">
        <v>9.5190000000000001</v>
      </c>
      <c r="F1645">
        <v>0.89200000000000002</v>
      </c>
      <c r="G1645">
        <v>65.8</v>
      </c>
      <c r="H1645">
        <v>0.876</v>
      </c>
      <c r="I1645">
        <v>1.7000000000000001E-2</v>
      </c>
      <c r="J1645">
        <v>0.88200000000000001</v>
      </c>
      <c r="K1645">
        <v>0.79</v>
      </c>
      <c r="L1645">
        <v>0.27500000000000002</v>
      </c>
      <c r="M1645" t="e">
        <f>VLOOKUP($B1645,GLOBE_recoded!$A$1:$K$59,MATCH(Research_data!M$1,GLOBE_recoded!$A$1:$K$1,0),FALSE)</f>
        <v>#N/A</v>
      </c>
      <c r="N1645" t="e">
        <f>VLOOKUP($B1645,GLOBE_recoded!$A$1:$K$59,MATCH(Research_data!N$1,GLOBE_recoded!$A$1:$K$1,0),FALSE)</f>
        <v>#N/A</v>
      </c>
      <c r="O1645" t="e">
        <f>VLOOKUP($B1645,GLOBE_recoded!$A$1:$K$59,MATCH(Research_data!O$1,GLOBE_recoded!$A$1:$K$1,0),FALSE)</f>
        <v>#N/A</v>
      </c>
      <c r="P1645" t="e">
        <f>VLOOKUP($B1645,GLOBE_recoded!$A$1:$K$59,MATCH(Research_data!P$1,GLOBE_recoded!$A$1:$K$1,0),FALSE)</f>
        <v>#N/A</v>
      </c>
      <c r="Q1645" t="e">
        <f>VLOOKUP($B1645,GLOBE_recoded!$A$1:$K$59,MATCH(Research_data!Q$1,GLOBE_recoded!$A$1:$K$1,0),FALSE)</f>
        <v>#N/A</v>
      </c>
      <c r="R1645" t="e">
        <f>VLOOKUP($B1645,GLOBE_recoded!$A$1:$K$59,MATCH(Research_data!R$1,GLOBE_recoded!$A$1:$K$1,0),FALSE)</f>
        <v>#N/A</v>
      </c>
      <c r="S1645" t="e">
        <f>VLOOKUP($B1645,GLOBE_recoded!$A$1:$K$59,MATCH(Research_data!S$1,GLOBE_recoded!$A$1:$K$1,0),FALSE)</f>
        <v>#N/A</v>
      </c>
      <c r="T1645" t="e">
        <f>VLOOKUP($B1645,GLOBE_recoded!$A$1:$K$59,MATCH(Research_data!T$1,GLOBE_recoded!$A$1:$K$1,0),FALSE)</f>
        <v>#N/A</v>
      </c>
      <c r="U1645" t="e">
        <f>VLOOKUP($B1645,GLOBE_recoded!$A$1:$K$59,MATCH(Research_data!U$1,GLOBE_recoded!$A$1:$K$1,0),FALSE)</f>
        <v>#N/A</v>
      </c>
      <c r="V1645" t="e">
        <f>VLOOKUP($B1645,GLOBE_recoded!$A$1:$K$59,MATCH(Research_data!V$1,GLOBE_recoded!$A$1:$K$1,0),FALSE)</f>
        <v>#N/A</v>
      </c>
    </row>
    <row r="1646" spans="1:22" x14ac:dyDescent="0.35">
      <c r="A1646" t="s">
        <v>117</v>
      </c>
      <c r="B1646" t="s">
        <v>324</v>
      </c>
      <c r="C1646">
        <v>2020</v>
      </c>
      <c r="D1646">
        <v>5.5010000000000003</v>
      </c>
      <c r="E1646">
        <v>9.4969999999999999</v>
      </c>
      <c r="F1646">
        <v>0.90700000000000003</v>
      </c>
      <c r="G1646">
        <v>65.849999999999994</v>
      </c>
      <c r="H1646">
        <v>0.86499999999999999</v>
      </c>
      <c r="I1646">
        <v>5.3999999999999999E-2</v>
      </c>
      <c r="J1646">
        <v>0.82899999999999996</v>
      </c>
      <c r="K1646">
        <v>0.76700000000000002</v>
      </c>
      <c r="L1646">
        <v>0.26900000000000002</v>
      </c>
      <c r="M1646" t="e">
        <f>VLOOKUP($B1646,GLOBE_recoded!$A$1:$K$59,MATCH(Research_data!M$1,GLOBE_recoded!$A$1:$K$1,0),FALSE)</f>
        <v>#N/A</v>
      </c>
      <c r="N1646" t="e">
        <f>VLOOKUP($B1646,GLOBE_recoded!$A$1:$K$59,MATCH(Research_data!N$1,GLOBE_recoded!$A$1:$K$1,0),FALSE)</f>
        <v>#N/A</v>
      </c>
      <c r="O1646" t="e">
        <f>VLOOKUP($B1646,GLOBE_recoded!$A$1:$K$59,MATCH(Research_data!O$1,GLOBE_recoded!$A$1:$K$1,0),FALSE)</f>
        <v>#N/A</v>
      </c>
      <c r="P1646" t="e">
        <f>VLOOKUP($B1646,GLOBE_recoded!$A$1:$K$59,MATCH(Research_data!P$1,GLOBE_recoded!$A$1:$K$1,0),FALSE)</f>
        <v>#N/A</v>
      </c>
      <c r="Q1646" t="e">
        <f>VLOOKUP($B1646,GLOBE_recoded!$A$1:$K$59,MATCH(Research_data!Q$1,GLOBE_recoded!$A$1:$K$1,0),FALSE)</f>
        <v>#N/A</v>
      </c>
      <c r="R1646" t="e">
        <f>VLOOKUP($B1646,GLOBE_recoded!$A$1:$K$59,MATCH(Research_data!R$1,GLOBE_recoded!$A$1:$K$1,0),FALSE)</f>
        <v>#N/A</v>
      </c>
      <c r="S1646" t="e">
        <f>VLOOKUP($B1646,GLOBE_recoded!$A$1:$K$59,MATCH(Research_data!S$1,GLOBE_recoded!$A$1:$K$1,0),FALSE)</f>
        <v>#N/A</v>
      </c>
      <c r="T1646" t="e">
        <f>VLOOKUP($B1646,GLOBE_recoded!$A$1:$K$59,MATCH(Research_data!T$1,GLOBE_recoded!$A$1:$K$1,0),FALSE)</f>
        <v>#N/A</v>
      </c>
      <c r="U1646" t="e">
        <f>VLOOKUP($B1646,GLOBE_recoded!$A$1:$K$59,MATCH(Research_data!U$1,GLOBE_recoded!$A$1:$K$1,0),FALSE)</f>
        <v>#N/A</v>
      </c>
      <c r="V1646" t="e">
        <f>VLOOKUP($B1646,GLOBE_recoded!$A$1:$K$59,MATCH(Research_data!V$1,GLOBE_recoded!$A$1:$K$1,0),FALSE)</f>
        <v>#N/A</v>
      </c>
    </row>
    <row r="1647" spans="1:22" x14ac:dyDescent="0.35">
      <c r="A1647" t="s">
        <v>117</v>
      </c>
      <c r="B1647" t="s">
        <v>324</v>
      </c>
      <c r="C1647">
        <v>2021</v>
      </c>
      <c r="D1647">
        <v>5.5759999999999996</v>
      </c>
      <c r="E1647">
        <v>9.5229999999999997</v>
      </c>
      <c r="F1647">
        <v>0.90800000000000003</v>
      </c>
      <c r="G1647">
        <v>65.900000000000006</v>
      </c>
      <c r="H1647">
        <v>0.88800000000000001</v>
      </c>
      <c r="I1647">
        <v>1.4999999999999999E-2</v>
      </c>
      <c r="J1647">
        <v>0.85699999999999998</v>
      </c>
      <c r="K1647">
        <v>0.80600000000000005</v>
      </c>
      <c r="L1647">
        <v>0.248</v>
      </c>
      <c r="M1647" t="e">
        <f>VLOOKUP($B1647,GLOBE_recoded!$A$1:$K$59,MATCH(Research_data!M$1,GLOBE_recoded!$A$1:$K$1,0),FALSE)</f>
        <v>#N/A</v>
      </c>
      <c r="N1647" t="e">
        <f>VLOOKUP($B1647,GLOBE_recoded!$A$1:$K$59,MATCH(Research_data!N$1,GLOBE_recoded!$A$1:$K$1,0),FALSE)</f>
        <v>#N/A</v>
      </c>
      <c r="O1647" t="e">
        <f>VLOOKUP($B1647,GLOBE_recoded!$A$1:$K$59,MATCH(Research_data!O$1,GLOBE_recoded!$A$1:$K$1,0),FALSE)</f>
        <v>#N/A</v>
      </c>
      <c r="P1647" t="e">
        <f>VLOOKUP($B1647,GLOBE_recoded!$A$1:$K$59,MATCH(Research_data!P$1,GLOBE_recoded!$A$1:$K$1,0),FALSE)</f>
        <v>#N/A</v>
      </c>
      <c r="Q1647" t="e">
        <f>VLOOKUP($B1647,GLOBE_recoded!$A$1:$K$59,MATCH(Research_data!Q$1,GLOBE_recoded!$A$1:$K$1,0),FALSE)</f>
        <v>#N/A</v>
      </c>
      <c r="R1647" t="e">
        <f>VLOOKUP($B1647,GLOBE_recoded!$A$1:$K$59,MATCH(Research_data!R$1,GLOBE_recoded!$A$1:$K$1,0),FALSE)</f>
        <v>#N/A</v>
      </c>
      <c r="S1647" t="e">
        <f>VLOOKUP($B1647,GLOBE_recoded!$A$1:$K$59,MATCH(Research_data!S$1,GLOBE_recoded!$A$1:$K$1,0),FALSE)</f>
        <v>#N/A</v>
      </c>
      <c r="T1647" t="e">
        <f>VLOOKUP($B1647,GLOBE_recoded!$A$1:$K$59,MATCH(Research_data!T$1,GLOBE_recoded!$A$1:$K$1,0),FALSE)</f>
        <v>#N/A</v>
      </c>
      <c r="U1647" t="e">
        <f>VLOOKUP($B1647,GLOBE_recoded!$A$1:$K$59,MATCH(Research_data!U$1,GLOBE_recoded!$A$1:$K$1,0),FALSE)</f>
        <v>#N/A</v>
      </c>
      <c r="V1647" t="e">
        <f>VLOOKUP($B1647,GLOBE_recoded!$A$1:$K$59,MATCH(Research_data!V$1,GLOBE_recoded!$A$1:$K$1,0),FALSE)</f>
        <v>#N/A</v>
      </c>
    </row>
    <row r="1648" spans="1:22" x14ac:dyDescent="0.35">
      <c r="A1648" t="s">
        <v>117</v>
      </c>
      <c r="B1648" t="s">
        <v>324</v>
      </c>
      <c r="C1648">
        <v>2022</v>
      </c>
      <c r="D1648">
        <v>6.1379999999999999</v>
      </c>
      <c r="E1648">
        <v>9.5129999999999999</v>
      </c>
      <c r="F1648">
        <v>0.89900000000000002</v>
      </c>
      <c r="G1648">
        <v>65.95</v>
      </c>
      <c r="H1648">
        <v>0.92200000000000004</v>
      </c>
      <c r="I1648">
        <v>-1.4E-2</v>
      </c>
      <c r="J1648">
        <v>0.83899999999999997</v>
      </c>
      <c r="K1648">
        <v>0.82099999999999995</v>
      </c>
      <c r="L1648">
        <v>0.23799999999999999</v>
      </c>
      <c r="M1648" t="e">
        <f>VLOOKUP($B1648,GLOBE_recoded!$A$1:$K$59,MATCH(Research_data!M$1,GLOBE_recoded!$A$1:$K$1,0),FALSE)</f>
        <v>#N/A</v>
      </c>
      <c r="N1648" t="e">
        <f>VLOOKUP($B1648,GLOBE_recoded!$A$1:$K$59,MATCH(Research_data!N$1,GLOBE_recoded!$A$1:$K$1,0),FALSE)</f>
        <v>#N/A</v>
      </c>
      <c r="O1648" t="e">
        <f>VLOOKUP($B1648,GLOBE_recoded!$A$1:$K$59,MATCH(Research_data!O$1,GLOBE_recoded!$A$1:$K$1,0),FALSE)</f>
        <v>#N/A</v>
      </c>
      <c r="P1648" t="e">
        <f>VLOOKUP($B1648,GLOBE_recoded!$A$1:$K$59,MATCH(Research_data!P$1,GLOBE_recoded!$A$1:$K$1,0),FALSE)</f>
        <v>#N/A</v>
      </c>
      <c r="Q1648" t="e">
        <f>VLOOKUP($B1648,GLOBE_recoded!$A$1:$K$59,MATCH(Research_data!Q$1,GLOBE_recoded!$A$1:$K$1,0),FALSE)</f>
        <v>#N/A</v>
      </c>
      <c r="R1648" t="e">
        <f>VLOOKUP($B1648,GLOBE_recoded!$A$1:$K$59,MATCH(Research_data!R$1,GLOBE_recoded!$A$1:$K$1,0),FALSE)</f>
        <v>#N/A</v>
      </c>
      <c r="S1648" t="e">
        <f>VLOOKUP($B1648,GLOBE_recoded!$A$1:$K$59,MATCH(Research_data!S$1,GLOBE_recoded!$A$1:$K$1,0),FALSE)</f>
        <v>#N/A</v>
      </c>
      <c r="T1648" t="e">
        <f>VLOOKUP($B1648,GLOBE_recoded!$A$1:$K$59,MATCH(Research_data!T$1,GLOBE_recoded!$A$1:$K$1,0),FALSE)</f>
        <v>#N/A</v>
      </c>
      <c r="U1648" t="e">
        <f>VLOOKUP($B1648,GLOBE_recoded!$A$1:$K$59,MATCH(Research_data!U$1,GLOBE_recoded!$A$1:$K$1,0),FALSE)</f>
        <v>#N/A</v>
      </c>
      <c r="V1648" t="e">
        <f>VLOOKUP($B1648,GLOBE_recoded!$A$1:$K$59,MATCH(Research_data!V$1,GLOBE_recoded!$A$1:$K$1,0),FALSE)</f>
        <v>#N/A</v>
      </c>
    </row>
    <row r="1649" spans="1:22" x14ac:dyDescent="0.35">
      <c r="A1649" t="s">
        <v>117</v>
      </c>
      <c r="B1649" t="s">
        <v>324</v>
      </c>
      <c r="C1649">
        <v>2023</v>
      </c>
      <c r="D1649">
        <v>6.2140000000000004</v>
      </c>
      <c r="E1649">
        <v>9.5489999999999995</v>
      </c>
      <c r="F1649">
        <v>0.88900000000000001</v>
      </c>
      <c r="G1649">
        <v>66</v>
      </c>
      <c r="H1649">
        <v>0.90200000000000002</v>
      </c>
      <c r="I1649">
        <v>-4.0000000000000001E-3</v>
      </c>
      <c r="J1649">
        <v>0.83499999999999996</v>
      </c>
      <c r="K1649">
        <v>0.83299999999999996</v>
      </c>
      <c r="L1649">
        <v>0.24</v>
      </c>
      <c r="M1649" t="e">
        <f>VLOOKUP($B1649,GLOBE_recoded!$A$1:$K$59,MATCH(Research_data!M$1,GLOBE_recoded!$A$1:$K$1,0),FALSE)</f>
        <v>#N/A</v>
      </c>
      <c r="N1649" t="e">
        <f>VLOOKUP($B1649,GLOBE_recoded!$A$1:$K$59,MATCH(Research_data!N$1,GLOBE_recoded!$A$1:$K$1,0),FALSE)</f>
        <v>#N/A</v>
      </c>
      <c r="O1649" t="e">
        <f>VLOOKUP($B1649,GLOBE_recoded!$A$1:$K$59,MATCH(Research_data!O$1,GLOBE_recoded!$A$1:$K$1,0),FALSE)</f>
        <v>#N/A</v>
      </c>
      <c r="P1649" t="e">
        <f>VLOOKUP($B1649,GLOBE_recoded!$A$1:$K$59,MATCH(Research_data!P$1,GLOBE_recoded!$A$1:$K$1,0),FALSE)</f>
        <v>#N/A</v>
      </c>
      <c r="Q1649" t="e">
        <f>VLOOKUP($B1649,GLOBE_recoded!$A$1:$K$59,MATCH(Research_data!Q$1,GLOBE_recoded!$A$1:$K$1,0),FALSE)</f>
        <v>#N/A</v>
      </c>
      <c r="R1649" t="e">
        <f>VLOOKUP($B1649,GLOBE_recoded!$A$1:$K$59,MATCH(Research_data!R$1,GLOBE_recoded!$A$1:$K$1,0),FALSE)</f>
        <v>#N/A</v>
      </c>
      <c r="S1649" t="e">
        <f>VLOOKUP($B1649,GLOBE_recoded!$A$1:$K$59,MATCH(Research_data!S$1,GLOBE_recoded!$A$1:$K$1,0),FALSE)</f>
        <v>#N/A</v>
      </c>
      <c r="T1649" t="e">
        <f>VLOOKUP($B1649,GLOBE_recoded!$A$1:$K$59,MATCH(Research_data!T$1,GLOBE_recoded!$A$1:$K$1,0),FALSE)</f>
        <v>#N/A</v>
      </c>
      <c r="U1649" t="e">
        <f>VLOOKUP($B1649,GLOBE_recoded!$A$1:$K$59,MATCH(Research_data!U$1,GLOBE_recoded!$A$1:$K$1,0),FALSE)</f>
        <v>#N/A</v>
      </c>
      <c r="V1649" t="e">
        <f>VLOOKUP($B1649,GLOBE_recoded!$A$1:$K$59,MATCH(Research_data!V$1,GLOBE_recoded!$A$1:$K$1,0),FALSE)</f>
        <v>#N/A</v>
      </c>
    </row>
    <row r="1650" spans="1:22" x14ac:dyDescent="0.35">
      <c r="A1650" t="s">
        <v>118</v>
      </c>
      <c r="B1650" t="s">
        <v>325</v>
      </c>
      <c r="C1650">
        <v>2006</v>
      </c>
      <c r="D1650">
        <v>4.8109999999999999</v>
      </c>
      <c r="E1650">
        <v>8.9789999999999992</v>
      </c>
      <c r="F1650">
        <v>0.875</v>
      </c>
      <c r="G1650">
        <v>66.459999999999994</v>
      </c>
      <c r="H1650">
        <v>0.66800000000000004</v>
      </c>
      <c r="I1650">
        <v>-7.5999999999999998E-2</v>
      </c>
      <c r="J1650">
        <v>0.89500000000000002</v>
      </c>
      <c r="K1650">
        <v>0.67500000000000004</v>
      </c>
      <c r="L1650">
        <v>0.42</v>
      </c>
      <c r="M1650" t="e">
        <f>VLOOKUP($B1650,GLOBE_recoded!$A$1:$K$59,MATCH(Research_data!M$1,GLOBE_recoded!$A$1:$K$1,0),FALSE)</f>
        <v>#N/A</v>
      </c>
      <c r="N1650" t="e">
        <f>VLOOKUP($B1650,GLOBE_recoded!$A$1:$K$59,MATCH(Research_data!N$1,GLOBE_recoded!$A$1:$K$1,0),FALSE)</f>
        <v>#N/A</v>
      </c>
      <c r="O1650" t="e">
        <f>VLOOKUP($B1650,GLOBE_recoded!$A$1:$K$59,MATCH(Research_data!O$1,GLOBE_recoded!$A$1:$K$1,0),FALSE)</f>
        <v>#N/A</v>
      </c>
      <c r="P1650" t="e">
        <f>VLOOKUP($B1650,GLOBE_recoded!$A$1:$K$59,MATCH(Research_data!P$1,GLOBE_recoded!$A$1:$K$1,0),FALSE)</f>
        <v>#N/A</v>
      </c>
      <c r="Q1650" t="e">
        <f>VLOOKUP($B1650,GLOBE_recoded!$A$1:$K$59,MATCH(Research_data!Q$1,GLOBE_recoded!$A$1:$K$1,0),FALSE)</f>
        <v>#N/A</v>
      </c>
      <c r="R1650" t="e">
        <f>VLOOKUP($B1650,GLOBE_recoded!$A$1:$K$59,MATCH(Research_data!R$1,GLOBE_recoded!$A$1:$K$1,0),FALSE)</f>
        <v>#N/A</v>
      </c>
      <c r="S1650" t="e">
        <f>VLOOKUP($B1650,GLOBE_recoded!$A$1:$K$59,MATCH(Research_data!S$1,GLOBE_recoded!$A$1:$K$1,0),FALSE)</f>
        <v>#N/A</v>
      </c>
      <c r="T1650" t="e">
        <f>VLOOKUP($B1650,GLOBE_recoded!$A$1:$K$59,MATCH(Research_data!T$1,GLOBE_recoded!$A$1:$K$1,0),FALSE)</f>
        <v>#N/A</v>
      </c>
      <c r="U1650" t="e">
        <f>VLOOKUP($B1650,GLOBE_recoded!$A$1:$K$59,MATCH(Research_data!U$1,GLOBE_recoded!$A$1:$K$1,0),FALSE)</f>
        <v>#N/A</v>
      </c>
      <c r="V1650" t="e">
        <f>VLOOKUP($B1650,GLOBE_recoded!$A$1:$K$59,MATCH(Research_data!V$1,GLOBE_recoded!$A$1:$K$1,0),FALSE)</f>
        <v>#N/A</v>
      </c>
    </row>
    <row r="1651" spans="1:22" x14ac:dyDescent="0.35">
      <c r="A1651" t="s">
        <v>118</v>
      </c>
      <c r="B1651" t="s">
        <v>325</v>
      </c>
      <c r="C1651">
        <v>2007</v>
      </c>
      <c r="D1651">
        <v>5.2140000000000004</v>
      </c>
      <c r="E1651">
        <v>9.0540000000000003</v>
      </c>
      <c r="F1651">
        <v>0.75600000000000001</v>
      </c>
      <c r="G1651">
        <v>66.72</v>
      </c>
      <c r="H1651">
        <v>0.63800000000000001</v>
      </c>
      <c r="I1651">
        <v>-8.2000000000000003E-2</v>
      </c>
      <c r="J1651">
        <v>0.93100000000000005</v>
      </c>
      <c r="K1651">
        <v>0.73</v>
      </c>
      <c r="L1651">
        <v>0.36099999999999999</v>
      </c>
      <c r="M1651" t="e">
        <f>VLOOKUP($B1651,GLOBE_recoded!$A$1:$K$59,MATCH(Research_data!M$1,GLOBE_recoded!$A$1:$K$1,0),FALSE)</f>
        <v>#N/A</v>
      </c>
      <c r="N1651" t="e">
        <f>VLOOKUP($B1651,GLOBE_recoded!$A$1:$K$59,MATCH(Research_data!N$1,GLOBE_recoded!$A$1:$K$1,0),FALSE)</f>
        <v>#N/A</v>
      </c>
      <c r="O1651" t="e">
        <f>VLOOKUP($B1651,GLOBE_recoded!$A$1:$K$59,MATCH(Research_data!O$1,GLOBE_recoded!$A$1:$K$1,0),FALSE)</f>
        <v>#N/A</v>
      </c>
      <c r="P1651" t="e">
        <f>VLOOKUP($B1651,GLOBE_recoded!$A$1:$K$59,MATCH(Research_data!P$1,GLOBE_recoded!$A$1:$K$1,0),FALSE)</f>
        <v>#N/A</v>
      </c>
      <c r="Q1651" t="e">
        <f>VLOOKUP($B1651,GLOBE_recoded!$A$1:$K$59,MATCH(Research_data!Q$1,GLOBE_recoded!$A$1:$K$1,0),FALSE)</f>
        <v>#N/A</v>
      </c>
      <c r="R1651" t="e">
        <f>VLOOKUP($B1651,GLOBE_recoded!$A$1:$K$59,MATCH(Research_data!R$1,GLOBE_recoded!$A$1:$K$1,0),FALSE)</f>
        <v>#N/A</v>
      </c>
      <c r="S1651" t="e">
        <f>VLOOKUP($B1651,GLOBE_recoded!$A$1:$K$59,MATCH(Research_data!S$1,GLOBE_recoded!$A$1:$K$1,0),FALSE)</f>
        <v>#N/A</v>
      </c>
      <c r="T1651" t="e">
        <f>VLOOKUP($B1651,GLOBE_recoded!$A$1:$K$59,MATCH(Research_data!T$1,GLOBE_recoded!$A$1:$K$1,0),FALSE)</f>
        <v>#N/A</v>
      </c>
      <c r="U1651" t="e">
        <f>VLOOKUP($B1651,GLOBE_recoded!$A$1:$K$59,MATCH(Research_data!U$1,GLOBE_recoded!$A$1:$K$1,0),FALSE)</f>
        <v>#N/A</v>
      </c>
      <c r="V1651" t="e">
        <f>VLOOKUP($B1651,GLOBE_recoded!$A$1:$K$59,MATCH(Research_data!V$1,GLOBE_recoded!$A$1:$K$1,0),FALSE)</f>
        <v>#N/A</v>
      </c>
    </row>
    <row r="1652" spans="1:22" x14ac:dyDescent="0.35">
      <c r="A1652" t="s">
        <v>118</v>
      </c>
      <c r="B1652" t="s">
        <v>325</v>
      </c>
      <c r="C1652">
        <v>2008</v>
      </c>
      <c r="D1652">
        <v>5.1289999999999996</v>
      </c>
      <c r="E1652">
        <v>9.1340000000000003</v>
      </c>
      <c r="F1652">
        <v>0.77700000000000002</v>
      </c>
      <c r="G1652">
        <v>66.98</v>
      </c>
      <c r="H1652">
        <v>0.63800000000000001</v>
      </c>
      <c r="I1652">
        <v>-7.1999999999999995E-2</v>
      </c>
      <c r="J1652">
        <v>0.89600000000000002</v>
      </c>
      <c r="K1652">
        <v>0.70099999999999996</v>
      </c>
      <c r="L1652">
        <v>0.35399999999999998</v>
      </c>
      <c r="M1652" t="e">
        <f>VLOOKUP($B1652,GLOBE_recoded!$A$1:$K$59,MATCH(Research_data!M$1,GLOBE_recoded!$A$1:$K$1,0),FALSE)</f>
        <v>#N/A</v>
      </c>
      <c r="N1652" t="e">
        <f>VLOOKUP($B1652,GLOBE_recoded!$A$1:$K$59,MATCH(Research_data!N$1,GLOBE_recoded!$A$1:$K$1,0),FALSE)</f>
        <v>#N/A</v>
      </c>
      <c r="O1652" t="e">
        <f>VLOOKUP($B1652,GLOBE_recoded!$A$1:$K$59,MATCH(Research_data!O$1,GLOBE_recoded!$A$1:$K$1,0),FALSE)</f>
        <v>#N/A</v>
      </c>
      <c r="P1652" t="e">
        <f>VLOOKUP($B1652,GLOBE_recoded!$A$1:$K$59,MATCH(Research_data!P$1,GLOBE_recoded!$A$1:$K$1,0),FALSE)</f>
        <v>#N/A</v>
      </c>
      <c r="Q1652" t="e">
        <f>VLOOKUP($B1652,GLOBE_recoded!$A$1:$K$59,MATCH(Research_data!Q$1,GLOBE_recoded!$A$1:$K$1,0),FALSE)</f>
        <v>#N/A</v>
      </c>
      <c r="R1652" t="e">
        <f>VLOOKUP($B1652,GLOBE_recoded!$A$1:$K$59,MATCH(Research_data!R$1,GLOBE_recoded!$A$1:$K$1,0),FALSE)</f>
        <v>#N/A</v>
      </c>
      <c r="S1652" t="e">
        <f>VLOOKUP($B1652,GLOBE_recoded!$A$1:$K$59,MATCH(Research_data!S$1,GLOBE_recoded!$A$1:$K$1,0),FALSE)</f>
        <v>#N/A</v>
      </c>
      <c r="T1652" t="e">
        <f>VLOOKUP($B1652,GLOBE_recoded!$A$1:$K$59,MATCH(Research_data!T$1,GLOBE_recoded!$A$1:$K$1,0),FALSE)</f>
        <v>#N/A</v>
      </c>
      <c r="U1652" t="e">
        <f>VLOOKUP($B1652,GLOBE_recoded!$A$1:$K$59,MATCH(Research_data!U$1,GLOBE_recoded!$A$1:$K$1,0),FALSE)</f>
        <v>#N/A</v>
      </c>
      <c r="V1652" t="e">
        <f>VLOOKUP($B1652,GLOBE_recoded!$A$1:$K$59,MATCH(Research_data!V$1,GLOBE_recoded!$A$1:$K$1,0),FALSE)</f>
        <v>#N/A</v>
      </c>
    </row>
    <row r="1653" spans="1:22" x14ac:dyDescent="0.35">
      <c r="A1653" t="s">
        <v>118</v>
      </c>
      <c r="B1653" t="s">
        <v>325</v>
      </c>
      <c r="C1653">
        <v>2009</v>
      </c>
      <c r="D1653">
        <v>5.5190000000000001</v>
      </c>
      <c r="E1653">
        <v>9.1379999999999999</v>
      </c>
      <c r="F1653">
        <v>0.79900000000000004</v>
      </c>
      <c r="G1653">
        <v>67.239999999999995</v>
      </c>
      <c r="H1653">
        <v>0.63800000000000001</v>
      </c>
      <c r="I1653">
        <v>-8.4000000000000005E-2</v>
      </c>
      <c r="J1653">
        <v>0.88</v>
      </c>
      <c r="K1653">
        <v>0.75800000000000001</v>
      </c>
      <c r="L1653">
        <v>0.32</v>
      </c>
      <c r="M1653" t="e">
        <f>VLOOKUP($B1653,GLOBE_recoded!$A$1:$K$59,MATCH(Research_data!M$1,GLOBE_recoded!$A$1:$K$1,0),FALSE)</f>
        <v>#N/A</v>
      </c>
      <c r="N1653" t="e">
        <f>VLOOKUP($B1653,GLOBE_recoded!$A$1:$K$59,MATCH(Research_data!N$1,GLOBE_recoded!$A$1:$K$1,0),FALSE)</f>
        <v>#N/A</v>
      </c>
      <c r="O1653" t="e">
        <f>VLOOKUP($B1653,GLOBE_recoded!$A$1:$K$59,MATCH(Research_data!O$1,GLOBE_recoded!$A$1:$K$1,0),FALSE)</f>
        <v>#N/A</v>
      </c>
      <c r="P1653" t="e">
        <f>VLOOKUP($B1653,GLOBE_recoded!$A$1:$K$59,MATCH(Research_data!P$1,GLOBE_recoded!$A$1:$K$1,0),FALSE)</f>
        <v>#N/A</v>
      </c>
      <c r="Q1653" t="e">
        <f>VLOOKUP($B1653,GLOBE_recoded!$A$1:$K$59,MATCH(Research_data!Q$1,GLOBE_recoded!$A$1:$K$1,0),FALSE)</f>
        <v>#N/A</v>
      </c>
      <c r="R1653" t="e">
        <f>VLOOKUP($B1653,GLOBE_recoded!$A$1:$K$59,MATCH(Research_data!R$1,GLOBE_recoded!$A$1:$K$1,0),FALSE)</f>
        <v>#N/A</v>
      </c>
      <c r="S1653" t="e">
        <f>VLOOKUP($B1653,GLOBE_recoded!$A$1:$K$59,MATCH(Research_data!S$1,GLOBE_recoded!$A$1:$K$1,0),FALSE)</f>
        <v>#N/A</v>
      </c>
      <c r="T1653" t="e">
        <f>VLOOKUP($B1653,GLOBE_recoded!$A$1:$K$59,MATCH(Research_data!T$1,GLOBE_recoded!$A$1:$K$1,0),FALSE)</f>
        <v>#N/A</v>
      </c>
      <c r="U1653" t="e">
        <f>VLOOKUP($B1653,GLOBE_recoded!$A$1:$K$59,MATCH(Research_data!U$1,GLOBE_recoded!$A$1:$K$1,0),FALSE)</f>
        <v>#N/A</v>
      </c>
      <c r="V1653" t="e">
        <f>VLOOKUP($B1653,GLOBE_recoded!$A$1:$K$59,MATCH(Research_data!V$1,GLOBE_recoded!$A$1:$K$1,0),FALSE)</f>
        <v>#N/A</v>
      </c>
    </row>
    <row r="1654" spans="1:22" x14ac:dyDescent="0.35">
      <c r="A1654" t="s">
        <v>118</v>
      </c>
      <c r="B1654" t="s">
        <v>325</v>
      </c>
      <c r="C1654">
        <v>2010</v>
      </c>
      <c r="D1654">
        <v>5.6130000000000004</v>
      </c>
      <c r="E1654">
        <v>9.2100000000000009</v>
      </c>
      <c r="F1654">
        <v>0.81200000000000006</v>
      </c>
      <c r="G1654">
        <v>67.5</v>
      </c>
      <c r="H1654">
        <v>0.75700000000000001</v>
      </c>
      <c r="I1654">
        <v>-6.6000000000000003E-2</v>
      </c>
      <c r="J1654">
        <v>0.88100000000000001</v>
      </c>
      <c r="K1654">
        <v>0.74399999999999999</v>
      </c>
      <c r="L1654">
        <v>0.33</v>
      </c>
      <c r="M1654" t="e">
        <f>VLOOKUP($B1654,GLOBE_recoded!$A$1:$K$59,MATCH(Research_data!M$1,GLOBE_recoded!$A$1:$K$1,0),FALSE)</f>
        <v>#N/A</v>
      </c>
      <c r="N1654" t="e">
        <f>VLOOKUP($B1654,GLOBE_recoded!$A$1:$K$59,MATCH(Research_data!N$1,GLOBE_recoded!$A$1:$K$1,0),FALSE)</f>
        <v>#N/A</v>
      </c>
      <c r="O1654" t="e">
        <f>VLOOKUP($B1654,GLOBE_recoded!$A$1:$K$59,MATCH(Research_data!O$1,GLOBE_recoded!$A$1:$K$1,0),FALSE)</f>
        <v>#N/A</v>
      </c>
      <c r="P1654" t="e">
        <f>VLOOKUP($B1654,GLOBE_recoded!$A$1:$K$59,MATCH(Research_data!P$1,GLOBE_recoded!$A$1:$K$1,0),FALSE)</f>
        <v>#N/A</v>
      </c>
      <c r="Q1654" t="e">
        <f>VLOOKUP($B1654,GLOBE_recoded!$A$1:$K$59,MATCH(Research_data!Q$1,GLOBE_recoded!$A$1:$K$1,0),FALSE)</f>
        <v>#N/A</v>
      </c>
      <c r="R1654" t="e">
        <f>VLOOKUP($B1654,GLOBE_recoded!$A$1:$K$59,MATCH(Research_data!R$1,GLOBE_recoded!$A$1:$K$1,0),FALSE)</f>
        <v>#N/A</v>
      </c>
      <c r="S1654" t="e">
        <f>VLOOKUP($B1654,GLOBE_recoded!$A$1:$K$59,MATCH(Research_data!S$1,GLOBE_recoded!$A$1:$K$1,0),FALSE)</f>
        <v>#N/A</v>
      </c>
      <c r="T1654" t="e">
        <f>VLOOKUP($B1654,GLOBE_recoded!$A$1:$K$59,MATCH(Research_data!T$1,GLOBE_recoded!$A$1:$K$1,0),FALSE)</f>
        <v>#N/A</v>
      </c>
      <c r="U1654" t="e">
        <f>VLOOKUP($B1654,GLOBE_recoded!$A$1:$K$59,MATCH(Research_data!U$1,GLOBE_recoded!$A$1:$K$1,0),FALSE)</f>
        <v>#N/A</v>
      </c>
      <c r="V1654" t="e">
        <f>VLOOKUP($B1654,GLOBE_recoded!$A$1:$K$59,MATCH(Research_data!V$1,GLOBE_recoded!$A$1:$K$1,0),FALSE)</f>
        <v>#N/A</v>
      </c>
    </row>
    <row r="1655" spans="1:22" x14ac:dyDescent="0.35">
      <c r="A1655" t="s">
        <v>118</v>
      </c>
      <c r="B1655" t="s">
        <v>325</v>
      </c>
      <c r="C1655">
        <v>2011</v>
      </c>
      <c r="D1655">
        <v>5.8920000000000003</v>
      </c>
      <c r="E1655">
        <v>9.2629999999999999</v>
      </c>
      <c r="F1655">
        <v>0.75600000000000001</v>
      </c>
      <c r="G1655">
        <v>67.760000000000005</v>
      </c>
      <c r="H1655">
        <v>0.77300000000000002</v>
      </c>
      <c r="I1655">
        <v>-0.128</v>
      </c>
      <c r="J1655">
        <v>0.82399999999999995</v>
      </c>
      <c r="K1655">
        <v>0.74199999999999999</v>
      </c>
      <c r="L1655">
        <v>0.33100000000000002</v>
      </c>
      <c r="M1655" t="e">
        <f>VLOOKUP($B1655,GLOBE_recoded!$A$1:$K$59,MATCH(Research_data!M$1,GLOBE_recoded!$A$1:$K$1,0),FALSE)</f>
        <v>#N/A</v>
      </c>
      <c r="N1655" t="e">
        <f>VLOOKUP($B1655,GLOBE_recoded!$A$1:$K$59,MATCH(Research_data!N$1,GLOBE_recoded!$A$1:$K$1,0),FALSE)</f>
        <v>#N/A</v>
      </c>
      <c r="O1655" t="e">
        <f>VLOOKUP($B1655,GLOBE_recoded!$A$1:$K$59,MATCH(Research_data!O$1,GLOBE_recoded!$A$1:$K$1,0),FALSE)</f>
        <v>#N/A</v>
      </c>
      <c r="P1655" t="e">
        <f>VLOOKUP($B1655,GLOBE_recoded!$A$1:$K$59,MATCH(Research_data!P$1,GLOBE_recoded!$A$1:$K$1,0),FALSE)</f>
        <v>#N/A</v>
      </c>
      <c r="Q1655" t="e">
        <f>VLOOKUP($B1655,GLOBE_recoded!$A$1:$K$59,MATCH(Research_data!Q$1,GLOBE_recoded!$A$1:$K$1,0),FALSE)</f>
        <v>#N/A</v>
      </c>
      <c r="R1655" t="e">
        <f>VLOOKUP($B1655,GLOBE_recoded!$A$1:$K$59,MATCH(Research_data!R$1,GLOBE_recoded!$A$1:$K$1,0),FALSE)</f>
        <v>#N/A</v>
      </c>
      <c r="S1655" t="e">
        <f>VLOOKUP($B1655,GLOBE_recoded!$A$1:$K$59,MATCH(Research_data!S$1,GLOBE_recoded!$A$1:$K$1,0),FALSE)</f>
        <v>#N/A</v>
      </c>
      <c r="T1655" t="e">
        <f>VLOOKUP($B1655,GLOBE_recoded!$A$1:$K$59,MATCH(Research_data!T$1,GLOBE_recoded!$A$1:$K$1,0),FALSE)</f>
        <v>#N/A</v>
      </c>
      <c r="U1655" t="e">
        <f>VLOOKUP($B1655,GLOBE_recoded!$A$1:$K$59,MATCH(Research_data!U$1,GLOBE_recoded!$A$1:$K$1,0),FALSE)</f>
        <v>#N/A</v>
      </c>
      <c r="V1655" t="e">
        <f>VLOOKUP($B1655,GLOBE_recoded!$A$1:$K$59,MATCH(Research_data!V$1,GLOBE_recoded!$A$1:$K$1,0),FALSE)</f>
        <v>#N/A</v>
      </c>
    </row>
    <row r="1656" spans="1:22" x14ac:dyDescent="0.35">
      <c r="A1656" t="s">
        <v>118</v>
      </c>
      <c r="B1656" t="s">
        <v>325</v>
      </c>
      <c r="C1656">
        <v>2012</v>
      </c>
      <c r="D1656">
        <v>5.8250000000000002</v>
      </c>
      <c r="E1656">
        <v>9.3130000000000006</v>
      </c>
      <c r="F1656">
        <v>0.76400000000000001</v>
      </c>
      <c r="G1656">
        <v>68.02</v>
      </c>
      <c r="H1656">
        <v>0.70299999999999996</v>
      </c>
      <c r="I1656">
        <v>-8.4000000000000005E-2</v>
      </c>
      <c r="J1656">
        <v>0.86699999999999999</v>
      </c>
      <c r="K1656">
        <v>0.70499999999999996</v>
      </c>
      <c r="L1656">
        <v>0.39800000000000002</v>
      </c>
      <c r="M1656" t="e">
        <f>VLOOKUP($B1656,GLOBE_recoded!$A$1:$K$59,MATCH(Research_data!M$1,GLOBE_recoded!$A$1:$K$1,0),FALSE)</f>
        <v>#N/A</v>
      </c>
      <c r="N1656" t="e">
        <f>VLOOKUP($B1656,GLOBE_recoded!$A$1:$K$59,MATCH(Research_data!N$1,GLOBE_recoded!$A$1:$K$1,0),FALSE)</f>
        <v>#N/A</v>
      </c>
      <c r="O1656" t="e">
        <f>VLOOKUP($B1656,GLOBE_recoded!$A$1:$K$59,MATCH(Research_data!O$1,GLOBE_recoded!$A$1:$K$1,0),FALSE)</f>
        <v>#N/A</v>
      </c>
      <c r="P1656" t="e">
        <f>VLOOKUP($B1656,GLOBE_recoded!$A$1:$K$59,MATCH(Research_data!P$1,GLOBE_recoded!$A$1:$K$1,0),FALSE)</f>
        <v>#N/A</v>
      </c>
      <c r="Q1656" t="e">
        <f>VLOOKUP($B1656,GLOBE_recoded!$A$1:$K$59,MATCH(Research_data!Q$1,GLOBE_recoded!$A$1:$K$1,0),FALSE)</f>
        <v>#N/A</v>
      </c>
      <c r="R1656" t="e">
        <f>VLOOKUP($B1656,GLOBE_recoded!$A$1:$K$59,MATCH(Research_data!R$1,GLOBE_recoded!$A$1:$K$1,0),FALSE)</f>
        <v>#N/A</v>
      </c>
      <c r="S1656" t="e">
        <f>VLOOKUP($B1656,GLOBE_recoded!$A$1:$K$59,MATCH(Research_data!S$1,GLOBE_recoded!$A$1:$K$1,0),FALSE)</f>
        <v>#N/A</v>
      </c>
      <c r="T1656" t="e">
        <f>VLOOKUP($B1656,GLOBE_recoded!$A$1:$K$59,MATCH(Research_data!T$1,GLOBE_recoded!$A$1:$K$1,0),FALSE)</f>
        <v>#N/A</v>
      </c>
      <c r="U1656" t="e">
        <f>VLOOKUP($B1656,GLOBE_recoded!$A$1:$K$59,MATCH(Research_data!U$1,GLOBE_recoded!$A$1:$K$1,0),FALSE)</f>
        <v>#N/A</v>
      </c>
      <c r="V1656" t="e">
        <f>VLOOKUP($B1656,GLOBE_recoded!$A$1:$K$59,MATCH(Research_data!V$1,GLOBE_recoded!$A$1:$K$1,0),FALSE)</f>
        <v>#N/A</v>
      </c>
    </row>
    <row r="1657" spans="1:22" x14ac:dyDescent="0.35">
      <c r="A1657" t="s">
        <v>118</v>
      </c>
      <c r="B1657" t="s">
        <v>325</v>
      </c>
      <c r="C1657">
        <v>2013</v>
      </c>
      <c r="D1657">
        <v>5.7830000000000004</v>
      </c>
      <c r="E1657">
        <v>9.3610000000000007</v>
      </c>
      <c r="F1657">
        <v>0.79700000000000004</v>
      </c>
      <c r="G1657">
        <v>68.28</v>
      </c>
      <c r="H1657">
        <v>0.70299999999999996</v>
      </c>
      <c r="I1657">
        <v>-7.0999999999999994E-2</v>
      </c>
      <c r="J1657">
        <v>0.87</v>
      </c>
      <c r="K1657">
        <v>0.74099999999999999</v>
      </c>
      <c r="L1657">
        <v>0.39</v>
      </c>
      <c r="M1657" t="e">
        <f>VLOOKUP($B1657,GLOBE_recoded!$A$1:$K$59,MATCH(Research_data!M$1,GLOBE_recoded!$A$1:$K$1,0),FALSE)</f>
        <v>#N/A</v>
      </c>
      <c r="N1657" t="e">
        <f>VLOOKUP($B1657,GLOBE_recoded!$A$1:$K$59,MATCH(Research_data!N$1,GLOBE_recoded!$A$1:$K$1,0),FALSE)</f>
        <v>#N/A</v>
      </c>
      <c r="O1657" t="e">
        <f>VLOOKUP($B1657,GLOBE_recoded!$A$1:$K$59,MATCH(Research_data!O$1,GLOBE_recoded!$A$1:$K$1,0),FALSE)</f>
        <v>#N/A</v>
      </c>
      <c r="P1657" t="e">
        <f>VLOOKUP($B1657,GLOBE_recoded!$A$1:$K$59,MATCH(Research_data!P$1,GLOBE_recoded!$A$1:$K$1,0),FALSE)</f>
        <v>#N/A</v>
      </c>
      <c r="Q1657" t="e">
        <f>VLOOKUP($B1657,GLOBE_recoded!$A$1:$K$59,MATCH(Research_data!Q$1,GLOBE_recoded!$A$1:$K$1,0),FALSE)</f>
        <v>#N/A</v>
      </c>
      <c r="R1657" t="e">
        <f>VLOOKUP($B1657,GLOBE_recoded!$A$1:$K$59,MATCH(Research_data!R$1,GLOBE_recoded!$A$1:$K$1,0),FALSE)</f>
        <v>#N/A</v>
      </c>
      <c r="S1657" t="e">
        <f>VLOOKUP($B1657,GLOBE_recoded!$A$1:$K$59,MATCH(Research_data!S$1,GLOBE_recoded!$A$1:$K$1,0),FALSE)</f>
        <v>#N/A</v>
      </c>
      <c r="T1657" t="e">
        <f>VLOOKUP($B1657,GLOBE_recoded!$A$1:$K$59,MATCH(Research_data!T$1,GLOBE_recoded!$A$1:$K$1,0),FALSE)</f>
        <v>#N/A</v>
      </c>
      <c r="U1657" t="e">
        <f>VLOOKUP($B1657,GLOBE_recoded!$A$1:$K$59,MATCH(Research_data!U$1,GLOBE_recoded!$A$1:$K$1,0),FALSE)</f>
        <v>#N/A</v>
      </c>
      <c r="V1657" t="e">
        <f>VLOOKUP($B1657,GLOBE_recoded!$A$1:$K$59,MATCH(Research_data!V$1,GLOBE_recoded!$A$1:$K$1,0),FALSE)</f>
        <v>#N/A</v>
      </c>
    </row>
    <row r="1658" spans="1:22" x14ac:dyDescent="0.35">
      <c r="A1658" t="s">
        <v>118</v>
      </c>
      <c r="B1658" t="s">
        <v>325</v>
      </c>
      <c r="C1658">
        <v>2014</v>
      </c>
      <c r="D1658">
        <v>5.8659999999999997</v>
      </c>
      <c r="E1658">
        <v>9.3740000000000006</v>
      </c>
      <c r="F1658">
        <v>0.81899999999999995</v>
      </c>
      <c r="G1658">
        <v>68.540000000000006</v>
      </c>
      <c r="H1658">
        <v>0.72199999999999998</v>
      </c>
      <c r="I1658">
        <v>-0.14099999999999999</v>
      </c>
      <c r="J1658">
        <v>0.878</v>
      </c>
      <c r="K1658">
        <v>0.74299999999999999</v>
      </c>
      <c r="L1658">
        <v>0.31900000000000001</v>
      </c>
      <c r="M1658" t="e">
        <f>VLOOKUP($B1658,GLOBE_recoded!$A$1:$K$59,MATCH(Research_data!M$1,GLOBE_recoded!$A$1:$K$1,0),FALSE)</f>
        <v>#N/A</v>
      </c>
      <c r="N1658" t="e">
        <f>VLOOKUP($B1658,GLOBE_recoded!$A$1:$K$59,MATCH(Research_data!N$1,GLOBE_recoded!$A$1:$K$1,0),FALSE)</f>
        <v>#N/A</v>
      </c>
      <c r="O1658" t="e">
        <f>VLOOKUP($B1658,GLOBE_recoded!$A$1:$K$59,MATCH(Research_data!O$1,GLOBE_recoded!$A$1:$K$1,0),FALSE)</f>
        <v>#N/A</v>
      </c>
      <c r="P1658" t="e">
        <f>VLOOKUP($B1658,GLOBE_recoded!$A$1:$K$59,MATCH(Research_data!P$1,GLOBE_recoded!$A$1:$K$1,0),FALSE)</f>
        <v>#N/A</v>
      </c>
      <c r="Q1658" t="e">
        <f>VLOOKUP($B1658,GLOBE_recoded!$A$1:$K$59,MATCH(Research_data!Q$1,GLOBE_recoded!$A$1:$K$1,0),FALSE)</f>
        <v>#N/A</v>
      </c>
      <c r="R1658" t="e">
        <f>VLOOKUP($B1658,GLOBE_recoded!$A$1:$K$59,MATCH(Research_data!R$1,GLOBE_recoded!$A$1:$K$1,0),FALSE)</f>
        <v>#N/A</v>
      </c>
      <c r="S1658" t="e">
        <f>VLOOKUP($B1658,GLOBE_recoded!$A$1:$K$59,MATCH(Research_data!S$1,GLOBE_recoded!$A$1:$K$1,0),FALSE)</f>
        <v>#N/A</v>
      </c>
      <c r="T1658" t="e">
        <f>VLOOKUP($B1658,GLOBE_recoded!$A$1:$K$59,MATCH(Research_data!T$1,GLOBE_recoded!$A$1:$K$1,0),FALSE)</f>
        <v>#N/A</v>
      </c>
      <c r="U1658" t="e">
        <f>VLOOKUP($B1658,GLOBE_recoded!$A$1:$K$59,MATCH(Research_data!U$1,GLOBE_recoded!$A$1:$K$1,0),FALSE)</f>
        <v>#N/A</v>
      </c>
      <c r="V1658" t="e">
        <f>VLOOKUP($B1658,GLOBE_recoded!$A$1:$K$59,MATCH(Research_data!V$1,GLOBE_recoded!$A$1:$K$1,0),FALSE)</f>
        <v>#N/A</v>
      </c>
    </row>
    <row r="1659" spans="1:22" x14ac:dyDescent="0.35">
      <c r="A1659" t="s">
        <v>118</v>
      </c>
      <c r="B1659" t="s">
        <v>325</v>
      </c>
      <c r="C1659">
        <v>2015</v>
      </c>
      <c r="D1659">
        <v>5.577</v>
      </c>
      <c r="E1659">
        <v>9.3940000000000001</v>
      </c>
      <c r="F1659">
        <v>0.79800000000000004</v>
      </c>
      <c r="G1659">
        <v>68.8</v>
      </c>
      <c r="H1659">
        <v>0.80200000000000005</v>
      </c>
      <c r="I1659">
        <v>-9.5000000000000001E-2</v>
      </c>
      <c r="J1659">
        <v>0.88400000000000001</v>
      </c>
      <c r="K1659">
        <v>0.74399999999999999</v>
      </c>
      <c r="L1659">
        <v>0.378</v>
      </c>
      <c r="M1659" t="e">
        <f>VLOOKUP($B1659,GLOBE_recoded!$A$1:$K$59,MATCH(Research_data!M$1,GLOBE_recoded!$A$1:$K$1,0),FALSE)</f>
        <v>#N/A</v>
      </c>
      <c r="N1659" t="e">
        <f>VLOOKUP($B1659,GLOBE_recoded!$A$1:$K$59,MATCH(Research_data!N$1,GLOBE_recoded!$A$1:$K$1,0),FALSE)</f>
        <v>#N/A</v>
      </c>
      <c r="O1659" t="e">
        <f>VLOOKUP($B1659,GLOBE_recoded!$A$1:$K$59,MATCH(Research_data!O$1,GLOBE_recoded!$A$1:$K$1,0),FALSE)</f>
        <v>#N/A</v>
      </c>
      <c r="P1659" t="e">
        <f>VLOOKUP($B1659,GLOBE_recoded!$A$1:$K$59,MATCH(Research_data!P$1,GLOBE_recoded!$A$1:$K$1,0),FALSE)</f>
        <v>#N/A</v>
      </c>
      <c r="Q1659" t="e">
        <f>VLOOKUP($B1659,GLOBE_recoded!$A$1:$K$59,MATCH(Research_data!Q$1,GLOBE_recoded!$A$1:$K$1,0),FALSE)</f>
        <v>#N/A</v>
      </c>
      <c r="R1659" t="e">
        <f>VLOOKUP($B1659,GLOBE_recoded!$A$1:$K$59,MATCH(Research_data!R$1,GLOBE_recoded!$A$1:$K$1,0),FALSE)</f>
        <v>#N/A</v>
      </c>
      <c r="S1659" t="e">
        <f>VLOOKUP($B1659,GLOBE_recoded!$A$1:$K$59,MATCH(Research_data!S$1,GLOBE_recoded!$A$1:$K$1,0),FALSE)</f>
        <v>#N/A</v>
      </c>
      <c r="T1659" t="e">
        <f>VLOOKUP($B1659,GLOBE_recoded!$A$1:$K$59,MATCH(Research_data!T$1,GLOBE_recoded!$A$1:$K$1,0),FALSE)</f>
        <v>#N/A</v>
      </c>
      <c r="U1659" t="e">
        <f>VLOOKUP($B1659,GLOBE_recoded!$A$1:$K$59,MATCH(Research_data!U$1,GLOBE_recoded!$A$1:$K$1,0),FALSE)</f>
        <v>#N/A</v>
      </c>
      <c r="V1659" t="e">
        <f>VLOOKUP($B1659,GLOBE_recoded!$A$1:$K$59,MATCH(Research_data!V$1,GLOBE_recoded!$A$1:$K$1,0),FALSE)</f>
        <v>#N/A</v>
      </c>
    </row>
    <row r="1660" spans="1:22" x14ac:dyDescent="0.35">
      <c r="A1660" t="s">
        <v>118</v>
      </c>
      <c r="B1660" t="s">
        <v>325</v>
      </c>
      <c r="C1660">
        <v>2016</v>
      </c>
      <c r="D1660">
        <v>5.7009999999999996</v>
      </c>
      <c r="E1660">
        <v>9.4190000000000005</v>
      </c>
      <c r="F1660">
        <v>0.80300000000000005</v>
      </c>
      <c r="G1660">
        <v>68.974999999999994</v>
      </c>
      <c r="H1660">
        <v>0.83</v>
      </c>
      <c r="I1660">
        <v>-0.13900000000000001</v>
      </c>
      <c r="J1660">
        <v>0.86599999999999999</v>
      </c>
      <c r="K1660">
        <v>0.79100000000000004</v>
      </c>
      <c r="L1660">
        <v>0.33800000000000002</v>
      </c>
      <c r="M1660" t="e">
        <f>VLOOKUP($B1660,GLOBE_recoded!$A$1:$K$59,MATCH(Research_data!M$1,GLOBE_recoded!$A$1:$K$1,0),FALSE)</f>
        <v>#N/A</v>
      </c>
      <c r="N1660" t="e">
        <f>VLOOKUP($B1660,GLOBE_recoded!$A$1:$K$59,MATCH(Research_data!N$1,GLOBE_recoded!$A$1:$K$1,0),FALSE)</f>
        <v>#N/A</v>
      </c>
      <c r="O1660" t="e">
        <f>VLOOKUP($B1660,GLOBE_recoded!$A$1:$K$59,MATCH(Research_data!O$1,GLOBE_recoded!$A$1:$K$1,0),FALSE)</f>
        <v>#N/A</v>
      </c>
      <c r="P1660" t="e">
        <f>VLOOKUP($B1660,GLOBE_recoded!$A$1:$K$59,MATCH(Research_data!P$1,GLOBE_recoded!$A$1:$K$1,0),FALSE)</f>
        <v>#N/A</v>
      </c>
      <c r="Q1660" t="e">
        <f>VLOOKUP($B1660,GLOBE_recoded!$A$1:$K$59,MATCH(Research_data!Q$1,GLOBE_recoded!$A$1:$K$1,0),FALSE)</f>
        <v>#N/A</v>
      </c>
      <c r="R1660" t="e">
        <f>VLOOKUP($B1660,GLOBE_recoded!$A$1:$K$59,MATCH(Research_data!R$1,GLOBE_recoded!$A$1:$K$1,0),FALSE)</f>
        <v>#N/A</v>
      </c>
      <c r="S1660" t="e">
        <f>VLOOKUP($B1660,GLOBE_recoded!$A$1:$K$59,MATCH(Research_data!S$1,GLOBE_recoded!$A$1:$K$1,0),FALSE)</f>
        <v>#N/A</v>
      </c>
      <c r="T1660" t="e">
        <f>VLOOKUP($B1660,GLOBE_recoded!$A$1:$K$59,MATCH(Research_data!T$1,GLOBE_recoded!$A$1:$K$1,0),FALSE)</f>
        <v>#N/A</v>
      </c>
      <c r="U1660" t="e">
        <f>VLOOKUP($B1660,GLOBE_recoded!$A$1:$K$59,MATCH(Research_data!U$1,GLOBE_recoded!$A$1:$K$1,0),FALSE)</f>
        <v>#N/A</v>
      </c>
      <c r="V1660" t="e">
        <f>VLOOKUP($B1660,GLOBE_recoded!$A$1:$K$59,MATCH(Research_data!V$1,GLOBE_recoded!$A$1:$K$1,0),FALSE)</f>
        <v>#N/A</v>
      </c>
    </row>
    <row r="1661" spans="1:22" x14ac:dyDescent="0.35">
      <c r="A1661" t="s">
        <v>118</v>
      </c>
      <c r="B1661" t="s">
        <v>325</v>
      </c>
      <c r="C1661">
        <v>2017</v>
      </c>
      <c r="D1661">
        <v>5.7110000000000003</v>
      </c>
      <c r="E1661">
        <v>9.4290000000000003</v>
      </c>
      <c r="F1661">
        <v>0.83</v>
      </c>
      <c r="G1661">
        <v>69.150000000000006</v>
      </c>
      <c r="H1661">
        <v>0.82699999999999996</v>
      </c>
      <c r="I1661">
        <v>-0.16</v>
      </c>
      <c r="J1661">
        <v>0.89500000000000002</v>
      </c>
      <c r="K1661">
        <v>0.76800000000000002</v>
      </c>
      <c r="L1661">
        <v>0.39400000000000002</v>
      </c>
      <c r="M1661" t="e">
        <f>VLOOKUP($B1661,GLOBE_recoded!$A$1:$K$59,MATCH(Research_data!M$1,GLOBE_recoded!$A$1:$K$1,0),FALSE)</f>
        <v>#N/A</v>
      </c>
      <c r="N1661" t="e">
        <f>VLOOKUP($B1661,GLOBE_recoded!$A$1:$K$59,MATCH(Research_data!N$1,GLOBE_recoded!$A$1:$K$1,0),FALSE)</f>
        <v>#N/A</v>
      </c>
      <c r="O1661" t="e">
        <f>VLOOKUP($B1661,GLOBE_recoded!$A$1:$K$59,MATCH(Research_data!O$1,GLOBE_recoded!$A$1:$K$1,0),FALSE)</f>
        <v>#N/A</v>
      </c>
      <c r="P1661" t="e">
        <f>VLOOKUP($B1661,GLOBE_recoded!$A$1:$K$59,MATCH(Research_data!P$1,GLOBE_recoded!$A$1:$K$1,0),FALSE)</f>
        <v>#N/A</v>
      </c>
      <c r="Q1661" t="e">
        <f>VLOOKUP($B1661,GLOBE_recoded!$A$1:$K$59,MATCH(Research_data!Q$1,GLOBE_recoded!$A$1:$K$1,0),FALSE)</f>
        <v>#N/A</v>
      </c>
      <c r="R1661" t="e">
        <f>VLOOKUP($B1661,GLOBE_recoded!$A$1:$K$59,MATCH(Research_data!R$1,GLOBE_recoded!$A$1:$K$1,0),FALSE)</f>
        <v>#N/A</v>
      </c>
      <c r="S1661" t="e">
        <f>VLOOKUP($B1661,GLOBE_recoded!$A$1:$K$59,MATCH(Research_data!S$1,GLOBE_recoded!$A$1:$K$1,0),FALSE)</f>
        <v>#N/A</v>
      </c>
      <c r="T1661" t="e">
        <f>VLOOKUP($B1661,GLOBE_recoded!$A$1:$K$59,MATCH(Research_data!T$1,GLOBE_recoded!$A$1:$K$1,0),FALSE)</f>
        <v>#N/A</v>
      </c>
      <c r="U1661" t="e">
        <f>VLOOKUP($B1661,GLOBE_recoded!$A$1:$K$59,MATCH(Research_data!U$1,GLOBE_recoded!$A$1:$K$1,0),FALSE)</f>
        <v>#N/A</v>
      </c>
      <c r="V1661" t="e">
        <f>VLOOKUP($B1661,GLOBE_recoded!$A$1:$K$59,MATCH(Research_data!V$1,GLOBE_recoded!$A$1:$K$1,0),FALSE)</f>
        <v>#N/A</v>
      </c>
    </row>
    <row r="1662" spans="1:22" x14ac:dyDescent="0.35">
      <c r="A1662" t="s">
        <v>118</v>
      </c>
      <c r="B1662" t="s">
        <v>325</v>
      </c>
      <c r="C1662">
        <v>2018</v>
      </c>
      <c r="D1662">
        <v>5.68</v>
      </c>
      <c r="E1662">
        <v>9.4489999999999998</v>
      </c>
      <c r="F1662">
        <v>0.84499999999999997</v>
      </c>
      <c r="G1662">
        <v>69.325000000000003</v>
      </c>
      <c r="H1662">
        <v>0.83</v>
      </c>
      <c r="I1662">
        <v>-0.184</v>
      </c>
      <c r="J1662">
        <v>0.90600000000000003</v>
      </c>
      <c r="K1662">
        <v>0.78300000000000003</v>
      </c>
      <c r="L1662">
        <v>0.38</v>
      </c>
      <c r="M1662" t="e">
        <f>VLOOKUP($B1662,GLOBE_recoded!$A$1:$K$59,MATCH(Research_data!M$1,GLOBE_recoded!$A$1:$K$1,0),FALSE)</f>
        <v>#N/A</v>
      </c>
      <c r="N1662" t="e">
        <f>VLOOKUP($B1662,GLOBE_recoded!$A$1:$K$59,MATCH(Research_data!N$1,GLOBE_recoded!$A$1:$K$1,0),FALSE)</f>
        <v>#N/A</v>
      </c>
      <c r="O1662" t="e">
        <f>VLOOKUP($B1662,GLOBE_recoded!$A$1:$K$59,MATCH(Research_data!O$1,GLOBE_recoded!$A$1:$K$1,0),FALSE)</f>
        <v>#N/A</v>
      </c>
      <c r="P1662" t="e">
        <f>VLOOKUP($B1662,GLOBE_recoded!$A$1:$K$59,MATCH(Research_data!P$1,GLOBE_recoded!$A$1:$K$1,0),FALSE)</f>
        <v>#N/A</v>
      </c>
      <c r="Q1662" t="e">
        <f>VLOOKUP($B1662,GLOBE_recoded!$A$1:$K$59,MATCH(Research_data!Q$1,GLOBE_recoded!$A$1:$K$1,0),FALSE)</f>
        <v>#N/A</v>
      </c>
      <c r="R1662" t="e">
        <f>VLOOKUP($B1662,GLOBE_recoded!$A$1:$K$59,MATCH(Research_data!R$1,GLOBE_recoded!$A$1:$K$1,0),FALSE)</f>
        <v>#N/A</v>
      </c>
      <c r="S1662" t="e">
        <f>VLOOKUP($B1662,GLOBE_recoded!$A$1:$K$59,MATCH(Research_data!S$1,GLOBE_recoded!$A$1:$K$1,0),FALSE)</f>
        <v>#N/A</v>
      </c>
      <c r="T1662" t="e">
        <f>VLOOKUP($B1662,GLOBE_recoded!$A$1:$K$59,MATCH(Research_data!T$1,GLOBE_recoded!$A$1:$K$1,0),FALSE)</f>
        <v>#N/A</v>
      </c>
      <c r="U1662" t="e">
        <f>VLOOKUP($B1662,GLOBE_recoded!$A$1:$K$59,MATCH(Research_data!U$1,GLOBE_recoded!$A$1:$K$1,0),FALSE)</f>
        <v>#N/A</v>
      </c>
      <c r="V1662" t="e">
        <f>VLOOKUP($B1662,GLOBE_recoded!$A$1:$K$59,MATCH(Research_data!V$1,GLOBE_recoded!$A$1:$K$1,0),FALSE)</f>
        <v>#N/A</v>
      </c>
    </row>
    <row r="1663" spans="1:22" x14ac:dyDescent="0.35">
      <c r="A1663" t="s">
        <v>118</v>
      </c>
      <c r="B1663" t="s">
        <v>325</v>
      </c>
      <c r="C1663">
        <v>2019</v>
      </c>
      <c r="D1663">
        <v>5.9989999999999997</v>
      </c>
      <c r="E1663">
        <v>9.452</v>
      </c>
      <c r="F1663">
        <v>0.80900000000000005</v>
      </c>
      <c r="G1663">
        <v>69.5</v>
      </c>
      <c r="H1663">
        <v>0.81499999999999995</v>
      </c>
      <c r="I1663">
        <v>-0.13500000000000001</v>
      </c>
      <c r="J1663">
        <v>0.874</v>
      </c>
      <c r="K1663">
        <v>0.79400000000000004</v>
      </c>
      <c r="L1663">
        <v>0.375</v>
      </c>
      <c r="M1663" t="e">
        <f>VLOOKUP($B1663,GLOBE_recoded!$A$1:$K$59,MATCH(Research_data!M$1,GLOBE_recoded!$A$1:$K$1,0),FALSE)</f>
        <v>#N/A</v>
      </c>
      <c r="N1663" t="e">
        <f>VLOOKUP($B1663,GLOBE_recoded!$A$1:$K$59,MATCH(Research_data!N$1,GLOBE_recoded!$A$1:$K$1,0),FALSE)</f>
        <v>#N/A</v>
      </c>
      <c r="O1663" t="e">
        <f>VLOOKUP($B1663,GLOBE_recoded!$A$1:$K$59,MATCH(Research_data!O$1,GLOBE_recoded!$A$1:$K$1,0),FALSE)</f>
        <v>#N/A</v>
      </c>
      <c r="P1663" t="e">
        <f>VLOOKUP($B1663,GLOBE_recoded!$A$1:$K$59,MATCH(Research_data!P$1,GLOBE_recoded!$A$1:$K$1,0),FALSE)</f>
        <v>#N/A</v>
      </c>
      <c r="Q1663" t="e">
        <f>VLOOKUP($B1663,GLOBE_recoded!$A$1:$K$59,MATCH(Research_data!Q$1,GLOBE_recoded!$A$1:$K$1,0),FALSE)</f>
        <v>#N/A</v>
      </c>
      <c r="R1663" t="e">
        <f>VLOOKUP($B1663,GLOBE_recoded!$A$1:$K$59,MATCH(Research_data!R$1,GLOBE_recoded!$A$1:$K$1,0),FALSE)</f>
        <v>#N/A</v>
      </c>
      <c r="S1663" t="e">
        <f>VLOOKUP($B1663,GLOBE_recoded!$A$1:$K$59,MATCH(Research_data!S$1,GLOBE_recoded!$A$1:$K$1,0),FALSE)</f>
        <v>#N/A</v>
      </c>
      <c r="T1663" t="e">
        <f>VLOOKUP($B1663,GLOBE_recoded!$A$1:$K$59,MATCH(Research_data!T$1,GLOBE_recoded!$A$1:$K$1,0),FALSE)</f>
        <v>#N/A</v>
      </c>
      <c r="U1663" t="e">
        <f>VLOOKUP($B1663,GLOBE_recoded!$A$1:$K$59,MATCH(Research_data!U$1,GLOBE_recoded!$A$1:$K$1,0),FALSE)</f>
        <v>#N/A</v>
      </c>
      <c r="V1663" t="e">
        <f>VLOOKUP($B1663,GLOBE_recoded!$A$1:$K$59,MATCH(Research_data!V$1,GLOBE_recoded!$A$1:$K$1,0),FALSE)</f>
        <v>#N/A</v>
      </c>
    </row>
    <row r="1664" spans="1:22" x14ac:dyDescent="0.35">
      <c r="A1664" t="s">
        <v>118</v>
      </c>
      <c r="B1664" t="s">
        <v>325</v>
      </c>
      <c r="C1664">
        <v>2020</v>
      </c>
      <c r="D1664">
        <v>4.9939999999999998</v>
      </c>
      <c r="E1664">
        <v>9.3230000000000004</v>
      </c>
      <c r="F1664">
        <v>0.749</v>
      </c>
      <c r="G1664">
        <v>69.674999999999997</v>
      </c>
      <c r="H1664">
        <v>0.80600000000000005</v>
      </c>
      <c r="I1664">
        <v>-9.4E-2</v>
      </c>
      <c r="J1664">
        <v>0.91200000000000003</v>
      </c>
      <c r="K1664">
        <v>0.73599999999999999</v>
      </c>
      <c r="L1664">
        <v>0.48099999999999998</v>
      </c>
      <c r="M1664" t="e">
        <f>VLOOKUP($B1664,GLOBE_recoded!$A$1:$K$59,MATCH(Research_data!M$1,GLOBE_recoded!$A$1:$K$1,0),FALSE)</f>
        <v>#N/A</v>
      </c>
      <c r="N1664" t="e">
        <f>VLOOKUP($B1664,GLOBE_recoded!$A$1:$K$59,MATCH(Research_data!N$1,GLOBE_recoded!$A$1:$K$1,0),FALSE)</f>
        <v>#N/A</v>
      </c>
      <c r="O1664" t="e">
        <f>VLOOKUP($B1664,GLOBE_recoded!$A$1:$K$59,MATCH(Research_data!O$1,GLOBE_recoded!$A$1:$K$1,0),FALSE)</f>
        <v>#N/A</v>
      </c>
      <c r="P1664" t="e">
        <f>VLOOKUP($B1664,GLOBE_recoded!$A$1:$K$59,MATCH(Research_data!P$1,GLOBE_recoded!$A$1:$K$1,0),FALSE)</f>
        <v>#N/A</v>
      </c>
      <c r="Q1664" t="e">
        <f>VLOOKUP($B1664,GLOBE_recoded!$A$1:$K$59,MATCH(Research_data!Q$1,GLOBE_recoded!$A$1:$K$1,0),FALSE)</f>
        <v>#N/A</v>
      </c>
      <c r="R1664" t="e">
        <f>VLOOKUP($B1664,GLOBE_recoded!$A$1:$K$59,MATCH(Research_data!R$1,GLOBE_recoded!$A$1:$K$1,0),FALSE)</f>
        <v>#N/A</v>
      </c>
      <c r="S1664" t="e">
        <f>VLOOKUP($B1664,GLOBE_recoded!$A$1:$K$59,MATCH(Research_data!S$1,GLOBE_recoded!$A$1:$K$1,0),FALSE)</f>
        <v>#N/A</v>
      </c>
      <c r="T1664" t="e">
        <f>VLOOKUP($B1664,GLOBE_recoded!$A$1:$K$59,MATCH(Research_data!T$1,GLOBE_recoded!$A$1:$K$1,0),FALSE)</f>
        <v>#N/A</v>
      </c>
      <c r="U1664" t="e">
        <f>VLOOKUP($B1664,GLOBE_recoded!$A$1:$K$59,MATCH(Research_data!U$1,GLOBE_recoded!$A$1:$K$1,0),FALSE)</f>
        <v>#N/A</v>
      </c>
      <c r="V1664" t="e">
        <f>VLOOKUP($B1664,GLOBE_recoded!$A$1:$K$59,MATCH(Research_data!V$1,GLOBE_recoded!$A$1:$K$1,0),FALSE)</f>
        <v>#N/A</v>
      </c>
    </row>
    <row r="1665" spans="1:22" x14ac:dyDescent="0.35">
      <c r="A1665" t="s">
        <v>118</v>
      </c>
      <c r="B1665" t="s">
        <v>325</v>
      </c>
      <c r="C1665">
        <v>2021</v>
      </c>
      <c r="D1665">
        <v>5.694</v>
      </c>
      <c r="E1665">
        <v>9.4359999999999999</v>
      </c>
      <c r="F1665">
        <v>0.81899999999999995</v>
      </c>
      <c r="G1665">
        <v>69.849999999999994</v>
      </c>
      <c r="H1665">
        <v>0.81200000000000006</v>
      </c>
      <c r="I1665">
        <v>-0.09</v>
      </c>
      <c r="J1665">
        <v>0.88</v>
      </c>
      <c r="K1665">
        <v>0.78400000000000003</v>
      </c>
      <c r="L1665">
        <v>0.36899999999999999</v>
      </c>
      <c r="M1665" t="e">
        <f>VLOOKUP($B1665,GLOBE_recoded!$A$1:$K$59,MATCH(Research_data!M$1,GLOBE_recoded!$A$1:$K$1,0),FALSE)</f>
        <v>#N/A</v>
      </c>
      <c r="N1665" t="e">
        <f>VLOOKUP($B1665,GLOBE_recoded!$A$1:$K$59,MATCH(Research_data!N$1,GLOBE_recoded!$A$1:$K$1,0),FALSE)</f>
        <v>#N/A</v>
      </c>
      <c r="O1665" t="e">
        <f>VLOOKUP($B1665,GLOBE_recoded!$A$1:$K$59,MATCH(Research_data!O$1,GLOBE_recoded!$A$1:$K$1,0),FALSE)</f>
        <v>#N/A</v>
      </c>
      <c r="P1665" t="e">
        <f>VLOOKUP($B1665,GLOBE_recoded!$A$1:$K$59,MATCH(Research_data!P$1,GLOBE_recoded!$A$1:$K$1,0),FALSE)</f>
        <v>#N/A</v>
      </c>
      <c r="Q1665" t="e">
        <f>VLOOKUP($B1665,GLOBE_recoded!$A$1:$K$59,MATCH(Research_data!Q$1,GLOBE_recoded!$A$1:$K$1,0),FALSE)</f>
        <v>#N/A</v>
      </c>
      <c r="R1665" t="e">
        <f>VLOOKUP($B1665,GLOBE_recoded!$A$1:$K$59,MATCH(Research_data!R$1,GLOBE_recoded!$A$1:$K$1,0),FALSE)</f>
        <v>#N/A</v>
      </c>
      <c r="S1665" t="e">
        <f>VLOOKUP($B1665,GLOBE_recoded!$A$1:$K$59,MATCH(Research_data!S$1,GLOBE_recoded!$A$1:$K$1,0),FALSE)</f>
        <v>#N/A</v>
      </c>
      <c r="T1665" t="e">
        <f>VLOOKUP($B1665,GLOBE_recoded!$A$1:$K$59,MATCH(Research_data!T$1,GLOBE_recoded!$A$1:$K$1,0),FALSE)</f>
        <v>#N/A</v>
      </c>
      <c r="U1665" t="e">
        <f>VLOOKUP($B1665,GLOBE_recoded!$A$1:$K$59,MATCH(Research_data!U$1,GLOBE_recoded!$A$1:$K$1,0),FALSE)</f>
        <v>#N/A</v>
      </c>
      <c r="V1665" t="e">
        <f>VLOOKUP($B1665,GLOBE_recoded!$A$1:$K$59,MATCH(Research_data!V$1,GLOBE_recoded!$A$1:$K$1,0),FALSE)</f>
        <v>#N/A</v>
      </c>
    </row>
    <row r="1666" spans="1:22" x14ac:dyDescent="0.35">
      <c r="A1666" t="s">
        <v>118</v>
      </c>
      <c r="B1666" t="s">
        <v>325</v>
      </c>
      <c r="C1666">
        <v>2022</v>
      </c>
      <c r="D1666">
        <v>5.8920000000000003</v>
      </c>
      <c r="E1666">
        <v>9.4529999999999994</v>
      </c>
      <c r="F1666">
        <v>0.82299999999999995</v>
      </c>
      <c r="G1666">
        <v>70.025000000000006</v>
      </c>
      <c r="H1666">
        <v>0.76400000000000001</v>
      </c>
      <c r="I1666">
        <v>-0.18</v>
      </c>
      <c r="J1666">
        <v>0.88400000000000001</v>
      </c>
      <c r="K1666">
        <v>0.755</v>
      </c>
      <c r="L1666">
        <v>0.378</v>
      </c>
      <c r="M1666" t="e">
        <f>VLOOKUP($B1666,GLOBE_recoded!$A$1:$K$59,MATCH(Research_data!M$1,GLOBE_recoded!$A$1:$K$1,0),FALSE)</f>
        <v>#N/A</v>
      </c>
      <c r="N1666" t="e">
        <f>VLOOKUP($B1666,GLOBE_recoded!$A$1:$K$59,MATCH(Research_data!N$1,GLOBE_recoded!$A$1:$K$1,0),FALSE)</f>
        <v>#N/A</v>
      </c>
      <c r="O1666" t="e">
        <f>VLOOKUP($B1666,GLOBE_recoded!$A$1:$K$59,MATCH(Research_data!O$1,GLOBE_recoded!$A$1:$K$1,0),FALSE)</f>
        <v>#N/A</v>
      </c>
      <c r="P1666" t="e">
        <f>VLOOKUP($B1666,GLOBE_recoded!$A$1:$K$59,MATCH(Research_data!P$1,GLOBE_recoded!$A$1:$K$1,0),FALSE)</f>
        <v>#N/A</v>
      </c>
      <c r="Q1666" t="e">
        <f>VLOOKUP($B1666,GLOBE_recoded!$A$1:$K$59,MATCH(Research_data!Q$1,GLOBE_recoded!$A$1:$K$1,0),FALSE)</f>
        <v>#N/A</v>
      </c>
      <c r="R1666" t="e">
        <f>VLOOKUP($B1666,GLOBE_recoded!$A$1:$K$59,MATCH(Research_data!R$1,GLOBE_recoded!$A$1:$K$1,0),FALSE)</f>
        <v>#N/A</v>
      </c>
      <c r="S1666" t="e">
        <f>VLOOKUP($B1666,GLOBE_recoded!$A$1:$K$59,MATCH(Research_data!S$1,GLOBE_recoded!$A$1:$K$1,0),FALSE)</f>
        <v>#N/A</v>
      </c>
      <c r="T1666" t="e">
        <f>VLOOKUP($B1666,GLOBE_recoded!$A$1:$K$59,MATCH(Research_data!T$1,GLOBE_recoded!$A$1:$K$1,0),FALSE)</f>
        <v>#N/A</v>
      </c>
      <c r="U1666" t="e">
        <f>VLOOKUP($B1666,GLOBE_recoded!$A$1:$K$59,MATCH(Research_data!U$1,GLOBE_recoded!$A$1:$K$1,0),FALSE)</f>
        <v>#N/A</v>
      </c>
      <c r="V1666" t="e">
        <f>VLOOKUP($B1666,GLOBE_recoded!$A$1:$K$59,MATCH(Research_data!V$1,GLOBE_recoded!$A$1:$K$1,0),FALSE)</f>
        <v>#N/A</v>
      </c>
    </row>
    <row r="1667" spans="1:22" x14ac:dyDescent="0.35">
      <c r="A1667" t="s">
        <v>118</v>
      </c>
      <c r="B1667" t="s">
        <v>325</v>
      </c>
      <c r="C1667">
        <v>2023</v>
      </c>
      <c r="D1667">
        <v>5.9359999999999999</v>
      </c>
      <c r="E1667">
        <v>9.4589999999999996</v>
      </c>
      <c r="F1667">
        <v>0.78700000000000003</v>
      </c>
      <c r="G1667">
        <v>70.2</v>
      </c>
      <c r="H1667">
        <v>0.75700000000000001</v>
      </c>
      <c r="I1667">
        <v>-6.0999999999999999E-2</v>
      </c>
      <c r="J1667">
        <v>0.91900000000000004</v>
      </c>
      <c r="K1667">
        <v>0.76500000000000001</v>
      </c>
      <c r="L1667">
        <v>0.37</v>
      </c>
      <c r="M1667" t="e">
        <f>VLOOKUP($B1667,GLOBE_recoded!$A$1:$K$59,MATCH(Research_data!M$1,GLOBE_recoded!$A$1:$K$1,0),FALSE)</f>
        <v>#N/A</v>
      </c>
      <c r="N1667" t="e">
        <f>VLOOKUP($B1667,GLOBE_recoded!$A$1:$K$59,MATCH(Research_data!N$1,GLOBE_recoded!$A$1:$K$1,0),FALSE)</f>
        <v>#N/A</v>
      </c>
      <c r="O1667" t="e">
        <f>VLOOKUP($B1667,GLOBE_recoded!$A$1:$K$59,MATCH(Research_data!O$1,GLOBE_recoded!$A$1:$K$1,0),FALSE)</f>
        <v>#N/A</v>
      </c>
      <c r="P1667" t="e">
        <f>VLOOKUP($B1667,GLOBE_recoded!$A$1:$K$59,MATCH(Research_data!P$1,GLOBE_recoded!$A$1:$K$1,0),FALSE)</f>
        <v>#N/A</v>
      </c>
      <c r="Q1667" t="e">
        <f>VLOOKUP($B1667,GLOBE_recoded!$A$1:$K$59,MATCH(Research_data!Q$1,GLOBE_recoded!$A$1:$K$1,0),FALSE)</f>
        <v>#N/A</v>
      </c>
      <c r="R1667" t="e">
        <f>VLOOKUP($B1667,GLOBE_recoded!$A$1:$K$59,MATCH(Research_data!R$1,GLOBE_recoded!$A$1:$K$1,0),FALSE)</f>
        <v>#N/A</v>
      </c>
      <c r="S1667" t="e">
        <f>VLOOKUP($B1667,GLOBE_recoded!$A$1:$K$59,MATCH(Research_data!S$1,GLOBE_recoded!$A$1:$K$1,0),FALSE)</f>
        <v>#N/A</v>
      </c>
      <c r="T1667" t="e">
        <f>VLOOKUP($B1667,GLOBE_recoded!$A$1:$K$59,MATCH(Research_data!T$1,GLOBE_recoded!$A$1:$K$1,0),FALSE)</f>
        <v>#N/A</v>
      </c>
      <c r="U1667" t="e">
        <f>VLOOKUP($B1667,GLOBE_recoded!$A$1:$K$59,MATCH(Research_data!U$1,GLOBE_recoded!$A$1:$K$1,0),FALSE)</f>
        <v>#N/A</v>
      </c>
      <c r="V1667" t="e">
        <f>VLOOKUP($B1667,GLOBE_recoded!$A$1:$K$59,MATCH(Research_data!V$1,GLOBE_recoded!$A$1:$K$1,0),FALSE)</f>
        <v>#N/A</v>
      </c>
    </row>
    <row r="1668" spans="1:22" x14ac:dyDescent="0.35">
      <c r="A1668" t="s">
        <v>119</v>
      </c>
      <c r="B1668" t="s">
        <v>236</v>
      </c>
      <c r="C1668">
        <v>2006</v>
      </c>
      <c r="D1668">
        <v>4.67</v>
      </c>
      <c r="E1668">
        <v>8.5619999999999994</v>
      </c>
      <c r="F1668">
        <v>0.79500000000000004</v>
      </c>
      <c r="G1668">
        <v>61.36</v>
      </c>
      <c r="H1668">
        <v>0.82799999999999996</v>
      </c>
      <c r="I1668">
        <v>5.8000000000000003E-2</v>
      </c>
      <c r="J1668">
        <v>0.84099999999999997</v>
      </c>
      <c r="K1668">
        <v>0.75600000000000001</v>
      </c>
      <c r="M1668">
        <f>VLOOKUP($B1668,GLOBE_recoded!$A$1:$K$59,MATCH(Research_data!M$1,GLOBE_recoded!$A$1:$K$1,0),FALSE)</f>
        <v>5.1362068965517214</v>
      </c>
      <c r="N1668">
        <f>VLOOKUP($B1668,GLOBE_recoded!$A$1:$K$59,MATCH(Research_data!N$1,GLOBE_recoded!$A$1:$K$1,0),FALSE)</f>
        <v>5.9264367816091958</v>
      </c>
      <c r="O1668">
        <f>VLOOKUP($B1668,GLOBE_recoded!$A$1:$K$59,MATCH(Research_data!O$1,GLOBE_recoded!$A$1:$K$1,0),FALSE)</f>
        <v>2.7206896551724151</v>
      </c>
      <c r="P1668">
        <f>VLOOKUP($B1668,GLOBE_recoded!$A$1:$K$59,MATCH(Research_data!P$1,GLOBE_recoded!$A$1:$K$1,0),FALSE)</f>
        <v>4.7827586206896555</v>
      </c>
      <c r="Q1668">
        <f>VLOOKUP($B1668,GLOBE_recoded!$A$1:$K$59,MATCH(Research_data!Q$1,GLOBE_recoded!$A$1:$K$1,0),FALSE)</f>
        <v>5.3632183908045974</v>
      </c>
      <c r="R1668">
        <f>VLOOKUP($B1668,GLOBE_recoded!$A$1:$K$59,MATCH(Research_data!R$1,GLOBE_recoded!$A$1:$K$1,0),FALSE)</f>
        <v>6.3114942528735627</v>
      </c>
      <c r="S1668">
        <f>VLOOKUP($B1668,GLOBE_recoded!$A$1:$K$59,MATCH(Research_data!S$1,GLOBE_recoded!$A$1:$K$1,0),FALSE)</f>
        <v>6.179310344827587</v>
      </c>
      <c r="T1668">
        <f>VLOOKUP($B1668,GLOBE_recoded!$A$1:$K$59,MATCH(Research_data!T$1,GLOBE_recoded!$A$1:$K$1,0),FALSE)</f>
        <v>4.5751724137931031</v>
      </c>
      <c r="U1668">
        <f>VLOOKUP($B1668,GLOBE_recoded!$A$1:$K$59,MATCH(Research_data!U$1,GLOBE_recoded!$A$1:$K$1,0),FALSE)</f>
        <v>5.1367816091954008</v>
      </c>
      <c r="V1668" t="str">
        <f>VLOOKUP($B1668,GLOBE_recoded!$A$1:$K$59,MATCH(Research_data!V$1,GLOBE_recoded!$A$1:$K$1,0),FALSE)</f>
        <v>Southern Asia</v>
      </c>
    </row>
    <row r="1669" spans="1:22" x14ac:dyDescent="0.35">
      <c r="A1669" t="s">
        <v>119</v>
      </c>
      <c r="B1669" t="s">
        <v>236</v>
      </c>
      <c r="C1669">
        <v>2007</v>
      </c>
      <c r="D1669">
        <v>5.0739999999999998</v>
      </c>
      <c r="E1669">
        <v>8.6059999999999999</v>
      </c>
      <c r="F1669">
        <v>0.80100000000000005</v>
      </c>
      <c r="G1669">
        <v>61.42</v>
      </c>
      <c r="H1669">
        <v>0.85199999999999998</v>
      </c>
      <c r="I1669">
        <v>-2.7E-2</v>
      </c>
      <c r="J1669">
        <v>0.88</v>
      </c>
      <c r="K1669">
        <v>0.73599999999999999</v>
      </c>
      <c r="L1669">
        <v>0.378</v>
      </c>
      <c r="M1669">
        <f>VLOOKUP($B1669,GLOBE_recoded!$A$1:$K$59,MATCH(Research_data!M$1,GLOBE_recoded!$A$1:$K$1,0),FALSE)</f>
        <v>5.1362068965517214</v>
      </c>
      <c r="N1669">
        <f>VLOOKUP($B1669,GLOBE_recoded!$A$1:$K$59,MATCH(Research_data!N$1,GLOBE_recoded!$A$1:$K$1,0),FALSE)</f>
        <v>5.9264367816091958</v>
      </c>
      <c r="O1669">
        <f>VLOOKUP($B1669,GLOBE_recoded!$A$1:$K$59,MATCH(Research_data!O$1,GLOBE_recoded!$A$1:$K$1,0),FALSE)</f>
        <v>2.7206896551724151</v>
      </c>
      <c r="P1669">
        <f>VLOOKUP($B1669,GLOBE_recoded!$A$1:$K$59,MATCH(Research_data!P$1,GLOBE_recoded!$A$1:$K$1,0),FALSE)</f>
        <v>4.7827586206896555</v>
      </c>
      <c r="Q1669">
        <f>VLOOKUP($B1669,GLOBE_recoded!$A$1:$K$59,MATCH(Research_data!Q$1,GLOBE_recoded!$A$1:$K$1,0),FALSE)</f>
        <v>5.3632183908045974</v>
      </c>
      <c r="R1669">
        <f>VLOOKUP($B1669,GLOBE_recoded!$A$1:$K$59,MATCH(Research_data!R$1,GLOBE_recoded!$A$1:$K$1,0),FALSE)</f>
        <v>6.3114942528735627</v>
      </c>
      <c r="S1669">
        <f>VLOOKUP($B1669,GLOBE_recoded!$A$1:$K$59,MATCH(Research_data!S$1,GLOBE_recoded!$A$1:$K$1,0),FALSE)</f>
        <v>6.179310344827587</v>
      </c>
      <c r="T1669">
        <f>VLOOKUP($B1669,GLOBE_recoded!$A$1:$K$59,MATCH(Research_data!T$1,GLOBE_recoded!$A$1:$K$1,0),FALSE)</f>
        <v>4.5751724137931031</v>
      </c>
      <c r="U1669">
        <f>VLOOKUP($B1669,GLOBE_recoded!$A$1:$K$59,MATCH(Research_data!U$1,GLOBE_recoded!$A$1:$K$1,0),FALSE)</f>
        <v>5.1367816091954008</v>
      </c>
      <c r="V1669" t="str">
        <f>VLOOKUP($B1669,GLOBE_recoded!$A$1:$K$59,MATCH(Research_data!V$1,GLOBE_recoded!$A$1:$K$1,0),FALSE)</f>
        <v>Southern Asia</v>
      </c>
    </row>
    <row r="1670" spans="1:22" x14ac:dyDescent="0.35">
      <c r="A1670" t="s">
        <v>119</v>
      </c>
      <c r="B1670" t="s">
        <v>236</v>
      </c>
      <c r="C1670">
        <v>2008</v>
      </c>
      <c r="D1670">
        <v>4.5890000000000004</v>
      </c>
      <c r="E1670">
        <v>8.6300000000000008</v>
      </c>
      <c r="F1670">
        <v>0.79800000000000004</v>
      </c>
      <c r="G1670">
        <v>61.48</v>
      </c>
      <c r="H1670">
        <v>0.86099999999999999</v>
      </c>
      <c r="I1670">
        <v>7.8E-2</v>
      </c>
      <c r="J1670">
        <v>0.81699999999999995</v>
      </c>
      <c r="K1670">
        <v>0.77400000000000002</v>
      </c>
      <c r="L1670">
        <v>0.38400000000000001</v>
      </c>
      <c r="M1670">
        <f>VLOOKUP($B1670,GLOBE_recoded!$A$1:$K$59,MATCH(Research_data!M$1,GLOBE_recoded!$A$1:$K$1,0),FALSE)</f>
        <v>5.1362068965517214</v>
      </c>
      <c r="N1670">
        <f>VLOOKUP($B1670,GLOBE_recoded!$A$1:$K$59,MATCH(Research_data!N$1,GLOBE_recoded!$A$1:$K$1,0),FALSE)</f>
        <v>5.9264367816091958</v>
      </c>
      <c r="O1670">
        <f>VLOOKUP($B1670,GLOBE_recoded!$A$1:$K$59,MATCH(Research_data!O$1,GLOBE_recoded!$A$1:$K$1,0),FALSE)</f>
        <v>2.7206896551724151</v>
      </c>
      <c r="P1670">
        <f>VLOOKUP($B1670,GLOBE_recoded!$A$1:$K$59,MATCH(Research_data!P$1,GLOBE_recoded!$A$1:$K$1,0),FALSE)</f>
        <v>4.7827586206896555</v>
      </c>
      <c r="Q1670">
        <f>VLOOKUP($B1670,GLOBE_recoded!$A$1:$K$59,MATCH(Research_data!Q$1,GLOBE_recoded!$A$1:$K$1,0),FALSE)</f>
        <v>5.3632183908045974</v>
      </c>
      <c r="R1670">
        <f>VLOOKUP($B1670,GLOBE_recoded!$A$1:$K$59,MATCH(Research_data!R$1,GLOBE_recoded!$A$1:$K$1,0),FALSE)</f>
        <v>6.3114942528735627</v>
      </c>
      <c r="S1670">
        <f>VLOOKUP($B1670,GLOBE_recoded!$A$1:$K$59,MATCH(Research_data!S$1,GLOBE_recoded!$A$1:$K$1,0),FALSE)</f>
        <v>6.179310344827587</v>
      </c>
      <c r="T1670">
        <f>VLOOKUP($B1670,GLOBE_recoded!$A$1:$K$59,MATCH(Research_data!T$1,GLOBE_recoded!$A$1:$K$1,0),FALSE)</f>
        <v>4.5751724137931031</v>
      </c>
      <c r="U1670">
        <f>VLOOKUP($B1670,GLOBE_recoded!$A$1:$K$59,MATCH(Research_data!U$1,GLOBE_recoded!$A$1:$K$1,0),FALSE)</f>
        <v>5.1367816091954008</v>
      </c>
      <c r="V1670" t="str">
        <f>VLOOKUP($B1670,GLOBE_recoded!$A$1:$K$59,MATCH(Research_data!V$1,GLOBE_recoded!$A$1:$K$1,0),FALSE)</f>
        <v>Southern Asia</v>
      </c>
    </row>
    <row r="1671" spans="1:22" x14ac:dyDescent="0.35">
      <c r="A1671" t="s">
        <v>119</v>
      </c>
      <c r="B1671" t="s">
        <v>236</v>
      </c>
      <c r="C1671">
        <v>2009</v>
      </c>
      <c r="D1671">
        <v>4.88</v>
      </c>
      <c r="E1671">
        <v>8.6259999999999994</v>
      </c>
      <c r="F1671">
        <v>0.77500000000000002</v>
      </c>
      <c r="G1671">
        <v>61.54</v>
      </c>
      <c r="H1671">
        <v>0.874</v>
      </c>
      <c r="I1671">
        <v>-1E-3</v>
      </c>
      <c r="J1671">
        <v>0.80500000000000005</v>
      </c>
      <c r="K1671">
        <v>0.79100000000000004</v>
      </c>
      <c r="L1671">
        <v>0.311</v>
      </c>
      <c r="M1671">
        <f>VLOOKUP($B1671,GLOBE_recoded!$A$1:$K$59,MATCH(Research_data!M$1,GLOBE_recoded!$A$1:$K$1,0),FALSE)</f>
        <v>5.1362068965517214</v>
      </c>
      <c r="N1671">
        <f>VLOOKUP($B1671,GLOBE_recoded!$A$1:$K$59,MATCH(Research_data!N$1,GLOBE_recoded!$A$1:$K$1,0),FALSE)</f>
        <v>5.9264367816091958</v>
      </c>
      <c r="O1671">
        <f>VLOOKUP($B1671,GLOBE_recoded!$A$1:$K$59,MATCH(Research_data!O$1,GLOBE_recoded!$A$1:$K$1,0),FALSE)</f>
        <v>2.7206896551724151</v>
      </c>
      <c r="P1671">
        <f>VLOOKUP($B1671,GLOBE_recoded!$A$1:$K$59,MATCH(Research_data!P$1,GLOBE_recoded!$A$1:$K$1,0),FALSE)</f>
        <v>4.7827586206896555</v>
      </c>
      <c r="Q1671">
        <f>VLOOKUP($B1671,GLOBE_recoded!$A$1:$K$59,MATCH(Research_data!Q$1,GLOBE_recoded!$A$1:$K$1,0),FALSE)</f>
        <v>5.3632183908045974</v>
      </c>
      <c r="R1671">
        <f>VLOOKUP($B1671,GLOBE_recoded!$A$1:$K$59,MATCH(Research_data!R$1,GLOBE_recoded!$A$1:$K$1,0),FALSE)</f>
        <v>6.3114942528735627</v>
      </c>
      <c r="S1671">
        <f>VLOOKUP($B1671,GLOBE_recoded!$A$1:$K$59,MATCH(Research_data!S$1,GLOBE_recoded!$A$1:$K$1,0),FALSE)</f>
        <v>6.179310344827587</v>
      </c>
      <c r="T1671">
        <f>VLOOKUP($B1671,GLOBE_recoded!$A$1:$K$59,MATCH(Research_data!T$1,GLOBE_recoded!$A$1:$K$1,0),FALSE)</f>
        <v>4.5751724137931031</v>
      </c>
      <c r="U1671">
        <f>VLOOKUP($B1671,GLOBE_recoded!$A$1:$K$59,MATCH(Research_data!U$1,GLOBE_recoded!$A$1:$K$1,0),FALSE)</f>
        <v>5.1367816091954008</v>
      </c>
      <c r="V1671" t="str">
        <f>VLOOKUP($B1671,GLOBE_recoded!$A$1:$K$59,MATCH(Research_data!V$1,GLOBE_recoded!$A$1:$K$1,0),FALSE)</f>
        <v>Southern Asia</v>
      </c>
    </row>
    <row r="1672" spans="1:22" x14ac:dyDescent="0.35">
      <c r="A1672" t="s">
        <v>119</v>
      </c>
      <c r="B1672" t="s">
        <v>236</v>
      </c>
      <c r="C1672">
        <v>2010</v>
      </c>
      <c r="D1672">
        <v>4.9420000000000002</v>
      </c>
      <c r="E1672">
        <v>8.6790000000000003</v>
      </c>
      <c r="F1672">
        <v>0.80500000000000005</v>
      </c>
      <c r="G1672">
        <v>61.6</v>
      </c>
      <c r="H1672">
        <v>0.89300000000000002</v>
      </c>
      <c r="I1672">
        <v>2.8000000000000001E-2</v>
      </c>
      <c r="J1672">
        <v>0.81200000000000006</v>
      </c>
      <c r="K1672">
        <v>0.82899999999999996</v>
      </c>
      <c r="L1672">
        <v>0.29399999999999998</v>
      </c>
      <c r="M1672">
        <f>VLOOKUP($B1672,GLOBE_recoded!$A$1:$K$59,MATCH(Research_data!M$1,GLOBE_recoded!$A$1:$K$1,0),FALSE)</f>
        <v>5.1362068965517214</v>
      </c>
      <c r="N1672">
        <f>VLOOKUP($B1672,GLOBE_recoded!$A$1:$K$59,MATCH(Research_data!N$1,GLOBE_recoded!$A$1:$K$1,0),FALSE)</f>
        <v>5.9264367816091958</v>
      </c>
      <c r="O1672">
        <f>VLOOKUP($B1672,GLOBE_recoded!$A$1:$K$59,MATCH(Research_data!O$1,GLOBE_recoded!$A$1:$K$1,0),FALSE)</f>
        <v>2.7206896551724151</v>
      </c>
      <c r="P1672">
        <f>VLOOKUP($B1672,GLOBE_recoded!$A$1:$K$59,MATCH(Research_data!P$1,GLOBE_recoded!$A$1:$K$1,0),FALSE)</f>
        <v>4.7827586206896555</v>
      </c>
      <c r="Q1672">
        <f>VLOOKUP($B1672,GLOBE_recoded!$A$1:$K$59,MATCH(Research_data!Q$1,GLOBE_recoded!$A$1:$K$1,0),FALSE)</f>
        <v>5.3632183908045974</v>
      </c>
      <c r="R1672">
        <f>VLOOKUP($B1672,GLOBE_recoded!$A$1:$K$59,MATCH(Research_data!R$1,GLOBE_recoded!$A$1:$K$1,0),FALSE)</f>
        <v>6.3114942528735627</v>
      </c>
      <c r="S1672">
        <f>VLOOKUP($B1672,GLOBE_recoded!$A$1:$K$59,MATCH(Research_data!S$1,GLOBE_recoded!$A$1:$K$1,0),FALSE)</f>
        <v>6.179310344827587</v>
      </c>
      <c r="T1672">
        <f>VLOOKUP($B1672,GLOBE_recoded!$A$1:$K$59,MATCH(Research_data!T$1,GLOBE_recoded!$A$1:$K$1,0),FALSE)</f>
        <v>4.5751724137931031</v>
      </c>
      <c r="U1672">
        <f>VLOOKUP($B1672,GLOBE_recoded!$A$1:$K$59,MATCH(Research_data!U$1,GLOBE_recoded!$A$1:$K$1,0),FALSE)</f>
        <v>5.1367816091954008</v>
      </c>
      <c r="V1672" t="str">
        <f>VLOOKUP($B1672,GLOBE_recoded!$A$1:$K$59,MATCH(Research_data!V$1,GLOBE_recoded!$A$1:$K$1,0),FALSE)</f>
        <v>Southern Asia</v>
      </c>
    </row>
    <row r="1673" spans="1:22" x14ac:dyDescent="0.35">
      <c r="A1673" t="s">
        <v>119</v>
      </c>
      <c r="B1673" t="s">
        <v>236</v>
      </c>
      <c r="C1673">
        <v>2011</v>
      </c>
      <c r="D1673">
        <v>4.9939999999999998</v>
      </c>
      <c r="E1673">
        <v>8.6989999999999998</v>
      </c>
      <c r="F1673">
        <v>0.78900000000000003</v>
      </c>
      <c r="G1673">
        <v>61.66</v>
      </c>
      <c r="H1673">
        <v>0.88300000000000001</v>
      </c>
      <c r="I1673">
        <v>6.8000000000000005E-2</v>
      </c>
      <c r="J1673">
        <v>0.78300000000000003</v>
      </c>
      <c r="K1673">
        <v>0.80800000000000005</v>
      </c>
      <c r="L1673">
        <v>0.35799999999999998</v>
      </c>
      <c r="M1673">
        <f>VLOOKUP($B1673,GLOBE_recoded!$A$1:$K$59,MATCH(Research_data!M$1,GLOBE_recoded!$A$1:$K$1,0),FALSE)</f>
        <v>5.1362068965517214</v>
      </c>
      <c r="N1673">
        <f>VLOOKUP($B1673,GLOBE_recoded!$A$1:$K$59,MATCH(Research_data!N$1,GLOBE_recoded!$A$1:$K$1,0),FALSE)</f>
        <v>5.9264367816091958</v>
      </c>
      <c r="O1673">
        <f>VLOOKUP($B1673,GLOBE_recoded!$A$1:$K$59,MATCH(Research_data!O$1,GLOBE_recoded!$A$1:$K$1,0),FALSE)</f>
        <v>2.7206896551724151</v>
      </c>
      <c r="P1673">
        <f>VLOOKUP($B1673,GLOBE_recoded!$A$1:$K$59,MATCH(Research_data!P$1,GLOBE_recoded!$A$1:$K$1,0),FALSE)</f>
        <v>4.7827586206896555</v>
      </c>
      <c r="Q1673">
        <f>VLOOKUP($B1673,GLOBE_recoded!$A$1:$K$59,MATCH(Research_data!Q$1,GLOBE_recoded!$A$1:$K$1,0),FALSE)</f>
        <v>5.3632183908045974</v>
      </c>
      <c r="R1673">
        <f>VLOOKUP($B1673,GLOBE_recoded!$A$1:$K$59,MATCH(Research_data!R$1,GLOBE_recoded!$A$1:$K$1,0),FALSE)</f>
        <v>6.3114942528735627</v>
      </c>
      <c r="S1673">
        <f>VLOOKUP($B1673,GLOBE_recoded!$A$1:$K$59,MATCH(Research_data!S$1,GLOBE_recoded!$A$1:$K$1,0),FALSE)</f>
        <v>6.179310344827587</v>
      </c>
      <c r="T1673">
        <f>VLOOKUP($B1673,GLOBE_recoded!$A$1:$K$59,MATCH(Research_data!T$1,GLOBE_recoded!$A$1:$K$1,0),FALSE)</f>
        <v>4.5751724137931031</v>
      </c>
      <c r="U1673">
        <f>VLOOKUP($B1673,GLOBE_recoded!$A$1:$K$59,MATCH(Research_data!U$1,GLOBE_recoded!$A$1:$K$1,0),FALSE)</f>
        <v>5.1367816091954008</v>
      </c>
      <c r="V1673" t="str">
        <f>VLOOKUP($B1673,GLOBE_recoded!$A$1:$K$59,MATCH(Research_data!V$1,GLOBE_recoded!$A$1:$K$1,0),FALSE)</f>
        <v>Southern Asia</v>
      </c>
    </row>
    <row r="1674" spans="1:22" x14ac:dyDescent="0.35">
      <c r="A1674" t="s">
        <v>119</v>
      </c>
      <c r="B1674" t="s">
        <v>236</v>
      </c>
      <c r="C1674">
        <v>2012</v>
      </c>
      <c r="D1674">
        <v>5.0019999999999998</v>
      </c>
      <c r="E1674">
        <v>8.7479999999999993</v>
      </c>
      <c r="F1674">
        <v>0.81299999999999994</v>
      </c>
      <c r="G1674">
        <v>61.72</v>
      </c>
      <c r="H1674">
        <v>0.91400000000000003</v>
      </c>
      <c r="I1674">
        <v>4.8000000000000001E-2</v>
      </c>
      <c r="J1674">
        <v>0.77100000000000002</v>
      </c>
      <c r="K1674">
        <v>0.81100000000000005</v>
      </c>
      <c r="L1674">
        <v>0.35099999999999998</v>
      </c>
      <c r="M1674">
        <f>VLOOKUP($B1674,GLOBE_recoded!$A$1:$K$59,MATCH(Research_data!M$1,GLOBE_recoded!$A$1:$K$1,0),FALSE)</f>
        <v>5.1362068965517214</v>
      </c>
      <c r="N1674">
        <f>VLOOKUP($B1674,GLOBE_recoded!$A$1:$K$59,MATCH(Research_data!N$1,GLOBE_recoded!$A$1:$K$1,0),FALSE)</f>
        <v>5.9264367816091958</v>
      </c>
      <c r="O1674">
        <f>VLOOKUP($B1674,GLOBE_recoded!$A$1:$K$59,MATCH(Research_data!O$1,GLOBE_recoded!$A$1:$K$1,0),FALSE)</f>
        <v>2.7206896551724151</v>
      </c>
      <c r="P1674">
        <f>VLOOKUP($B1674,GLOBE_recoded!$A$1:$K$59,MATCH(Research_data!P$1,GLOBE_recoded!$A$1:$K$1,0),FALSE)</f>
        <v>4.7827586206896555</v>
      </c>
      <c r="Q1674">
        <f>VLOOKUP($B1674,GLOBE_recoded!$A$1:$K$59,MATCH(Research_data!Q$1,GLOBE_recoded!$A$1:$K$1,0),FALSE)</f>
        <v>5.3632183908045974</v>
      </c>
      <c r="R1674">
        <f>VLOOKUP($B1674,GLOBE_recoded!$A$1:$K$59,MATCH(Research_data!R$1,GLOBE_recoded!$A$1:$K$1,0),FALSE)</f>
        <v>6.3114942528735627</v>
      </c>
      <c r="S1674">
        <f>VLOOKUP($B1674,GLOBE_recoded!$A$1:$K$59,MATCH(Research_data!S$1,GLOBE_recoded!$A$1:$K$1,0),FALSE)</f>
        <v>6.179310344827587</v>
      </c>
      <c r="T1674">
        <f>VLOOKUP($B1674,GLOBE_recoded!$A$1:$K$59,MATCH(Research_data!T$1,GLOBE_recoded!$A$1:$K$1,0),FALSE)</f>
        <v>4.5751724137931031</v>
      </c>
      <c r="U1674">
        <f>VLOOKUP($B1674,GLOBE_recoded!$A$1:$K$59,MATCH(Research_data!U$1,GLOBE_recoded!$A$1:$K$1,0),FALSE)</f>
        <v>5.1367816091954008</v>
      </c>
      <c r="V1674" t="str">
        <f>VLOOKUP($B1674,GLOBE_recoded!$A$1:$K$59,MATCH(Research_data!V$1,GLOBE_recoded!$A$1:$K$1,0),FALSE)</f>
        <v>Southern Asia</v>
      </c>
    </row>
    <row r="1675" spans="1:22" x14ac:dyDescent="0.35">
      <c r="A1675" t="s">
        <v>119</v>
      </c>
      <c r="B1675" t="s">
        <v>236</v>
      </c>
      <c r="C1675">
        <v>2013</v>
      </c>
      <c r="D1675">
        <v>4.9770000000000003</v>
      </c>
      <c r="E1675">
        <v>8.7959999999999994</v>
      </c>
      <c r="F1675">
        <v>0.84599999999999997</v>
      </c>
      <c r="G1675">
        <v>61.78</v>
      </c>
      <c r="H1675">
        <v>0.90700000000000003</v>
      </c>
      <c r="I1675">
        <v>1.6E-2</v>
      </c>
      <c r="J1675">
        <v>0.75600000000000001</v>
      </c>
      <c r="K1675">
        <v>0.79600000000000004</v>
      </c>
      <c r="L1675">
        <v>0.33200000000000002</v>
      </c>
      <c r="M1675">
        <f>VLOOKUP($B1675,GLOBE_recoded!$A$1:$K$59,MATCH(Research_data!M$1,GLOBE_recoded!$A$1:$K$1,0),FALSE)</f>
        <v>5.1362068965517214</v>
      </c>
      <c r="N1675">
        <f>VLOOKUP($B1675,GLOBE_recoded!$A$1:$K$59,MATCH(Research_data!N$1,GLOBE_recoded!$A$1:$K$1,0),FALSE)</f>
        <v>5.9264367816091958</v>
      </c>
      <c r="O1675">
        <f>VLOOKUP($B1675,GLOBE_recoded!$A$1:$K$59,MATCH(Research_data!O$1,GLOBE_recoded!$A$1:$K$1,0),FALSE)</f>
        <v>2.7206896551724151</v>
      </c>
      <c r="P1675">
        <f>VLOOKUP($B1675,GLOBE_recoded!$A$1:$K$59,MATCH(Research_data!P$1,GLOBE_recoded!$A$1:$K$1,0),FALSE)</f>
        <v>4.7827586206896555</v>
      </c>
      <c r="Q1675">
        <f>VLOOKUP($B1675,GLOBE_recoded!$A$1:$K$59,MATCH(Research_data!Q$1,GLOBE_recoded!$A$1:$K$1,0),FALSE)</f>
        <v>5.3632183908045974</v>
      </c>
      <c r="R1675">
        <f>VLOOKUP($B1675,GLOBE_recoded!$A$1:$K$59,MATCH(Research_data!R$1,GLOBE_recoded!$A$1:$K$1,0),FALSE)</f>
        <v>6.3114942528735627</v>
      </c>
      <c r="S1675">
        <f>VLOOKUP($B1675,GLOBE_recoded!$A$1:$K$59,MATCH(Research_data!S$1,GLOBE_recoded!$A$1:$K$1,0),FALSE)</f>
        <v>6.179310344827587</v>
      </c>
      <c r="T1675">
        <f>VLOOKUP($B1675,GLOBE_recoded!$A$1:$K$59,MATCH(Research_data!T$1,GLOBE_recoded!$A$1:$K$1,0),FALSE)</f>
        <v>4.5751724137931031</v>
      </c>
      <c r="U1675">
        <f>VLOOKUP($B1675,GLOBE_recoded!$A$1:$K$59,MATCH(Research_data!U$1,GLOBE_recoded!$A$1:$K$1,0),FALSE)</f>
        <v>5.1367816091954008</v>
      </c>
      <c r="V1675" t="str">
        <f>VLOOKUP($B1675,GLOBE_recoded!$A$1:$K$59,MATCH(Research_data!V$1,GLOBE_recoded!$A$1:$K$1,0),FALSE)</f>
        <v>Southern Asia</v>
      </c>
    </row>
    <row r="1676" spans="1:22" x14ac:dyDescent="0.35">
      <c r="A1676" t="s">
        <v>119</v>
      </c>
      <c r="B1676" t="s">
        <v>236</v>
      </c>
      <c r="C1676">
        <v>2014</v>
      </c>
      <c r="D1676">
        <v>5.3129999999999997</v>
      </c>
      <c r="E1676">
        <v>8.8420000000000005</v>
      </c>
      <c r="F1676">
        <v>0.81299999999999994</v>
      </c>
      <c r="G1676">
        <v>61.84</v>
      </c>
      <c r="H1676">
        <v>0.90200000000000002</v>
      </c>
      <c r="I1676">
        <v>-0.02</v>
      </c>
      <c r="J1676">
        <v>0.78700000000000003</v>
      </c>
      <c r="K1676">
        <v>0.78700000000000003</v>
      </c>
      <c r="L1676">
        <v>0.33400000000000002</v>
      </c>
      <c r="M1676">
        <f>VLOOKUP($B1676,GLOBE_recoded!$A$1:$K$59,MATCH(Research_data!M$1,GLOBE_recoded!$A$1:$K$1,0),FALSE)</f>
        <v>5.1362068965517214</v>
      </c>
      <c r="N1676">
        <f>VLOOKUP($B1676,GLOBE_recoded!$A$1:$K$59,MATCH(Research_data!N$1,GLOBE_recoded!$A$1:$K$1,0),FALSE)</f>
        <v>5.9264367816091958</v>
      </c>
      <c r="O1676">
        <f>VLOOKUP($B1676,GLOBE_recoded!$A$1:$K$59,MATCH(Research_data!O$1,GLOBE_recoded!$A$1:$K$1,0),FALSE)</f>
        <v>2.7206896551724151</v>
      </c>
      <c r="P1676">
        <f>VLOOKUP($B1676,GLOBE_recoded!$A$1:$K$59,MATCH(Research_data!P$1,GLOBE_recoded!$A$1:$K$1,0),FALSE)</f>
        <v>4.7827586206896555</v>
      </c>
      <c r="Q1676">
        <f>VLOOKUP($B1676,GLOBE_recoded!$A$1:$K$59,MATCH(Research_data!Q$1,GLOBE_recoded!$A$1:$K$1,0),FALSE)</f>
        <v>5.3632183908045974</v>
      </c>
      <c r="R1676">
        <f>VLOOKUP($B1676,GLOBE_recoded!$A$1:$K$59,MATCH(Research_data!R$1,GLOBE_recoded!$A$1:$K$1,0),FALSE)</f>
        <v>6.3114942528735627</v>
      </c>
      <c r="S1676">
        <f>VLOOKUP($B1676,GLOBE_recoded!$A$1:$K$59,MATCH(Research_data!S$1,GLOBE_recoded!$A$1:$K$1,0),FALSE)</f>
        <v>6.179310344827587</v>
      </c>
      <c r="T1676">
        <f>VLOOKUP($B1676,GLOBE_recoded!$A$1:$K$59,MATCH(Research_data!T$1,GLOBE_recoded!$A$1:$K$1,0),FALSE)</f>
        <v>4.5751724137931031</v>
      </c>
      <c r="U1676">
        <f>VLOOKUP($B1676,GLOBE_recoded!$A$1:$K$59,MATCH(Research_data!U$1,GLOBE_recoded!$A$1:$K$1,0),FALSE)</f>
        <v>5.1367816091954008</v>
      </c>
      <c r="V1676" t="str">
        <f>VLOOKUP($B1676,GLOBE_recoded!$A$1:$K$59,MATCH(Research_data!V$1,GLOBE_recoded!$A$1:$K$1,0),FALSE)</f>
        <v>Southern Asia</v>
      </c>
    </row>
    <row r="1677" spans="1:22" x14ac:dyDescent="0.35">
      <c r="A1677" t="s">
        <v>119</v>
      </c>
      <c r="B1677" t="s">
        <v>236</v>
      </c>
      <c r="C1677">
        <v>2015</v>
      </c>
      <c r="D1677">
        <v>5.5469999999999997</v>
      </c>
      <c r="E1677">
        <v>8.8870000000000005</v>
      </c>
      <c r="F1677">
        <v>0.85399999999999998</v>
      </c>
      <c r="G1677">
        <v>61.9</v>
      </c>
      <c r="H1677">
        <v>0.91200000000000003</v>
      </c>
      <c r="I1677">
        <v>-5.6000000000000001E-2</v>
      </c>
      <c r="J1677">
        <v>0.755</v>
      </c>
      <c r="K1677">
        <v>0.79600000000000004</v>
      </c>
      <c r="L1677">
        <v>0.35099999999999998</v>
      </c>
      <c r="M1677">
        <f>VLOOKUP($B1677,GLOBE_recoded!$A$1:$K$59,MATCH(Research_data!M$1,GLOBE_recoded!$A$1:$K$1,0),FALSE)</f>
        <v>5.1362068965517214</v>
      </c>
      <c r="N1677">
        <f>VLOOKUP($B1677,GLOBE_recoded!$A$1:$K$59,MATCH(Research_data!N$1,GLOBE_recoded!$A$1:$K$1,0),FALSE)</f>
        <v>5.9264367816091958</v>
      </c>
      <c r="O1677">
        <f>VLOOKUP($B1677,GLOBE_recoded!$A$1:$K$59,MATCH(Research_data!O$1,GLOBE_recoded!$A$1:$K$1,0),FALSE)</f>
        <v>2.7206896551724151</v>
      </c>
      <c r="P1677">
        <f>VLOOKUP($B1677,GLOBE_recoded!$A$1:$K$59,MATCH(Research_data!P$1,GLOBE_recoded!$A$1:$K$1,0),FALSE)</f>
        <v>4.7827586206896555</v>
      </c>
      <c r="Q1677">
        <f>VLOOKUP($B1677,GLOBE_recoded!$A$1:$K$59,MATCH(Research_data!Q$1,GLOBE_recoded!$A$1:$K$1,0),FALSE)</f>
        <v>5.3632183908045974</v>
      </c>
      <c r="R1677">
        <f>VLOOKUP($B1677,GLOBE_recoded!$A$1:$K$59,MATCH(Research_data!R$1,GLOBE_recoded!$A$1:$K$1,0),FALSE)</f>
        <v>6.3114942528735627</v>
      </c>
      <c r="S1677">
        <f>VLOOKUP($B1677,GLOBE_recoded!$A$1:$K$59,MATCH(Research_data!S$1,GLOBE_recoded!$A$1:$K$1,0),FALSE)</f>
        <v>6.179310344827587</v>
      </c>
      <c r="T1677">
        <f>VLOOKUP($B1677,GLOBE_recoded!$A$1:$K$59,MATCH(Research_data!T$1,GLOBE_recoded!$A$1:$K$1,0),FALSE)</f>
        <v>4.5751724137931031</v>
      </c>
      <c r="U1677">
        <f>VLOOKUP($B1677,GLOBE_recoded!$A$1:$K$59,MATCH(Research_data!U$1,GLOBE_recoded!$A$1:$K$1,0),FALSE)</f>
        <v>5.1367816091954008</v>
      </c>
      <c r="V1677" t="str">
        <f>VLOOKUP($B1677,GLOBE_recoded!$A$1:$K$59,MATCH(Research_data!V$1,GLOBE_recoded!$A$1:$K$1,0),FALSE)</f>
        <v>Southern Asia</v>
      </c>
    </row>
    <row r="1678" spans="1:22" x14ac:dyDescent="0.35">
      <c r="A1678" t="s">
        <v>119</v>
      </c>
      <c r="B1678" t="s">
        <v>236</v>
      </c>
      <c r="C1678">
        <v>2016</v>
      </c>
      <c r="D1678">
        <v>5.431</v>
      </c>
      <c r="E1678">
        <v>8.9380000000000006</v>
      </c>
      <c r="F1678">
        <v>0.82099999999999995</v>
      </c>
      <c r="G1678">
        <v>61.924999999999997</v>
      </c>
      <c r="H1678">
        <v>0.90800000000000003</v>
      </c>
      <c r="I1678">
        <v>-7.5999999999999998E-2</v>
      </c>
      <c r="J1678">
        <v>0.79200000000000004</v>
      </c>
      <c r="K1678">
        <v>0.80700000000000005</v>
      </c>
      <c r="L1678">
        <v>0.28999999999999998</v>
      </c>
      <c r="M1678">
        <f>VLOOKUP($B1678,GLOBE_recoded!$A$1:$K$59,MATCH(Research_data!M$1,GLOBE_recoded!$A$1:$K$1,0),FALSE)</f>
        <v>5.1362068965517214</v>
      </c>
      <c r="N1678">
        <f>VLOOKUP($B1678,GLOBE_recoded!$A$1:$K$59,MATCH(Research_data!N$1,GLOBE_recoded!$A$1:$K$1,0),FALSE)</f>
        <v>5.9264367816091958</v>
      </c>
      <c r="O1678">
        <f>VLOOKUP($B1678,GLOBE_recoded!$A$1:$K$59,MATCH(Research_data!O$1,GLOBE_recoded!$A$1:$K$1,0),FALSE)</f>
        <v>2.7206896551724151</v>
      </c>
      <c r="P1678">
        <f>VLOOKUP($B1678,GLOBE_recoded!$A$1:$K$59,MATCH(Research_data!P$1,GLOBE_recoded!$A$1:$K$1,0),FALSE)</f>
        <v>4.7827586206896555</v>
      </c>
      <c r="Q1678">
        <f>VLOOKUP($B1678,GLOBE_recoded!$A$1:$K$59,MATCH(Research_data!Q$1,GLOBE_recoded!$A$1:$K$1,0),FALSE)</f>
        <v>5.3632183908045974</v>
      </c>
      <c r="R1678">
        <f>VLOOKUP($B1678,GLOBE_recoded!$A$1:$K$59,MATCH(Research_data!R$1,GLOBE_recoded!$A$1:$K$1,0),FALSE)</f>
        <v>6.3114942528735627</v>
      </c>
      <c r="S1678">
        <f>VLOOKUP($B1678,GLOBE_recoded!$A$1:$K$59,MATCH(Research_data!S$1,GLOBE_recoded!$A$1:$K$1,0),FALSE)</f>
        <v>6.179310344827587</v>
      </c>
      <c r="T1678">
        <f>VLOOKUP($B1678,GLOBE_recoded!$A$1:$K$59,MATCH(Research_data!T$1,GLOBE_recoded!$A$1:$K$1,0),FALSE)</f>
        <v>4.5751724137931031</v>
      </c>
      <c r="U1678">
        <f>VLOOKUP($B1678,GLOBE_recoded!$A$1:$K$59,MATCH(Research_data!U$1,GLOBE_recoded!$A$1:$K$1,0),FALSE)</f>
        <v>5.1367816091954008</v>
      </c>
      <c r="V1678" t="str">
        <f>VLOOKUP($B1678,GLOBE_recoded!$A$1:$K$59,MATCH(Research_data!V$1,GLOBE_recoded!$A$1:$K$1,0),FALSE)</f>
        <v>Southern Asia</v>
      </c>
    </row>
    <row r="1679" spans="1:22" x14ac:dyDescent="0.35">
      <c r="A1679" t="s">
        <v>119</v>
      </c>
      <c r="B1679" t="s">
        <v>236</v>
      </c>
      <c r="C1679">
        <v>2017</v>
      </c>
      <c r="D1679">
        <v>5.5940000000000003</v>
      </c>
      <c r="E1679">
        <v>8.9870000000000001</v>
      </c>
      <c r="F1679">
        <v>0.85099999999999998</v>
      </c>
      <c r="G1679">
        <v>61.95</v>
      </c>
      <c r="H1679">
        <v>0.92600000000000005</v>
      </c>
      <c r="I1679">
        <v>-0.14599999999999999</v>
      </c>
      <c r="J1679">
        <v>0.71099999999999997</v>
      </c>
      <c r="K1679">
        <v>0.753</v>
      </c>
      <c r="L1679">
        <v>0.34100000000000003</v>
      </c>
      <c r="M1679">
        <f>VLOOKUP($B1679,GLOBE_recoded!$A$1:$K$59,MATCH(Research_data!M$1,GLOBE_recoded!$A$1:$K$1,0),FALSE)</f>
        <v>5.1362068965517214</v>
      </c>
      <c r="N1679">
        <f>VLOOKUP($B1679,GLOBE_recoded!$A$1:$K$59,MATCH(Research_data!N$1,GLOBE_recoded!$A$1:$K$1,0),FALSE)</f>
        <v>5.9264367816091958</v>
      </c>
      <c r="O1679">
        <f>VLOOKUP($B1679,GLOBE_recoded!$A$1:$K$59,MATCH(Research_data!O$1,GLOBE_recoded!$A$1:$K$1,0),FALSE)</f>
        <v>2.7206896551724151</v>
      </c>
      <c r="P1679">
        <f>VLOOKUP($B1679,GLOBE_recoded!$A$1:$K$59,MATCH(Research_data!P$1,GLOBE_recoded!$A$1:$K$1,0),FALSE)</f>
        <v>4.7827586206896555</v>
      </c>
      <c r="Q1679">
        <f>VLOOKUP($B1679,GLOBE_recoded!$A$1:$K$59,MATCH(Research_data!Q$1,GLOBE_recoded!$A$1:$K$1,0),FALSE)</f>
        <v>5.3632183908045974</v>
      </c>
      <c r="R1679">
        <f>VLOOKUP($B1679,GLOBE_recoded!$A$1:$K$59,MATCH(Research_data!R$1,GLOBE_recoded!$A$1:$K$1,0),FALSE)</f>
        <v>6.3114942528735627</v>
      </c>
      <c r="S1679">
        <f>VLOOKUP($B1679,GLOBE_recoded!$A$1:$K$59,MATCH(Research_data!S$1,GLOBE_recoded!$A$1:$K$1,0),FALSE)</f>
        <v>6.179310344827587</v>
      </c>
      <c r="T1679">
        <f>VLOOKUP($B1679,GLOBE_recoded!$A$1:$K$59,MATCH(Research_data!T$1,GLOBE_recoded!$A$1:$K$1,0),FALSE)</f>
        <v>4.5751724137931031</v>
      </c>
      <c r="U1679">
        <f>VLOOKUP($B1679,GLOBE_recoded!$A$1:$K$59,MATCH(Research_data!U$1,GLOBE_recoded!$A$1:$K$1,0),FALSE)</f>
        <v>5.1367816091954008</v>
      </c>
      <c r="V1679" t="str">
        <f>VLOOKUP($B1679,GLOBE_recoded!$A$1:$K$59,MATCH(Research_data!V$1,GLOBE_recoded!$A$1:$K$1,0),FALSE)</f>
        <v>Southern Asia</v>
      </c>
    </row>
    <row r="1680" spans="1:22" x14ac:dyDescent="0.35">
      <c r="A1680" t="s">
        <v>119</v>
      </c>
      <c r="B1680" t="s">
        <v>236</v>
      </c>
      <c r="C1680">
        <v>2018</v>
      </c>
      <c r="D1680">
        <v>5.8689999999999998</v>
      </c>
      <c r="E1680">
        <v>9.032</v>
      </c>
      <c r="F1680">
        <v>0.84599999999999997</v>
      </c>
      <c r="G1680">
        <v>61.975000000000001</v>
      </c>
      <c r="H1680">
        <v>0.91800000000000004</v>
      </c>
      <c r="I1680">
        <v>-0.112</v>
      </c>
      <c r="J1680">
        <v>0.72599999999999998</v>
      </c>
      <c r="K1680">
        <v>0.75600000000000001</v>
      </c>
      <c r="L1680">
        <v>0.39300000000000002</v>
      </c>
      <c r="M1680">
        <f>VLOOKUP($B1680,GLOBE_recoded!$A$1:$K$59,MATCH(Research_data!M$1,GLOBE_recoded!$A$1:$K$1,0),FALSE)</f>
        <v>5.1362068965517214</v>
      </c>
      <c r="N1680">
        <f>VLOOKUP($B1680,GLOBE_recoded!$A$1:$K$59,MATCH(Research_data!N$1,GLOBE_recoded!$A$1:$K$1,0),FALSE)</f>
        <v>5.9264367816091958</v>
      </c>
      <c r="O1680">
        <f>VLOOKUP($B1680,GLOBE_recoded!$A$1:$K$59,MATCH(Research_data!O$1,GLOBE_recoded!$A$1:$K$1,0),FALSE)</f>
        <v>2.7206896551724151</v>
      </c>
      <c r="P1680">
        <f>VLOOKUP($B1680,GLOBE_recoded!$A$1:$K$59,MATCH(Research_data!P$1,GLOBE_recoded!$A$1:$K$1,0),FALSE)</f>
        <v>4.7827586206896555</v>
      </c>
      <c r="Q1680">
        <f>VLOOKUP($B1680,GLOBE_recoded!$A$1:$K$59,MATCH(Research_data!Q$1,GLOBE_recoded!$A$1:$K$1,0),FALSE)</f>
        <v>5.3632183908045974</v>
      </c>
      <c r="R1680">
        <f>VLOOKUP($B1680,GLOBE_recoded!$A$1:$K$59,MATCH(Research_data!R$1,GLOBE_recoded!$A$1:$K$1,0),FALSE)</f>
        <v>6.3114942528735627</v>
      </c>
      <c r="S1680">
        <f>VLOOKUP($B1680,GLOBE_recoded!$A$1:$K$59,MATCH(Research_data!S$1,GLOBE_recoded!$A$1:$K$1,0),FALSE)</f>
        <v>6.179310344827587</v>
      </c>
      <c r="T1680">
        <f>VLOOKUP($B1680,GLOBE_recoded!$A$1:$K$59,MATCH(Research_data!T$1,GLOBE_recoded!$A$1:$K$1,0),FALSE)</f>
        <v>4.5751724137931031</v>
      </c>
      <c r="U1680">
        <f>VLOOKUP($B1680,GLOBE_recoded!$A$1:$K$59,MATCH(Research_data!U$1,GLOBE_recoded!$A$1:$K$1,0),FALSE)</f>
        <v>5.1367816091954008</v>
      </c>
      <c r="V1680" t="str">
        <f>VLOOKUP($B1680,GLOBE_recoded!$A$1:$K$59,MATCH(Research_data!V$1,GLOBE_recoded!$A$1:$K$1,0),FALSE)</f>
        <v>Southern Asia</v>
      </c>
    </row>
    <row r="1681" spans="1:22" x14ac:dyDescent="0.35">
      <c r="A1681" t="s">
        <v>119</v>
      </c>
      <c r="B1681" t="s">
        <v>236</v>
      </c>
      <c r="C1681">
        <v>2019</v>
      </c>
      <c r="D1681">
        <v>6.2679999999999998</v>
      </c>
      <c r="E1681">
        <v>9.0749999999999993</v>
      </c>
      <c r="F1681">
        <v>0.84499999999999997</v>
      </c>
      <c r="G1681">
        <v>62</v>
      </c>
      <c r="H1681">
        <v>0.91</v>
      </c>
      <c r="I1681">
        <v>-8.6999999999999994E-2</v>
      </c>
      <c r="J1681">
        <v>0.748</v>
      </c>
      <c r="K1681">
        <v>0.76500000000000001</v>
      </c>
      <c r="L1681">
        <v>0.34100000000000003</v>
      </c>
      <c r="M1681">
        <f>VLOOKUP($B1681,GLOBE_recoded!$A$1:$K$59,MATCH(Research_data!M$1,GLOBE_recoded!$A$1:$K$1,0),FALSE)</f>
        <v>5.1362068965517214</v>
      </c>
      <c r="N1681">
        <f>VLOOKUP($B1681,GLOBE_recoded!$A$1:$K$59,MATCH(Research_data!N$1,GLOBE_recoded!$A$1:$K$1,0),FALSE)</f>
        <v>5.9264367816091958</v>
      </c>
      <c r="O1681">
        <f>VLOOKUP($B1681,GLOBE_recoded!$A$1:$K$59,MATCH(Research_data!O$1,GLOBE_recoded!$A$1:$K$1,0),FALSE)</f>
        <v>2.7206896551724151</v>
      </c>
      <c r="P1681">
        <f>VLOOKUP($B1681,GLOBE_recoded!$A$1:$K$59,MATCH(Research_data!P$1,GLOBE_recoded!$A$1:$K$1,0),FALSE)</f>
        <v>4.7827586206896555</v>
      </c>
      <c r="Q1681">
        <f>VLOOKUP($B1681,GLOBE_recoded!$A$1:$K$59,MATCH(Research_data!Q$1,GLOBE_recoded!$A$1:$K$1,0),FALSE)</f>
        <v>5.3632183908045974</v>
      </c>
      <c r="R1681">
        <f>VLOOKUP($B1681,GLOBE_recoded!$A$1:$K$59,MATCH(Research_data!R$1,GLOBE_recoded!$A$1:$K$1,0),FALSE)</f>
        <v>6.3114942528735627</v>
      </c>
      <c r="S1681">
        <f>VLOOKUP($B1681,GLOBE_recoded!$A$1:$K$59,MATCH(Research_data!S$1,GLOBE_recoded!$A$1:$K$1,0),FALSE)</f>
        <v>6.179310344827587</v>
      </c>
      <c r="T1681">
        <f>VLOOKUP($B1681,GLOBE_recoded!$A$1:$K$59,MATCH(Research_data!T$1,GLOBE_recoded!$A$1:$K$1,0),FALSE)</f>
        <v>4.5751724137931031</v>
      </c>
      <c r="U1681">
        <f>VLOOKUP($B1681,GLOBE_recoded!$A$1:$K$59,MATCH(Research_data!U$1,GLOBE_recoded!$A$1:$K$1,0),FALSE)</f>
        <v>5.1367816091954008</v>
      </c>
      <c r="V1681" t="str">
        <f>VLOOKUP($B1681,GLOBE_recoded!$A$1:$K$59,MATCH(Research_data!V$1,GLOBE_recoded!$A$1:$K$1,0),FALSE)</f>
        <v>Southern Asia</v>
      </c>
    </row>
    <row r="1682" spans="1:22" x14ac:dyDescent="0.35">
      <c r="A1682" t="s">
        <v>119</v>
      </c>
      <c r="B1682" t="s">
        <v>236</v>
      </c>
      <c r="C1682">
        <v>2020</v>
      </c>
      <c r="D1682">
        <v>5.08</v>
      </c>
      <c r="E1682">
        <v>8.9580000000000002</v>
      </c>
      <c r="F1682">
        <v>0.78100000000000003</v>
      </c>
      <c r="G1682">
        <v>62.024999999999999</v>
      </c>
      <c r="H1682">
        <v>0.93200000000000005</v>
      </c>
      <c r="I1682">
        <v>-0.114</v>
      </c>
      <c r="J1682">
        <v>0.74399999999999999</v>
      </c>
      <c r="K1682">
        <v>0.79300000000000004</v>
      </c>
      <c r="L1682">
        <v>0.32700000000000001</v>
      </c>
      <c r="M1682">
        <f>VLOOKUP($B1682,GLOBE_recoded!$A$1:$K$59,MATCH(Research_data!M$1,GLOBE_recoded!$A$1:$K$1,0),FALSE)</f>
        <v>5.1362068965517214</v>
      </c>
      <c r="N1682">
        <f>VLOOKUP($B1682,GLOBE_recoded!$A$1:$K$59,MATCH(Research_data!N$1,GLOBE_recoded!$A$1:$K$1,0),FALSE)</f>
        <v>5.9264367816091958</v>
      </c>
      <c r="O1682">
        <f>VLOOKUP($B1682,GLOBE_recoded!$A$1:$K$59,MATCH(Research_data!O$1,GLOBE_recoded!$A$1:$K$1,0),FALSE)</f>
        <v>2.7206896551724151</v>
      </c>
      <c r="P1682">
        <f>VLOOKUP($B1682,GLOBE_recoded!$A$1:$K$59,MATCH(Research_data!P$1,GLOBE_recoded!$A$1:$K$1,0),FALSE)</f>
        <v>4.7827586206896555</v>
      </c>
      <c r="Q1682">
        <f>VLOOKUP($B1682,GLOBE_recoded!$A$1:$K$59,MATCH(Research_data!Q$1,GLOBE_recoded!$A$1:$K$1,0),FALSE)</f>
        <v>5.3632183908045974</v>
      </c>
      <c r="R1682">
        <f>VLOOKUP($B1682,GLOBE_recoded!$A$1:$K$59,MATCH(Research_data!R$1,GLOBE_recoded!$A$1:$K$1,0),FALSE)</f>
        <v>6.3114942528735627</v>
      </c>
      <c r="S1682">
        <f>VLOOKUP($B1682,GLOBE_recoded!$A$1:$K$59,MATCH(Research_data!S$1,GLOBE_recoded!$A$1:$K$1,0),FALSE)</f>
        <v>6.179310344827587</v>
      </c>
      <c r="T1682">
        <f>VLOOKUP($B1682,GLOBE_recoded!$A$1:$K$59,MATCH(Research_data!T$1,GLOBE_recoded!$A$1:$K$1,0),FALSE)</f>
        <v>4.5751724137931031</v>
      </c>
      <c r="U1682">
        <f>VLOOKUP($B1682,GLOBE_recoded!$A$1:$K$59,MATCH(Research_data!U$1,GLOBE_recoded!$A$1:$K$1,0),FALSE)</f>
        <v>5.1367816091954008</v>
      </c>
      <c r="V1682" t="str">
        <f>VLOOKUP($B1682,GLOBE_recoded!$A$1:$K$59,MATCH(Research_data!V$1,GLOBE_recoded!$A$1:$K$1,0),FALSE)</f>
        <v>Southern Asia</v>
      </c>
    </row>
    <row r="1683" spans="1:22" x14ac:dyDescent="0.35">
      <c r="A1683" t="s">
        <v>119</v>
      </c>
      <c r="B1683" t="s">
        <v>236</v>
      </c>
      <c r="C1683">
        <v>2021</v>
      </c>
      <c r="D1683">
        <v>5.9649999999999999</v>
      </c>
      <c r="E1683">
        <v>8.9990000000000006</v>
      </c>
      <c r="F1683">
        <v>0.77800000000000002</v>
      </c>
      <c r="G1683">
        <v>62.05</v>
      </c>
      <c r="H1683">
        <v>0.90500000000000003</v>
      </c>
      <c r="I1683">
        <v>-1.2E-2</v>
      </c>
      <c r="J1683">
        <v>0.72099999999999997</v>
      </c>
      <c r="K1683">
        <v>0.79</v>
      </c>
      <c r="L1683">
        <v>0.32300000000000001</v>
      </c>
      <c r="M1683">
        <f>VLOOKUP($B1683,GLOBE_recoded!$A$1:$K$59,MATCH(Research_data!M$1,GLOBE_recoded!$A$1:$K$1,0),FALSE)</f>
        <v>5.1362068965517214</v>
      </c>
      <c r="N1683">
        <f>VLOOKUP($B1683,GLOBE_recoded!$A$1:$K$59,MATCH(Research_data!N$1,GLOBE_recoded!$A$1:$K$1,0),FALSE)</f>
        <v>5.9264367816091958</v>
      </c>
      <c r="O1683">
        <f>VLOOKUP($B1683,GLOBE_recoded!$A$1:$K$59,MATCH(Research_data!O$1,GLOBE_recoded!$A$1:$K$1,0),FALSE)</f>
        <v>2.7206896551724151</v>
      </c>
      <c r="P1683">
        <f>VLOOKUP($B1683,GLOBE_recoded!$A$1:$K$59,MATCH(Research_data!P$1,GLOBE_recoded!$A$1:$K$1,0),FALSE)</f>
        <v>4.7827586206896555</v>
      </c>
      <c r="Q1683">
        <f>VLOOKUP($B1683,GLOBE_recoded!$A$1:$K$59,MATCH(Research_data!Q$1,GLOBE_recoded!$A$1:$K$1,0),FALSE)</f>
        <v>5.3632183908045974</v>
      </c>
      <c r="R1683">
        <f>VLOOKUP($B1683,GLOBE_recoded!$A$1:$K$59,MATCH(Research_data!R$1,GLOBE_recoded!$A$1:$K$1,0),FALSE)</f>
        <v>6.3114942528735627</v>
      </c>
      <c r="S1683">
        <f>VLOOKUP($B1683,GLOBE_recoded!$A$1:$K$59,MATCH(Research_data!S$1,GLOBE_recoded!$A$1:$K$1,0),FALSE)</f>
        <v>6.179310344827587</v>
      </c>
      <c r="T1683">
        <f>VLOOKUP($B1683,GLOBE_recoded!$A$1:$K$59,MATCH(Research_data!T$1,GLOBE_recoded!$A$1:$K$1,0),FALSE)</f>
        <v>4.5751724137931031</v>
      </c>
      <c r="U1683">
        <f>VLOOKUP($B1683,GLOBE_recoded!$A$1:$K$59,MATCH(Research_data!U$1,GLOBE_recoded!$A$1:$K$1,0),FALSE)</f>
        <v>5.1367816091954008</v>
      </c>
      <c r="V1683" t="str">
        <f>VLOOKUP($B1683,GLOBE_recoded!$A$1:$K$59,MATCH(Research_data!V$1,GLOBE_recoded!$A$1:$K$1,0),FALSE)</f>
        <v>Southern Asia</v>
      </c>
    </row>
    <row r="1684" spans="1:22" x14ac:dyDescent="0.35">
      <c r="A1684" t="s">
        <v>119</v>
      </c>
      <c r="B1684" t="s">
        <v>236</v>
      </c>
      <c r="C1684">
        <v>2022</v>
      </c>
      <c r="D1684">
        <v>5.9950000000000001</v>
      </c>
      <c r="E1684">
        <v>9.0570000000000004</v>
      </c>
      <c r="F1684">
        <v>0.81899999999999995</v>
      </c>
      <c r="G1684">
        <v>62.075000000000003</v>
      </c>
      <c r="H1684">
        <v>0.95199999999999996</v>
      </c>
      <c r="I1684">
        <v>-0.155</v>
      </c>
      <c r="J1684">
        <v>0.75700000000000001</v>
      </c>
      <c r="K1684">
        <v>0.83299999999999996</v>
      </c>
      <c r="L1684">
        <v>0.30099999999999999</v>
      </c>
      <c r="M1684">
        <f>VLOOKUP($B1684,GLOBE_recoded!$A$1:$K$59,MATCH(Research_data!M$1,GLOBE_recoded!$A$1:$K$1,0),FALSE)</f>
        <v>5.1362068965517214</v>
      </c>
      <c r="N1684">
        <f>VLOOKUP($B1684,GLOBE_recoded!$A$1:$K$59,MATCH(Research_data!N$1,GLOBE_recoded!$A$1:$K$1,0),FALSE)</f>
        <v>5.9264367816091958</v>
      </c>
      <c r="O1684">
        <f>VLOOKUP($B1684,GLOBE_recoded!$A$1:$K$59,MATCH(Research_data!O$1,GLOBE_recoded!$A$1:$K$1,0),FALSE)</f>
        <v>2.7206896551724151</v>
      </c>
      <c r="P1684">
        <f>VLOOKUP($B1684,GLOBE_recoded!$A$1:$K$59,MATCH(Research_data!P$1,GLOBE_recoded!$A$1:$K$1,0),FALSE)</f>
        <v>4.7827586206896555</v>
      </c>
      <c r="Q1684">
        <f>VLOOKUP($B1684,GLOBE_recoded!$A$1:$K$59,MATCH(Research_data!Q$1,GLOBE_recoded!$A$1:$K$1,0),FALSE)</f>
        <v>5.3632183908045974</v>
      </c>
      <c r="R1684">
        <f>VLOOKUP($B1684,GLOBE_recoded!$A$1:$K$59,MATCH(Research_data!R$1,GLOBE_recoded!$A$1:$K$1,0),FALSE)</f>
        <v>6.3114942528735627</v>
      </c>
      <c r="S1684">
        <f>VLOOKUP($B1684,GLOBE_recoded!$A$1:$K$59,MATCH(Research_data!S$1,GLOBE_recoded!$A$1:$K$1,0),FALSE)</f>
        <v>6.179310344827587</v>
      </c>
      <c r="T1684">
        <f>VLOOKUP($B1684,GLOBE_recoded!$A$1:$K$59,MATCH(Research_data!T$1,GLOBE_recoded!$A$1:$K$1,0),FALSE)</f>
        <v>4.5751724137931031</v>
      </c>
      <c r="U1684">
        <f>VLOOKUP($B1684,GLOBE_recoded!$A$1:$K$59,MATCH(Research_data!U$1,GLOBE_recoded!$A$1:$K$1,0),FALSE)</f>
        <v>5.1367816091954008</v>
      </c>
      <c r="V1684" t="str">
        <f>VLOOKUP($B1684,GLOBE_recoded!$A$1:$K$59,MATCH(Research_data!V$1,GLOBE_recoded!$A$1:$K$1,0),FALSE)</f>
        <v>Southern Asia</v>
      </c>
    </row>
    <row r="1685" spans="1:22" x14ac:dyDescent="0.35">
      <c r="A1685" t="s">
        <v>119</v>
      </c>
      <c r="B1685" t="s">
        <v>236</v>
      </c>
      <c r="C1685">
        <v>2023</v>
      </c>
      <c r="D1685">
        <v>6.1840000000000002</v>
      </c>
      <c r="E1685">
        <v>9.1020000000000003</v>
      </c>
      <c r="F1685">
        <v>0.79600000000000004</v>
      </c>
      <c r="G1685">
        <v>62.1</v>
      </c>
      <c r="H1685">
        <v>0.93200000000000005</v>
      </c>
      <c r="I1685">
        <v>-3.7999999999999999E-2</v>
      </c>
      <c r="J1685">
        <v>0.76800000000000002</v>
      </c>
      <c r="K1685">
        <v>0.8</v>
      </c>
      <c r="L1685">
        <v>0.32400000000000001</v>
      </c>
      <c r="M1685">
        <f>VLOOKUP($B1685,GLOBE_recoded!$A$1:$K$59,MATCH(Research_data!M$1,GLOBE_recoded!$A$1:$K$1,0),FALSE)</f>
        <v>5.1362068965517214</v>
      </c>
      <c r="N1685">
        <f>VLOOKUP($B1685,GLOBE_recoded!$A$1:$K$59,MATCH(Research_data!N$1,GLOBE_recoded!$A$1:$K$1,0),FALSE)</f>
        <v>5.9264367816091958</v>
      </c>
      <c r="O1685">
        <f>VLOOKUP($B1685,GLOBE_recoded!$A$1:$K$59,MATCH(Research_data!O$1,GLOBE_recoded!$A$1:$K$1,0),FALSE)</f>
        <v>2.7206896551724151</v>
      </c>
      <c r="P1685">
        <f>VLOOKUP($B1685,GLOBE_recoded!$A$1:$K$59,MATCH(Research_data!P$1,GLOBE_recoded!$A$1:$K$1,0),FALSE)</f>
        <v>4.7827586206896555</v>
      </c>
      <c r="Q1685">
        <f>VLOOKUP($B1685,GLOBE_recoded!$A$1:$K$59,MATCH(Research_data!Q$1,GLOBE_recoded!$A$1:$K$1,0),FALSE)</f>
        <v>5.3632183908045974</v>
      </c>
      <c r="R1685">
        <f>VLOOKUP($B1685,GLOBE_recoded!$A$1:$K$59,MATCH(Research_data!R$1,GLOBE_recoded!$A$1:$K$1,0),FALSE)</f>
        <v>6.3114942528735627</v>
      </c>
      <c r="S1685">
        <f>VLOOKUP($B1685,GLOBE_recoded!$A$1:$K$59,MATCH(Research_data!S$1,GLOBE_recoded!$A$1:$K$1,0),FALSE)</f>
        <v>6.179310344827587</v>
      </c>
      <c r="T1685">
        <f>VLOOKUP($B1685,GLOBE_recoded!$A$1:$K$59,MATCH(Research_data!T$1,GLOBE_recoded!$A$1:$K$1,0),FALSE)</f>
        <v>4.5751724137931031</v>
      </c>
      <c r="U1685">
        <f>VLOOKUP($B1685,GLOBE_recoded!$A$1:$K$59,MATCH(Research_data!U$1,GLOBE_recoded!$A$1:$K$1,0),FALSE)</f>
        <v>5.1367816091954008</v>
      </c>
      <c r="V1685" t="str">
        <f>VLOOKUP($B1685,GLOBE_recoded!$A$1:$K$59,MATCH(Research_data!V$1,GLOBE_recoded!$A$1:$K$1,0),FALSE)</f>
        <v>Southern Asia</v>
      </c>
    </row>
    <row r="1686" spans="1:22" x14ac:dyDescent="0.35">
      <c r="A1686" t="s">
        <v>120</v>
      </c>
      <c r="B1686" t="s">
        <v>218</v>
      </c>
      <c r="C1686">
        <v>2005</v>
      </c>
      <c r="D1686">
        <v>5.5869999999999997</v>
      </c>
      <c r="E1686">
        <v>9.8439999999999994</v>
      </c>
      <c r="F1686">
        <v>0.92200000000000004</v>
      </c>
      <c r="G1686">
        <v>66.2</v>
      </c>
      <c r="H1686">
        <v>0.78200000000000003</v>
      </c>
      <c r="J1686">
        <v>0.98299999999999998</v>
      </c>
      <c r="K1686">
        <v>0.61099999999999999</v>
      </c>
      <c r="L1686">
        <v>0.28199999999999997</v>
      </c>
      <c r="M1686">
        <f>VLOOKUP($B1686,GLOBE_recoded!$A$1:$K$59,MATCH(Research_data!M$1,GLOBE_recoded!$A$1:$K$1,0),FALSE)</f>
        <v>4.7080419580419584</v>
      </c>
      <c r="N1686">
        <f>VLOOKUP($B1686,GLOBE_recoded!$A$1:$K$59,MATCH(Research_data!N$1,GLOBE_recoded!$A$1:$K$1,0),FALSE)</f>
        <v>5.2010489510489508</v>
      </c>
      <c r="O1686">
        <f>VLOOKUP($B1686,GLOBE_recoded!$A$1:$K$59,MATCH(Research_data!O$1,GLOBE_recoded!$A$1:$K$1,0),FALSE)</f>
        <v>3.1202797202797194</v>
      </c>
      <c r="P1686">
        <f>VLOOKUP($B1686,GLOBE_recoded!$A$1:$K$59,MATCH(Research_data!P$1,GLOBE_recoded!$A$1:$K$1,0),FALSE)</f>
        <v>4.2167832167832167</v>
      </c>
      <c r="Q1686">
        <f>VLOOKUP($B1686,GLOBE_recoded!$A$1:$K$59,MATCH(Research_data!Q$1,GLOBE_recoded!$A$1:$K$1,0),FALSE)</f>
        <v>5.2960372960372961</v>
      </c>
      <c r="R1686">
        <f>VLOOKUP($B1686,GLOBE_recoded!$A$1:$K$59,MATCH(Research_data!R$1,GLOBE_recoded!$A$1:$K$1,0),FALSE)</f>
        <v>6.1223776223776225</v>
      </c>
      <c r="S1686">
        <f>VLOOKUP($B1686,GLOBE_recoded!$A$1:$K$59,MATCH(Research_data!S$1,GLOBE_recoded!$A$1:$K$1,0),FALSE)</f>
        <v>5.744755244755245</v>
      </c>
      <c r="T1686">
        <f>VLOOKUP($B1686,GLOBE_recoded!$A$1:$K$59,MATCH(Research_data!T$1,GLOBE_recoded!$A$1:$K$1,0),FALSE)</f>
        <v>4.5174825174825175</v>
      </c>
      <c r="U1686">
        <f>VLOOKUP($B1686,GLOBE_recoded!$A$1:$K$59,MATCH(Research_data!U$1,GLOBE_recoded!$A$1:$K$1,0),FALSE)</f>
        <v>3.895104895104895</v>
      </c>
      <c r="V1686" t="str">
        <f>VLOOKUP($B1686,GLOBE_recoded!$A$1:$K$59,MATCH(Research_data!V$1,GLOBE_recoded!$A$1:$K$1,0),FALSE)</f>
        <v>Eastern Europe</v>
      </c>
    </row>
    <row r="1687" spans="1:22" x14ac:dyDescent="0.35">
      <c r="A1687" t="s">
        <v>120</v>
      </c>
      <c r="B1687" t="s">
        <v>218</v>
      </c>
      <c r="C1687">
        <v>2007</v>
      </c>
      <c r="D1687">
        <v>5.8860000000000001</v>
      </c>
      <c r="E1687">
        <v>9.9730000000000008</v>
      </c>
      <c r="F1687">
        <v>0.91300000000000003</v>
      </c>
      <c r="G1687">
        <v>66.56</v>
      </c>
      <c r="H1687">
        <v>0.77200000000000002</v>
      </c>
      <c r="I1687">
        <v>-5.2999999999999999E-2</v>
      </c>
      <c r="J1687">
        <v>0.92500000000000004</v>
      </c>
      <c r="K1687">
        <v>0.66500000000000004</v>
      </c>
      <c r="L1687">
        <v>0.23799999999999999</v>
      </c>
      <c r="M1687">
        <f>VLOOKUP($B1687,GLOBE_recoded!$A$1:$K$59,MATCH(Research_data!M$1,GLOBE_recoded!$A$1:$K$1,0),FALSE)</f>
        <v>4.7080419580419584</v>
      </c>
      <c r="N1687">
        <f>VLOOKUP($B1687,GLOBE_recoded!$A$1:$K$59,MATCH(Research_data!N$1,GLOBE_recoded!$A$1:$K$1,0),FALSE)</f>
        <v>5.2010489510489508</v>
      </c>
      <c r="O1687">
        <f>VLOOKUP($B1687,GLOBE_recoded!$A$1:$K$59,MATCH(Research_data!O$1,GLOBE_recoded!$A$1:$K$1,0),FALSE)</f>
        <v>3.1202797202797194</v>
      </c>
      <c r="P1687">
        <f>VLOOKUP($B1687,GLOBE_recoded!$A$1:$K$59,MATCH(Research_data!P$1,GLOBE_recoded!$A$1:$K$1,0),FALSE)</f>
        <v>4.2167832167832167</v>
      </c>
      <c r="Q1687">
        <f>VLOOKUP($B1687,GLOBE_recoded!$A$1:$K$59,MATCH(Research_data!Q$1,GLOBE_recoded!$A$1:$K$1,0),FALSE)</f>
        <v>5.2960372960372961</v>
      </c>
      <c r="R1687">
        <f>VLOOKUP($B1687,GLOBE_recoded!$A$1:$K$59,MATCH(Research_data!R$1,GLOBE_recoded!$A$1:$K$1,0),FALSE)</f>
        <v>6.1223776223776225</v>
      </c>
      <c r="S1687">
        <f>VLOOKUP($B1687,GLOBE_recoded!$A$1:$K$59,MATCH(Research_data!S$1,GLOBE_recoded!$A$1:$K$1,0),FALSE)</f>
        <v>5.744755244755245</v>
      </c>
      <c r="T1687">
        <f>VLOOKUP($B1687,GLOBE_recoded!$A$1:$K$59,MATCH(Research_data!T$1,GLOBE_recoded!$A$1:$K$1,0),FALSE)</f>
        <v>4.5174825174825175</v>
      </c>
      <c r="U1687">
        <f>VLOOKUP($B1687,GLOBE_recoded!$A$1:$K$59,MATCH(Research_data!U$1,GLOBE_recoded!$A$1:$K$1,0),FALSE)</f>
        <v>3.895104895104895</v>
      </c>
      <c r="V1687" t="str">
        <f>VLOOKUP($B1687,GLOBE_recoded!$A$1:$K$59,MATCH(Research_data!V$1,GLOBE_recoded!$A$1:$K$1,0),FALSE)</f>
        <v>Eastern Europe</v>
      </c>
    </row>
    <row r="1688" spans="1:22" x14ac:dyDescent="0.35">
      <c r="A1688" t="s">
        <v>120</v>
      </c>
      <c r="B1688" t="s">
        <v>218</v>
      </c>
      <c r="C1688">
        <v>2009</v>
      </c>
      <c r="D1688">
        <v>5.7720000000000002</v>
      </c>
      <c r="E1688">
        <v>10.041</v>
      </c>
      <c r="F1688">
        <v>0.91700000000000004</v>
      </c>
      <c r="G1688">
        <v>66.92</v>
      </c>
      <c r="H1688">
        <v>0.82099999999999995</v>
      </c>
      <c r="I1688">
        <v>6.8000000000000005E-2</v>
      </c>
      <c r="J1688">
        <v>0.89800000000000002</v>
      </c>
      <c r="K1688">
        <v>0.64900000000000002</v>
      </c>
      <c r="L1688">
        <v>0.246</v>
      </c>
      <c r="M1688">
        <f>VLOOKUP($B1688,GLOBE_recoded!$A$1:$K$59,MATCH(Research_data!M$1,GLOBE_recoded!$A$1:$K$1,0),FALSE)</f>
        <v>4.7080419580419584</v>
      </c>
      <c r="N1688">
        <f>VLOOKUP($B1688,GLOBE_recoded!$A$1:$K$59,MATCH(Research_data!N$1,GLOBE_recoded!$A$1:$K$1,0),FALSE)</f>
        <v>5.2010489510489508</v>
      </c>
      <c r="O1688">
        <f>VLOOKUP($B1688,GLOBE_recoded!$A$1:$K$59,MATCH(Research_data!O$1,GLOBE_recoded!$A$1:$K$1,0),FALSE)</f>
        <v>3.1202797202797194</v>
      </c>
      <c r="P1688">
        <f>VLOOKUP($B1688,GLOBE_recoded!$A$1:$K$59,MATCH(Research_data!P$1,GLOBE_recoded!$A$1:$K$1,0),FALSE)</f>
        <v>4.2167832167832167</v>
      </c>
      <c r="Q1688">
        <f>VLOOKUP($B1688,GLOBE_recoded!$A$1:$K$59,MATCH(Research_data!Q$1,GLOBE_recoded!$A$1:$K$1,0),FALSE)</f>
        <v>5.2960372960372961</v>
      </c>
      <c r="R1688">
        <f>VLOOKUP($B1688,GLOBE_recoded!$A$1:$K$59,MATCH(Research_data!R$1,GLOBE_recoded!$A$1:$K$1,0),FALSE)</f>
        <v>6.1223776223776225</v>
      </c>
      <c r="S1688">
        <f>VLOOKUP($B1688,GLOBE_recoded!$A$1:$K$59,MATCH(Research_data!S$1,GLOBE_recoded!$A$1:$K$1,0),FALSE)</f>
        <v>5.744755244755245</v>
      </c>
      <c r="T1688">
        <f>VLOOKUP($B1688,GLOBE_recoded!$A$1:$K$59,MATCH(Research_data!T$1,GLOBE_recoded!$A$1:$K$1,0),FALSE)</f>
        <v>4.5174825174825175</v>
      </c>
      <c r="U1688">
        <f>VLOOKUP($B1688,GLOBE_recoded!$A$1:$K$59,MATCH(Research_data!U$1,GLOBE_recoded!$A$1:$K$1,0),FALSE)</f>
        <v>3.895104895104895</v>
      </c>
      <c r="V1688" t="str">
        <f>VLOOKUP($B1688,GLOBE_recoded!$A$1:$K$59,MATCH(Research_data!V$1,GLOBE_recoded!$A$1:$K$1,0),FALSE)</f>
        <v>Eastern Europe</v>
      </c>
    </row>
    <row r="1689" spans="1:22" x14ac:dyDescent="0.35">
      <c r="A1689" t="s">
        <v>120</v>
      </c>
      <c r="B1689" t="s">
        <v>218</v>
      </c>
      <c r="C1689">
        <v>2010</v>
      </c>
      <c r="D1689">
        <v>5.8869999999999996</v>
      </c>
      <c r="E1689">
        <v>10.073</v>
      </c>
      <c r="F1689">
        <v>0.95499999999999996</v>
      </c>
      <c r="G1689">
        <v>67.099999999999994</v>
      </c>
      <c r="H1689">
        <v>0.79500000000000004</v>
      </c>
      <c r="I1689">
        <v>-3.0000000000000001E-3</v>
      </c>
      <c r="J1689">
        <v>0.90500000000000003</v>
      </c>
      <c r="K1689">
        <v>0.68600000000000005</v>
      </c>
      <c r="L1689">
        <v>0.23400000000000001</v>
      </c>
      <c r="M1689">
        <f>VLOOKUP($B1689,GLOBE_recoded!$A$1:$K$59,MATCH(Research_data!M$1,GLOBE_recoded!$A$1:$K$1,0),FALSE)</f>
        <v>4.7080419580419584</v>
      </c>
      <c r="N1689">
        <f>VLOOKUP($B1689,GLOBE_recoded!$A$1:$K$59,MATCH(Research_data!N$1,GLOBE_recoded!$A$1:$K$1,0),FALSE)</f>
        <v>5.2010489510489508</v>
      </c>
      <c r="O1689">
        <f>VLOOKUP($B1689,GLOBE_recoded!$A$1:$K$59,MATCH(Research_data!O$1,GLOBE_recoded!$A$1:$K$1,0),FALSE)</f>
        <v>3.1202797202797194</v>
      </c>
      <c r="P1689">
        <f>VLOOKUP($B1689,GLOBE_recoded!$A$1:$K$59,MATCH(Research_data!P$1,GLOBE_recoded!$A$1:$K$1,0),FALSE)</f>
        <v>4.2167832167832167</v>
      </c>
      <c r="Q1689">
        <f>VLOOKUP($B1689,GLOBE_recoded!$A$1:$K$59,MATCH(Research_data!Q$1,GLOBE_recoded!$A$1:$K$1,0),FALSE)</f>
        <v>5.2960372960372961</v>
      </c>
      <c r="R1689">
        <f>VLOOKUP($B1689,GLOBE_recoded!$A$1:$K$59,MATCH(Research_data!R$1,GLOBE_recoded!$A$1:$K$1,0),FALSE)</f>
        <v>6.1223776223776225</v>
      </c>
      <c r="S1689">
        <f>VLOOKUP($B1689,GLOBE_recoded!$A$1:$K$59,MATCH(Research_data!S$1,GLOBE_recoded!$A$1:$K$1,0),FALSE)</f>
        <v>5.744755244755245</v>
      </c>
      <c r="T1689">
        <f>VLOOKUP($B1689,GLOBE_recoded!$A$1:$K$59,MATCH(Research_data!T$1,GLOBE_recoded!$A$1:$K$1,0),FALSE)</f>
        <v>4.5174825174825175</v>
      </c>
      <c r="U1689">
        <f>VLOOKUP($B1689,GLOBE_recoded!$A$1:$K$59,MATCH(Research_data!U$1,GLOBE_recoded!$A$1:$K$1,0),FALSE)</f>
        <v>3.895104895104895</v>
      </c>
      <c r="V1689" t="str">
        <f>VLOOKUP($B1689,GLOBE_recoded!$A$1:$K$59,MATCH(Research_data!V$1,GLOBE_recoded!$A$1:$K$1,0),FALSE)</f>
        <v>Eastern Europe</v>
      </c>
    </row>
    <row r="1690" spans="1:22" x14ac:dyDescent="0.35">
      <c r="A1690" t="s">
        <v>120</v>
      </c>
      <c r="B1690" t="s">
        <v>218</v>
      </c>
      <c r="C1690">
        <v>2011</v>
      </c>
      <c r="D1690">
        <v>5.6459999999999999</v>
      </c>
      <c r="E1690">
        <v>10.122</v>
      </c>
      <c r="F1690">
        <v>0.90500000000000003</v>
      </c>
      <c r="G1690">
        <v>67.28</v>
      </c>
      <c r="H1690">
        <v>0.86799999999999999</v>
      </c>
      <c r="I1690">
        <v>-7.1999999999999995E-2</v>
      </c>
      <c r="J1690">
        <v>0.90800000000000003</v>
      </c>
      <c r="K1690">
        <v>0.65900000000000003</v>
      </c>
      <c r="L1690">
        <v>0.224</v>
      </c>
      <c r="M1690">
        <f>VLOOKUP($B1690,GLOBE_recoded!$A$1:$K$59,MATCH(Research_data!M$1,GLOBE_recoded!$A$1:$K$1,0),FALSE)</f>
        <v>4.7080419580419584</v>
      </c>
      <c r="N1690">
        <f>VLOOKUP($B1690,GLOBE_recoded!$A$1:$K$59,MATCH(Research_data!N$1,GLOBE_recoded!$A$1:$K$1,0),FALSE)</f>
        <v>5.2010489510489508</v>
      </c>
      <c r="O1690">
        <f>VLOOKUP($B1690,GLOBE_recoded!$A$1:$K$59,MATCH(Research_data!O$1,GLOBE_recoded!$A$1:$K$1,0),FALSE)</f>
        <v>3.1202797202797194</v>
      </c>
      <c r="P1690">
        <f>VLOOKUP($B1690,GLOBE_recoded!$A$1:$K$59,MATCH(Research_data!P$1,GLOBE_recoded!$A$1:$K$1,0),FALSE)</f>
        <v>4.2167832167832167</v>
      </c>
      <c r="Q1690">
        <f>VLOOKUP($B1690,GLOBE_recoded!$A$1:$K$59,MATCH(Research_data!Q$1,GLOBE_recoded!$A$1:$K$1,0),FALSE)</f>
        <v>5.2960372960372961</v>
      </c>
      <c r="R1690">
        <f>VLOOKUP($B1690,GLOBE_recoded!$A$1:$K$59,MATCH(Research_data!R$1,GLOBE_recoded!$A$1:$K$1,0),FALSE)</f>
        <v>6.1223776223776225</v>
      </c>
      <c r="S1690">
        <f>VLOOKUP($B1690,GLOBE_recoded!$A$1:$K$59,MATCH(Research_data!S$1,GLOBE_recoded!$A$1:$K$1,0),FALSE)</f>
        <v>5.744755244755245</v>
      </c>
      <c r="T1690">
        <f>VLOOKUP($B1690,GLOBE_recoded!$A$1:$K$59,MATCH(Research_data!T$1,GLOBE_recoded!$A$1:$K$1,0),FALSE)</f>
        <v>4.5174825174825175</v>
      </c>
      <c r="U1690">
        <f>VLOOKUP($B1690,GLOBE_recoded!$A$1:$K$59,MATCH(Research_data!U$1,GLOBE_recoded!$A$1:$K$1,0),FALSE)</f>
        <v>3.895104895104895</v>
      </c>
      <c r="V1690" t="str">
        <f>VLOOKUP($B1690,GLOBE_recoded!$A$1:$K$59,MATCH(Research_data!V$1,GLOBE_recoded!$A$1:$K$1,0),FALSE)</f>
        <v>Eastern Europe</v>
      </c>
    </row>
    <row r="1691" spans="1:22" x14ac:dyDescent="0.35">
      <c r="A1691" t="s">
        <v>120</v>
      </c>
      <c r="B1691" t="s">
        <v>218</v>
      </c>
      <c r="C1691">
        <v>2012</v>
      </c>
      <c r="D1691">
        <v>5.8760000000000003</v>
      </c>
      <c r="E1691">
        <v>10.137</v>
      </c>
      <c r="F1691">
        <v>0.93600000000000005</v>
      </c>
      <c r="G1691">
        <v>67.459999999999994</v>
      </c>
      <c r="H1691">
        <v>0.81100000000000005</v>
      </c>
      <c r="I1691">
        <v>-3.2000000000000001E-2</v>
      </c>
      <c r="J1691">
        <v>0.88800000000000001</v>
      </c>
      <c r="K1691">
        <v>0.71099999999999997</v>
      </c>
      <c r="L1691">
        <v>0.26700000000000002</v>
      </c>
      <c r="M1691">
        <f>VLOOKUP($B1691,GLOBE_recoded!$A$1:$K$59,MATCH(Research_data!M$1,GLOBE_recoded!$A$1:$K$1,0),FALSE)</f>
        <v>4.7080419580419584</v>
      </c>
      <c r="N1691">
        <f>VLOOKUP($B1691,GLOBE_recoded!$A$1:$K$59,MATCH(Research_data!N$1,GLOBE_recoded!$A$1:$K$1,0),FALSE)</f>
        <v>5.2010489510489508</v>
      </c>
      <c r="O1691">
        <f>VLOOKUP($B1691,GLOBE_recoded!$A$1:$K$59,MATCH(Research_data!O$1,GLOBE_recoded!$A$1:$K$1,0),FALSE)</f>
        <v>3.1202797202797194</v>
      </c>
      <c r="P1691">
        <f>VLOOKUP($B1691,GLOBE_recoded!$A$1:$K$59,MATCH(Research_data!P$1,GLOBE_recoded!$A$1:$K$1,0),FALSE)</f>
        <v>4.2167832167832167</v>
      </c>
      <c r="Q1691">
        <f>VLOOKUP($B1691,GLOBE_recoded!$A$1:$K$59,MATCH(Research_data!Q$1,GLOBE_recoded!$A$1:$K$1,0),FALSE)</f>
        <v>5.2960372960372961</v>
      </c>
      <c r="R1691">
        <f>VLOOKUP($B1691,GLOBE_recoded!$A$1:$K$59,MATCH(Research_data!R$1,GLOBE_recoded!$A$1:$K$1,0),FALSE)</f>
        <v>6.1223776223776225</v>
      </c>
      <c r="S1691">
        <f>VLOOKUP($B1691,GLOBE_recoded!$A$1:$K$59,MATCH(Research_data!S$1,GLOBE_recoded!$A$1:$K$1,0),FALSE)</f>
        <v>5.744755244755245</v>
      </c>
      <c r="T1691">
        <f>VLOOKUP($B1691,GLOBE_recoded!$A$1:$K$59,MATCH(Research_data!T$1,GLOBE_recoded!$A$1:$K$1,0),FALSE)</f>
        <v>4.5174825174825175</v>
      </c>
      <c r="U1691">
        <f>VLOOKUP($B1691,GLOBE_recoded!$A$1:$K$59,MATCH(Research_data!U$1,GLOBE_recoded!$A$1:$K$1,0),FALSE)</f>
        <v>3.895104895104895</v>
      </c>
      <c r="V1691" t="str">
        <f>VLOOKUP($B1691,GLOBE_recoded!$A$1:$K$59,MATCH(Research_data!V$1,GLOBE_recoded!$A$1:$K$1,0),FALSE)</f>
        <v>Eastern Europe</v>
      </c>
    </row>
    <row r="1692" spans="1:22" x14ac:dyDescent="0.35">
      <c r="A1692" t="s">
        <v>120</v>
      </c>
      <c r="B1692" t="s">
        <v>218</v>
      </c>
      <c r="C1692">
        <v>2013</v>
      </c>
      <c r="D1692">
        <v>5.7460000000000004</v>
      </c>
      <c r="E1692">
        <v>10.146000000000001</v>
      </c>
      <c r="F1692">
        <v>0.91200000000000003</v>
      </c>
      <c r="G1692">
        <v>67.64</v>
      </c>
      <c r="H1692">
        <v>0.77600000000000002</v>
      </c>
      <c r="I1692">
        <v>-0.14199999999999999</v>
      </c>
      <c r="J1692">
        <v>0.91600000000000004</v>
      </c>
      <c r="K1692">
        <v>0.67500000000000004</v>
      </c>
      <c r="L1692">
        <v>0.24199999999999999</v>
      </c>
      <c r="M1692">
        <f>VLOOKUP($B1692,GLOBE_recoded!$A$1:$K$59,MATCH(Research_data!M$1,GLOBE_recoded!$A$1:$K$1,0),FALSE)</f>
        <v>4.7080419580419584</v>
      </c>
      <c r="N1692">
        <f>VLOOKUP($B1692,GLOBE_recoded!$A$1:$K$59,MATCH(Research_data!N$1,GLOBE_recoded!$A$1:$K$1,0),FALSE)</f>
        <v>5.2010489510489508</v>
      </c>
      <c r="O1692">
        <f>VLOOKUP($B1692,GLOBE_recoded!$A$1:$K$59,MATCH(Research_data!O$1,GLOBE_recoded!$A$1:$K$1,0),FALSE)</f>
        <v>3.1202797202797194</v>
      </c>
      <c r="P1692">
        <f>VLOOKUP($B1692,GLOBE_recoded!$A$1:$K$59,MATCH(Research_data!P$1,GLOBE_recoded!$A$1:$K$1,0),FALSE)</f>
        <v>4.2167832167832167</v>
      </c>
      <c r="Q1692">
        <f>VLOOKUP($B1692,GLOBE_recoded!$A$1:$K$59,MATCH(Research_data!Q$1,GLOBE_recoded!$A$1:$K$1,0),FALSE)</f>
        <v>5.2960372960372961</v>
      </c>
      <c r="R1692">
        <f>VLOOKUP($B1692,GLOBE_recoded!$A$1:$K$59,MATCH(Research_data!R$1,GLOBE_recoded!$A$1:$K$1,0),FALSE)</f>
        <v>6.1223776223776225</v>
      </c>
      <c r="S1692">
        <f>VLOOKUP($B1692,GLOBE_recoded!$A$1:$K$59,MATCH(Research_data!S$1,GLOBE_recoded!$A$1:$K$1,0),FALSE)</f>
        <v>5.744755244755245</v>
      </c>
      <c r="T1692">
        <f>VLOOKUP($B1692,GLOBE_recoded!$A$1:$K$59,MATCH(Research_data!T$1,GLOBE_recoded!$A$1:$K$1,0),FALSE)</f>
        <v>4.5174825174825175</v>
      </c>
      <c r="U1692">
        <f>VLOOKUP($B1692,GLOBE_recoded!$A$1:$K$59,MATCH(Research_data!U$1,GLOBE_recoded!$A$1:$K$1,0),FALSE)</f>
        <v>3.895104895104895</v>
      </c>
      <c r="V1692" t="str">
        <f>VLOOKUP($B1692,GLOBE_recoded!$A$1:$K$59,MATCH(Research_data!V$1,GLOBE_recoded!$A$1:$K$1,0),FALSE)</f>
        <v>Eastern Europe</v>
      </c>
    </row>
    <row r="1693" spans="1:22" x14ac:dyDescent="0.35">
      <c r="A1693" t="s">
        <v>120</v>
      </c>
      <c r="B1693" t="s">
        <v>218</v>
      </c>
      <c r="C1693">
        <v>2014</v>
      </c>
      <c r="D1693">
        <v>5.75</v>
      </c>
      <c r="E1693">
        <v>10.183999999999999</v>
      </c>
      <c r="F1693">
        <v>0.92400000000000004</v>
      </c>
      <c r="G1693">
        <v>67.819999999999993</v>
      </c>
      <c r="H1693">
        <v>0.875</v>
      </c>
      <c r="I1693">
        <v>-6.9000000000000006E-2</v>
      </c>
      <c r="J1693">
        <v>0.89800000000000002</v>
      </c>
      <c r="K1693">
        <v>0.68100000000000005</v>
      </c>
      <c r="L1693">
        <v>0.223</v>
      </c>
      <c r="M1693">
        <f>VLOOKUP($B1693,GLOBE_recoded!$A$1:$K$59,MATCH(Research_data!M$1,GLOBE_recoded!$A$1:$K$1,0),FALSE)</f>
        <v>4.7080419580419584</v>
      </c>
      <c r="N1693">
        <f>VLOOKUP($B1693,GLOBE_recoded!$A$1:$K$59,MATCH(Research_data!N$1,GLOBE_recoded!$A$1:$K$1,0),FALSE)</f>
        <v>5.2010489510489508</v>
      </c>
      <c r="O1693">
        <f>VLOOKUP($B1693,GLOBE_recoded!$A$1:$K$59,MATCH(Research_data!O$1,GLOBE_recoded!$A$1:$K$1,0),FALSE)</f>
        <v>3.1202797202797194</v>
      </c>
      <c r="P1693">
        <f>VLOOKUP($B1693,GLOBE_recoded!$A$1:$K$59,MATCH(Research_data!P$1,GLOBE_recoded!$A$1:$K$1,0),FALSE)</f>
        <v>4.2167832167832167</v>
      </c>
      <c r="Q1693">
        <f>VLOOKUP($B1693,GLOBE_recoded!$A$1:$K$59,MATCH(Research_data!Q$1,GLOBE_recoded!$A$1:$K$1,0),FALSE)</f>
        <v>5.2960372960372961</v>
      </c>
      <c r="R1693">
        <f>VLOOKUP($B1693,GLOBE_recoded!$A$1:$K$59,MATCH(Research_data!R$1,GLOBE_recoded!$A$1:$K$1,0),FALSE)</f>
        <v>6.1223776223776225</v>
      </c>
      <c r="S1693">
        <f>VLOOKUP($B1693,GLOBE_recoded!$A$1:$K$59,MATCH(Research_data!S$1,GLOBE_recoded!$A$1:$K$1,0),FALSE)</f>
        <v>5.744755244755245</v>
      </c>
      <c r="T1693">
        <f>VLOOKUP($B1693,GLOBE_recoded!$A$1:$K$59,MATCH(Research_data!T$1,GLOBE_recoded!$A$1:$K$1,0),FALSE)</f>
        <v>4.5174825174825175</v>
      </c>
      <c r="U1693">
        <f>VLOOKUP($B1693,GLOBE_recoded!$A$1:$K$59,MATCH(Research_data!U$1,GLOBE_recoded!$A$1:$K$1,0),FALSE)</f>
        <v>3.895104895104895</v>
      </c>
      <c r="V1693" t="str">
        <f>VLOOKUP($B1693,GLOBE_recoded!$A$1:$K$59,MATCH(Research_data!V$1,GLOBE_recoded!$A$1:$K$1,0),FALSE)</f>
        <v>Eastern Europe</v>
      </c>
    </row>
    <row r="1694" spans="1:22" x14ac:dyDescent="0.35">
      <c r="A1694" t="s">
        <v>120</v>
      </c>
      <c r="B1694" t="s">
        <v>218</v>
      </c>
      <c r="C1694">
        <v>2015</v>
      </c>
      <c r="D1694">
        <v>6.0069999999999997</v>
      </c>
      <c r="E1694">
        <v>10.228</v>
      </c>
      <c r="F1694">
        <v>0.89300000000000002</v>
      </c>
      <c r="G1694">
        <v>68</v>
      </c>
      <c r="H1694">
        <v>0.79300000000000004</v>
      </c>
      <c r="I1694">
        <v>-9.8000000000000004E-2</v>
      </c>
      <c r="J1694">
        <v>0.81</v>
      </c>
      <c r="K1694">
        <v>0.63100000000000001</v>
      </c>
      <c r="L1694">
        <v>0.24</v>
      </c>
      <c r="M1694">
        <f>VLOOKUP($B1694,GLOBE_recoded!$A$1:$K$59,MATCH(Research_data!M$1,GLOBE_recoded!$A$1:$K$1,0),FALSE)</f>
        <v>4.7080419580419584</v>
      </c>
      <c r="N1694">
        <f>VLOOKUP($B1694,GLOBE_recoded!$A$1:$K$59,MATCH(Research_data!N$1,GLOBE_recoded!$A$1:$K$1,0),FALSE)</f>
        <v>5.2010489510489508</v>
      </c>
      <c r="O1694">
        <f>VLOOKUP($B1694,GLOBE_recoded!$A$1:$K$59,MATCH(Research_data!O$1,GLOBE_recoded!$A$1:$K$1,0),FALSE)</f>
        <v>3.1202797202797194</v>
      </c>
      <c r="P1694">
        <f>VLOOKUP($B1694,GLOBE_recoded!$A$1:$K$59,MATCH(Research_data!P$1,GLOBE_recoded!$A$1:$K$1,0),FALSE)</f>
        <v>4.2167832167832167</v>
      </c>
      <c r="Q1694">
        <f>VLOOKUP($B1694,GLOBE_recoded!$A$1:$K$59,MATCH(Research_data!Q$1,GLOBE_recoded!$A$1:$K$1,0),FALSE)</f>
        <v>5.2960372960372961</v>
      </c>
      <c r="R1694">
        <f>VLOOKUP($B1694,GLOBE_recoded!$A$1:$K$59,MATCH(Research_data!R$1,GLOBE_recoded!$A$1:$K$1,0),FALSE)</f>
        <v>6.1223776223776225</v>
      </c>
      <c r="S1694">
        <f>VLOOKUP($B1694,GLOBE_recoded!$A$1:$K$59,MATCH(Research_data!S$1,GLOBE_recoded!$A$1:$K$1,0),FALSE)</f>
        <v>5.744755244755245</v>
      </c>
      <c r="T1694">
        <f>VLOOKUP($B1694,GLOBE_recoded!$A$1:$K$59,MATCH(Research_data!T$1,GLOBE_recoded!$A$1:$K$1,0),FALSE)</f>
        <v>4.5174825174825175</v>
      </c>
      <c r="U1694">
        <f>VLOOKUP($B1694,GLOBE_recoded!$A$1:$K$59,MATCH(Research_data!U$1,GLOBE_recoded!$A$1:$K$1,0),FALSE)</f>
        <v>3.895104895104895</v>
      </c>
      <c r="V1694" t="str">
        <f>VLOOKUP($B1694,GLOBE_recoded!$A$1:$K$59,MATCH(Research_data!V$1,GLOBE_recoded!$A$1:$K$1,0),FALSE)</f>
        <v>Eastern Europe</v>
      </c>
    </row>
    <row r="1695" spans="1:22" x14ac:dyDescent="0.35">
      <c r="A1695" t="s">
        <v>120</v>
      </c>
      <c r="B1695" t="s">
        <v>218</v>
      </c>
      <c r="C1695">
        <v>2016</v>
      </c>
      <c r="D1695">
        <v>6.1619999999999999</v>
      </c>
      <c r="E1695">
        <v>10.257999999999999</v>
      </c>
      <c r="F1695">
        <v>0.91700000000000004</v>
      </c>
      <c r="G1695">
        <v>68.174999999999997</v>
      </c>
      <c r="H1695">
        <v>0.871</v>
      </c>
      <c r="I1695">
        <v>-9.6000000000000002E-2</v>
      </c>
      <c r="J1695">
        <v>0.84799999999999998</v>
      </c>
      <c r="K1695">
        <v>0.66600000000000004</v>
      </c>
      <c r="L1695">
        <v>0.224</v>
      </c>
      <c r="M1695">
        <f>VLOOKUP($B1695,GLOBE_recoded!$A$1:$K$59,MATCH(Research_data!M$1,GLOBE_recoded!$A$1:$K$1,0),FALSE)</f>
        <v>4.7080419580419584</v>
      </c>
      <c r="N1695">
        <f>VLOOKUP($B1695,GLOBE_recoded!$A$1:$K$59,MATCH(Research_data!N$1,GLOBE_recoded!$A$1:$K$1,0),FALSE)</f>
        <v>5.2010489510489508</v>
      </c>
      <c r="O1695">
        <f>VLOOKUP($B1695,GLOBE_recoded!$A$1:$K$59,MATCH(Research_data!O$1,GLOBE_recoded!$A$1:$K$1,0),FALSE)</f>
        <v>3.1202797202797194</v>
      </c>
      <c r="P1695">
        <f>VLOOKUP($B1695,GLOBE_recoded!$A$1:$K$59,MATCH(Research_data!P$1,GLOBE_recoded!$A$1:$K$1,0),FALSE)</f>
        <v>4.2167832167832167</v>
      </c>
      <c r="Q1695">
        <f>VLOOKUP($B1695,GLOBE_recoded!$A$1:$K$59,MATCH(Research_data!Q$1,GLOBE_recoded!$A$1:$K$1,0),FALSE)</f>
        <v>5.2960372960372961</v>
      </c>
      <c r="R1695">
        <f>VLOOKUP($B1695,GLOBE_recoded!$A$1:$K$59,MATCH(Research_data!R$1,GLOBE_recoded!$A$1:$K$1,0),FALSE)</f>
        <v>6.1223776223776225</v>
      </c>
      <c r="S1695">
        <f>VLOOKUP($B1695,GLOBE_recoded!$A$1:$K$59,MATCH(Research_data!S$1,GLOBE_recoded!$A$1:$K$1,0),FALSE)</f>
        <v>5.744755244755245</v>
      </c>
      <c r="T1695">
        <f>VLOOKUP($B1695,GLOBE_recoded!$A$1:$K$59,MATCH(Research_data!T$1,GLOBE_recoded!$A$1:$K$1,0),FALSE)</f>
        <v>4.5174825174825175</v>
      </c>
      <c r="U1695">
        <f>VLOOKUP($B1695,GLOBE_recoded!$A$1:$K$59,MATCH(Research_data!U$1,GLOBE_recoded!$A$1:$K$1,0),FALSE)</f>
        <v>3.895104895104895</v>
      </c>
      <c r="V1695" t="str">
        <f>VLOOKUP($B1695,GLOBE_recoded!$A$1:$K$59,MATCH(Research_data!V$1,GLOBE_recoded!$A$1:$K$1,0),FALSE)</f>
        <v>Eastern Europe</v>
      </c>
    </row>
    <row r="1696" spans="1:22" x14ac:dyDescent="0.35">
      <c r="A1696" t="s">
        <v>120</v>
      </c>
      <c r="B1696" t="s">
        <v>218</v>
      </c>
      <c r="C1696">
        <v>2017</v>
      </c>
      <c r="D1696">
        <v>6.2009999999999996</v>
      </c>
      <c r="E1696">
        <v>10.308</v>
      </c>
      <c r="F1696">
        <v>0.88200000000000001</v>
      </c>
      <c r="G1696">
        <v>68.349999999999994</v>
      </c>
      <c r="H1696">
        <v>0.83099999999999996</v>
      </c>
      <c r="I1696">
        <v>-0.127</v>
      </c>
      <c r="J1696">
        <v>0.63900000000000001</v>
      </c>
      <c r="K1696">
        <v>0.56599999999999995</v>
      </c>
      <c r="L1696">
        <v>0.20300000000000001</v>
      </c>
      <c r="M1696">
        <f>VLOOKUP($B1696,GLOBE_recoded!$A$1:$K$59,MATCH(Research_data!M$1,GLOBE_recoded!$A$1:$K$1,0),FALSE)</f>
        <v>4.7080419580419584</v>
      </c>
      <c r="N1696">
        <f>VLOOKUP($B1696,GLOBE_recoded!$A$1:$K$59,MATCH(Research_data!N$1,GLOBE_recoded!$A$1:$K$1,0),FALSE)</f>
        <v>5.2010489510489508</v>
      </c>
      <c r="O1696">
        <f>VLOOKUP($B1696,GLOBE_recoded!$A$1:$K$59,MATCH(Research_data!O$1,GLOBE_recoded!$A$1:$K$1,0),FALSE)</f>
        <v>3.1202797202797194</v>
      </c>
      <c r="P1696">
        <f>VLOOKUP($B1696,GLOBE_recoded!$A$1:$K$59,MATCH(Research_data!P$1,GLOBE_recoded!$A$1:$K$1,0),FALSE)</f>
        <v>4.2167832167832167</v>
      </c>
      <c r="Q1696">
        <f>VLOOKUP($B1696,GLOBE_recoded!$A$1:$K$59,MATCH(Research_data!Q$1,GLOBE_recoded!$A$1:$K$1,0),FALSE)</f>
        <v>5.2960372960372961</v>
      </c>
      <c r="R1696">
        <f>VLOOKUP($B1696,GLOBE_recoded!$A$1:$K$59,MATCH(Research_data!R$1,GLOBE_recoded!$A$1:$K$1,0),FALSE)</f>
        <v>6.1223776223776225</v>
      </c>
      <c r="S1696">
        <f>VLOOKUP($B1696,GLOBE_recoded!$A$1:$K$59,MATCH(Research_data!S$1,GLOBE_recoded!$A$1:$K$1,0),FALSE)</f>
        <v>5.744755244755245</v>
      </c>
      <c r="T1696">
        <f>VLOOKUP($B1696,GLOBE_recoded!$A$1:$K$59,MATCH(Research_data!T$1,GLOBE_recoded!$A$1:$K$1,0),FALSE)</f>
        <v>4.5174825174825175</v>
      </c>
      <c r="U1696">
        <f>VLOOKUP($B1696,GLOBE_recoded!$A$1:$K$59,MATCH(Research_data!U$1,GLOBE_recoded!$A$1:$K$1,0),FALSE)</f>
        <v>3.895104895104895</v>
      </c>
      <c r="V1696" t="str">
        <f>VLOOKUP($B1696,GLOBE_recoded!$A$1:$K$59,MATCH(Research_data!V$1,GLOBE_recoded!$A$1:$K$1,0),FALSE)</f>
        <v>Eastern Europe</v>
      </c>
    </row>
    <row r="1697" spans="1:22" x14ac:dyDescent="0.35">
      <c r="A1697" t="s">
        <v>120</v>
      </c>
      <c r="B1697" t="s">
        <v>218</v>
      </c>
      <c r="C1697">
        <v>2018</v>
      </c>
      <c r="D1697">
        <v>6.1109999999999998</v>
      </c>
      <c r="E1697">
        <v>10.365</v>
      </c>
      <c r="F1697">
        <v>0.86299999999999999</v>
      </c>
      <c r="G1697">
        <v>68.525000000000006</v>
      </c>
      <c r="H1697">
        <v>0.87</v>
      </c>
      <c r="I1697">
        <v>-0.26</v>
      </c>
      <c r="J1697">
        <v>0.72</v>
      </c>
      <c r="K1697">
        <v>0.622</v>
      </c>
      <c r="L1697">
        <v>0.17599999999999999</v>
      </c>
      <c r="M1697">
        <f>VLOOKUP($B1697,GLOBE_recoded!$A$1:$K$59,MATCH(Research_data!M$1,GLOBE_recoded!$A$1:$K$1,0),FALSE)</f>
        <v>4.7080419580419584</v>
      </c>
      <c r="N1697">
        <f>VLOOKUP($B1697,GLOBE_recoded!$A$1:$K$59,MATCH(Research_data!N$1,GLOBE_recoded!$A$1:$K$1,0),FALSE)</f>
        <v>5.2010489510489508</v>
      </c>
      <c r="O1697">
        <f>VLOOKUP($B1697,GLOBE_recoded!$A$1:$K$59,MATCH(Research_data!O$1,GLOBE_recoded!$A$1:$K$1,0),FALSE)</f>
        <v>3.1202797202797194</v>
      </c>
      <c r="P1697">
        <f>VLOOKUP($B1697,GLOBE_recoded!$A$1:$K$59,MATCH(Research_data!P$1,GLOBE_recoded!$A$1:$K$1,0),FALSE)</f>
        <v>4.2167832167832167</v>
      </c>
      <c r="Q1697">
        <f>VLOOKUP($B1697,GLOBE_recoded!$A$1:$K$59,MATCH(Research_data!Q$1,GLOBE_recoded!$A$1:$K$1,0),FALSE)</f>
        <v>5.2960372960372961</v>
      </c>
      <c r="R1697">
        <f>VLOOKUP($B1697,GLOBE_recoded!$A$1:$K$59,MATCH(Research_data!R$1,GLOBE_recoded!$A$1:$K$1,0),FALSE)</f>
        <v>6.1223776223776225</v>
      </c>
      <c r="S1697">
        <f>VLOOKUP($B1697,GLOBE_recoded!$A$1:$K$59,MATCH(Research_data!S$1,GLOBE_recoded!$A$1:$K$1,0),FALSE)</f>
        <v>5.744755244755245</v>
      </c>
      <c r="T1697">
        <f>VLOOKUP($B1697,GLOBE_recoded!$A$1:$K$59,MATCH(Research_data!T$1,GLOBE_recoded!$A$1:$K$1,0),FALSE)</f>
        <v>4.5174825174825175</v>
      </c>
      <c r="U1697">
        <f>VLOOKUP($B1697,GLOBE_recoded!$A$1:$K$59,MATCH(Research_data!U$1,GLOBE_recoded!$A$1:$K$1,0),FALSE)</f>
        <v>3.895104895104895</v>
      </c>
      <c r="V1697" t="str">
        <f>VLOOKUP($B1697,GLOBE_recoded!$A$1:$K$59,MATCH(Research_data!V$1,GLOBE_recoded!$A$1:$K$1,0),FALSE)</f>
        <v>Eastern Europe</v>
      </c>
    </row>
    <row r="1698" spans="1:22" x14ac:dyDescent="0.35">
      <c r="A1698" t="s">
        <v>120</v>
      </c>
      <c r="B1698" t="s">
        <v>218</v>
      </c>
      <c r="C1698">
        <v>2019</v>
      </c>
      <c r="D1698">
        <v>6.242</v>
      </c>
      <c r="E1698">
        <v>10.409000000000001</v>
      </c>
      <c r="F1698">
        <v>0.878</v>
      </c>
      <c r="G1698">
        <v>68.7</v>
      </c>
      <c r="H1698">
        <v>0.88300000000000001</v>
      </c>
      <c r="I1698">
        <v>-0.23699999999999999</v>
      </c>
      <c r="J1698">
        <v>0.69599999999999995</v>
      </c>
      <c r="K1698">
        <v>0.61299999999999999</v>
      </c>
      <c r="L1698">
        <v>0.16800000000000001</v>
      </c>
      <c r="M1698">
        <f>VLOOKUP($B1698,GLOBE_recoded!$A$1:$K$59,MATCH(Research_data!M$1,GLOBE_recoded!$A$1:$K$1,0),FALSE)</f>
        <v>4.7080419580419584</v>
      </c>
      <c r="N1698">
        <f>VLOOKUP($B1698,GLOBE_recoded!$A$1:$K$59,MATCH(Research_data!N$1,GLOBE_recoded!$A$1:$K$1,0),FALSE)</f>
        <v>5.2010489510489508</v>
      </c>
      <c r="O1698">
        <f>VLOOKUP($B1698,GLOBE_recoded!$A$1:$K$59,MATCH(Research_data!O$1,GLOBE_recoded!$A$1:$K$1,0),FALSE)</f>
        <v>3.1202797202797194</v>
      </c>
      <c r="P1698">
        <f>VLOOKUP($B1698,GLOBE_recoded!$A$1:$K$59,MATCH(Research_data!P$1,GLOBE_recoded!$A$1:$K$1,0),FALSE)</f>
        <v>4.2167832167832167</v>
      </c>
      <c r="Q1698">
        <f>VLOOKUP($B1698,GLOBE_recoded!$A$1:$K$59,MATCH(Research_data!Q$1,GLOBE_recoded!$A$1:$K$1,0),FALSE)</f>
        <v>5.2960372960372961</v>
      </c>
      <c r="R1698">
        <f>VLOOKUP($B1698,GLOBE_recoded!$A$1:$K$59,MATCH(Research_data!R$1,GLOBE_recoded!$A$1:$K$1,0),FALSE)</f>
        <v>6.1223776223776225</v>
      </c>
      <c r="S1698">
        <f>VLOOKUP($B1698,GLOBE_recoded!$A$1:$K$59,MATCH(Research_data!S$1,GLOBE_recoded!$A$1:$K$1,0),FALSE)</f>
        <v>5.744755244755245</v>
      </c>
      <c r="T1698">
        <f>VLOOKUP($B1698,GLOBE_recoded!$A$1:$K$59,MATCH(Research_data!T$1,GLOBE_recoded!$A$1:$K$1,0),FALSE)</f>
        <v>4.5174825174825175</v>
      </c>
      <c r="U1698">
        <f>VLOOKUP($B1698,GLOBE_recoded!$A$1:$K$59,MATCH(Research_data!U$1,GLOBE_recoded!$A$1:$K$1,0),FALSE)</f>
        <v>3.895104895104895</v>
      </c>
      <c r="V1698" t="str">
        <f>VLOOKUP($B1698,GLOBE_recoded!$A$1:$K$59,MATCH(Research_data!V$1,GLOBE_recoded!$A$1:$K$1,0),FALSE)</f>
        <v>Eastern Europe</v>
      </c>
    </row>
    <row r="1699" spans="1:22" x14ac:dyDescent="0.35">
      <c r="A1699" t="s">
        <v>120</v>
      </c>
      <c r="B1699" t="s">
        <v>218</v>
      </c>
      <c r="C1699">
        <v>2020</v>
      </c>
      <c r="D1699">
        <v>6.1390000000000002</v>
      </c>
      <c r="E1699">
        <v>10.39</v>
      </c>
      <c r="F1699">
        <v>0.95299999999999996</v>
      </c>
      <c r="G1699">
        <v>68.875</v>
      </c>
      <c r="H1699">
        <v>0.76700000000000002</v>
      </c>
      <c r="I1699">
        <v>-1.4E-2</v>
      </c>
      <c r="J1699">
        <v>0.78700000000000003</v>
      </c>
      <c r="K1699">
        <v>0.67700000000000005</v>
      </c>
      <c r="L1699">
        <v>0.32900000000000001</v>
      </c>
      <c r="M1699">
        <f>VLOOKUP($B1699,GLOBE_recoded!$A$1:$K$59,MATCH(Research_data!M$1,GLOBE_recoded!$A$1:$K$1,0),FALSE)</f>
        <v>4.7080419580419584</v>
      </c>
      <c r="N1699">
        <f>VLOOKUP($B1699,GLOBE_recoded!$A$1:$K$59,MATCH(Research_data!N$1,GLOBE_recoded!$A$1:$K$1,0),FALSE)</f>
        <v>5.2010489510489508</v>
      </c>
      <c r="O1699">
        <f>VLOOKUP($B1699,GLOBE_recoded!$A$1:$K$59,MATCH(Research_data!O$1,GLOBE_recoded!$A$1:$K$1,0),FALSE)</f>
        <v>3.1202797202797194</v>
      </c>
      <c r="P1699">
        <f>VLOOKUP($B1699,GLOBE_recoded!$A$1:$K$59,MATCH(Research_data!P$1,GLOBE_recoded!$A$1:$K$1,0),FALSE)</f>
        <v>4.2167832167832167</v>
      </c>
      <c r="Q1699">
        <f>VLOOKUP($B1699,GLOBE_recoded!$A$1:$K$59,MATCH(Research_data!Q$1,GLOBE_recoded!$A$1:$K$1,0),FALSE)</f>
        <v>5.2960372960372961</v>
      </c>
      <c r="R1699">
        <f>VLOOKUP($B1699,GLOBE_recoded!$A$1:$K$59,MATCH(Research_data!R$1,GLOBE_recoded!$A$1:$K$1,0),FALSE)</f>
        <v>6.1223776223776225</v>
      </c>
      <c r="S1699">
        <f>VLOOKUP($B1699,GLOBE_recoded!$A$1:$K$59,MATCH(Research_data!S$1,GLOBE_recoded!$A$1:$K$1,0),FALSE)</f>
        <v>5.744755244755245</v>
      </c>
      <c r="T1699">
        <f>VLOOKUP($B1699,GLOBE_recoded!$A$1:$K$59,MATCH(Research_data!T$1,GLOBE_recoded!$A$1:$K$1,0),FALSE)</f>
        <v>4.5174825174825175</v>
      </c>
      <c r="U1699">
        <f>VLOOKUP($B1699,GLOBE_recoded!$A$1:$K$59,MATCH(Research_data!U$1,GLOBE_recoded!$A$1:$K$1,0),FALSE)</f>
        <v>3.895104895104895</v>
      </c>
      <c r="V1699" t="str">
        <f>VLOOKUP($B1699,GLOBE_recoded!$A$1:$K$59,MATCH(Research_data!V$1,GLOBE_recoded!$A$1:$K$1,0),FALSE)</f>
        <v>Eastern Europe</v>
      </c>
    </row>
    <row r="1700" spans="1:22" x14ac:dyDescent="0.35">
      <c r="A1700" t="s">
        <v>120</v>
      </c>
      <c r="B1700" t="s">
        <v>218</v>
      </c>
      <c r="C1700">
        <v>2021</v>
      </c>
      <c r="D1700">
        <v>5.9779999999999998</v>
      </c>
      <c r="E1700">
        <v>10.461</v>
      </c>
      <c r="F1700">
        <v>0.93600000000000005</v>
      </c>
      <c r="G1700">
        <v>69.05</v>
      </c>
      <c r="H1700">
        <v>0.73199999999999998</v>
      </c>
      <c r="I1700">
        <v>0.122</v>
      </c>
      <c r="J1700">
        <v>0.74399999999999999</v>
      </c>
      <c r="K1700">
        <v>0.7</v>
      </c>
      <c r="L1700">
        <v>0.27700000000000002</v>
      </c>
      <c r="M1700">
        <f>VLOOKUP($B1700,GLOBE_recoded!$A$1:$K$59,MATCH(Research_data!M$1,GLOBE_recoded!$A$1:$K$1,0),FALSE)</f>
        <v>4.7080419580419584</v>
      </c>
      <c r="N1700">
        <f>VLOOKUP($B1700,GLOBE_recoded!$A$1:$K$59,MATCH(Research_data!N$1,GLOBE_recoded!$A$1:$K$1,0),FALSE)</f>
        <v>5.2010489510489508</v>
      </c>
      <c r="O1700">
        <f>VLOOKUP($B1700,GLOBE_recoded!$A$1:$K$59,MATCH(Research_data!O$1,GLOBE_recoded!$A$1:$K$1,0),FALSE)</f>
        <v>3.1202797202797194</v>
      </c>
      <c r="P1700">
        <f>VLOOKUP($B1700,GLOBE_recoded!$A$1:$K$59,MATCH(Research_data!P$1,GLOBE_recoded!$A$1:$K$1,0),FALSE)</f>
        <v>4.2167832167832167</v>
      </c>
      <c r="Q1700">
        <f>VLOOKUP($B1700,GLOBE_recoded!$A$1:$K$59,MATCH(Research_data!Q$1,GLOBE_recoded!$A$1:$K$1,0),FALSE)</f>
        <v>5.2960372960372961</v>
      </c>
      <c r="R1700">
        <f>VLOOKUP($B1700,GLOBE_recoded!$A$1:$K$59,MATCH(Research_data!R$1,GLOBE_recoded!$A$1:$K$1,0),FALSE)</f>
        <v>6.1223776223776225</v>
      </c>
      <c r="S1700">
        <f>VLOOKUP($B1700,GLOBE_recoded!$A$1:$K$59,MATCH(Research_data!S$1,GLOBE_recoded!$A$1:$K$1,0),FALSE)</f>
        <v>5.744755244755245</v>
      </c>
      <c r="T1700">
        <f>VLOOKUP($B1700,GLOBE_recoded!$A$1:$K$59,MATCH(Research_data!T$1,GLOBE_recoded!$A$1:$K$1,0),FALSE)</f>
        <v>4.5174825174825175</v>
      </c>
      <c r="U1700">
        <f>VLOOKUP($B1700,GLOBE_recoded!$A$1:$K$59,MATCH(Research_data!U$1,GLOBE_recoded!$A$1:$K$1,0),FALSE)</f>
        <v>3.895104895104895</v>
      </c>
      <c r="V1700" t="str">
        <f>VLOOKUP($B1700,GLOBE_recoded!$A$1:$K$59,MATCH(Research_data!V$1,GLOBE_recoded!$A$1:$K$1,0),FALSE)</f>
        <v>Eastern Europe</v>
      </c>
    </row>
    <row r="1701" spans="1:22" x14ac:dyDescent="0.35">
      <c r="A1701" t="s">
        <v>120</v>
      </c>
      <c r="B1701" t="s">
        <v>218</v>
      </c>
      <c r="C1701">
        <v>2022</v>
      </c>
      <c r="D1701">
        <v>6.6660000000000004</v>
      </c>
      <c r="E1701">
        <v>10.513</v>
      </c>
      <c r="F1701">
        <v>0.88600000000000001</v>
      </c>
      <c r="G1701">
        <v>69.224999999999994</v>
      </c>
      <c r="H1701">
        <v>0.8</v>
      </c>
      <c r="I1701">
        <v>-0.20899999999999999</v>
      </c>
      <c r="J1701">
        <v>0.66700000000000004</v>
      </c>
      <c r="K1701">
        <v>0.59399999999999997</v>
      </c>
      <c r="L1701">
        <v>0.14000000000000001</v>
      </c>
      <c r="M1701">
        <f>VLOOKUP($B1701,GLOBE_recoded!$A$1:$K$59,MATCH(Research_data!M$1,GLOBE_recoded!$A$1:$K$1,0),FALSE)</f>
        <v>4.7080419580419584</v>
      </c>
      <c r="N1701">
        <f>VLOOKUP($B1701,GLOBE_recoded!$A$1:$K$59,MATCH(Research_data!N$1,GLOBE_recoded!$A$1:$K$1,0),FALSE)</f>
        <v>5.2010489510489508</v>
      </c>
      <c r="O1701">
        <f>VLOOKUP($B1701,GLOBE_recoded!$A$1:$K$59,MATCH(Research_data!O$1,GLOBE_recoded!$A$1:$K$1,0),FALSE)</f>
        <v>3.1202797202797194</v>
      </c>
      <c r="P1701">
        <f>VLOOKUP($B1701,GLOBE_recoded!$A$1:$K$59,MATCH(Research_data!P$1,GLOBE_recoded!$A$1:$K$1,0),FALSE)</f>
        <v>4.2167832167832167</v>
      </c>
      <c r="Q1701">
        <f>VLOOKUP($B1701,GLOBE_recoded!$A$1:$K$59,MATCH(Research_data!Q$1,GLOBE_recoded!$A$1:$K$1,0),FALSE)</f>
        <v>5.2960372960372961</v>
      </c>
      <c r="R1701">
        <f>VLOOKUP($B1701,GLOBE_recoded!$A$1:$K$59,MATCH(Research_data!R$1,GLOBE_recoded!$A$1:$K$1,0),FALSE)</f>
        <v>6.1223776223776225</v>
      </c>
      <c r="S1701">
        <f>VLOOKUP($B1701,GLOBE_recoded!$A$1:$K$59,MATCH(Research_data!S$1,GLOBE_recoded!$A$1:$K$1,0),FALSE)</f>
        <v>5.744755244755245</v>
      </c>
      <c r="T1701">
        <f>VLOOKUP($B1701,GLOBE_recoded!$A$1:$K$59,MATCH(Research_data!T$1,GLOBE_recoded!$A$1:$K$1,0),FALSE)</f>
        <v>4.5174825174825175</v>
      </c>
      <c r="U1701">
        <f>VLOOKUP($B1701,GLOBE_recoded!$A$1:$K$59,MATCH(Research_data!U$1,GLOBE_recoded!$A$1:$K$1,0),FALSE)</f>
        <v>3.895104895104895</v>
      </c>
      <c r="V1701" t="str">
        <f>VLOOKUP($B1701,GLOBE_recoded!$A$1:$K$59,MATCH(Research_data!V$1,GLOBE_recoded!$A$1:$K$1,0),FALSE)</f>
        <v>Eastern Europe</v>
      </c>
    </row>
    <row r="1702" spans="1:22" x14ac:dyDescent="0.35">
      <c r="A1702" t="s">
        <v>120</v>
      </c>
      <c r="B1702" t="s">
        <v>218</v>
      </c>
      <c r="C1702">
        <v>2023</v>
      </c>
      <c r="D1702">
        <v>6.6849999999999996</v>
      </c>
      <c r="E1702">
        <v>10.526999999999999</v>
      </c>
      <c r="F1702">
        <v>0.89</v>
      </c>
      <c r="G1702">
        <v>69.400000000000006</v>
      </c>
      <c r="H1702">
        <v>0.77500000000000002</v>
      </c>
      <c r="I1702">
        <v>-0.23200000000000001</v>
      </c>
      <c r="J1702">
        <v>0.66200000000000003</v>
      </c>
      <c r="K1702">
        <v>0.55600000000000005</v>
      </c>
      <c r="L1702">
        <v>0.155</v>
      </c>
      <c r="M1702">
        <f>VLOOKUP($B1702,GLOBE_recoded!$A$1:$K$59,MATCH(Research_data!M$1,GLOBE_recoded!$A$1:$K$1,0),FALSE)</f>
        <v>4.7080419580419584</v>
      </c>
      <c r="N1702">
        <f>VLOOKUP($B1702,GLOBE_recoded!$A$1:$K$59,MATCH(Research_data!N$1,GLOBE_recoded!$A$1:$K$1,0),FALSE)</f>
        <v>5.2010489510489508</v>
      </c>
      <c r="O1702">
        <f>VLOOKUP($B1702,GLOBE_recoded!$A$1:$K$59,MATCH(Research_data!O$1,GLOBE_recoded!$A$1:$K$1,0),FALSE)</f>
        <v>3.1202797202797194</v>
      </c>
      <c r="P1702">
        <f>VLOOKUP($B1702,GLOBE_recoded!$A$1:$K$59,MATCH(Research_data!P$1,GLOBE_recoded!$A$1:$K$1,0),FALSE)</f>
        <v>4.2167832167832167</v>
      </c>
      <c r="Q1702">
        <f>VLOOKUP($B1702,GLOBE_recoded!$A$1:$K$59,MATCH(Research_data!Q$1,GLOBE_recoded!$A$1:$K$1,0),FALSE)</f>
        <v>5.2960372960372961</v>
      </c>
      <c r="R1702">
        <f>VLOOKUP($B1702,GLOBE_recoded!$A$1:$K$59,MATCH(Research_data!R$1,GLOBE_recoded!$A$1:$K$1,0),FALSE)</f>
        <v>6.1223776223776225</v>
      </c>
      <c r="S1702">
        <f>VLOOKUP($B1702,GLOBE_recoded!$A$1:$K$59,MATCH(Research_data!S$1,GLOBE_recoded!$A$1:$K$1,0),FALSE)</f>
        <v>5.744755244755245</v>
      </c>
      <c r="T1702">
        <f>VLOOKUP($B1702,GLOBE_recoded!$A$1:$K$59,MATCH(Research_data!T$1,GLOBE_recoded!$A$1:$K$1,0),FALSE)</f>
        <v>4.5174825174825175</v>
      </c>
      <c r="U1702">
        <f>VLOOKUP($B1702,GLOBE_recoded!$A$1:$K$59,MATCH(Research_data!U$1,GLOBE_recoded!$A$1:$K$1,0),FALSE)</f>
        <v>3.895104895104895</v>
      </c>
      <c r="V1702" t="str">
        <f>VLOOKUP($B1702,GLOBE_recoded!$A$1:$K$59,MATCH(Research_data!V$1,GLOBE_recoded!$A$1:$K$1,0),FALSE)</f>
        <v>Eastern Europe</v>
      </c>
    </row>
    <row r="1703" spans="1:22" x14ac:dyDescent="0.35">
      <c r="A1703" t="s">
        <v>121</v>
      </c>
      <c r="B1703" t="s">
        <v>210</v>
      </c>
      <c r="C1703">
        <v>2006</v>
      </c>
      <c r="D1703">
        <v>5.4050000000000002</v>
      </c>
      <c r="E1703">
        <v>10.359</v>
      </c>
      <c r="F1703">
        <v>0.90500000000000003</v>
      </c>
      <c r="G1703">
        <v>68.34</v>
      </c>
      <c r="H1703">
        <v>0.88200000000000001</v>
      </c>
      <c r="I1703">
        <v>-0.184</v>
      </c>
      <c r="J1703">
        <v>0.88</v>
      </c>
      <c r="K1703">
        <v>0.64700000000000002</v>
      </c>
      <c r="L1703">
        <v>0.33300000000000002</v>
      </c>
      <c r="M1703">
        <f>VLOOKUP($B1703,GLOBE_recoded!$A$1:$K$59,MATCH(Research_data!M$1,GLOBE_recoded!$A$1:$K$1,0),FALSE)</f>
        <v>4.4318181818181808</v>
      </c>
      <c r="N1703">
        <f>VLOOKUP($B1703,GLOBE_recoded!$A$1:$K$59,MATCH(Research_data!N$1,GLOBE_recoded!$A$1:$K$1,0),FALSE)</f>
        <v>5.4299242424242422</v>
      </c>
      <c r="O1703">
        <f>VLOOKUP($B1703,GLOBE_recoded!$A$1:$K$59,MATCH(Research_data!O$1,GLOBE_recoded!$A$1:$K$1,0),FALSE)</f>
        <v>2.3818181818181818</v>
      </c>
      <c r="P1703">
        <f>VLOOKUP($B1703,GLOBE_recoded!$A$1:$K$59,MATCH(Research_data!P$1,GLOBE_recoded!$A$1:$K$1,0),FALSE)</f>
        <v>5.3011363636363633</v>
      </c>
      <c r="Q1703">
        <f>VLOOKUP($B1703,GLOBE_recoded!$A$1:$K$59,MATCH(Research_data!Q$1,GLOBE_recoded!$A$1:$K$1,0),FALSE)</f>
        <v>5.3125</v>
      </c>
      <c r="R1703">
        <f>VLOOKUP($B1703,GLOBE_recoded!$A$1:$K$59,MATCH(Research_data!R$1,GLOBE_recoded!$A$1:$K$1,0),FALSE)</f>
        <v>6.3977272727272725</v>
      </c>
      <c r="S1703">
        <f>VLOOKUP($B1703,GLOBE_recoded!$A$1:$K$59,MATCH(Research_data!S$1,GLOBE_recoded!$A$1:$K$1,0),FALSE)</f>
        <v>5.9375</v>
      </c>
      <c r="T1703">
        <f>VLOOKUP($B1703,GLOBE_recoded!$A$1:$K$59,MATCH(Research_data!T$1,GLOBE_recoded!$A$1:$K$1,0),FALSE)</f>
        <v>5.1295454545454557</v>
      </c>
      <c r="U1703">
        <f>VLOOKUP($B1703,GLOBE_recoded!$A$1:$K$59,MATCH(Research_data!U$1,GLOBE_recoded!$A$1:$K$1,0),FALSE)</f>
        <v>3.5757575757575748</v>
      </c>
      <c r="V1703" t="str">
        <f>VLOOKUP($B1703,GLOBE_recoded!$A$1:$K$59,MATCH(Research_data!V$1,GLOBE_recoded!$A$1:$K$1,0),FALSE)</f>
        <v>Latin Europe</v>
      </c>
    </row>
    <row r="1704" spans="1:22" x14ac:dyDescent="0.35">
      <c r="A1704" t="s">
        <v>121</v>
      </c>
      <c r="B1704" t="s">
        <v>210</v>
      </c>
      <c r="C1704">
        <v>2008</v>
      </c>
      <c r="D1704">
        <v>5.7169999999999996</v>
      </c>
      <c r="E1704">
        <v>10.382999999999999</v>
      </c>
      <c r="F1704">
        <v>0.88600000000000001</v>
      </c>
      <c r="G1704">
        <v>68.819999999999993</v>
      </c>
      <c r="H1704">
        <v>0.64600000000000002</v>
      </c>
      <c r="I1704">
        <v>-0.223</v>
      </c>
      <c r="J1704">
        <v>0.93300000000000005</v>
      </c>
      <c r="K1704">
        <v>0.66700000000000004</v>
      </c>
      <c r="L1704">
        <v>0.309</v>
      </c>
      <c r="M1704">
        <f>VLOOKUP($B1704,GLOBE_recoded!$A$1:$K$59,MATCH(Research_data!M$1,GLOBE_recoded!$A$1:$K$1,0),FALSE)</f>
        <v>4.4318181818181808</v>
      </c>
      <c r="N1704">
        <f>VLOOKUP($B1704,GLOBE_recoded!$A$1:$K$59,MATCH(Research_data!N$1,GLOBE_recoded!$A$1:$K$1,0),FALSE)</f>
        <v>5.4299242424242422</v>
      </c>
      <c r="O1704">
        <f>VLOOKUP($B1704,GLOBE_recoded!$A$1:$K$59,MATCH(Research_data!O$1,GLOBE_recoded!$A$1:$K$1,0),FALSE)</f>
        <v>2.3818181818181818</v>
      </c>
      <c r="P1704">
        <f>VLOOKUP($B1704,GLOBE_recoded!$A$1:$K$59,MATCH(Research_data!P$1,GLOBE_recoded!$A$1:$K$1,0),FALSE)</f>
        <v>5.3011363636363633</v>
      </c>
      <c r="Q1704">
        <f>VLOOKUP($B1704,GLOBE_recoded!$A$1:$K$59,MATCH(Research_data!Q$1,GLOBE_recoded!$A$1:$K$1,0),FALSE)</f>
        <v>5.3125</v>
      </c>
      <c r="R1704">
        <f>VLOOKUP($B1704,GLOBE_recoded!$A$1:$K$59,MATCH(Research_data!R$1,GLOBE_recoded!$A$1:$K$1,0),FALSE)</f>
        <v>6.3977272727272725</v>
      </c>
      <c r="S1704">
        <f>VLOOKUP($B1704,GLOBE_recoded!$A$1:$K$59,MATCH(Research_data!S$1,GLOBE_recoded!$A$1:$K$1,0),FALSE)</f>
        <v>5.9375</v>
      </c>
      <c r="T1704">
        <f>VLOOKUP($B1704,GLOBE_recoded!$A$1:$K$59,MATCH(Research_data!T$1,GLOBE_recoded!$A$1:$K$1,0),FALSE)</f>
        <v>5.1295454545454557</v>
      </c>
      <c r="U1704">
        <f>VLOOKUP($B1704,GLOBE_recoded!$A$1:$K$59,MATCH(Research_data!U$1,GLOBE_recoded!$A$1:$K$1,0),FALSE)</f>
        <v>3.5757575757575748</v>
      </c>
      <c r="V1704" t="str">
        <f>VLOOKUP($B1704,GLOBE_recoded!$A$1:$K$59,MATCH(Research_data!V$1,GLOBE_recoded!$A$1:$K$1,0),FALSE)</f>
        <v>Latin Europe</v>
      </c>
    </row>
    <row r="1705" spans="1:22" x14ac:dyDescent="0.35">
      <c r="A1705" t="s">
        <v>121</v>
      </c>
      <c r="B1705" t="s">
        <v>210</v>
      </c>
      <c r="C1705">
        <v>2010</v>
      </c>
      <c r="D1705">
        <v>5.0949999999999998</v>
      </c>
      <c r="E1705">
        <v>10.367000000000001</v>
      </c>
      <c r="F1705">
        <v>0.86399999999999999</v>
      </c>
      <c r="G1705">
        <v>69.3</v>
      </c>
      <c r="H1705">
        <v>0.72099999999999997</v>
      </c>
      <c r="I1705">
        <v>-0.112</v>
      </c>
      <c r="J1705">
        <v>0.94799999999999995</v>
      </c>
      <c r="K1705">
        <v>0.68100000000000005</v>
      </c>
      <c r="L1705">
        <v>0.26500000000000001</v>
      </c>
      <c r="M1705">
        <f>VLOOKUP($B1705,GLOBE_recoded!$A$1:$K$59,MATCH(Research_data!M$1,GLOBE_recoded!$A$1:$K$1,0),FALSE)</f>
        <v>4.4318181818181808</v>
      </c>
      <c r="N1705">
        <f>VLOOKUP($B1705,GLOBE_recoded!$A$1:$K$59,MATCH(Research_data!N$1,GLOBE_recoded!$A$1:$K$1,0),FALSE)</f>
        <v>5.4299242424242422</v>
      </c>
      <c r="O1705">
        <f>VLOOKUP($B1705,GLOBE_recoded!$A$1:$K$59,MATCH(Research_data!O$1,GLOBE_recoded!$A$1:$K$1,0),FALSE)</f>
        <v>2.3818181818181818</v>
      </c>
      <c r="P1705">
        <f>VLOOKUP($B1705,GLOBE_recoded!$A$1:$K$59,MATCH(Research_data!P$1,GLOBE_recoded!$A$1:$K$1,0),FALSE)</f>
        <v>5.3011363636363633</v>
      </c>
      <c r="Q1705">
        <f>VLOOKUP($B1705,GLOBE_recoded!$A$1:$K$59,MATCH(Research_data!Q$1,GLOBE_recoded!$A$1:$K$1,0),FALSE)</f>
        <v>5.3125</v>
      </c>
      <c r="R1705">
        <f>VLOOKUP($B1705,GLOBE_recoded!$A$1:$K$59,MATCH(Research_data!R$1,GLOBE_recoded!$A$1:$K$1,0),FALSE)</f>
        <v>6.3977272727272725</v>
      </c>
      <c r="S1705">
        <f>VLOOKUP($B1705,GLOBE_recoded!$A$1:$K$59,MATCH(Research_data!S$1,GLOBE_recoded!$A$1:$K$1,0),FALSE)</f>
        <v>5.9375</v>
      </c>
      <c r="T1705">
        <f>VLOOKUP($B1705,GLOBE_recoded!$A$1:$K$59,MATCH(Research_data!T$1,GLOBE_recoded!$A$1:$K$1,0),FALSE)</f>
        <v>5.1295454545454557</v>
      </c>
      <c r="U1705">
        <f>VLOOKUP($B1705,GLOBE_recoded!$A$1:$K$59,MATCH(Research_data!U$1,GLOBE_recoded!$A$1:$K$1,0),FALSE)</f>
        <v>3.5757575757575748</v>
      </c>
      <c r="V1705" t="str">
        <f>VLOOKUP($B1705,GLOBE_recoded!$A$1:$K$59,MATCH(Research_data!V$1,GLOBE_recoded!$A$1:$K$1,0),FALSE)</f>
        <v>Latin Europe</v>
      </c>
    </row>
    <row r="1706" spans="1:22" x14ac:dyDescent="0.35">
      <c r="A1706" t="s">
        <v>121</v>
      </c>
      <c r="B1706" t="s">
        <v>210</v>
      </c>
      <c r="C1706">
        <v>2011</v>
      </c>
      <c r="D1706">
        <v>5.22</v>
      </c>
      <c r="E1706">
        <v>10.352</v>
      </c>
      <c r="F1706">
        <v>0.85599999999999998</v>
      </c>
      <c r="G1706">
        <v>69.540000000000006</v>
      </c>
      <c r="H1706">
        <v>0.875</v>
      </c>
      <c r="I1706">
        <v>-0.17899999999999999</v>
      </c>
      <c r="J1706">
        <v>0.96199999999999997</v>
      </c>
      <c r="K1706">
        <v>0.67100000000000004</v>
      </c>
      <c r="L1706">
        <v>0.27900000000000003</v>
      </c>
      <c r="M1706">
        <f>VLOOKUP($B1706,GLOBE_recoded!$A$1:$K$59,MATCH(Research_data!M$1,GLOBE_recoded!$A$1:$K$1,0),FALSE)</f>
        <v>4.4318181818181808</v>
      </c>
      <c r="N1706">
        <f>VLOOKUP($B1706,GLOBE_recoded!$A$1:$K$59,MATCH(Research_data!N$1,GLOBE_recoded!$A$1:$K$1,0),FALSE)</f>
        <v>5.4299242424242422</v>
      </c>
      <c r="O1706">
        <f>VLOOKUP($B1706,GLOBE_recoded!$A$1:$K$59,MATCH(Research_data!O$1,GLOBE_recoded!$A$1:$K$1,0),FALSE)</f>
        <v>2.3818181818181818</v>
      </c>
      <c r="P1706">
        <f>VLOOKUP($B1706,GLOBE_recoded!$A$1:$K$59,MATCH(Research_data!P$1,GLOBE_recoded!$A$1:$K$1,0),FALSE)</f>
        <v>5.3011363636363633</v>
      </c>
      <c r="Q1706">
        <f>VLOOKUP($B1706,GLOBE_recoded!$A$1:$K$59,MATCH(Research_data!Q$1,GLOBE_recoded!$A$1:$K$1,0),FALSE)</f>
        <v>5.3125</v>
      </c>
      <c r="R1706">
        <f>VLOOKUP($B1706,GLOBE_recoded!$A$1:$K$59,MATCH(Research_data!R$1,GLOBE_recoded!$A$1:$K$1,0),FALSE)</f>
        <v>6.3977272727272725</v>
      </c>
      <c r="S1706">
        <f>VLOOKUP($B1706,GLOBE_recoded!$A$1:$K$59,MATCH(Research_data!S$1,GLOBE_recoded!$A$1:$K$1,0),FALSE)</f>
        <v>5.9375</v>
      </c>
      <c r="T1706">
        <f>VLOOKUP($B1706,GLOBE_recoded!$A$1:$K$59,MATCH(Research_data!T$1,GLOBE_recoded!$A$1:$K$1,0),FALSE)</f>
        <v>5.1295454545454557</v>
      </c>
      <c r="U1706">
        <f>VLOOKUP($B1706,GLOBE_recoded!$A$1:$K$59,MATCH(Research_data!U$1,GLOBE_recoded!$A$1:$K$1,0),FALSE)</f>
        <v>3.5757575757575748</v>
      </c>
      <c r="V1706" t="str">
        <f>VLOOKUP($B1706,GLOBE_recoded!$A$1:$K$59,MATCH(Research_data!V$1,GLOBE_recoded!$A$1:$K$1,0),FALSE)</f>
        <v>Latin Europe</v>
      </c>
    </row>
    <row r="1707" spans="1:22" x14ac:dyDescent="0.35">
      <c r="A1707" t="s">
        <v>121</v>
      </c>
      <c r="B1707" t="s">
        <v>210</v>
      </c>
      <c r="C1707">
        <v>2012</v>
      </c>
      <c r="D1707">
        <v>4.9939999999999998</v>
      </c>
      <c r="E1707">
        <v>10.314</v>
      </c>
      <c r="F1707">
        <v>0.86599999999999999</v>
      </c>
      <c r="G1707">
        <v>69.78</v>
      </c>
      <c r="H1707">
        <v>0.77400000000000002</v>
      </c>
      <c r="I1707">
        <v>-0.10299999999999999</v>
      </c>
      <c r="J1707">
        <v>0.95899999999999996</v>
      </c>
      <c r="K1707">
        <v>0.63100000000000001</v>
      </c>
      <c r="L1707">
        <v>0.37</v>
      </c>
      <c r="M1707">
        <f>VLOOKUP($B1707,GLOBE_recoded!$A$1:$K$59,MATCH(Research_data!M$1,GLOBE_recoded!$A$1:$K$1,0),FALSE)</f>
        <v>4.4318181818181808</v>
      </c>
      <c r="N1707">
        <f>VLOOKUP($B1707,GLOBE_recoded!$A$1:$K$59,MATCH(Research_data!N$1,GLOBE_recoded!$A$1:$K$1,0),FALSE)</f>
        <v>5.4299242424242422</v>
      </c>
      <c r="O1707">
        <f>VLOOKUP($B1707,GLOBE_recoded!$A$1:$K$59,MATCH(Research_data!O$1,GLOBE_recoded!$A$1:$K$1,0),FALSE)</f>
        <v>2.3818181818181818</v>
      </c>
      <c r="P1707">
        <f>VLOOKUP($B1707,GLOBE_recoded!$A$1:$K$59,MATCH(Research_data!P$1,GLOBE_recoded!$A$1:$K$1,0),FALSE)</f>
        <v>5.3011363636363633</v>
      </c>
      <c r="Q1707">
        <f>VLOOKUP($B1707,GLOBE_recoded!$A$1:$K$59,MATCH(Research_data!Q$1,GLOBE_recoded!$A$1:$K$1,0),FALSE)</f>
        <v>5.3125</v>
      </c>
      <c r="R1707">
        <f>VLOOKUP($B1707,GLOBE_recoded!$A$1:$K$59,MATCH(Research_data!R$1,GLOBE_recoded!$A$1:$K$1,0),FALSE)</f>
        <v>6.3977272727272725</v>
      </c>
      <c r="S1707">
        <f>VLOOKUP($B1707,GLOBE_recoded!$A$1:$K$59,MATCH(Research_data!S$1,GLOBE_recoded!$A$1:$K$1,0),FALSE)</f>
        <v>5.9375</v>
      </c>
      <c r="T1707">
        <f>VLOOKUP($B1707,GLOBE_recoded!$A$1:$K$59,MATCH(Research_data!T$1,GLOBE_recoded!$A$1:$K$1,0),FALSE)</f>
        <v>5.1295454545454557</v>
      </c>
      <c r="U1707">
        <f>VLOOKUP($B1707,GLOBE_recoded!$A$1:$K$59,MATCH(Research_data!U$1,GLOBE_recoded!$A$1:$K$1,0),FALSE)</f>
        <v>3.5757575757575748</v>
      </c>
      <c r="V1707" t="str">
        <f>VLOOKUP($B1707,GLOBE_recoded!$A$1:$K$59,MATCH(Research_data!V$1,GLOBE_recoded!$A$1:$K$1,0),FALSE)</f>
        <v>Latin Europe</v>
      </c>
    </row>
    <row r="1708" spans="1:22" x14ac:dyDescent="0.35">
      <c r="A1708" t="s">
        <v>121</v>
      </c>
      <c r="B1708" t="s">
        <v>210</v>
      </c>
      <c r="C1708">
        <v>2013</v>
      </c>
      <c r="D1708">
        <v>5.1580000000000004</v>
      </c>
      <c r="E1708">
        <v>10.31</v>
      </c>
      <c r="F1708">
        <v>0.86699999999999999</v>
      </c>
      <c r="G1708">
        <v>70.02</v>
      </c>
      <c r="H1708">
        <v>0.78800000000000003</v>
      </c>
      <c r="I1708">
        <v>-0.124</v>
      </c>
      <c r="J1708">
        <v>0.94599999999999995</v>
      </c>
      <c r="K1708">
        <v>0.66500000000000004</v>
      </c>
      <c r="L1708">
        <v>0.34799999999999998</v>
      </c>
      <c r="M1708">
        <f>VLOOKUP($B1708,GLOBE_recoded!$A$1:$K$59,MATCH(Research_data!M$1,GLOBE_recoded!$A$1:$K$1,0),FALSE)</f>
        <v>4.4318181818181808</v>
      </c>
      <c r="N1708">
        <f>VLOOKUP($B1708,GLOBE_recoded!$A$1:$K$59,MATCH(Research_data!N$1,GLOBE_recoded!$A$1:$K$1,0),FALSE)</f>
        <v>5.4299242424242422</v>
      </c>
      <c r="O1708">
        <f>VLOOKUP($B1708,GLOBE_recoded!$A$1:$K$59,MATCH(Research_data!O$1,GLOBE_recoded!$A$1:$K$1,0),FALSE)</f>
        <v>2.3818181818181818</v>
      </c>
      <c r="P1708">
        <f>VLOOKUP($B1708,GLOBE_recoded!$A$1:$K$59,MATCH(Research_data!P$1,GLOBE_recoded!$A$1:$K$1,0),FALSE)</f>
        <v>5.3011363636363633</v>
      </c>
      <c r="Q1708">
        <f>VLOOKUP($B1708,GLOBE_recoded!$A$1:$K$59,MATCH(Research_data!Q$1,GLOBE_recoded!$A$1:$K$1,0),FALSE)</f>
        <v>5.3125</v>
      </c>
      <c r="R1708">
        <f>VLOOKUP($B1708,GLOBE_recoded!$A$1:$K$59,MATCH(Research_data!R$1,GLOBE_recoded!$A$1:$K$1,0),FALSE)</f>
        <v>6.3977272727272725</v>
      </c>
      <c r="S1708">
        <f>VLOOKUP($B1708,GLOBE_recoded!$A$1:$K$59,MATCH(Research_data!S$1,GLOBE_recoded!$A$1:$K$1,0),FALSE)</f>
        <v>5.9375</v>
      </c>
      <c r="T1708">
        <f>VLOOKUP($B1708,GLOBE_recoded!$A$1:$K$59,MATCH(Research_data!T$1,GLOBE_recoded!$A$1:$K$1,0),FALSE)</f>
        <v>5.1295454545454557</v>
      </c>
      <c r="U1708">
        <f>VLOOKUP($B1708,GLOBE_recoded!$A$1:$K$59,MATCH(Research_data!U$1,GLOBE_recoded!$A$1:$K$1,0),FALSE)</f>
        <v>3.5757575757575748</v>
      </c>
      <c r="V1708" t="str">
        <f>VLOOKUP($B1708,GLOBE_recoded!$A$1:$K$59,MATCH(Research_data!V$1,GLOBE_recoded!$A$1:$K$1,0),FALSE)</f>
        <v>Latin Europe</v>
      </c>
    </row>
    <row r="1709" spans="1:22" x14ac:dyDescent="0.35">
      <c r="A1709" t="s">
        <v>121</v>
      </c>
      <c r="B1709" t="s">
        <v>210</v>
      </c>
      <c r="C1709">
        <v>2014</v>
      </c>
      <c r="D1709">
        <v>5.1269999999999998</v>
      </c>
      <c r="E1709">
        <v>10.324</v>
      </c>
      <c r="F1709">
        <v>0.86199999999999999</v>
      </c>
      <c r="G1709">
        <v>70.260000000000005</v>
      </c>
      <c r="H1709">
        <v>0.84699999999999998</v>
      </c>
      <c r="I1709">
        <v>-0.13200000000000001</v>
      </c>
      <c r="J1709">
        <v>0.94099999999999995</v>
      </c>
      <c r="K1709">
        <v>0.66300000000000003</v>
      </c>
      <c r="L1709">
        <v>0.35799999999999998</v>
      </c>
      <c r="M1709">
        <f>VLOOKUP($B1709,GLOBE_recoded!$A$1:$K$59,MATCH(Research_data!M$1,GLOBE_recoded!$A$1:$K$1,0),FALSE)</f>
        <v>4.4318181818181808</v>
      </c>
      <c r="N1709">
        <f>VLOOKUP($B1709,GLOBE_recoded!$A$1:$K$59,MATCH(Research_data!N$1,GLOBE_recoded!$A$1:$K$1,0),FALSE)</f>
        <v>5.4299242424242422</v>
      </c>
      <c r="O1709">
        <f>VLOOKUP($B1709,GLOBE_recoded!$A$1:$K$59,MATCH(Research_data!O$1,GLOBE_recoded!$A$1:$K$1,0),FALSE)</f>
        <v>2.3818181818181818</v>
      </c>
      <c r="P1709">
        <f>VLOOKUP($B1709,GLOBE_recoded!$A$1:$K$59,MATCH(Research_data!P$1,GLOBE_recoded!$A$1:$K$1,0),FALSE)</f>
        <v>5.3011363636363633</v>
      </c>
      <c r="Q1709">
        <f>VLOOKUP($B1709,GLOBE_recoded!$A$1:$K$59,MATCH(Research_data!Q$1,GLOBE_recoded!$A$1:$K$1,0),FALSE)</f>
        <v>5.3125</v>
      </c>
      <c r="R1709">
        <f>VLOOKUP($B1709,GLOBE_recoded!$A$1:$K$59,MATCH(Research_data!R$1,GLOBE_recoded!$A$1:$K$1,0),FALSE)</f>
        <v>6.3977272727272725</v>
      </c>
      <c r="S1709">
        <f>VLOOKUP($B1709,GLOBE_recoded!$A$1:$K$59,MATCH(Research_data!S$1,GLOBE_recoded!$A$1:$K$1,0),FALSE)</f>
        <v>5.9375</v>
      </c>
      <c r="T1709">
        <f>VLOOKUP($B1709,GLOBE_recoded!$A$1:$K$59,MATCH(Research_data!T$1,GLOBE_recoded!$A$1:$K$1,0),FALSE)</f>
        <v>5.1295454545454557</v>
      </c>
      <c r="U1709">
        <f>VLOOKUP($B1709,GLOBE_recoded!$A$1:$K$59,MATCH(Research_data!U$1,GLOBE_recoded!$A$1:$K$1,0),FALSE)</f>
        <v>3.5757575757575748</v>
      </c>
      <c r="V1709" t="str">
        <f>VLOOKUP($B1709,GLOBE_recoded!$A$1:$K$59,MATCH(Research_data!V$1,GLOBE_recoded!$A$1:$K$1,0),FALSE)</f>
        <v>Latin Europe</v>
      </c>
    </row>
    <row r="1710" spans="1:22" x14ac:dyDescent="0.35">
      <c r="A1710" t="s">
        <v>121</v>
      </c>
      <c r="B1710" t="s">
        <v>210</v>
      </c>
      <c r="C1710">
        <v>2015</v>
      </c>
      <c r="D1710">
        <v>5.0810000000000004</v>
      </c>
      <c r="E1710">
        <v>10.346</v>
      </c>
      <c r="F1710">
        <v>0.86599999999999999</v>
      </c>
      <c r="G1710">
        <v>70.5</v>
      </c>
      <c r="H1710">
        <v>0.8</v>
      </c>
      <c r="I1710">
        <v>-0.16900000000000001</v>
      </c>
      <c r="J1710">
        <v>0.94099999999999995</v>
      </c>
      <c r="K1710">
        <v>0.629</v>
      </c>
      <c r="L1710">
        <v>0.371</v>
      </c>
      <c r="M1710">
        <f>VLOOKUP($B1710,GLOBE_recoded!$A$1:$K$59,MATCH(Research_data!M$1,GLOBE_recoded!$A$1:$K$1,0),FALSE)</f>
        <v>4.4318181818181808</v>
      </c>
      <c r="N1710">
        <f>VLOOKUP($B1710,GLOBE_recoded!$A$1:$K$59,MATCH(Research_data!N$1,GLOBE_recoded!$A$1:$K$1,0),FALSE)</f>
        <v>5.4299242424242422</v>
      </c>
      <c r="O1710">
        <f>VLOOKUP($B1710,GLOBE_recoded!$A$1:$K$59,MATCH(Research_data!O$1,GLOBE_recoded!$A$1:$K$1,0),FALSE)</f>
        <v>2.3818181818181818</v>
      </c>
      <c r="P1710">
        <f>VLOOKUP($B1710,GLOBE_recoded!$A$1:$K$59,MATCH(Research_data!P$1,GLOBE_recoded!$A$1:$K$1,0),FALSE)</f>
        <v>5.3011363636363633</v>
      </c>
      <c r="Q1710">
        <f>VLOOKUP($B1710,GLOBE_recoded!$A$1:$K$59,MATCH(Research_data!Q$1,GLOBE_recoded!$A$1:$K$1,0),FALSE)</f>
        <v>5.3125</v>
      </c>
      <c r="R1710">
        <f>VLOOKUP($B1710,GLOBE_recoded!$A$1:$K$59,MATCH(Research_data!R$1,GLOBE_recoded!$A$1:$K$1,0),FALSE)</f>
        <v>6.3977272727272725</v>
      </c>
      <c r="S1710">
        <f>VLOOKUP($B1710,GLOBE_recoded!$A$1:$K$59,MATCH(Research_data!S$1,GLOBE_recoded!$A$1:$K$1,0),FALSE)</f>
        <v>5.9375</v>
      </c>
      <c r="T1710">
        <f>VLOOKUP($B1710,GLOBE_recoded!$A$1:$K$59,MATCH(Research_data!T$1,GLOBE_recoded!$A$1:$K$1,0),FALSE)</f>
        <v>5.1295454545454557</v>
      </c>
      <c r="U1710">
        <f>VLOOKUP($B1710,GLOBE_recoded!$A$1:$K$59,MATCH(Research_data!U$1,GLOBE_recoded!$A$1:$K$1,0),FALSE)</f>
        <v>3.5757575757575748</v>
      </c>
      <c r="V1710" t="str">
        <f>VLOOKUP($B1710,GLOBE_recoded!$A$1:$K$59,MATCH(Research_data!V$1,GLOBE_recoded!$A$1:$K$1,0),FALSE)</f>
        <v>Latin Europe</v>
      </c>
    </row>
    <row r="1711" spans="1:22" x14ac:dyDescent="0.35">
      <c r="A1711" t="s">
        <v>121</v>
      </c>
      <c r="B1711" t="s">
        <v>210</v>
      </c>
      <c r="C1711">
        <v>2016</v>
      </c>
      <c r="D1711">
        <v>5.4470000000000001</v>
      </c>
      <c r="E1711">
        <v>10.369</v>
      </c>
      <c r="F1711">
        <v>0.90500000000000003</v>
      </c>
      <c r="G1711">
        <v>70.625</v>
      </c>
      <c r="H1711">
        <v>0.83799999999999997</v>
      </c>
      <c r="I1711">
        <v>-0.23100000000000001</v>
      </c>
      <c r="J1711">
        <v>0.92200000000000004</v>
      </c>
      <c r="K1711">
        <v>0.65900000000000003</v>
      </c>
      <c r="L1711">
        <v>0.32600000000000001</v>
      </c>
      <c r="M1711">
        <f>VLOOKUP($B1711,GLOBE_recoded!$A$1:$K$59,MATCH(Research_data!M$1,GLOBE_recoded!$A$1:$K$1,0),FALSE)</f>
        <v>4.4318181818181808</v>
      </c>
      <c r="N1711">
        <f>VLOOKUP($B1711,GLOBE_recoded!$A$1:$K$59,MATCH(Research_data!N$1,GLOBE_recoded!$A$1:$K$1,0),FALSE)</f>
        <v>5.4299242424242422</v>
      </c>
      <c r="O1711">
        <f>VLOOKUP($B1711,GLOBE_recoded!$A$1:$K$59,MATCH(Research_data!O$1,GLOBE_recoded!$A$1:$K$1,0),FALSE)</f>
        <v>2.3818181818181818</v>
      </c>
      <c r="P1711">
        <f>VLOOKUP($B1711,GLOBE_recoded!$A$1:$K$59,MATCH(Research_data!P$1,GLOBE_recoded!$A$1:$K$1,0),FALSE)</f>
        <v>5.3011363636363633</v>
      </c>
      <c r="Q1711">
        <f>VLOOKUP($B1711,GLOBE_recoded!$A$1:$K$59,MATCH(Research_data!Q$1,GLOBE_recoded!$A$1:$K$1,0),FALSE)</f>
        <v>5.3125</v>
      </c>
      <c r="R1711">
        <f>VLOOKUP($B1711,GLOBE_recoded!$A$1:$K$59,MATCH(Research_data!R$1,GLOBE_recoded!$A$1:$K$1,0),FALSE)</f>
        <v>6.3977272727272725</v>
      </c>
      <c r="S1711">
        <f>VLOOKUP($B1711,GLOBE_recoded!$A$1:$K$59,MATCH(Research_data!S$1,GLOBE_recoded!$A$1:$K$1,0),FALSE)</f>
        <v>5.9375</v>
      </c>
      <c r="T1711">
        <f>VLOOKUP($B1711,GLOBE_recoded!$A$1:$K$59,MATCH(Research_data!T$1,GLOBE_recoded!$A$1:$K$1,0),FALSE)</f>
        <v>5.1295454545454557</v>
      </c>
      <c r="U1711">
        <f>VLOOKUP($B1711,GLOBE_recoded!$A$1:$K$59,MATCH(Research_data!U$1,GLOBE_recoded!$A$1:$K$1,0),FALSE)</f>
        <v>3.5757575757575748</v>
      </c>
      <c r="V1711" t="str">
        <f>VLOOKUP($B1711,GLOBE_recoded!$A$1:$K$59,MATCH(Research_data!V$1,GLOBE_recoded!$A$1:$K$1,0),FALSE)</f>
        <v>Latin Europe</v>
      </c>
    </row>
    <row r="1712" spans="1:22" x14ac:dyDescent="0.35">
      <c r="A1712" t="s">
        <v>121</v>
      </c>
      <c r="B1712" t="s">
        <v>210</v>
      </c>
      <c r="C1712">
        <v>2017</v>
      </c>
      <c r="D1712">
        <v>5.7110000000000003</v>
      </c>
      <c r="E1712">
        <v>10.406000000000001</v>
      </c>
      <c r="F1712">
        <v>0.9</v>
      </c>
      <c r="G1712">
        <v>70.75</v>
      </c>
      <c r="H1712">
        <v>0.90500000000000003</v>
      </c>
      <c r="I1712">
        <v>-0.182</v>
      </c>
      <c r="J1712">
        <v>0.88100000000000001</v>
      </c>
      <c r="K1712">
        <v>0.60799999999999998</v>
      </c>
      <c r="L1712">
        <v>0.29399999999999998</v>
      </c>
      <c r="M1712">
        <f>VLOOKUP($B1712,GLOBE_recoded!$A$1:$K$59,MATCH(Research_data!M$1,GLOBE_recoded!$A$1:$K$1,0),FALSE)</f>
        <v>4.4318181818181808</v>
      </c>
      <c r="N1712">
        <f>VLOOKUP($B1712,GLOBE_recoded!$A$1:$K$59,MATCH(Research_data!N$1,GLOBE_recoded!$A$1:$K$1,0),FALSE)</f>
        <v>5.4299242424242422</v>
      </c>
      <c r="O1712">
        <f>VLOOKUP($B1712,GLOBE_recoded!$A$1:$K$59,MATCH(Research_data!O$1,GLOBE_recoded!$A$1:$K$1,0),FALSE)</f>
        <v>2.3818181818181818</v>
      </c>
      <c r="P1712">
        <f>VLOOKUP($B1712,GLOBE_recoded!$A$1:$K$59,MATCH(Research_data!P$1,GLOBE_recoded!$A$1:$K$1,0),FALSE)</f>
        <v>5.3011363636363633</v>
      </c>
      <c r="Q1712">
        <f>VLOOKUP($B1712,GLOBE_recoded!$A$1:$K$59,MATCH(Research_data!Q$1,GLOBE_recoded!$A$1:$K$1,0),FALSE)</f>
        <v>5.3125</v>
      </c>
      <c r="R1712">
        <f>VLOOKUP($B1712,GLOBE_recoded!$A$1:$K$59,MATCH(Research_data!R$1,GLOBE_recoded!$A$1:$K$1,0),FALSE)</f>
        <v>6.3977272727272725</v>
      </c>
      <c r="S1712">
        <f>VLOOKUP($B1712,GLOBE_recoded!$A$1:$K$59,MATCH(Research_data!S$1,GLOBE_recoded!$A$1:$K$1,0),FALSE)</f>
        <v>5.9375</v>
      </c>
      <c r="T1712">
        <f>VLOOKUP($B1712,GLOBE_recoded!$A$1:$K$59,MATCH(Research_data!T$1,GLOBE_recoded!$A$1:$K$1,0),FALSE)</f>
        <v>5.1295454545454557</v>
      </c>
      <c r="U1712">
        <f>VLOOKUP($B1712,GLOBE_recoded!$A$1:$K$59,MATCH(Research_data!U$1,GLOBE_recoded!$A$1:$K$1,0),FALSE)</f>
        <v>3.5757575757575748</v>
      </c>
      <c r="V1712" t="str">
        <f>VLOOKUP($B1712,GLOBE_recoded!$A$1:$K$59,MATCH(Research_data!V$1,GLOBE_recoded!$A$1:$K$1,0),FALSE)</f>
        <v>Latin Europe</v>
      </c>
    </row>
    <row r="1713" spans="1:22" x14ac:dyDescent="0.35">
      <c r="A1713" t="s">
        <v>121</v>
      </c>
      <c r="B1713" t="s">
        <v>210</v>
      </c>
      <c r="C1713">
        <v>2018</v>
      </c>
      <c r="D1713">
        <v>5.92</v>
      </c>
      <c r="E1713">
        <v>10.435</v>
      </c>
      <c r="F1713">
        <v>0.88700000000000001</v>
      </c>
      <c r="G1713">
        <v>70.875</v>
      </c>
      <c r="H1713">
        <v>0.877</v>
      </c>
      <c r="I1713">
        <v>-0.26700000000000002</v>
      </c>
      <c r="J1713">
        <v>0.88</v>
      </c>
      <c r="K1713">
        <v>0.64600000000000002</v>
      </c>
      <c r="L1713">
        <v>0.318</v>
      </c>
      <c r="M1713">
        <f>VLOOKUP($B1713,GLOBE_recoded!$A$1:$K$59,MATCH(Research_data!M$1,GLOBE_recoded!$A$1:$K$1,0),FALSE)</f>
        <v>4.4318181818181808</v>
      </c>
      <c r="N1713">
        <f>VLOOKUP($B1713,GLOBE_recoded!$A$1:$K$59,MATCH(Research_data!N$1,GLOBE_recoded!$A$1:$K$1,0),FALSE)</f>
        <v>5.4299242424242422</v>
      </c>
      <c r="O1713">
        <f>VLOOKUP($B1713,GLOBE_recoded!$A$1:$K$59,MATCH(Research_data!O$1,GLOBE_recoded!$A$1:$K$1,0),FALSE)</f>
        <v>2.3818181818181818</v>
      </c>
      <c r="P1713">
        <f>VLOOKUP($B1713,GLOBE_recoded!$A$1:$K$59,MATCH(Research_data!P$1,GLOBE_recoded!$A$1:$K$1,0),FALSE)</f>
        <v>5.3011363636363633</v>
      </c>
      <c r="Q1713">
        <f>VLOOKUP($B1713,GLOBE_recoded!$A$1:$K$59,MATCH(Research_data!Q$1,GLOBE_recoded!$A$1:$K$1,0),FALSE)</f>
        <v>5.3125</v>
      </c>
      <c r="R1713">
        <f>VLOOKUP($B1713,GLOBE_recoded!$A$1:$K$59,MATCH(Research_data!R$1,GLOBE_recoded!$A$1:$K$1,0),FALSE)</f>
        <v>6.3977272727272725</v>
      </c>
      <c r="S1713">
        <f>VLOOKUP($B1713,GLOBE_recoded!$A$1:$K$59,MATCH(Research_data!S$1,GLOBE_recoded!$A$1:$K$1,0),FALSE)</f>
        <v>5.9375</v>
      </c>
      <c r="T1713">
        <f>VLOOKUP($B1713,GLOBE_recoded!$A$1:$K$59,MATCH(Research_data!T$1,GLOBE_recoded!$A$1:$K$1,0),FALSE)</f>
        <v>5.1295454545454557</v>
      </c>
      <c r="U1713">
        <f>VLOOKUP($B1713,GLOBE_recoded!$A$1:$K$59,MATCH(Research_data!U$1,GLOBE_recoded!$A$1:$K$1,0),FALSE)</f>
        <v>3.5757575757575748</v>
      </c>
      <c r="V1713" t="str">
        <f>VLOOKUP($B1713,GLOBE_recoded!$A$1:$K$59,MATCH(Research_data!V$1,GLOBE_recoded!$A$1:$K$1,0),FALSE)</f>
        <v>Latin Europe</v>
      </c>
    </row>
    <row r="1714" spans="1:22" x14ac:dyDescent="0.35">
      <c r="A1714" t="s">
        <v>121</v>
      </c>
      <c r="B1714" t="s">
        <v>210</v>
      </c>
      <c r="C1714">
        <v>2019</v>
      </c>
      <c r="D1714">
        <v>6.0949999999999998</v>
      </c>
      <c r="E1714">
        <v>10.462</v>
      </c>
      <c r="F1714">
        <v>0.876</v>
      </c>
      <c r="G1714">
        <v>71</v>
      </c>
      <c r="H1714">
        <v>0.88200000000000001</v>
      </c>
      <c r="I1714">
        <v>-0.24</v>
      </c>
      <c r="J1714">
        <v>0.91500000000000004</v>
      </c>
      <c r="K1714">
        <v>0.67500000000000004</v>
      </c>
      <c r="L1714">
        <v>0.3</v>
      </c>
      <c r="M1714">
        <f>VLOOKUP($B1714,GLOBE_recoded!$A$1:$K$59,MATCH(Research_data!M$1,GLOBE_recoded!$A$1:$K$1,0),FALSE)</f>
        <v>4.4318181818181808</v>
      </c>
      <c r="N1714">
        <f>VLOOKUP($B1714,GLOBE_recoded!$A$1:$K$59,MATCH(Research_data!N$1,GLOBE_recoded!$A$1:$K$1,0),FALSE)</f>
        <v>5.4299242424242422</v>
      </c>
      <c r="O1714">
        <f>VLOOKUP($B1714,GLOBE_recoded!$A$1:$K$59,MATCH(Research_data!O$1,GLOBE_recoded!$A$1:$K$1,0),FALSE)</f>
        <v>2.3818181818181818</v>
      </c>
      <c r="P1714">
        <f>VLOOKUP($B1714,GLOBE_recoded!$A$1:$K$59,MATCH(Research_data!P$1,GLOBE_recoded!$A$1:$K$1,0),FALSE)</f>
        <v>5.3011363636363633</v>
      </c>
      <c r="Q1714">
        <f>VLOOKUP($B1714,GLOBE_recoded!$A$1:$K$59,MATCH(Research_data!Q$1,GLOBE_recoded!$A$1:$K$1,0),FALSE)</f>
        <v>5.3125</v>
      </c>
      <c r="R1714">
        <f>VLOOKUP($B1714,GLOBE_recoded!$A$1:$K$59,MATCH(Research_data!R$1,GLOBE_recoded!$A$1:$K$1,0),FALSE)</f>
        <v>6.3977272727272725</v>
      </c>
      <c r="S1714">
        <f>VLOOKUP($B1714,GLOBE_recoded!$A$1:$K$59,MATCH(Research_data!S$1,GLOBE_recoded!$A$1:$K$1,0),FALSE)</f>
        <v>5.9375</v>
      </c>
      <c r="T1714">
        <f>VLOOKUP($B1714,GLOBE_recoded!$A$1:$K$59,MATCH(Research_data!T$1,GLOBE_recoded!$A$1:$K$1,0),FALSE)</f>
        <v>5.1295454545454557</v>
      </c>
      <c r="U1714">
        <f>VLOOKUP($B1714,GLOBE_recoded!$A$1:$K$59,MATCH(Research_data!U$1,GLOBE_recoded!$A$1:$K$1,0),FALSE)</f>
        <v>3.5757575757575748</v>
      </c>
      <c r="V1714" t="str">
        <f>VLOOKUP($B1714,GLOBE_recoded!$A$1:$K$59,MATCH(Research_data!V$1,GLOBE_recoded!$A$1:$K$1,0),FALSE)</f>
        <v>Latin Europe</v>
      </c>
    </row>
    <row r="1715" spans="1:22" x14ac:dyDescent="0.35">
      <c r="A1715" t="s">
        <v>121</v>
      </c>
      <c r="B1715" t="s">
        <v>210</v>
      </c>
      <c r="C1715">
        <v>2020</v>
      </c>
      <c r="D1715">
        <v>5.7679999999999998</v>
      </c>
      <c r="E1715">
        <v>10.374000000000001</v>
      </c>
      <c r="F1715">
        <v>0.875</v>
      </c>
      <c r="G1715">
        <v>71.125</v>
      </c>
      <c r="H1715">
        <v>0.91300000000000003</v>
      </c>
      <c r="I1715">
        <v>-0.24399999999999999</v>
      </c>
      <c r="J1715">
        <v>0.86699999999999999</v>
      </c>
      <c r="K1715">
        <v>0.61399999999999999</v>
      </c>
      <c r="L1715">
        <v>0.38300000000000001</v>
      </c>
      <c r="M1715">
        <f>VLOOKUP($B1715,GLOBE_recoded!$A$1:$K$59,MATCH(Research_data!M$1,GLOBE_recoded!$A$1:$K$1,0),FALSE)</f>
        <v>4.4318181818181808</v>
      </c>
      <c r="N1715">
        <f>VLOOKUP($B1715,GLOBE_recoded!$A$1:$K$59,MATCH(Research_data!N$1,GLOBE_recoded!$A$1:$K$1,0),FALSE)</f>
        <v>5.4299242424242422</v>
      </c>
      <c r="O1715">
        <f>VLOOKUP($B1715,GLOBE_recoded!$A$1:$K$59,MATCH(Research_data!O$1,GLOBE_recoded!$A$1:$K$1,0),FALSE)</f>
        <v>2.3818181818181818</v>
      </c>
      <c r="P1715">
        <f>VLOOKUP($B1715,GLOBE_recoded!$A$1:$K$59,MATCH(Research_data!P$1,GLOBE_recoded!$A$1:$K$1,0),FALSE)</f>
        <v>5.3011363636363633</v>
      </c>
      <c r="Q1715">
        <f>VLOOKUP($B1715,GLOBE_recoded!$A$1:$K$59,MATCH(Research_data!Q$1,GLOBE_recoded!$A$1:$K$1,0),FALSE)</f>
        <v>5.3125</v>
      </c>
      <c r="R1715">
        <f>VLOOKUP($B1715,GLOBE_recoded!$A$1:$K$59,MATCH(Research_data!R$1,GLOBE_recoded!$A$1:$K$1,0),FALSE)</f>
        <v>6.3977272727272725</v>
      </c>
      <c r="S1715">
        <f>VLOOKUP($B1715,GLOBE_recoded!$A$1:$K$59,MATCH(Research_data!S$1,GLOBE_recoded!$A$1:$K$1,0),FALSE)</f>
        <v>5.9375</v>
      </c>
      <c r="T1715">
        <f>VLOOKUP($B1715,GLOBE_recoded!$A$1:$K$59,MATCH(Research_data!T$1,GLOBE_recoded!$A$1:$K$1,0),FALSE)</f>
        <v>5.1295454545454557</v>
      </c>
      <c r="U1715">
        <f>VLOOKUP($B1715,GLOBE_recoded!$A$1:$K$59,MATCH(Research_data!U$1,GLOBE_recoded!$A$1:$K$1,0),FALSE)</f>
        <v>3.5757575757575748</v>
      </c>
      <c r="V1715" t="str">
        <f>VLOOKUP($B1715,GLOBE_recoded!$A$1:$K$59,MATCH(Research_data!V$1,GLOBE_recoded!$A$1:$K$1,0),FALSE)</f>
        <v>Latin Europe</v>
      </c>
    </row>
    <row r="1716" spans="1:22" x14ac:dyDescent="0.35">
      <c r="A1716" t="s">
        <v>121</v>
      </c>
      <c r="B1716" t="s">
        <v>210</v>
      </c>
      <c r="C1716">
        <v>2021</v>
      </c>
      <c r="D1716">
        <v>6.1829999999999998</v>
      </c>
      <c r="E1716">
        <v>10.425000000000001</v>
      </c>
      <c r="F1716">
        <v>0.89500000000000002</v>
      </c>
      <c r="G1716">
        <v>71.25</v>
      </c>
      <c r="H1716">
        <v>0.89200000000000002</v>
      </c>
      <c r="I1716">
        <v>-0.21099999999999999</v>
      </c>
      <c r="J1716">
        <v>0.872</v>
      </c>
      <c r="K1716">
        <v>0.629</v>
      </c>
      <c r="L1716">
        <v>0.28399999999999997</v>
      </c>
      <c r="M1716">
        <f>VLOOKUP($B1716,GLOBE_recoded!$A$1:$K$59,MATCH(Research_data!M$1,GLOBE_recoded!$A$1:$K$1,0),FALSE)</f>
        <v>4.4318181818181808</v>
      </c>
      <c r="N1716">
        <f>VLOOKUP($B1716,GLOBE_recoded!$A$1:$K$59,MATCH(Research_data!N$1,GLOBE_recoded!$A$1:$K$1,0),FALSE)</f>
        <v>5.4299242424242422</v>
      </c>
      <c r="O1716">
        <f>VLOOKUP($B1716,GLOBE_recoded!$A$1:$K$59,MATCH(Research_data!O$1,GLOBE_recoded!$A$1:$K$1,0),FALSE)</f>
        <v>2.3818181818181818</v>
      </c>
      <c r="P1716">
        <f>VLOOKUP($B1716,GLOBE_recoded!$A$1:$K$59,MATCH(Research_data!P$1,GLOBE_recoded!$A$1:$K$1,0),FALSE)</f>
        <v>5.3011363636363633</v>
      </c>
      <c r="Q1716">
        <f>VLOOKUP($B1716,GLOBE_recoded!$A$1:$K$59,MATCH(Research_data!Q$1,GLOBE_recoded!$A$1:$K$1,0),FALSE)</f>
        <v>5.3125</v>
      </c>
      <c r="R1716">
        <f>VLOOKUP($B1716,GLOBE_recoded!$A$1:$K$59,MATCH(Research_data!R$1,GLOBE_recoded!$A$1:$K$1,0),FALSE)</f>
        <v>6.3977272727272725</v>
      </c>
      <c r="S1716">
        <f>VLOOKUP($B1716,GLOBE_recoded!$A$1:$K$59,MATCH(Research_data!S$1,GLOBE_recoded!$A$1:$K$1,0),FALSE)</f>
        <v>5.9375</v>
      </c>
      <c r="T1716">
        <f>VLOOKUP($B1716,GLOBE_recoded!$A$1:$K$59,MATCH(Research_data!T$1,GLOBE_recoded!$A$1:$K$1,0),FALSE)</f>
        <v>5.1295454545454557</v>
      </c>
      <c r="U1716">
        <f>VLOOKUP($B1716,GLOBE_recoded!$A$1:$K$59,MATCH(Research_data!U$1,GLOBE_recoded!$A$1:$K$1,0),FALSE)</f>
        <v>3.5757575757575748</v>
      </c>
      <c r="V1716" t="str">
        <f>VLOOKUP($B1716,GLOBE_recoded!$A$1:$K$59,MATCH(Research_data!V$1,GLOBE_recoded!$A$1:$K$1,0),FALSE)</f>
        <v>Latin Europe</v>
      </c>
    </row>
    <row r="1717" spans="1:22" x14ac:dyDescent="0.35">
      <c r="A1717" t="s">
        <v>121</v>
      </c>
      <c r="B1717" t="s">
        <v>210</v>
      </c>
      <c r="C1717">
        <v>2022</v>
      </c>
      <c r="D1717">
        <v>5.9530000000000003</v>
      </c>
      <c r="E1717">
        <v>10.484</v>
      </c>
      <c r="F1717">
        <v>0.86199999999999999</v>
      </c>
      <c r="G1717">
        <v>71.375</v>
      </c>
      <c r="H1717">
        <v>0.90300000000000002</v>
      </c>
      <c r="I1717">
        <v>-0.13900000000000001</v>
      </c>
      <c r="J1717">
        <v>0.89300000000000002</v>
      </c>
      <c r="K1717">
        <v>0.63800000000000001</v>
      </c>
      <c r="L1717">
        <v>0.316</v>
      </c>
      <c r="M1717">
        <f>VLOOKUP($B1717,GLOBE_recoded!$A$1:$K$59,MATCH(Research_data!M$1,GLOBE_recoded!$A$1:$K$1,0),FALSE)</f>
        <v>4.4318181818181808</v>
      </c>
      <c r="N1717">
        <f>VLOOKUP($B1717,GLOBE_recoded!$A$1:$K$59,MATCH(Research_data!N$1,GLOBE_recoded!$A$1:$K$1,0),FALSE)</f>
        <v>5.4299242424242422</v>
      </c>
      <c r="O1717">
        <f>VLOOKUP($B1717,GLOBE_recoded!$A$1:$K$59,MATCH(Research_data!O$1,GLOBE_recoded!$A$1:$K$1,0),FALSE)</f>
        <v>2.3818181818181818</v>
      </c>
      <c r="P1717">
        <f>VLOOKUP($B1717,GLOBE_recoded!$A$1:$K$59,MATCH(Research_data!P$1,GLOBE_recoded!$A$1:$K$1,0),FALSE)</f>
        <v>5.3011363636363633</v>
      </c>
      <c r="Q1717">
        <f>VLOOKUP($B1717,GLOBE_recoded!$A$1:$K$59,MATCH(Research_data!Q$1,GLOBE_recoded!$A$1:$K$1,0),FALSE)</f>
        <v>5.3125</v>
      </c>
      <c r="R1717">
        <f>VLOOKUP($B1717,GLOBE_recoded!$A$1:$K$59,MATCH(Research_data!R$1,GLOBE_recoded!$A$1:$K$1,0),FALSE)</f>
        <v>6.3977272727272725</v>
      </c>
      <c r="S1717">
        <f>VLOOKUP($B1717,GLOBE_recoded!$A$1:$K$59,MATCH(Research_data!S$1,GLOBE_recoded!$A$1:$K$1,0),FALSE)</f>
        <v>5.9375</v>
      </c>
      <c r="T1717">
        <f>VLOOKUP($B1717,GLOBE_recoded!$A$1:$K$59,MATCH(Research_data!T$1,GLOBE_recoded!$A$1:$K$1,0),FALSE)</f>
        <v>5.1295454545454557</v>
      </c>
      <c r="U1717">
        <f>VLOOKUP($B1717,GLOBE_recoded!$A$1:$K$59,MATCH(Research_data!U$1,GLOBE_recoded!$A$1:$K$1,0),FALSE)</f>
        <v>3.5757575757575748</v>
      </c>
      <c r="V1717" t="str">
        <f>VLOOKUP($B1717,GLOBE_recoded!$A$1:$K$59,MATCH(Research_data!V$1,GLOBE_recoded!$A$1:$K$1,0),FALSE)</f>
        <v>Latin Europe</v>
      </c>
    </row>
    <row r="1718" spans="1:22" x14ac:dyDescent="0.35">
      <c r="A1718" t="s">
        <v>121</v>
      </c>
      <c r="B1718" t="s">
        <v>210</v>
      </c>
      <c r="C1718">
        <v>2023</v>
      </c>
      <c r="D1718">
        <v>5.9539999999999997</v>
      </c>
      <c r="E1718">
        <v>10.504</v>
      </c>
      <c r="F1718">
        <v>0.89500000000000002</v>
      </c>
      <c r="G1718">
        <v>71.5</v>
      </c>
      <c r="H1718">
        <v>0.84699999999999998</v>
      </c>
      <c r="I1718">
        <v>-0.17599999999999999</v>
      </c>
      <c r="J1718">
        <v>0.88900000000000001</v>
      </c>
      <c r="K1718">
        <v>0.66100000000000003</v>
      </c>
      <c r="L1718">
        <v>0.309</v>
      </c>
      <c r="M1718">
        <f>VLOOKUP($B1718,GLOBE_recoded!$A$1:$K$59,MATCH(Research_data!M$1,GLOBE_recoded!$A$1:$K$1,0),FALSE)</f>
        <v>4.4318181818181808</v>
      </c>
      <c r="N1718">
        <f>VLOOKUP($B1718,GLOBE_recoded!$A$1:$K$59,MATCH(Research_data!N$1,GLOBE_recoded!$A$1:$K$1,0),FALSE)</f>
        <v>5.4299242424242422</v>
      </c>
      <c r="O1718">
        <f>VLOOKUP($B1718,GLOBE_recoded!$A$1:$K$59,MATCH(Research_data!O$1,GLOBE_recoded!$A$1:$K$1,0),FALSE)</f>
        <v>2.3818181818181818</v>
      </c>
      <c r="P1718">
        <f>VLOOKUP($B1718,GLOBE_recoded!$A$1:$K$59,MATCH(Research_data!P$1,GLOBE_recoded!$A$1:$K$1,0),FALSE)</f>
        <v>5.3011363636363633</v>
      </c>
      <c r="Q1718">
        <f>VLOOKUP($B1718,GLOBE_recoded!$A$1:$K$59,MATCH(Research_data!Q$1,GLOBE_recoded!$A$1:$K$1,0),FALSE)</f>
        <v>5.3125</v>
      </c>
      <c r="R1718">
        <f>VLOOKUP($B1718,GLOBE_recoded!$A$1:$K$59,MATCH(Research_data!R$1,GLOBE_recoded!$A$1:$K$1,0),FALSE)</f>
        <v>6.3977272727272725</v>
      </c>
      <c r="S1718">
        <f>VLOOKUP($B1718,GLOBE_recoded!$A$1:$K$59,MATCH(Research_data!S$1,GLOBE_recoded!$A$1:$K$1,0),FALSE)</f>
        <v>5.9375</v>
      </c>
      <c r="T1718">
        <f>VLOOKUP($B1718,GLOBE_recoded!$A$1:$K$59,MATCH(Research_data!T$1,GLOBE_recoded!$A$1:$K$1,0),FALSE)</f>
        <v>5.1295454545454557</v>
      </c>
      <c r="U1718">
        <f>VLOOKUP($B1718,GLOBE_recoded!$A$1:$K$59,MATCH(Research_data!U$1,GLOBE_recoded!$A$1:$K$1,0),FALSE)</f>
        <v>3.5757575757575748</v>
      </c>
      <c r="V1718" t="str">
        <f>VLOOKUP($B1718,GLOBE_recoded!$A$1:$K$59,MATCH(Research_data!V$1,GLOBE_recoded!$A$1:$K$1,0),FALSE)</f>
        <v>Latin Europe</v>
      </c>
    </row>
    <row r="1719" spans="1:22" x14ac:dyDescent="0.35">
      <c r="A1719" t="s">
        <v>122</v>
      </c>
      <c r="B1719" t="s">
        <v>207</v>
      </c>
      <c r="C1719">
        <v>2009</v>
      </c>
      <c r="D1719">
        <v>6.4180000000000001</v>
      </c>
      <c r="E1719">
        <v>11.433999999999999</v>
      </c>
      <c r="F1719">
        <v>0.89400000000000002</v>
      </c>
      <c r="G1719">
        <v>64.36</v>
      </c>
      <c r="H1719">
        <v>0.86499999999999999</v>
      </c>
      <c r="I1719">
        <v>0.23</v>
      </c>
      <c r="J1719">
        <v>0.184</v>
      </c>
      <c r="K1719">
        <v>0.67300000000000004</v>
      </c>
      <c r="L1719">
        <v>0.25800000000000001</v>
      </c>
      <c r="M1719">
        <f>VLOOKUP($B1719,GLOBE_recoded!$A$1:$K$59,MATCH(Research_data!M$1,GLOBE_recoded!$A$1:$K$1,0),FALSE)</f>
        <v>4.8158730158730201</v>
      </c>
      <c r="N1719">
        <f>VLOOKUP($B1719,GLOBE_recoded!$A$1:$K$59,MATCH(Research_data!N$1,GLOBE_recoded!$A$1:$K$1,0),FALSE)</f>
        <v>5.916666666666667</v>
      </c>
      <c r="O1719">
        <f>VLOOKUP($B1719,GLOBE_recoded!$A$1:$K$59,MATCH(Research_data!O$1,GLOBE_recoded!$A$1:$K$1,0),FALSE)</f>
        <v>3.2285714285714278</v>
      </c>
      <c r="P1719">
        <f>VLOOKUP($B1719,GLOBE_recoded!$A$1:$K$59,MATCH(Research_data!P$1,GLOBE_recoded!$A$1:$K$1,0),FALSE)</f>
        <v>5.1269841269841274</v>
      </c>
      <c r="Q1719">
        <f>VLOOKUP($B1719,GLOBE_recoded!$A$1:$K$59,MATCH(Research_data!Q$1,GLOBE_recoded!$A$1:$K$1,0),FALSE)</f>
        <v>5.2976190476190474</v>
      </c>
      <c r="R1719">
        <f>VLOOKUP($B1719,GLOBE_recoded!$A$1:$K$59,MATCH(Research_data!R$1,GLOBE_recoded!$A$1:$K$1,0),FALSE)</f>
        <v>5.9642857142857144</v>
      </c>
      <c r="S1719">
        <f>VLOOKUP($B1719,GLOBE_recoded!$A$1:$K$59,MATCH(Research_data!S$1,GLOBE_recoded!$A$1:$K$1,0),FALSE)</f>
        <v>5.5992063492063489</v>
      </c>
      <c r="T1719">
        <f>VLOOKUP($B1719,GLOBE_recoded!$A$1:$K$59,MATCH(Research_data!T$1,GLOBE_recoded!$A$1:$K$1,0),FALSE)</f>
        <v>3.3841269841269845</v>
      </c>
      <c r="U1719">
        <f>VLOOKUP($B1719,GLOBE_recoded!$A$1:$K$59,MATCH(Research_data!U$1,GLOBE_recoded!$A$1:$K$1,0),FALSE)</f>
        <v>3.7989417989417995</v>
      </c>
      <c r="V1719" t="str">
        <f>VLOOKUP($B1719,GLOBE_recoded!$A$1:$K$59,MATCH(Research_data!V$1,GLOBE_recoded!$A$1:$K$1,0),FALSE)</f>
        <v>Middle East</v>
      </c>
    </row>
    <row r="1720" spans="1:22" x14ac:dyDescent="0.35">
      <c r="A1720" t="s">
        <v>122</v>
      </c>
      <c r="B1720" t="s">
        <v>207</v>
      </c>
      <c r="C1720">
        <v>2010</v>
      </c>
      <c r="D1720">
        <v>6.85</v>
      </c>
      <c r="E1720">
        <v>11.551</v>
      </c>
      <c r="G1720">
        <v>64.7</v>
      </c>
      <c r="I1720">
        <v>9.5000000000000001E-2</v>
      </c>
      <c r="M1720">
        <f>VLOOKUP($B1720,GLOBE_recoded!$A$1:$K$59,MATCH(Research_data!M$1,GLOBE_recoded!$A$1:$K$1,0),FALSE)</f>
        <v>4.8158730158730201</v>
      </c>
      <c r="N1720">
        <f>VLOOKUP($B1720,GLOBE_recoded!$A$1:$K$59,MATCH(Research_data!N$1,GLOBE_recoded!$A$1:$K$1,0),FALSE)</f>
        <v>5.916666666666667</v>
      </c>
      <c r="O1720">
        <f>VLOOKUP($B1720,GLOBE_recoded!$A$1:$K$59,MATCH(Research_data!O$1,GLOBE_recoded!$A$1:$K$1,0),FALSE)</f>
        <v>3.2285714285714278</v>
      </c>
      <c r="P1720">
        <f>VLOOKUP($B1720,GLOBE_recoded!$A$1:$K$59,MATCH(Research_data!P$1,GLOBE_recoded!$A$1:$K$1,0),FALSE)</f>
        <v>5.1269841269841274</v>
      </c>
      <c r="Q1720">
        <f>VLOOKUP($B1720,GLOBE_recoded!$A$1:$K$59,MATCH(Research_data!Q$1,GLOBE_recoded!$A$1:$K$1,0),FALSE)</f>
        <v>5.2976190476190474</v>
      </c>
      <c r="R1720">
        <f>VLOOKUP($B1720,GLOBE_recoded!$A$1:$K$59,MATCH(Research_data!R$1,GLOBE_recoded!$A$1:$K$1,0),FALSE)</f>
        <v>5.9642857142857144</v>
      </c>
      <c r="S1720">
        <f>VLOOKUP($B1720,GLOBE_recoded!$A$1:$K$59,MATCH(Research_data!S$1,GLOBE_recoded!$A$1:$K$1,0),FALSE)</f>
        <v>5.5992063492063489</v>
      </c>
      <c r="T1720">
        <f>VLOOKUP($B1720,GLOBE_recoded!$A$1:$K$59,MATCH(Research_data!T$1,GLOBE_recoded!$A$1:$K$1,0),FALSE)</f>
        <v>3.3841269841269845</v>
      </c>
      <c r="U1720">
        <f>VLOOKUP($B1720,GLOBE_recoded!$A$1:$K$59,MATCH(Research_data!U$1,GLOBE_recoded!$A$1:$K$1,0),FALSE)</f>
        <v>3.7989417989417995</v>
      </c>
      <c r="V1720" t="str">
        <f>VLOOKUP($B1720,GLOBE_recoded!$A$1:$K$59,MATCH(Research_data!V$1,GLOBE_recoded!$A$1:$K$1,0),FALSE)</f>
        <v>Middle East</v>
      </c>
    </row>
    <row r="1721" spans="1:22" x14ac:dyDescent="0.35">
      <c r="A1721" t="s">
        <v>122</v>
      </c>
      <c r="B1721" t="s">
        <v>207</v>
      </c>
      <c r="C1721">
        <v>2011</v>
      </c>
      <c r="D1721">
        <v>6.5919999999999996</v>
      </c>
      <c r="E1721">
        <v>11.625</v>
      </c>
      <c r="F1721">
        <v>0.85699999999999998</v>
      </c>
      <c r="G1721">
        <v>65.040000000000006</v>
      </c>
      <c r="H1721">
        <v>0.90500000000000003</v>
      </c>
      <c r="I1721">
        <v>0</v>
      </c>
      <c r="K1721">
        <v>0.66100000000000003</v>
      </c>
      <c r="L1721">
        <v>0.32800000000000001</v>
      </c>
      <c r="M1721">
        <f>VLOOKUP($B1721,GLOBE_recoded!$A$1:$K$59,MATCH(Research_data!M$1,GLOBE_recoded!$A$1:$K$1,0),FALSE)</f>
        <v>4.8158730158730201</v>
      </c>
      <c r="N1721">
        <f>VLOOKUP($B1721,GLOBE_recoded!$A$1:$K$59,MATCH(Research_data!N$1,GLOBE_recoded!$A$1:$K$1,0),FALSE)</f>
        <v>5.916666666666667</v>
      </c>
      <c r="O1721">
        <f>VLOOKUP($B1721,GLOBE_recoded!$A$1:$K$59,MATCH(Research_data!O$1,GLOBE_recoded!$A$1:$K$1,0),FALSE)</f>
        <v>3.2285714285714278</v>
      </c>
      <c r="P1721">
        <f>VLOOKUP($B1721,GLOBE_recoded!$A$1:$K$59,MATCH(Research_data!P$1,GLOBE_recoded!$A$1:$K$1,0),FALSE)</f>
        <v>5.1269841269841274</v>
      </c>
      <c r="Q1721">
        <f>VLOOKUP($B1721,GLOBE_recoded!$A$1:$K$59,MATCH(Research_data!Q$1,GLOBE_recoded!$A$1:$K$1,0),FALSE)</f>
        <v>5.2976190476190474</v>
      </c>
      <c r="R1721">
        <f>VLOOKUP($B1721,GLOBE_recoded!$A$1:$K$59,MATCH(Research_data!R$1,GLOBE_recoded!$A$1:$K$1,0),FALSE)</f>
        <v>5.9642857142857144</v>
      </c>
      <c r="S1721">
        <f>VLOOKUP($B1721,GLOBE_recoded!$A$1:$K$59,MATCH(Research_data!S$1,GLOBE_recoded!$A$1:$K$1,0),FALSE)</f>
        <v>5.5992063492063489</v>
      </c>
      <c r="T1721">
        <f>VLOOKUP($B1721,GLOBE_recoded!$A$1:$K$59,MATCH(Research_data!T$1,GLOBE_recoded!$A$1:$K$1,0),FALSE)</f>
        <v>3.3841269841269845</v>
      </c>
      <c r="U1721">
        <f>VLOOKUP($B1721,GLOBE_recoded!$A$1:$K$59,MATCH(Research_data!U$1,GLOBE_recoded!$A$1:$K$1,0),FALSE)</f>
        <v>3.7989417989417995</v>
      </c>
      <c r="V1721" t="str">
        <f>VLOOKUP($B1721,GLOBE_recoded!$A$1:$K$59,MATCH(Research_data!V$1,GLOBE_recoded!$A$1:$K$1,0),FALSE)</f>
        <v>Middle East</v>
      </c>
    </row>
    <row r="1722" spans="1:22" x14ac:dyDescent="0.35">
      <c r="A1722" t="s">
        <v>122</v>
      </c>
      <c r="B1722" t="s">
        <v>207</v>
      </c>
      <c r="C1722">
        <v>2012</v>
      </c>
      <c r="D1722">
        <v>6.6109999999999998</v>
      </c>
      <c r="E1722">
        <v>11.617000000000001</v>
      </c>
      <c r="F1722">
        <v>0.83799999999999997</v>
      </c>
      <c r="G1722">
        <v>65.38</v>
      </c>
      <c r="H1722">
        <v>0.92400000000000004</v>
      </c>
      <c r="I1722">
        <v>0.14899999999999999</v>
      </c>
      <c r="K1722">
        <v>0.68300000000000005</v>
      </c>
      <c r="L1722">
        <v>0.32200000000000001</v>
      </c>
      <c r="M1722">
        <f>VLOOKUP($B1722,GLOBE_recoded!$A$1:$K$59,MATCH(Research_data!M$1,GLOBE_recoded!$A$1:$K$1,0),FALSE)</f>
        <v>4.8158730158730201</v>
      </c>
      <c r="N1722">
        <f>VLOOKUP($B1722,GLOBE_recoded!$A$1:$K$59,MATCH(Research_data!N$1,GLOBE_recoded!$A$1:$K$1,0),FALSE)</f>
        <v>5.916666666666667</v>
      </c>
      <c r="O1722">
        <f>VLOOKUP($B1722,GLOBE_recoded!$A$1:$K$59,MATCH(Research_data!O$1,GLOBE_recoded!$A$1:$K$1,0),FALSE)</f>
        <v>3.2285714285714278</v>
      </c>
      <c r="P1722">
        <f>VLOOKUP($B1722,GLOBE_recoded!$A$1:$K$59,MATCH(Research_data!P$1,GLOBE_recoded!$A$1:$K$1,0),FALSE)</f>
        <v>5.1269841269841274</v>
      </c>
      <c r="Q1722">
        <f>VLOOKUP($B1722,GLOBE_recoded!$A$1:$K$59,MATCH(Research_data!Q$1,GLOBE_recoded!$A$1:$K$1,0),FALSE)</f>
        <v>5.2976190476190474</v>
      </c>
      <c r="R1722">
        <f>VLOOKUP($B1722,GLOBE_recoded!$A$1:$K$59,MATCH(Research_data!R$1,GLOBE_recoded!$A$1:$K$1,0),FALSE)</f>
        <v>5.9642857142857144</v>
      </c>
      <c r="S1722">
        <f>VLOOKUP($B1722,GLOBE_recoded!$A$1:$K$59,MATCH(Research_data!S$1,GLOBE_recoded!$A$1:$K$1,0),FALSE)</f>
        <v>5.5992063492063489</v>
      </c>
      <c r="T1722">
        <f>VLOOKUP($B1722,GLOBE_recoded!$A$1:$K$59,MATCH(Research_data!T$1,GLOBE_recoded!$A$1:$K$1,0),FALSE)</f>
        <v>3.3841269841269845</v>
      </c>
      <c r="U1722">
        <f>VLOOKUP($B1722,GLOBE_recoded!$A$1:$K$59,MATCH(Research_data!U$1,GLOBE_recoded!$A$1:$K$1,0),FALSE)</f>
        <v>3.7989417989417995</v>
      </c>
      <c r="V1722" t="str">
        <f>VLOOKUP($B1722,GLOBE_recoded!$A$1:$K$59,MATCH(Research_data!V$1,GLOBE_recoded!$A$1:$K$1,0),FALSE)</f>
        <v>Middle East</v>
      </c>
    </row>
    <row r="1723" spans="1:22" x14ac:dyDescent="0.35">
      <c r="A1723" t="s">
        <v>122</v>
      </c>
      <c r="B1723" t="s">
        <v>207</v>
      </c>
      <c r="C1723">
        <v>2015</v>
      </c>
      <c r="D1723">
        <v>6.375</v>
      </c>
      <c r="E1723">
        <v>11.532</v>
      </c>
      <c r="G1723">
        <v>66.400000000000006</v>
      </c>
      <c r="M1723">
        <f>VLOOKUP($B1723,GLOBE_recoded!$A$1:$K$59,MATCH(Research_data!M$1,GLOBE_recoded!$A$1:$K$1,0),FALSE)</f>
        <v>4.8158730158730201</v>
      </c>
      <c r="N1723">
        <f>VLOOKUP($B1723,GLOBE_recoded!$A$1:$K$59,MATCH(Research_data!N$1,GLOBE_recoded!$A$1:$K$1,0),FALSE)</f>
        <v>5.916666666666667</v>
      </c>
      <c r="O1723">
        <f>VLOOKUP($B1723,GLOBE_recoded!$A$1:$K$59,MATCH(Research_data!O$1,GLOBE_recoded!$A$1:$K$1,0),FALSE)</f>
        <v>3.2285714285714278</v>
      </c>
      <c r="P1723">
        <f>VLOOKUP($B1723,GLOBE_recoded!$A$1:$K$59,MATCH(Research_data!P$1,GLOBE_recoded!$A$1:$K$1,0),FALSE)</f>
        <v>5.1269841269841274</v>
      </c>
      <c r="Q1723">
        <f>VLOOKUP($B1723,GLOBE_recoded!$A$1:$K$59,MATCH(Research_data!Q$1,GLOBE_recoded!$A$1:$K$1,0),FALSE)</f>
        <v>5.2976190476190474</v>
      </c>
      <c r="R1723">
        <f>VLOOKUP($B1723,GLOBE_recoded!$A$1:$K$59,MATCH(Research_data!R$1,GLOBE_recoded!$A$1:$K$1,0),FALSE)</f>
        <v>5.9642857142857144</v>
      </c>
      <c r="S1723">
        <f>VLOOKUP($B1723,GLOBE_recoded!$A$1:$K$59,MATCH(Research_data!S$1,GLOBE_recoded!$A$1:$K$1,0),FALSE)</f>
        <v>5.5992063492063489</v>
      </c>
      <c r="T1723">
        <f>VLOOKUP($B1723,GLOBE_recoded!$A$1:$K$59,MATCH(Research_data!T$1,GLOBE_recoded!$A$1:$K$1,0),FALSE)</f>
        <v>3.3841269841269845</v>
      </c>
      <c r="U1723">
        <f>VLOOKUP($B1723,GLOBE_recoded!$A$1:$K$59,MATCH(Research_data!U$1,GLOBE_recoded!$A$1:$K$1,0),FALSE)</f>
        <v>3.7989417989417995</v>
      </c>
      <c r="V1723" t="str">
        <f>VLOOKUP($B1723,GLOBE_recoded!$A$1:$K$59,MATCH(Research_data!V$1,GLOBE_recoded!$A$1:$K$1,0),FALSE)</f>
        <v>Middle East</v>
      </c>
    </row>
    <row r="1724" spans="1:22" x14ac:dyDescent="0.35">
      <c r="A1724" t="s">
        <v>123</v>
      </c>
      <c r="B1724" t="s">
        <v>326</v>
      </c>
      <c r="C1724">
        <v>2005</v>
      </c>
      <c r="D1724">
        <v>5.0490000000000004</v>
      </c>
      <c r="E1724">
        <v>9.7330000000000005</v>
      </c>
      <c r="F1724">
        <v>0.83799999999999997</v>
      </c>
      <c r="G1724">
        <v>64.5</v>
      </c>
      <c r="H1724">
        <v>0.8</v>
      </c>
      <c r="J1724">
        <v>0.95699999999999996</v>
      </c>
      <c r="K1724">
        <v>0.57599999999999996</v>
      </c>
      <c r="L1724">
        <v>0.34599999999999997</v>
      </c>
      <c r="M1724" t="e">
        <f>VLOOKUP($B1724,GLOBE_recoded!$A$1:$K$59,MATCH(Research_data!M$1,GLOBE_recoded!$A$1:$K$1,0),FALSE)</f>
        <v>#N/A</v>
      </c>
      <c r="N1724" t="e">
        <f>VLOOKUP($B1724,GLOBE_recoded!$A$1:$K$59,MATCH(Research_data!N$1,GLOBE_recoded!$A$1:$K$1,0),FALSE)</f>
        <v>#N/A</v>
      </c>
      <c r="O1724" t="e">
        <f>VLOOKUP($B1724,GLOBE_recoded!$A$1:$K$59,MATCH(Research_data!O$1,GLOBE_recoded!$A$1:$K$1,0),FALSE)</f>
        <v>#N/A</v>
      </c>
      <c r="P1724" t="e">
        <f>VLOOKUP($B1724,GLOBE_recoded!$A$1:$K$59,MATCH(Research_data!P$1,GLOBE_recoded!$A$1:$K$1,0),FALSE)</f>
        <v>#N/A</v>
      </c>
      <c r="Q1724" t="e">
        <f>VLOOKUP($B1724,GLOBE_recoded!$A$1:$K$59,MATCH(Research_data!Q$1,GLOBE_recoded!$A$1:$K$1,0),FALSE)</f>
        <v>#N/A</v>
      </c>
      <c r="R1724" t="e">
        <f>VLOOKUP($B1724,GLOBE_recoded!$A$1:$K$59,MATCH(Research_data!R$1,GLOBE_recoded!$A$1:$K$1,0),FALSE)</f>
        <v>#N/A</v>
      </c>
      <c r="S1724" t="e">
        <f>VLOOKUP($B1724,GLOBE_recoded!$A$1:$K$59,MATCH(Research_data!S$1,GLOBE_recoded!$A$1:$K$1,0),FALSE)</f>
        <v>#N/A</v>
      </c>
      <c r="T1724" t="e">
        <f>VLOOKUP($B1724,GLOBE_recoded!$A$1:$K$59,MATCH(Research_data!T$1,GLOBE_recoded!$A$1:$K$1,0),FALSE)</f>
        <v>#N/A</v>
      </c>
      <c r="U1724" t="e">
        <f>VLOOKUP($B1724,GLOBE_recoded!$A$1:$K$59,MATCH(Research_data!U$1,GLOBE_recoded!$A$1:$K$1,0),FALSE)</f>
        <v>#N/A</v>
      </c>
      <c r="V1724" t="e">
        <f>VLOOKUP($B1724,GLOBE_recoded!$A$1:$K$59,MATCH(Research_data!V$1,GLOBE_recoded!$A$1:$K$1,0),FALSE)</f>
        <v>#N/A</v>
      </c>
    </row>
    <row r="1725" spans="1:22" x14ac:dyDescent="0.35">
      <c r="A1725" t="s">
        <v>123</v>
      </c>
      <c r="B1725" t="s">
        <v>326</v>
      </c>
      <c r="C1725">
        <v>2007</v>
      </c>
      <c r="D1725">
        <v>5.3940000000000001</v>
      </c>
      <c r="E1725">
        <v>9.9009999999999998</v>
      </c>
      <c r="F1725">
        <v>0.73599999999999999</v>
      </c>
      <c r="G1725">
        <v>64.86</v>
      </c>
      <c r="H1725">
        <v>0.68600000000000005</v>
      </c>
      <c r="I1725">
        <v>-0.19400000000000001</v>
      </c>
      <c r="J1725">
        <v>0.94899999999999995</v>
      </c>
      <c r="K1725">
        <v>0.57499999999999996</v>
      </c>
      <c r="L1725">
        <v>0.27700000000000002</v>
      </c>
      <c r="M1725" t="e">
        <f>VLOOKUP($B1725,GLOBE_recoded!$A$1:$K$59,MATCH(Research_data!M$1,GLOBE_recoded!$A$1:$K$1,0),FALSE)</f>
        <v>#N/A</v>
      </c>
      <c r="N1725" t="e">
        <f>VLOOKUP($B1725,GLOBE_recoded!$A$1:$K$59,MATCH(Research_data!N$1,GLOBE_recoded!$A$1:$K$1,0),FALSE)</f>
        <v>#N/A</v>
      </c>
      <c r="O1725" t="e">
        <f>VLOOKUP($B1725,GLOBE_recoded!$A$1:$K$59,MATCH(Research_data!O$1,GLOBE_recoded!$A$1:$K$1,0),FALSE)</f>
        <v>#N/A</v>
      </c>
      <c r="P1725" t="e">
        <f>VLOOKUP($B1725,GLOBE_recoded!$A$1:$K$59,MATCH(Research_data!P$1,GLOBE_recoded!$A$1:$K$1,0),FALSE)</f>
        <v>#N/A</v>
      </c>
      <c r="Q1725" t="e">
        <f>VLOOKUP($B1725,GLOBE_recoded!$A$1:$K$59,MATCH(Research_data!Q$1,GLOBE_recoded!$A$1:$K$1,0),FALSE)</f>
        <v>#N/A</v>
      </c>
      <c r="R1725" t="e">
        <f>VLOOKUP($B1725,GLOBE_recoded!$A$1:$K$59,MATCH(Research_data!R$1,GLOBE_recoded!$A$1:$K$1,0),FALSE)</f>
        <v>#N/A</v>
      </c>
      <c r="S1725" t="e">
        <f>VLOOKUP($B1725,GLOBE_recoded!$A$1:$K$59,MATCH(Research_data!S$1,GLOBE_recoded!$A$1:$K$1,0),FALSE)</f>
        <v>#N/A</v>
      </c>
      <c r="T1725" t="e">
        <f>VLOOKUP($B1725,GLOBE_recoded!$A$1:$K$59,MATCH(Research_data!T$1,GLOBE_recoded!$A$1:$K$1,0),FALSE)</f>
        <v>#N/A</v>
      </c>
      <c r="U1725" t="e">
        <f>VLOOKUP($B1725,GLOBE_recoded!$A$1:$K$59,MATCH(Research_data!U$1,GLOBE_recoded!$A$1:$K$1,0),FALSE)</f>
        <v>#N/A</v>
      </c>
      <c r="V1725" t="e">
        <f>VLOOKUP($B1725,GLOBE_recoded!$A$1:$K$59,MATCH(Research_data!V$1,GLOBE_recoded!$A$1:$K$1,0),FALSE)</f>
        <v>#N/A</v>
      </c>
    </row>
    <row r="1726" spans="1:22" x14ac:dyDescent="0.35">
      <c r="A1726" t="s">
        <v>123</v>
      </c>
      <c r="B1726" t="s">
        <v>326</v>
      </c>
      <c r="C1726">
        <v>2009</v>
      </c>
      <c r="D1726">
        <v>5.3680000000000003</v>
      </c>
      <c r="E1726">
        <v>9.9580000000000002</v>
      </c>
      <c r="F1726">
        <v>0.81200000000000006</v>
      </c>
      <c r="G1726">
        <v>65.22</v>
      </c>
      <c r="H1726">
        <v>0.60599999999999998</v>
      </c>
      <c r="I1726">
        <v>-0.20300000000000001</v>
      </c>
      <c r="J1726">
        <v>0.96699999999999997</v>
      </c>
      <c r="K1726">
        <v>0.54500000000000004</v>
      </c>
      <c r="L1726">
        <v>0.27</v>
      </c>
      <c r="M1726" t="e">
        <f>VLOOKUP($B1726,GLOBE_recoded!$A$1:$K$59,MATCH(Research_data!M$1,GLOBE_recoded!$A$1:$K$1,0),FALSE)</f>
        <v>#N/A</v>
      </c>
      <c r="N1726" t="e">
        <f>VLOOKUP($B1726,GLOBE_recoded!$A$1:$K$59,MATCH(Research_data!N$1,GLOBE_recoded!$A$1:$K$1,0),FALSE)</f>
        <v>#N/A</v>
      </c>
      <c r="O1726" t="e">
        <f>VLOOKUP($B1726,GLOBE_recoded!$A$1:$K$59,MATCH(Research_data!O$1,GLOBE_recoded!$A$1:$K$1,0),FALSE)</f>
        <v>#N/A</v>
      </c>
      <c r="P1726" t="e">
        <f>VLOOKUP($B1726,GLOBE_recoded!$A$1:$K$59,MATCH(Research_data!P$1,GLOBE_recoded!$A$1:$K$1,0),FALSE)</f>
        <v>#N/A</v>
      </c>
      <c r="Q1726" t="e">
        <f>VLOOKUP($B1726,GLOBE_recoded!$A$1:$K$59,MATCH(Research_data!Q$1,GLOBE_recoded!$A$1:$K$1,0),FALSE)</f>
        <v>#N/A</v>
      </c>
      <c r="R1726" t="e">
        <f>VLOOKUP($B1726,GLOBE_recoded!$A$1:$K$59,MATCH(Research_data!R$1,GLOBE_recoded!$A$1:$K$1,0),FALSE)</f>
        <v>#N/A</v>
      </c>
      <c r="S1726" t="e">
        <f>VLOOKUP($B1726,GLOBE_recoded!$A$1:$K$59,MATCH(Research_data!S$1,GLOBE_recoded!$A$1:$K$1,0),FALSE)</f>
        <v>#N/A</v>
      </c>
      <c r="T1726" t="e">
        <f>VLOOKUP($B1726,GLOBE_recoded!$A$1:$K$59,MATCH(Research_data!T$1,GLOBE_recoded!$A$1:$K$1,0),FALSE)</f>
        <v>#N/A</v>
      </c>
      <c r="U1726" t="e">
        <f>VLOOKUP($B1726,GLOBE_recoded!$A$1:$K$59,MATCH(Research_data!U$1,GLOBE_recoded!$A$1:$K$1,0),FALSE)</f>
        <v>#N/A</v>
      </c>
      <c r="V1726" t="e">
        <f>VLOOKUP($B1726,GLOBE_recoded!$A$1:$K$59,MATCH(Research_data!V$1,GLOBE_recoded!$A$1:$K$1,0),FALSE)</f>
        <v>#N/A</v>
      </c>
    </row>
    <row r="1727" spans="1:22" x14ac:dyDescent="0.35">
      <c r="A1727" t="s">
        <v>123</v>
      </c>
      <c r="B1727" t="s">
        <v>326</v>
      </c>
      <c r="C1727">
        <v>2010</v>
      </c>
      <c r="D1727">
        <v>4.9089999999999998</v>
      </c>
      <c r="E1727">
        <v>9.9239999999999995</v>
      </c>
      <c r="F1727">
        <v>0.68899999999999995</v>
      </c>
      <c r="G1727">
        <v>65.400000000000006</v>
      </c>
      <c r="H1727">
        <v>0.56599999999999995</v>
      </c>
      <c r="I1727">
        <v>-9.0999999999999998E-2</v>
      </c>
      <c r="J1727">
        <v>0.97399999999999998</v>
      </c>
      <c r="K1727">
        <v>0.53900000000000003</v>
      </c>
      <c r="L1727">
        <v>0.34399999999999997</v>
      </c>
      <c r="M1727" t="e">
        <f>VLOOKUP($B1727,GLOBE_recoded!$A$1:$K$59,MATCH(Research_data!M$1,GLOBE_recoded!$A$1:$K$1,0),FALSE)</f>
        <v>#N/A</v>
      </c>
      <c r="N1727" t="e">
        <f>VLOOKUP($B1727,GLOBE_recoded!$A$1:$K$59,MATCH(Research_data!N$1,GLOBE_recoded!$A$1:$K$1,0),FALSE)</f>
        <v>#N/A</v>
      </c>
      <c r="O1727" t="e">
        <f>VLOOKUP($B1727,GLOBE_recoded!$A$1:$K$59,MATCH(Research_data!O$1,GLOBE_recoded!$A$1:$K$1,0),FALSE)</f>
        <v>#N/A</v>
      </c>
      <c r="P1727" t="e">
        <f>VLOOKUP($B1727,GLOBE_recoded!$A$1:$K$59,MATCH(Research_data!P$1,GLOBE_recoded!$A$1:$K$1,0),FALSE)</f>
        <v>#N/A</v>
      </c>
      <c r="Q1727" t="e">
        <f>VLOOKUP($B1727,GLOBE_recoded!$A$1:$K$59,MATCH(Research_data!Q$1,GLOBE_recoded!$A$1:$K$1,0),FALSE)</f>
        <v>#N/A</v>
      </c>
      <c r="R1727" t="e">
        <f>VLOOKUP($B1727,GLOBE_recoded!$A$1:$K$59,MATCH(Research_data!R$1,GLOBE_recoded!$A$1:$K$1,0),FALSE)</f>
        <v>#N/A</v>
      </c>
      <c r="S1727" t="e">
        <f>VLOOKUP($B1727,GLOBE_recoded!$A$1:$K$59,MATCH(Research_data!S$1,GLOBE_recoded!$A$1:$K$1,0),FALSE)</f>
        <v>#N/A</v>
      </c>
      <c r="T1727" t="e">
        <f>VLOOKUP($B1727,GLOBE_recoded!$A$1:$K$59,MATCH(Research_data!T$1,GLOBE_recoded!$A$1:$K$1,0),FALSE)</f>
        <v>#N/A</v>
      </c>
      <c r="U1727" t="e">
        <f>VLOOKUP($B1727,GLOBE_recoded!$A$1:$K$59,MATCH(Research_data!U$1,GLOBE_recoded!$A$1:$K$1,0),FALSE)</f>
        <v>#N/A</v>
      </c>
      <c r="V1727" t="e">
        <f>VLOOKUP($B1727,GLOBE_recoded!$A$1:$K$59,MATCH(Research_data!V$1,GLOBE_recoded!$A$1:$K$1,0),FALSE)</f>
        <v>#N/A</v>
      </c>
    </row>
    <row r="1728" spans="1:22" x14ac:dyDescent="0.35">
      <c r="A1728" t="s">
        <v>123</v>
      </c>
      <c r="B1728" t="s">
        <v>326</v>
      </c>
      <c r="C1728">
        <v>2011</v>
      </c>
      <c r="D1728">
        <v>5.0229999999999997</v>
      </c>
      <c r="E1728">
        <v>9.9730000000000008</v>
      </c>
      <c r="F1728">
        <v>0.753</v>
      </c>
      <c r="G1728">
        <v>65.58</v>
      </c>
      <c r="H1728">
        <v>0.65</v>
      </c>
      <c r="I1728">
        <v>-0.14799999999999999</v>
      </c>
      <c r="J1728">
        <v>0.96399999999999997</v>
      </c>
      <c r="K1728">
        <v>0.501</v>
      </c>
      <c r="L1728">
        <v>0.29399999999999998</v>
      </c>
      <c r="M1728" t="e">
        <f>VLOOKUP($B1728,GLOBE_recoded!$A$1:$K$59,MATCH(Research_data!M$1,GLOBE_recoded!$A$1:$K$1,0),FALSE)</f>
        <v>#N/A</v>
      </c>
      <c r="N1728" t="e">
        <f>VLOOKUP($B1728,GLOBE_recoded!$A$1:$K$59,MATCH(Research_data!N$1,GLOBE_recoded!$A$1:$K$1,0),FALSE)</f>
        <v>#N/A</v>
      </c>
      <c r="O1728" t="e">
        <f>VLOOKUP($B1728,GLOBE_recoded!$A$1:$K$59,MATCH(Research_data!O$1,GLOBE_recoded!$A$1:$K$1,0),FALSE)</f>
        <v>#N/A</v>
      </c>
      <c r="P1728" t="e">
        <f>VLOOKUP($B1728,GLOBE_recoded!$A$1:$K$59,MATCH(Research_data!P$1,GLOBE_recoded!$A$1:$K$1,0),FALSE)</f>
        <v>#N/A</v>
      </c>
      <c r="Q1728" t="e">
        <f>VLOOKUP($B1728,GLOBE_recoded!$A$1:$K$59,MATCH(Research_data!Q$1,GLOBE_recoded!$A$1:$K$1,0),FALSE)</f>
        <v>#N/A</v>
      </c>
      <c r="R1728" t="e">
        <f>VLOOKUP($B1728,GLOBE_recoded!$A$1:$K$59,MATCH(Research_data!R$1,GLOBE_recoded!$A$1:$K$1,0),FALSE)</f>
        <v>#N/A</v>
      </c>
      <c r="S1728" t="e">
        <f>VLOOKUP($B1728,GLOBE_recoded!$A$1:$K$59,MATCH(Research_data!S$1,GLOBE_recoded!$A$1:$K$1,0),FALSE)</f>
        <v>#N/A</v>
      </c>
      <c r="T1728" t="e">
        <f>VLOOKUP($B1728,GLOBE_recoded!$A$1:$K$59,MATCH(Research_data!T$1,GLOBE_recoded!$A$1:$K$1,0),FALSE)</f>
        <v>#N/A</v>
      </c>
      <c r="U1728" t="e">
        <f>VLOOKUP($B1728,GLOBE_recoded!$A$1:$K$59,MATCH(Research_data!U$1,GLOBE_recoded!$A$1:$K$1,0),FALSE)</f>
        <v>#N/A</v>
      </c>
      <c r="V1728" t="e">
        <f>VLOOKUP($B1728,GLOBE_recoded!$A$1:$K$59,MATCH(Research_data!V$1,GLOBE_recoded!$A$1:$K$1,0),FALSE)</f>
        <v>#N/A</v>
      </c>
    </row>
    <row r="1729" spans="1:22" x14ac:dyDescent="0.35">
      <c r="A1729" t="s">
        <v>123</v>
      </c>
      <c r="B1729" t="s">
        <v>326</v>
      </c>
      <c r="C1729">
        <v>2012</v>
      </c>
      <c r="D1729">
        <v>5.1669999999999998</v>
      </c>
      <c r="E1729">
        <v>9.9969999999999999</v>
      </c>
      <c r="F1729">
        <v>0.74</v>
      </c>
      <c r="G1729">
        <v>65.760000000000005</v>
      </c>
      <c r="H1729">
        <v>0.64500000000000002</v>
      </c>
      <c r="I1729">
        <v>-0.12</v>
      </c>
      <c r="J1729">
        <v>0.95899999999999996</v>
      </c>
      <c r="K1729">
        <v>0.52</v>
      </c>
      <c r="L1729">
        <v>0.34300000000000003</v>
      </c>
      <c r="M1729" t="e">
        <f>VLOOKUP($B1729,GLOBE_recoded!$A$1:$K$59,MATCH(Research_data!M$1,GLOBE_recoded!$A$1:$K$1,0),FALSE)</f>
        <v>#N/A</v>
      </c>
      <c r="N1729" t="e">
        <f>VLOOKUP($B1729,GLOBE_recoded!$A$1:$K$59,MATCH(Research_data!N$1,GLOBE_recoded!$A$1:$K$1,0),FALSE)</f>
        <v>#N/A</v>
      </c>
      <c r="O1729" t="e">
        <f>VLOOKUP($B1729,GLOBE_recoded!$A$1:$K$59,MATCH(Research_data!O$1,GLOBE_recoded!$A$1:$K$1,0),FALSE)</f>
        <v>#N/A</v>
      </c>
      <c r="P1729" t="e">
        <f>VLOOKUP($B1729,GLOBE_recoded!$A$1:$K$59,MATCH(Research_data!P$1,GLOBE_recoded!$A$1:$K$1,0),FALSE)</f>
        <v>#N/A</v>
      </c>
      <c r="Q1729" t="e">
        <f>VLOOKUP($B1729,GLOBE_recoded!$A$1:$K$59,MATCH(Research_data!Q$1,GLOBE_recoded!$A$1:$K$1,0),FALSE)</f>
        <v>#N/A</v>
      </c>
      <c r="R1729" t="e">
        <f>VLOOKUP($B1729,GLOBE_recoded!$A$1:$K$59,MATCH(Research_data!R$1,GLOBE_recoded!$A$1:$K$1,0),FALSE)</f>
        <v>#N/A</v>
      </c>
      <c r="S1729" t="e">
        <f>VLOOKUP($B1729,GLOBE_recoded!$A$1:$K$59,MATCH(Research_data!S$1,GLOBE_recoded!$A$1:$K$1,0),FALSE)</f>
        <v>#N/A</v>
      </c>
      <c r="T1729" t="e">
        <f>VLOOKUP($B1729,GLOBE_recoded!$A$1:$K$59,MATCH(Research_data!T$1,GLOBE_recoded!$A$1:$K$1,0),FALSE)</f>
        <v>#N/A</v>
      </c>
      <c r="U1729" t="e">
        <f>VLOOKUP($B1729,GLOBE_recoded!$A$1:$K$59,MATCH(Research_data!U$1,GLOBE_recoded!$A$1:$K$1,0),FALSE)</f>
        <v>#N/A</v>
      </c>
      <c r="V1729" t="e">
        <f>VLOOKUP($B1729,GLOBE_recoded!$A$1:$K$59,MATCH(Research_data!V$1,GLOBE_recoded!$A$1:$K$1,0),FALSE)</f>
        <v>#N/A</v>
      </c>
    </row>
    <row r="1730" spans="1:22" x14ac:dyDescent="0.35">
      <c r="A1730" t="s">
        <v>123</v>
      </c>
      <c r="B1730" t="s">
        <v>326</v>
      </c>
      <c r="C1730">
        <v>2013</v>
      </c>
      <c r="D1730">
        <v>5.0819999999999999</v>
      </c>
      <c r="E1730">
        <v>10.003</v>
      </c>
      <c r="F1730">
        <v>0.77800000000000002</v>
      </c>
      <c r="G1730">
        <v>65.94</v>
      </c>
      <c r="H1730">
        <v>0.65500000000000003</v>
      </c>
      <c r="I1730">
        <v>-0.13500000000000001</v>
      </c>
      <c r="J1730">
        <v>0.95199999999999996</v>
      </c>
      <c r="K1730">
        <v>0.54100000000000004</v>
      </c>
      <c r="L1730">
        <v>0.32900000000000001</v>
      </c>
      <c r="M1730" t="e">
        <f>VLOOKUP($B1730,GLOBE_recoded!$A$1:$K$59,MATCH(Research_data!M$1,GLOBE_recoded!$A$1:$K$1,0),FALSE)</f>
        <v>#N/A</v>
      </c>
      <c r="N1730" t="e">
        <f>VLOOKUP($B1730,GLOBE_recoded!$A$1:$K$59,MATCH(Research_data!N$1,GLOBE_recoded!$A$1:$K$1,0),FALSE)</f>
        <v>#N/A</v>
      </c>
      <c r="O1730" t="e">
        <f>VLOOKUP($B1730,GLOBE_recoded!$A$1:$K$59,MATCH(Research_data!O$1,GLOBE_recoded!$A$1:$K$1,0),FALSE)</f>
        <v>#N/A</v>
      </c>
      <c r="P1730" t="e">
        <f>VLOOKUP($B1730,GLOBE_recoded!$A$1:$K$59,MATCH(Research_data!P$1,GLOBE_recoded!$A$1:$K$1,0),FALSE)</f>
        <v>#N/A</v>
      </c>
      <c r="Q1730" t="e">
        <f>VLOOKUP($B1730,GLOBE_recoded!$A$1:$K$59,MATCH(Research_data!Q$1,GLOBE_recoded!$A$1:$K$1,0),FALSE)</f>
        <v>#N/A</v>
      </c>
      <c r="R1730" t="e">
        <f>VLOOKUP($B1730,GLOBE_recoded!$A$1:$K$59,MATCH(Research_data!R$1,GLOBE_recoded!$A$1:$K$1,0),FALSE)</f>
        <v>#N/A</v>
      </c>
      <c r="S1730" t="e">
        <f>VLOOKUP($B1730,GLOBE_recoded!$A$1:$K$59,MATCH(Research_data!S$1,GLOBE_recoded!$A$1:$K$1,0),FALSE)</f>
        <v>#N/A</v>
      </c>
      <c r="T1730" t="e">
        <f>VLOOKUP($B1730,GLOBE_recoded!$A$1:$K$59,MATCH(Research_data!T$1,GLOBE_recoded!$A$1:$K$1,0),FALSE)</f>
        <v>#N/A</v>
      </c>
      <c r="U1730" t="e">
        <f>VLOOKUP($B1730,GLOBE_recoded!$A$1:$K$59,MATCH(Research_data!U$1,GLOBE_recoded!$A$1:$K$1,0),FALSE)</f>
        <v>#N/A</v>
      </c>
      <c r="V1730" t="e">
        <f>VLOOKUP($B1730,GLOBE_recoded!$A$1:$K$59,MATCH(Research_data!V$1,GLOBE_recoded!$A$1:$K$1,0),FALSE)</f>
        <v>#N/A</v>
      </c>
    </row>
    <row r="1731" spans="1:22" x14ac:dyDescent="0.35">
      <c r="A1731" t="s">
        <v>123</v>
      </c>
      <c r="B1731" t="s">
        <v>326</v>
      </c>
      <c r="C1731">
        <v>2014</v>
      </c>
      <c r="D1731">
        <v>5.7270000000000003</v>
      </c>
      <c r="E1731">
        <v>10.047000000000001</v>
      </c>
      <c r="F1731">
        <v>0.753</v>
      </c>
      <c r="G1731">
        <v>66.12</v>
      </c>
      <c r="H1731">
        <v>0.754</v>
      </c>
      <c r="I1731">
        <v>-0.107</v>
      </c>
      <c r="J1731">
        <v>0.95799999999999996</v>
      </c>
      <c r="K1731">
        <v>0.56499999999999995</v>
      </c>
      <c r="L1731">
        <v>0.33100000000000002</v>
      </c>
      <c r="M1731" t="e">
        <f>VLOOKUP($B1731,GLOBE_recoded!$A$1:$K$59,MATCH(Research_data!M$1,GLOBE_recoded!$A$1:$K$1,0),FALSE)</f>
        <v>#N/A</v>
      </c>
      <c r="N1731" t="e">
        <f>VLOOKUP($B1731,GLOBE_recoded!$A$1:$K$59,MATCH(Research_data!N$1,GLOBE_recoded!$A$1:$K$1,0),FALSE)</f>
        <v>#N/A</v>
      </c>
      <c r="O1731" t="e">
        <f>VLOOKUP($B1731,GLOBE_recoded!$A$1:$K$59,MATCH(Research_data!O$1,GLOBE_recoded!$A$1:$K$1,0),FALSE)</f>
        <v>#N/A</v>
      </c>
      <c r="P1731" t="e">
        <f>VLOOKUP($B1731,GLOBE_recoded!$A$1:$K$59,MATCH(Research_data!P$1,GLOBE_recoded!$A$1:$K$1,0),FALSE)</f>
        <v>#N/A</v>
      </c>
      <c r="Q1731" t="e">
        <f>VLOOKUP($B1731,GLOBE_recoded!$A$1:$K$59,MATCH(Research_data!Q$1,GLOBE_recoded!$A$1:$K$1,0),FALSE)</f>
        <v>#N/A</v>
      </c>
      <c r="R1731" t="e">
        <f>VLOOKUP($B1731,GLOBE_recoded!$A$1:$K$59,MATCH(Research_data!R$1,GLOBE_recoded!$A$1:$K$1,0),FALSE)</f>
        <v>#N/A</v>
      </c>
      <c r="S1731" t="e">
        <f>VLOOKUP($B1731,GLOBE_recoded!$A$1:$K$59,MATCH(Research_data!S$1,GLOBE_recoded!$A$1:$K$1,0),FALSE)</f>
        <v>#N/A</v>
      </c>
      <c r="T1731" t="e">
        <f>VLOOKUP($B1731,GLOBE_recoded!$A$1:$K$59,MATCH(Research_data!T$1,GLOBE_recoded!$A$1:$K$1,0),FALSE)</f>
        <v>#N/A</v>
      </c>
      <c r="U1731" t="e">
        <f>VLOOKUP($B1731,GLOBE_recoded!$A$1:$K$59,MATCH(Research_data!U$1,GLOBE_recoded!$A$1:$K$1,0),FALSE)</f>
        <v>#N/A</v>
      </c>
      <c r="V1731" t="e">
        <f>VLOOKUP($B1731,GLOBE_recoded!$A$1:$K$59,MATCH(Research_data!V$1,GLOBE_recoded!$A$1:$K$1,0),FALSE)</f>
        <v>#N/A</v>
      </c>
    </row>
    <row r="1732" spans="1:22" x14ac:dyDescent="0.35">
      <c r="A1732" t="s">
        <v>123</v>
      </c>
      <c r="B1732" t="s">
        <v>326</v>
      </c>
      <c r="C1732">
        <v>2015</v>
      </c>
      <c r="D1732">
        <v>5.7770000000000001</v>
      </c>
      <c r="E1732">
        <v>10.083</v>
      </c>
      <c r="F1732">
        <v>0.78700000000000003</v>
      </c>
      <c r="G1732">
        <v>66.3</v>
      </c>
      <c r="H1732">
        <v>0.79600000000000004</v>
      </c>
      <c r="I1732">
        <v>-0.14699999999999999</v>
      </c>
      <c r="J1732">
        <v>0.96199999999999997</v>
      </c>
      <c r="K1732">
        <v>0.627</v>
      </c>
      <c r="L1732">
        <v>0.312</v>
      </c>
      <c r="M1732" t="e">
        <f>VLOOKUP($B1732,GLOBE_recoded!$A$1:$K$59,MATCH(Research_data!M$1,GLOBE_recoded!$A$1:$K$1,0),FALSE)</f>
        <v>#N/A</v>
      </c>
      <c r="N1732" t="e">
        <f>VLOOKUP($B1732,GLOBE_recoded!$A$1:$K$59,MATCH(Research_data!N$1,GLOBE_recoded!$A$1:$K$1,0),FALSE)</f>
        <v>#N/A</v>
      </c>
      <c r="O1732" t="e">
        <f>VLOOKUP($B1732,GLOBE_recoded!$A$1:$K$59,MATCH(Research_data!O$1,GLOBE_recoded!$A$1:$K$1,0),FALSE)</f>
        <v>#N/A</v>
      </c>
      <c r="P1732" t="e">
        <f>VLOOKUP($B1732,GLOBE_recoded!$A$1:$K$59,MATCH(Research_data!P$1,GLOBE_recoded!$A$1:$K$1,0),FALSE)</f>
        <v>#N/A</v>
      </c>
      <c r="Q1732" t="e">
        <f>VLOOKUP($B1732,GLOBE_recoded!$A$1:$K$59,MATCH(Research_data!Q$1,GLOBE_recoded!$A$1:$K$1,0),FALSE)</f>
        <v>#N/A</v>
      </c>
      <c r="R1732" t="e">
        <f>VLOOKUP($B1732,GLOBE_recoded!$A$1:$K$59,MATCH(Research_data!R$1,GLOBE_recoded!$A$1:$K$1,0),FALSE)</f>
        <v>#N/A</v>
      </c>
      <c r="S1732" t="e">
        <f>VLOOKUP($B1732,GLOBE_recoded!$A$1:$K$59,MATCH(Research_data!S$1,GLOBE_recoded!$A$1:$K$1,0),FALSE)</f>
        <v>#N/A</v>
      </c>
      <c r="T1732" t="e">
        <f>VLOOKUP($B1732,GLOBE_recoded!$A$1:$K$59,MATCH(Research_data!T$1,GLOBE_recoded!$A$1:$K$1,0),FALSE)</f>
        <v>#N/A</v>
      </c>
      <c r="U1732" t="e">
        <f>VLOOKUP($B1732,GLOBE_recoded!$A$1:$K$59,MATCH(Research_data!U$1,GLOBE_recoded!$A$1:$K$1,0),FALSE)</f>
        <v>#N/A</v>
      </c>
      <c r="V1732" t="e">
        <f>VLOOKUP($B1732,GLOBE_recoded!$A$1:$K$59,MATCH(Research_data!V$1,GLOBE_recoded!$A$1:$K$1,0),FALSE)</f>
        <v>#N/A</v>
      </c>
    </row>
    <row r="1733" spans="1:22" x14ac:dyDescent="0.35">
      <c r="A1733" t="s">
        <v>123</v>
      </c>
      <c r="B1733" t="s">
        <v>326</v>
      </c>
      <c r="C1733">
        <v>2016</v>
      </c>
      <c r="D1733">
        <v>5.9690000000000003</v>
      </c>
      <c r="E1733">
        <v>10.117000000000001</v>
      </c>
      <c r="F1733">
        <v>0.80900000000000005</v>
      </c>
      <c r="G1733">
        <v>66.424999999999997</v>
      </c>
      <c r="H1733">
        <v>0.82199999999999995</v>
      </c>
      <c r="I1733">
        <v>-0.12</v>
      </c>
      <c r="J1733">
        <v>0.94899999999999995</v>
      </c>
      <c r="K1733">
        <v>0.60699999999999998</v>
      </c>
      <c r="L1733">
        <v>0.25800000000000001</v>
      </c>
      <c r="M1733" t="e">
        <f>VLOOKUP($B1733,GLOBE_recoded!$A$1:$K$59,MATCH(Research_data!M$1,GLOBE_recoded!$A$1:$K$1,0),FALSE)</f>
        <v>#N/A</v>
      </c>
      <c r="N1733" t="e">
        <f>VLOOKUP($B1733,GLOBE_recoded!$A$1:$K$59,MATCH(Research_data!N$1,GLOBE_recoded!$A$1:$K$1,0),FALSE)</f>
        <v>#N/A</v>
      </c>
      <c r="O1733" t="e">
        <f>VLOOKUP($B1733,GLOBE_recoded!$A$1:$K$59,MATCH(Research_data!O$1,GLOBE_recoded!$A$1:$K$1,0),FALSE)</f>
        <v>#N/A</v>
      </c>
      <c r="P1733" t="e">
        <f>VLOOKUP($B1733,GLOBE_recoded!$A$1:$K$59,MATCH(Research_data!P$1,GLOBE_recoded!$A$1:$K$1,0),FALSE)</f>
        <v>#N/A</v>
      </c>
      <c r="Q1733" t="e">
        <f>VLOOKUP($B1733,GLOBE_recoded!$A$1:$K$59,MATCH(Research_data!Q$1,GLOBE_recoded!$A$1:$K$1,0),FALSE)</f>
        <v>#N/A</v>
      </c>
      <c r="R1733" t="e">
        <f>VLOOKUP($B1733,GLOBE_recoded!$A$1:$K$59,MATCH(Research_data!R$1,GLOBE_recoded!$A$1:$K$1,0),FALSE)</f>
        <v>#N/A</v>
      </c>
      <c r="S1733" t="e">
        <f>VLOOKUP($B1733,GLOBE_recoded!$A$1:$K$59,MATCH(Research_data!S$1,GLOBE_recoded!$A$1:$K$1,0),FALSE)</f>
        <v>#N/A</v>
      </c>
      <c r="T1733" t="e">
        <f>VLOOKUP($B1733,GLOBE_recoded!$A$1:$K$59,MATCH(Research_data!T$1,GLOBE_recoded!$A$1:$K$1,0),FALSE)</f>
        <v>#N/A</v>
      </c>
      <c r="U1733" t="e">
        <f>VLOOKUP($B1733,GLOBE_recoded!$A$1:$K$59,MATCH(Research_data!U$1,GLOBE_recoded!$A$1:$K$1,0),FALSE)</f>
        <v>#N/A</v>
      </c>
      <c r="V1733" t="e">
        <f>VLOOKUP($B1733,GLOBE_recoded!$A$1:$K$59,MATCH(Research_data!V$1,GLOBE_recoded!$A$1:$K$1,0),FALSE)</f>
        <v>#N/A</v>
      </c>
    </row>
    <row r="1734" spans="1:22" x14ac:dyDescent="0.35">
      <c r="A1734" t="s">
        <v>123</v>
      </c>
      <c r="B1734" t="s">
        <v>326</v>
      </c>
      <c r="C1734">
        <v>2017</v>
      </c>
      <c r="D1734">
        <v>6.09</v>
      </c>
      <c r="E1734">
        <v>10.201000000000001</v>
      </c>
      <c r="F1734">
        <v>0.81100000000000005</v>
      </c>
      <c r="G1734">
        <v>66.55</v>
      </c>
      <c r="H1734">
        <v>0.83899999999999997</v>
      </c>
      <c r="I1734">
        <v>-0.16500000000000001</v>
      </c>
      <c r="J1734">
        <v>0.92600000000000005</v>
      </c>
      <c r="K1734">
        <v>0.63200000000000001</v>
      </c>
      <c r="L1734">
        <v>0.23100000000000001</v>
      </c>
      <c r="M1734" t="e">
        <f>VLOOKUP($B1734,GLOBE_recoded!$A$1:$K$59,MATCH(Research_data!M$1,GLOBE_recoded!$A$1:$K$1,0),FALSE)</f>
        <v>#N/A</v>
      </c>
      <c r="N1734" t="e">
        <f>VLOOKUP($B1734,GLOBE_recoded!$A$1:$K$59,MATCH(Research_data!N$1,GLOBE_recoded!$A$1:$K$1,0),FALSE)</f>
        <v>#N/A</v>
      </c>
      <c r="O1734" t="e">
        <f>VLOOKUP($B1734,GLOBE_recoded!$A$1:$K$59,MATCH(Research_data!O$1,GLOBE_recoded!$A$1:$K$1,0),FALSE)</f>
        <v>#N/A</v>
      </c>
      <c r="P1734" t="e">
        <f>VLOOKUP($B1734,GLOBE_recoded!$A$1:$K$59,MATCH(Research_data!P$1,GLOBE_recoded!$A$1:$K$1,0),FALSE)</f>
        <v>#N/A</v>
      </c>
      <c r="Q1734" t="e">
        <f>VLOOKUP($B1734,GLOBE_recoded!$A$1:$K$59,MATCH(Research_data!Q$1,GLOBE_recoded!$A$1:$K$1,0),FALSE)</f>
        <v>#N/A</v>
      </c>
      <c r="R1734" t="e">
        <f>VLOOKUP($B1734,GLOBE_recoded!$A$1:$K$59,MATCH(Research_data!R$1,GLOBE_recoded!$A$1:$K$1,0),FALSE)</f>
        <v>#N/A</v>
      </c>
      <c r="S1734" t="e">
        <f>VLOOKUP($B1734,GLOBE_recoded!$A$1:$K$59,MATCH(Research_data!S$1,GLOBE_recoded!$A$1:$K$1,0),FALSE)</f>
        <v>#N/A</v>
      </c>
      <c r="T1734" t="e">
        <f>VLOOKUP($B1734,GLOBE_recoded!$A$1:$K$59,MATCH(Research_data!T$1,GLOBE_recoded!$A$1:$K$1,0),FALSE)</f>
        <v>#N/A</v>
      </c>
      <c r="U1734" t="e">
        <f>VLOOKUP($B1734,GLOBE_recoded!$A$1:$K$59,MATCH(Research_data!U$1,GLOBE_recoded!$A$1:$K$1,0),FALSE)</f>
        <v>#N/A</v>
      </c>
      <c r="V1734" t="e">
        <f>VLOOKUP($B1734,GLOBE_recoded!$A$1:$K$59,MATCH(Research_data!V$1,GLOBE_recoded!$A$1:$K$1,0),FALSE)</f>
        <v>#N/A</v>
      </c>
    </row>
    <row r="1735" spans="1:22" x14ac:dyDescent="0.35">
      <c r="A1735" t="s">
        <v>123</v>
      </c>
      <c r="B1735" t="s">
        <v>326</v>
      </c>
      <c r="C1735">
        <v>2018</v>
      </c>
      <c r="D1735">
        <v>6.1509999999999998</v>
      </c>
      <c r="E1735">
        <v>10.266</v>
      </c>
      <c r="F1735">
        <v>0.81799999999999995</v>
      </c>
      <c r="G1735">
        <v>66.674999999999997</v>
      </c>
      <c r="H1735">
        <v>0.84499999999999997</v>
      </c>
      <c r="I1735">
        <v>-0.224</v>
      </c>
      <c r="J1735">
        <v>0.92100000000000004</v>
      </c>
      <c r="K1735">
        <v>0.64900000000000002</v>
      </c>
      <c r="L1735">
        <v>0.29799999999999999</v>
      </c>
      <c r="M1735" t="e">
        <f>VLOOKUP($B1735,GLOBE_recoded!$A$1:$K$59,MATCH(Research_data!M$1,GLOBE_recoded!$A$1:$K$1,0),FALSE)</f>
        <v>#N/A</v>
      </c>
      <c r="N1735" t="e">
        <f>VLOOKUP($B1735,GLOBE_recoded!$A$1:$K$59,MATCH(Research_data!N$1,GLOBE_recoded!$A$1:$K$1,0),FALSE)</f>
        <v>#N/A</v>
      </c>
      <c r="O1735" t="e">
        <f>VLOOKUP($B1735,GLOBE_recoded!$A$1:$K$59,MATCH(Research_data!O$1,GLOBE_recoded!$A$1:$K$1,0),FALSE)</f>
        <v>#N/A</v>
      </c>
      <c r="P1735" t="e">
        <f>VLOOKUP($B1735,GLOBE_recoded!$A$1:$K$59,MATCH(Research_data!P$1,GLOBE_recoded!$A$1:$K$1,0),FALSE)</f>
        <v>#N/A</v>
      </c>
      <c r="Q1735" t="e">
        <f>VLOOKUP($B1735,GLOBE_recoded!$A$1:$K$59,MATCH(Research_data!Q$1,GLOBE_recoded!$A$1:$K$1,0),FALSE)</f>
        <v>#N/A</v>
      </c>
      <c r="R1735" t="e">
        <f>VLOOKUP($B1735,GLOBE_recoded!$A$1:$K$59,MATCH(Research_data!R$1,GLOBE_recoded!$A$1:$K$1,0),FALSE)</f>
        <v>#N/A</v>
      </c>
      <c r="S1735" t="e">
        <f>VLOOKUP($B1735,GLOBE_recoded!$A$1:$K$59,MATCH(Research_data!S$1,GLOBE_recoded!$A$1:$K$1,0),FALSE)</f>
        <v>#N/A</v>
      </c>
      <c r="T1735" t="e">
        <f>VLOOKUP($B1735,GLOBE_recoded!$A$1:$K$59,MATCH(Research_data!T$1,GLOBE_recoded!$A$1:$K$1,0),FALSE)</f>
        <v>#N/A</v>
      </c>
      <c r="U1735" t="e">
        <f>VLOOKUP($B1735,GLOBE_recoded!$A$1:$K$59,MATCH(Research_data!U$1,GLOBE_recoded!$A$1:$K$1,0),FALSE)</f>
        <v>#N/A</v>
      </c>
      <c r="V1735" t="e">
        <f>VLOOKUP($B1735,GLOBE_recoded!$A$1:$K$59,MATCH(Research_data!V$1,GLOBE_recoded!$A$1:$K$1,0),FALSE)</f>
        <v>#N/A</v>
      </c>
    </row>
    <row r="1736" spans="1:22" x14ac:dyDescent="0.35">
      <c r="A1736" t="s">
        <v>123</v>
      </c>
      <c r="B1736" t="s">
        <v>326</v>
      </c>
      <c r="C1736">
        <v>2019</v>
      </c>
      <c r="D1736">
        <v>6.13</v>
      </c>
      <c r="E1736">
        <v>10.308999999999999</v>
      </c>
      <c r="F1736">
        <v>0.84199999999999997</v>
      </c>
      <c r="G1736">
        <v>66.8</v>
      </c>
      <c r="H1736">
        <v>0.84799999999999998</v>
      </c>
      <c r="I1736">
        <v>-0.22800000000000001</v>
      </c>
      <c r="J1736">
        <v>0.95399999999999996</v>
      </c>
      <c r="K1736">
        <v>0.60499999999999998</v>
      </c>
      <c r="L1736">
        <v>0.24399999999999999</v>
      </c>
      <c r="M1736" t="e">
        <f>VLOOKUP($B1736,GLOBE_recoded!$A$1:$K$59,MATCH(Research_data!M$1,GLOBE_recoded!$A$1:$K$1,0),FALSE)</f>
        <v>#N/A</v>
      </c>
      <c r="N1736" t="e">
        <f>VLOOKUP($B1736,GLOBE_recoded!$A$1:$K$59,MATCH(Research_data!N$1,GLOBE_recoded!$A$1:$K$1,0),FALSE)</f>
        <v>#N/A</v>
      </c>
      <c r="O1736" t="e">
        <f>VLOOKUP($B1736,GLOBE_recoded!$A$1:$K$59,MATCH(Research_data!O$1,GLOBE_recoded!$A$1:$K$1,0),FALSE)</f>
        <v>#N/A</v>
      </c>
      <c r="P1736" t="e">
        <f>VLOOKUP($B1736,GLOBE_recoded!$A$1:$K$59,MATCH(Research_data!P$1,GLOBE_recoded!$A$1:$K$1,0),FALSE)</f>
        <v>#N/A</v>
      </c>
      <c r="Q1736" t="e">
        <f>VLOOKUP($B1736,GLOBE_recoded!$A$1:$K$59,MATCH(Research_data!Q$1,GLOBE_recoded!$A$1:$K$1,0),FALSE)</f>
        <v>#N/A</v>
      </c>
      <c r="R1736" t="e">
        <f>VLOOKUP($B1736,GLOBE_recoded!$A$1:$K$59,MATCH(Research_data!R$1,GLOBE_recoded!$A$1:$K$1,0),FALSE)</f>
        <v>#N/A</v>
      </c>
      <c r="S1736" t="e">
        <f>VLOOKUP($B1736,GLOBE_recoded!$A$1:$K$59,MATCH(Research_data!S$1,GLOBE_recoded!$A$1:$K$1,0),FALSE)</f>
        <v>#N/A</v>
      </c>
      <c r="T1736" t="e">
        <f>VLOOKUP($B1736,GLOBE_recoded!$A$1:$K$59,MATCH(Research_data!T$1,GLOBE_recoded!$A$1:$K$1,0),FALSE)</f>
        <v>#N/A</v>
      </c>
      <c r="U1736" t="e">
        <f>VLOOKUP($B1736,GLOBE_recoded!$A$1:$K$59,MATCH(Research_data!U$1,GLOBE_recoded!$A$1:$K$1,0),FALSE)</f>
        <v>#N/A</v>
      </c>
      <c r="V1736" t="e">
        <f>VLOOKUP($B1736,GLOBE_recoded!$A$1:$K$59,MATCH(Research_data!V$1,GLOBE_recoded!$A$1:$K$1,0),FALSE)</f>
        <v>#N/A</v>
      </c>
    </row>
    <row r="1737" spans="1:22" x14ac:dyDescent="0.35">
      <c r="A1737" t="s">
        <v>123</v>
      </c>
      <c r="B1737" t="s">
        <v>326</v>
      </c>
      <c r="C1737">
        <v>2020</v>
      </c>
      <c r="D1737">
        <v>6.7850000000000001</v>
      </c>
      <c r="E1737">
        <v>10.276999999999999</v>
      </c>
      <c r="F1737">
        <v>0.86899999999999999</v>
      </c>
      <c r="G1737">
        <v>66.924999999999997</v>
      </c>
      <c r="H1737">
        <v>0.86299999999999999</v>
      </c>
      <c r="I1737">
        <v>-0.161</v>
      </c>
      <c r="J1737">
        <v>0.91800000000000004</v>
      </c>
      <c r="K1737">
        <v>0.66800000000000004</v>
      </c>
      <c r="L1737">
        <v>0.25600000000000001</v>
      </c>
      <c r="M1737" t="e">
        <f>VLOOKUP($B1737,GLOBE_recoded!$A$1:$K$59,MATCH(Research_data!M$1,GLOBE_recoded!$A$1:$K$1,0),FALSE)</f>
        <v>#N/A</v>
      </c>
      <c r="N1737" t="e">
        <f>VLOOKUP($B1737,GLOBE_recoded!$A$1:$K$59,MATCH(Research_data!N$1,GLOBE_recoded!$A$1:$K$1,0),FALSE)</f>
        <v>#N/A</v>
      </c>
      <c r="O1737" t="e">
        <f>VLOOKUP($B1737,GLOBE_recoded!$A$1:$K$59,MATCH(Research_data!O$1,GLOBE_recoded!$A$1:$K$1,0),FALSE)</f>
        <v>#N/A</v>
      </c>
      <c r="P1737" t="e">
        <f>VLOOKUP($B1737,GLOBE_recoded!$A$1:$K$59,MATCH(Research_data!P$1,GLOBE_recoded!$A$1:$K$1,0),FALSE)</f>
        <v>#N/A</v>
      </c>
      <c r="Q1737" t="e">
        <f>VLOOKUP($B1737,GLOBE_recoded!$A$1:$K$59,MATCH(Research_data!Q$1,GLOBE_recoded!$A$1:$K$1,0),FALSE)</f>
        <v>#N/A</v>
      </c>
      <c r="R1737" t="e">
        <f>VLOOKUP($B1737,GLOBE_recoded!$A$1:$K$59,MATCH(Research_data!R$1,GLOBE_recoded!$A$1:$K$1,0),FALSE)</f>
        <v>#N/A</v>
      </c>
      <c r="S1737" t="e">
        <f>VLOOKUP($B1737,GLOBE_recoded!$A$1:$K$59,MATCH(Research_data!S$1,GLOBE_recoded!$A$1:$K$1,0),FALSE)</f>
        <v>#N/A</v>
      </c>
      <c r="T1737" t="e">
        <f>VLOOKUP($B1737,GLOBE_recoded!$A$1:$K$59,MATCH(Research_data!T$1,GLOBE_recoded!$A$1:$K$1,0),FALSE)</f>
        <v>#N/A</v>
      </c>
      <c r="U1737" t="e">
        <f>VLOOKUP($B1737,GLOBE_recoded!$A$1:$K$59,MATCH(Research_data!U$1,GLOBE_recoded!$A$1:$K$1,0),FALSE)</f>
        <v>#N/A</v>
      </c>
      <c r="V1737" t="e">
        <f>VLOOKUP($B1737,GLOBE_recoded!$A$1:$K$59,MATCH(Research_data!V$1,GLOBE_recoded!$A$1:$K$1,0),FALSE)</f>
        <v>#N/A</v>
      </c>
    </row>
    <row r="1738" spans="1:22" x14ac:dyDescent="0.35">
      <c r="A1738" t="s">
        <v>123</v>
      </c>
      <c r="B1738" t="s">
        <v>326</v>
      </c>
      <c r="C1738">
        <v>2021</v>
      </c>
      <c r="D1738">
        <v>6.5490000000000004</v>
      </c>
      <c r="E1738">
        <v>10.340999999999999</v>
      </c>
      <c r="F1738">
        <v>0.83499999999999996</v>
      </c>
      <c r="G1738">
        <v>67.05</v>
      </c>
      <c r="H1738">
        <v>0.871</v>
      </c>
      <c r="I1738">
        <v>-0.187</v>
      </c>
      <c r="J1738">
        <v>0.92800000000000005</v>
      </c>
      <c r="K1738">
        <v>0.67400000000000004</v>
      </c>
      <c r="L1738">
        <v>0.26400000000000001</v>
      </c>
      <c r="M1738" t="e">
        <f>VLOOKUP($B1738,GLOBE_recoded!$A$1:$K$59,MATCH(Research_data!M$1,GLOBE_recoded!$A$1:$K$1,0),FALSE)</f>
        <v>#N/A</v>
      </c>
      <c r="N1738" t="e">
        <f>VLOOKUP($B1738,GLOBE_recoded!$A$1:$K$59,MATCH(Research_data!N$1,GLOBE_recoded!$A$1:$K$1,0),FALSE)</f>
        <v>#N/A</v>
      </c>
      <c r="O1738" t="e">
        <f>VLOOKUP($B1738,GLOBE_recoded!$A$1:$K$59,MATCH(Research_data!O$1,GLOBE_recoded!$A$1:$K$1,0),FALSE)</f>
        <v>#N/A</v>
      </c>
      <c r="P1738" t="e">
        <f>VLOOKUP($B1738,GLOBE_recoded!$A$1:$K$59,MATCH(Research_data!P$1,GLOBE_recoded!$A$1:$K$1,0),FALSE)</f>
        <v>#N/A</v>
      </c>
      <c r="Q1738" t="e">
        <f>VLOOKUP($B1738,GLOBE_recoded!$A$1:$K$59,MATCH(Research_data!Q$1,GLOBE_recoded!$A$1:$K$1,0),FALSE)</f>
        <v>#N/A</v>
      </c>
      <c r="R1738" t="e">
        <f>VLOOKUP($B1738,GLOBE_recoded!$A$1:$K$59,MATCH(Research_data!R$1,GLOBE_recoded!$A$1:$K$1,0),FALSE)</f>
        <v>#N/A</v>
      </c>
      <c r="S1738" t="e">
        <f>VLOOKUP($B1738,GLOBE_recoded!$A$1:$K$59,MATCH(Research_data!S$1,GLOBE_recoded!$A$1:$K$1,0),FALSE)</f>
        <v>#N/A</v>
      </c>
      <c r="T1738" t="e">
        <f>VLOOKUP($B1738,GLOBE_recoded!$A$1:$K$59,MATCH(Research_data!T$1,GLOBE_recoded!$A$1:$K$1,0),FALSE)</f>
        <v>#N/A</v>
      </c>
      <c r="U1738" t="e">
        <f>VLOOKUP($B1738,GLOBE_recoded!$A$1:$K$59,MATCH(Research_data!U$1,GLOBE_recoded!$A$1:$K$1,0),FALSE)</f>
        <v>#N/A</v>
      </c>
      <c r="V1738" t="e">
        <f>VLOOKUP($B1738,GLOBE_recoded!$A$1:$K$59,MATCH(Research_data!V$1,GLOBE_recoded!$A$1:$K$1,0),FALSE)</f>
        <v>#N/A</v>
      </c>
    </row>
    <row r="1739" spans="1:22" x14ac:dyDescent="0.35">
      <c r="A1739" t="s">
        <v>123</v>
      </c>
      <c r="B1739" t="s">
        <v>326</v>
      </c>
      <c r="C1739">
        <v>2022</v>
      </c>
      <c r="D1739">
        <v>6.4370000000000003</v>
      </c>
      <c r="E1739">
        <v>10.396000000000001</v>
      </c>
      <c r="F1739">
        <v>0.83</v>
      </c>
      <c r="G1739">
        <v>67.174999999999997</v>
      </c>
      <c r="H1739">
        <v>0.83599999999999997</v>
      </c>
      <c r="I1739">
        <v>-0.17299999999999999</v>
      </c>
      <c r="J1739">
        <v>0.94099999999999995</v>
      </c>
      <c r="K1739">
        <v>0.61499999999999999</v>
      </c>
      <c r="L1739">
        <v>0.25800000000000001</v>
      </c>
      <c r="M1739" t="e">
        <f>VLOOKUP($B1739,GLOBE_recoded!$A$1:$K$59,MATCH(Research_data!M$1,GLOBE_recoded!$A$1:$K$1,0),FALSE)</f>
        <v>#N/A</v>
      </c>
      <c r="N1739" t="e">
        <f>VLOOKUP($B1739,GLOBE_recoded!$A$1:$K$59,MATCH(Research_data!N$1,GLOBE_recoded!$A$1:$K$1,0),FALSE)</f>
        <v>#N/A</v>
      </c>
      <c r="O1739" t="e">
        <f>VLOOKUP($B1739,GLOBE_recoded!$A$1:$K$59,MATCH(Research_data!O$1,GLOBE_recoded!$A$1:$K$1,0),FALSE)</f>
        <v>#N/A</v>
      </c>
      <c r="P1739" t="e">
        <f>VLOOKUP($B1739,GLOBE_recoded!$A$1:$K$59,MATCH(Research_data!P$1,GLOBE_recoded!$A$1:$K$1,0),FALSE)</f>
        <v>#N/A</v>
      </c>
      <c r="Q1739" t="e">
        <f>VLOOKUP($B1739,GLOBE_recoded!$A$1:$K$59,MATCH(Research_data!Q$1,GLOBE_recoded!$A$1:$K$1,0),FALSE)</f>
        <v>#N/A</v>
      </c>
      <c r="R1739" t="e">
        <f>VLOOKUP($B1739,GLOBE_recoded!$A$1:$K$59,MATCH(Research_data!R$1,GLOBE_recoded!$A$1:$K$1,0),FALSE)</f>
        <v>#N/A</v>
      </c>
      <c r="S1739" t="e">
        <f>VLOOKUP($B1739,GLOBE_recoded!$A$1:$K$59,MATCH(Research_data!S$1,GLOBE_recoded!$A$1:$K$1,0),FALSE)</f>
        <v>#N/A</v>
      </c>
      <c r="T1739" t="e">
        <f>VLOOKUP($B1739,GLOBE_recoded!$A$1:$K$59,MATCH(Research_data!T$1,GLOBE_recoded!$A$1:$K$1,0),FALSE)</f>
        <v>#N/A</v>
      </c>
      <c r="U1739" t="e">
        <f>VLOOKUP($B1739,GLOBE_recoded!$A$1:$K$59,MATCH(Research_data!U$1,GLOBE_recoded!$A$1:$K$1,0),FALSE)</f>
        <v>#N/A</v>
      </c>
      <c r="V1739" t="e">
        <f>VLOOKUP($B1739,GLOBE_recoded!$A$1:$K$59,MATCH(Research_data!V$1,GLOBE_recoded!$A$1:$K$1,0),FALSE)</f>
        <v>#N/A</v>
      </c>
    </row>
    <row r="1740" spans="1:22" x14ac:dyDescent="0.35">
      <c r="A1740" t="s">
        <v>123</v>
      </c>
      <c r="B1740" t="s">
        <v>326</v>
      </c>
      <c r="C1740">
        <v>2023</v>
      </c>
      <c r="D1740">
        <v>6.4889999999999999</v>
      </c>
      <c r="E1740">
        <v>10.430999999999999</v>
      </c>
      <c r="F1740">
        <v>0.82599999999999996</v>
      </c>
      <c r="G1740">
        <v>67.3</v>
      </c>
      <c r="H1740">
        <v>0.84899999999999998</v>
      </c>
      <c r="I1740">
        <v>-0.20200000000000001</v>
      </c>
      <c r="J1740">
        <v>0.90500000000000003</v>
      </c>
      <c r="K1740">
        <v>0.628</v>
      </c>
      <c r="L1740">
        <v>0.27100000000000002</v>
      </c>
      <c r="M1740" t="e">
        <f>VLOOKUP($B1740,GLOBE_recoded!$A$1:$K$59,MATCH(Research_data!M$1,GLOBE_recoded!$A$1:$K$1,0),FALSE)</f>
        <v>#N/A</v>
      </c>
      <c r="N1740" t="e">
        <f>VLOOKUP($B1740,GLOBE_recoded!$A$1:$K$59,MATCH(Research_data!N$1,GLOBE_recoded!$A$1:$K$1,0),FALSE)</f>
        <v>#N/A</v>
      </c>
      <c r="O1740" t="e">
        <f>VLOOKUP($B1740,GLOBE_recoded!$A$1:$K$59,MATCH(Research_data!O$1,GLOBE_recoded!$A$1:$K$1,0),FALSE)</f>
        <v>#N/A</v>
      </c>
      <c r="P1740" t="e">
        <f>VLOOKUP($B1740,GLOBE_recoded!$A$1:$K$59,MATCH(Research_data!P$1,GLOBE_recoded!$A$1:$K$1,0),FALSE)</f>
        <v>#N/A</v>
      </c>
      <c r="Q1740" t="e">
        <f>VLOOKUP($B1740,GLOBE_recoded!$A$1:$K$59,MATCH(Research_data!Q$1,GLOBE_recoded!$A$1:$K$1,0),FALSE)</f>
        <v>#N/A</v>
      </c>
      <c r="R1740" t="e">
        <f>VLOOKUP($B1740,GLOBE_recoded!$A$1:$K$59,MATCH(Research_data!R$1,GLOBE_recoded!$A$1:$K$1,0),FALSE)</f>
        <v>#N/A</v>
      </c>
      <c r="S1740" t="e">
        <f>VLOOKUP($B1740,GLOBE_recoded!$A$1:$K$59,MATCH(Research_data!S$1,GLOBE_recoded!$A$1:$K$1,0),FALSE)</f>
        <v>#N/A</v>
      </c>
      <c r="T1740" t="e">
        <f>VLOOKUP($B1740,GLOBE_recoded!$A$1:$K$59,MATCH(Research_data!T$1,GLOBE_recoded!$A$1:$K$1,0),FALSE)</f>
        <v>#N/A</v>
      </c>
      <c r="U1740" t="e">
        <f>VLOOKUP($B1740,GLOBE_recoded!$A$1:$K$59,MATCH(Research_data!U$1,GLOBE_recoded!$A$1:$K$1,0),FALSE)</f>
        <v>#N/A</v>
      </c>
      <c r="V1740" t="e">
        <f>VLOOKUP($B1740,GLOBE_recoded!$A$1:$K$59,MATCH(Research_data!V$1,GLOBE_recoded!$A$1:$K$1,0),FALSE)</f>
        <v>#N/A</v>
      </c>
    </row>
    <row r="1741" spans="1:22" x14ac:dyDescent="0.35">
      <c r="A1741" t="s">
        <v>124</v>
      </c>
      <c r="B1741" t="s">
        <v>202</v>
      </c>
      <c r="C1741">
        <v>2006</v>
      </c>
      <c r="D1741">
        <v>4.9640000000000004</v>
      </c>
      <c r="E1741">
        <v>9.9879999999999995</v>
      </c>
      <c r="F1741">
        <v>0.89500000000000002</v>
      </c>
      <c r="G1741">
        <v>58.74</v>
      </c>
      <c r="H1741">
        <v>0.64300000000000002</v>
      </c>
      <c r="I1741">
        <v>-0.312</v>
      </c>
      <c r="J1741">
        <v>0.93500000000000005</v>
      </c>
      <c r="K1741">
        <v>0.53400000000000003</v>
      </c>
      <c r="L1741">
        <v>0.23200000000000001</v>
      </c>
      <c r="M1741">
        <f>VLOOKUP($B1741,GLOBE_recoded!$A$1:$K$59,MATCH(Research_data!M$1,GLOBE_recoded!$A$1:$K$1,0),FALSE)</f>
        <v>5.0716666666666681</v>
      </c>
      <c r="N1741">
        <f>VLOOKUP($B1741,GLOBE_recoded!$A$1:$K$59,MATCH(Research_data!N$1,GLOBE_recoded!$A$1:$K$1,0),FALSE)</f>
        <v>5.4749999999999996</v>
      </c>
      <c r="O1741">
        <f>VLOOKUP($B1741,GLOBE_recoded!$A$1:$K$59,MATCH(Research_data!O$1,GLOBE_recoded!$A$1:$K$1,0),FALSE)</f>
        <v>2.623333333333334</v>
      </c>
      <c r="P1741">
        <f>VLOOKUP($B1741,GLOBE_recoded!$A$1:$K$59,MATCH(Research_data!P$1,GLOBE_recoded!$A$1:$K$1,0),FALSE)</f>
        <v>3.8875000000000002</v>
      </c>
      <c r="Q1741">
        <f>VLOOKUP($B1741,GLOBE_recoded!$A$1:$K$59,MATCH(Research_data!Q$1,GLOBE_recoded!$A$1:$K$1,0),FALSE)</f>
        <v>5.5916666666666668</v>
      </c>
      <c r="R1741">
        <f>VLOOKUP($B1741,GLOBE_recoded!$A$1:$K$59,MATCH(Research_data!R$1,GLOBE_recoded!$A$1:$K$1,0),FALSE)</f>
        <v>5.5354166666666664</v>
      </c>
      <c r="S1741">
        <f>VLOOKUP($B1741,GLOBE_recoded!$A$1:$K$59,MATCH(Research_data!S$1,GLOBE_recoded!$A$1:$K$1,0),FALSE)</f>
        <v>5.7874999999999996</v>
      </c>
      <c r="T1741">
        <f>VLOOKUP($B1741,GLOBE_recoded!$A$1:$K$59,MATCH(Research_data!T$1,GLOBE_recoded!$A$1:$K$1,0),FALSE)</f>
        <v>4.1750000000000007</v>
      </c>
      <c r="U1741">
        <f>VLOOKUP($B1741,GLOBE_recoded!$A$1:$K$59,MATCH(Research_data!U$1,GLOBE_recoded!$A$1:$K$1,0),FALSE)</f>
        <v>2.8333333333333344</v>
      </c>
      <c r="V1741" t="str">
        <f>VLOOKUP($B1741,GLOBE_recoded!$A$1:$K$59,MATCH(Research_data!V$1,GLOBE_recoded!$A$1:$K$1,0),FALSE)</f>
        <v>Eastern Europe</v>
      </c>
    </row>
    <row r="1742" spans="1:22" x14ac:dyDescent="0.35">
      <c r="A1742" t="s">
        <v>124</v>
      </c>
      <c r="B1742" t="s">
        <v>202</v>
      </c>
      <c r="C1742">
        <v>2007</v>
      </c>
      <c r="D1742">
        <v>5.2229999999999999</v>
      </c>
      <c r="E1742">
        <v>10.071</v>
      </c>
      <c r="F1742">
        <v>0.88500000000000001</v>
      </c>
      <c r="G1742">
        <v>59.18</v>
      </c>
      <c r="H1742">
        <v>0.59299999999999997</v>
      </c>
      <c r="I1742">
        <v>-0.28899999999999998</v>
      </c>
      <c r="J1742">
        <v>0.93300000000000005</v>
      </c>
      <c r="K1742">
        <v>0.54600000000000004</v>
      </c>
      <c r="L1742">
        <v>0.193</v>
      </c>
      <c r="M1742">
        <f>VLOOKUP($B1742,GLOBE_recoded!$A$1:$K$59,MATCH(Research_data!M$1,GLOBE_recoded!$A$1:$K$1,0),FALSE)</f>
        <v>5.0716666666666681</v>
      </c>
      <c r="N1742">
        <f>VLOOKUP($B1742,GLOBE_recoded!$A$1:$K$59,MATCH(Research_data!N$1,GLOBE_recoded!$A$1:$K$1,0),FALSE)</f>
        <v>5.4749999999999996</v>
      </c>
      <c r="O1742">
        <f>VLOOKUP($B1742,GLOBE_recoded!$A$1:$K$59,MATCH(Research_data!O$1,GLOBE_recoded!$A$1:$K$1,0),FALSE)</f>
        <v>2.623333333333334</v>
      </c>
      <c r="P1742">
        <f>VLOOKUP($B1742,GLOBE_recoded!$A$1:$K$59,MATCH(Research_data!P$1,GLOBE_recoded!$A$1:$K$1,0),FALSE)</f>
        <v>3.8875000000000002</v>
      </c>
      <c r="Q1742">
        <f>VLOOKUP($B1742,GLOBE_recoded!$A$1:$K$59,MATCH(Research_data!Q$1,GLOBE_recoded!$A$1:$K$1,0),FALSE)</f>
        <v>5.5916666666666668</v>
      </c>
      <c r="R1742">
        <f>VLOOKUP($B1742,GLOBE_recoded!$A$1:$K$59,MATCH(Research_data!R$1,GLOBE_recoded!$A$1:$K$1,0),FALSE)</f>
        <v>5.5354166666666664</v>
      </c>
      <c r="S1742">
        <f>VLOOKUP($B1742,GLOBE_recoded!$A$1:$K$59,MATCH(Research_data!S$1,GLOBE_recoded!$A$1:$K$1,0),FALSE)</f>
        <v>5.7874999999999996</v>
      </c>
      <c r="T1742">
        <f>VLOOKUP($B1742,GLOBE_recoded!$A$1:$K$59,MATCH(Research_data!T$1,GLOBE_recoded!$A$1:$K$1,0),FALSE)</f>
        <v>4.1750000000000007</v>
      </c>
      <c r="U1742">
        <f>VLOOKUP($B1742,GLOBE_recoded!$A$1:$K$59,MATCH(Research_data!U$1,GLOBE_recoded!$A$1:$K$1,0),FALSE)</f>
        <v>2.8333333333333344</v>
      </c>
      <c r="V1742" t="str">
        <f>VLOOKUP($B1742,GLOBE_recoded!$A$1:$K$59,MATCH(Research_data!V$1,GLOBE_recoded!$A$1:$K$1,0),FALSE)</f>
        <v>Eastern Europe</v>
      </c>
    </row>
    <row r="1743" spans="1:22" x14ac:dyDescent="0.35">
      <c r="A1743" t="s">
        <v>124</v>
      </c>
      <c r="B1743" t="s">
        <v>202</v>
      </c>
      <c r="C1743">
        <v>2008</v>
      </c>
      <c r="D1743">
        <v>5.6189999999999998</v>
      </c>
      <c r="E1743">
        <v>10.122</v>
      </c>
      <c r="F1743">
        <v>0.88200000000000001</v>
      </c>
      <c r="G1743">
        <v>59.62</v>
      </c>
      <c r="H1743">
        <v>0.64300000000000002</v>
      </c>
      <c r="I1743">
        <v>-0.311</v>
      </c>
      <c r="J1743">
        <v>0.92400000000000004</v>
      </c>
      <c r="K1743">
        <v>0.56999999999999995</v>
      </c>
      <c r="L1743">
        <v>0.16600000000000001</v>
      </c>
      <c r="M1743">
        <f>VLOOKUP($B1743,GLOBE_recoded!$A$1:$K$59,MATCH(Research_data!M$1,GLOBE_recoded!$A$1:$K$1,0),FALSE)</f>
        <v>5.0716666666666681</v>
      </c>
      <c r="N1743">
        <f>VLOOKUP($B1743,GLOBE_recoded!$A$1:$K$59,MATCH(Research_data!N$1,GLOBE_recoded!$A$1:$K$1,0),FALSE)</f>
        <v>5.4749999999999996</v>
      </c>
      <c r="O1743">
        <f>VLOOKUP($B1743,GLOBE_recoded!$A$1:$K$59,MATCH(Research_data!O$1,GLOBE_recoded!$A$1:$K$1,0),FALSE)</f>
        <v>2.623333333333334</v>
      </c>
      <c r="P1743">
        <f>VLOOKUP($B1743,GLOBE_recoded!$A$1:$K$59,MATCH(Research_data!P$1,GLOBE_recoded!$A$1:$K$1,0),FALSE)</f>
        <v>3.8875000000000002</v>
      </c>
      <c r="Q1743">
        <f>VLOOKUP($B1743,GLOBE_recoded!$A$1:$K$59,MATCH(Research_data!Q$1,GLOBE_recoded!$A$1:$K$1,0),FALSE)</f>
        <v>5.5916666666666668</v>
      </c>
      <c r="R1743">
        <f>VLOOKUP($B1743,GLOBE_recoded!$A$1:$K$59,MATCH(Research_data!R$1,GLOBE_recoded!$A$1:$K$1,0),FALSE)</f>
        <v>5.5354166666666664</v>
      </c>
      <c r="S1743">
        <f>VLOOKUP($B1743,GLOBE_recoded!$A$1:$K$59,MATCH(Research_data!S$1,GLOBE_recoded!$A$1:$K$1,0),FALSE)</f>
        <v>5.7874999999999996</v>
      </c>
      <c r="T1743">
        <f>VLOOKUP($B1743,GLOBE_recoded!$A$1:$K$59,MATCH(Research_data!T$1,GLOBE_recoded!$A$1:$K$1,0),FALSE)</f>
        <v>4.1750000000000007</v>
      </c>
      <c r="U1743">
        <f>VLOOKUP($B1743,GLOBE_recoded!$A$1:$K$59,MATCH(Research_data!U$1,GLOBE_recoded!$A$1:$K$1,0),FALSE)</f>
        <v>2.8333333333333344</v>
      </c>
      <c r="V1743" t="str">
        <f>VLOOKUP($B1743,GLOBE_recoded!$A$1:$K$59,MATCH(Research_data!V$1,GLOBE_recoded!$A$1:$K$1,0),FALSE)</f>
        <v>Eastern Europe</v>
      </c>
    </row>
    <row r="1744" spans="1:22" x14ac:dyDescent="0.35">
      <c r="A1744" t="s">
        <v>124</v>
      </c>
      <c r="B1744" t="s">
        <v>202</v>
      </c>
      <c r="C1744">
        <v>2009</v>
      </c>
      <c r="D1744">
        <v>5.1580000000000004</v>
      </c>
      <c r="E1744">
        <v>10.041</v>
      </c>
      <c r="F1744">
        <v>0.90800000000000003</v>
      </c>
      <c r="G1744">
        <v>60.06</v>
      </c>
      <c r="H1744">
        <v>0.61699999999999999</v>
      </c>
      <c r="I1744">
        <v>-0.28899999999999998</v>
      </c>
      <c r="J1744">
        <v>0.95399999999999996</v>
      </c>
      <c r="K1744">
        <v>0.54</v>
      </c>
      <c r="L1744">
        <v>0.16900000000000001</v>
      </c>
      <c r="M1744">
        <f>VLOOKUP($B1744,GLOBE_recoded!$A$1:$K$59,MATCH(Research_data!M$1,GLOBE_recoded!$A$1:$K$1,0),FALSE)</f>
        <v>5.0716666666666681</v>
      </c>
      <c r="N1744">
        <f>VLOOKUP($B1744,GLOBE_recoded!$A$1:$K$59,MATCH(Research_data!N$1,GLOBE_recoded!$A$1:$K$1,0),FALSE)</f>
        <v>5.4749999999999996</v>
      </c>
      <c r="O1744">
        <f>VLOOKUP($B1744,GLOBE_recoded!$A$1:$K$59,MATCH(Research_data!O$1,GLOBE_recoded!$A$1:$K$1,0),FALSE)</f>
        <v>2.623333333333334</v>
      </c>
      <c r="P1744">
        <f>VLOOKUP($B1744,GLOBE_recoded!$A$1:$K$59,MATCH(Research_data!P$1,GLOBE_recoded!$A$1:$K$1,0),FALSE)</f>
        <v>3.8875000000000002</v>
      </c>
      <c r="Q1744">
        <f>VLOOKUP($B1744,GLOBE_recoded!$A$1:$K$59,MATCH(Research_data!Q$1,GLOBE_recoded!$A$1:$K$1,0),FALSE)</f>
        <v>5.5916666666666668</v>
      </c>
      <c r="R1744">
        <f>VLOOKUP($B1744,GLOBE_recoded!$A$1:$K$59,MATCH(Research_data!R$1,GLOBE_recoded!$A$1:$K$1,0),FALSE)</f>
        <v>5.5354166666666664</v>
      </c>
      <c r="S1744">
        <f>VLOOKUP($B1744,GLOBE_recoded!$A$1:$K$59,MATCH(Research_data!S$1,GLOBE_recoded!$A$1:$K$1,0),FALSE)</f>
        <v>5.7874999999999996</v>
      </c>
      <c r="T1744">
        <f>VLOOKUP($B1744,GLOBE_recoded!$A$1:$K$59,MATCH(Research_data!T$1,GLOBE_recoded!$A$1:$K$1,0),FALSE)</f>
        <v>4.1750000000000007</v>
      </c>
      <c r="U1744">
        <f>VLOOKUP($B1744,GLOBE_recoded!$A$1:$K$59,MATCH(Research_data!U$1,GLOBE_recoded!$A$1:$K$1,0),FALSE)</f>
        <v>2.8333333333333344</v>
      </c>
      <c r="V1744" t="str">
        <f>VLOOKUP($B1744,GLOBE_recoded!$A$1:$K$59,MATCH(Research_data!V$1,GLOBE_recoded!$A$1:$K$1,0),FALSE)</f>
        <v>Eastern Europe</v>
      </c>
    </row>
    <row r="1745" spans="1:22" x14ac:dyDescent="0.35">
      <c r="A1745" t="s">
        <v>124</v>
      </c>
      <c r="B1745" t="s">
        <v>202</v>
      </c>
      <c r="C1745">
        <v>2010</v>
      </c>
      <c r="D1745">
        <v>5.3849999999999998</v>
      </c>
      <c r="E1745">
        <v>10.084</v>
      </c>
      <c r="F1745">
        <v>0.90900000000000003</v>
      </c>
      <c r="G1745">
        <v>60.5</v>
      </c>
      <c r="H1745">
        <v>0.61299999999999999</v>
      </c>
      <c r="I1745">
        <v>-0.30199999999999999</v>
      </c>
      <c r="J1745">
        <v>0.93700000000000006</v>
      </c>
      <c r="K1745">
        <v>0.56699999999999995</v>
      </c>
      <c r="L1745">
        <v>0.17100000000000001</v>
      </c>
      <c r="M1745">
        <f>VLOOKUP($B1745,GLOBE_recoded!$A$1:$K$59,MATCH(Research_data!M$1,GLOBE_recoded!$A$1:$K$1,0),FALSE)</f>
        <v>5.0716666666666681</v>
      </c>
      <c r="N1745">
        <f>VLOOKUP($B1745,GLOBE_recoded!$A$1:$K$59,MATCH(Research_data!N$1,GLOBE_recoded!$A$1:$K$1,0),FALSE)</f>
        <v>5.4749999999999996</v>
      </c>
      <c r="O1745">
        <f>VLOOKUP($B1745,GLOBE_recoded!$A$1:$K$59,MATCH(Research_data!O$1,GLOBE_recoded!$A$1:$K$1,0),FALSE)</f>
        <v>2.623333333333334</v>
      </c>
      <c r="P1745">
        <f>VLOOKUP($B1745,GLOBE_recoded!$A$1:$K$59,MATCH(Research_data!P$1,GLOBE_recoded!$A$1:$K$1,0),FALSE)</f>
        <v>3.8875000000000002</v>
      </c>
      <c r="Q1745">
        <f>VLOOKUP($B1745,GLOBE_recoded!$A$1:$K$59,MATCH(Research_data!Q$1,GLOBE_recoded!$A$1:$K$1,0),FALSE)</f>
        <v>5.5916666666666668</v>
      </c>
      <c r="R1745">
        <f>VLOOKUP($B1745,GLOBE_recoded!$A$1:$K$59,MATCH(Research_data!R$1,GLOBE_recoded!$A$1:$K$1,0),FALSE)</f>
        <v>5.5354166666666664</v>
      </c>
      <c r="S1745">
        <f>VLOOKUP($B1745,GLOBE_recoded!$A$1:$K$59,MATCH(Research_data!S$1,GLOBE_recoded!$A$1:$K$1,0),FALSE)</f>
        <v>5.7874999999999996</v>
      </c>
      <c r="T1745">
        <f>VLOOKUP($B1745,GLOBE_recoded!$A$1:$K$59,MATCH(Research_data!T$1,GLOBE_recoded!$A$1:$K$1,0),FALSE)</f>
        <v>4.1750000000000007</v>
      </c>
      <c r="U1745">
        <f>VLOOKUP($B1745,GLOBE_recoded!$A$1:$K$59,MATCH(Research_data!U$1,GLOBE_recoded!$A$1:$K$1,0),FALSE)</f>
        <v>2.8333333333333344</v>
      </c>
      <c r="V1745" t="str">
        <f>VLOOKUP($B1745,GLOBE_recoded!$A$1:$K$59,MATCH(Research_data!V$1,GLOBE_recoded!$A$1:$K$1,0),FALSE)</f>
        <v>Eastern Europe</v>
      </c>
    </row>
    <row r="1746" spans="1:22" x14ac:dyDescent="0.35">
      <c r="A1746" t="s">
        <v>124</v>
      </c>
      <c r="B1746" t="s">
        <v>202</v>
      </c>
      <c r="C1746">
        <v>2011</v>
      </c>
      <c r="D1746">
        <v>5.3890000000000002</v>
      </c>
      <c r="E1746">
        <v>10.125999999999999</v>
      </c>
      <c r="F1746">
        <v>0.88300000000000001</v>
      </c>
      <c r="G1746">
        <v>60.94</v>
      </c>
      <c r="H1746">
        <v>0.626</v>
      </c>
      <c r="I1746">
        <v>-0.28399999999999997</v>
      </c>
      <c r="J1746">
        <v>0.93500000000000005</v>
      </c>
      <c r="K1746">
        <v>0.56399999999999995</v>
      </c>
      <c r="L1746">
        <v>0.16500000000000001</v>
      </c>
      <c r="M1746">
        <f>VLOOKUP($B1746,GLOBE_recoded!$A$1:$K$59,MATCH(Research_data!M$1,GLOBE_recoded!$A$1:$K$1,0),FALSE)</f>
        <v>5.0716666666666681</v>
      </c>
      <c r="N1746">
        <f>VLOOKUP($B1746,GLOBE_recoded!$A$1:$K$59,MATCH(Research_data!N$1,GLOBE_recoded!$A$1:$K$1,0),FALSE)</f>
        <v>5.4749999999999996</v>
      </c>
      <c r="O1746">
        <f>VLOOKUP($B1746,GLOBE_recoded!$A$1:$K$59,MATCH(Research_data!O$1,GLOBE_recoded!$A$1:$K$1,0),FALSE)</f>
        <v>2.623333333333334</v>
      </c>
      <c r="P1746">
        <f>VLOOKUP($B1746,GLOBE_recoded!$A$1:$K$59,MATCH(Research_data!P$1,GLOBE_recoded!$A$1:$K$1,0),FALSE)</f>
        <v>3.8875000000000002</v>
      </c>
      <c r="Q1746">
        <f>VLOOKUP($B1746,GLOBE_recoded!$A$1:$K$59,MATCH(Research_data!Q$1,GLOBE_recoded!$A$1:$K$1,0),FALSE)</f>
        <v>5.5916666666666668</v>
      </c>
      <c r="R1746">
        <f>VLOOKUP($B1746,GLOBE_recoded!$A$1:$K$59,MATCH(Research_data!R$1,GLOBE_recoded!$A$1:$K$1,0),FALSE)</f>
        <v>5.5354166666666664</v>
      </c>
      <c r="S1746">
        <f>VLOOKUP($B1746,GLOBE_recoded!$A$1:$K$59,MATCH(Research_data!S$1,GLOBE_recoded!$A$1:$K$1,0),FALSE)</f>
        <v>5.7874999999999996</v>
      </c>
      <c r="T1746">
        <f>VLOOKUP($B1746,GLOBE_recoded!$A$1:$K$59,MATCH(Research_data!T$1,GLOBE_recoded!$A$1:$K$1,0),FALSE)</f>
        <v>4.1750000000000007</v>
      </c>
      <c r="U1746">
        <f>VLOOKUP($B1746,GLOBE_recoded!$A$1:$K$59,MATCH(Research_data!U$1,GLOBE_recoded!$A$1:$K$1,0),FALSE)</f>
        <v>2.8333333333333344</v>
      </c>
      <c r="V1746" t="str">
        <f>VLOOKUP($B1746,GLOBE_recoded!$A$1:$K$59,MATCH(Research_data!V$1,GLOBE_recoded!$A$1:$K$1,0),FALSE)</f>
        <v>Eastern Europe</v>
      </c>
    </row>
    <row r="1747" spans="1:22" x14ac:dyDescent="0.35">
      <c r="A1747" t="s">
        <v>124</v>
      </c>
      <c r="B1747" t="s">
        <v>202</v>
      </c>
      <c r="C1747">
        <v>2012</v>
      </c>
      <c r="D1747">
        <v>5.6210000000000004</v>
      </c>
      <c r="E1747">
        <v>10.163</v>
      </c>
      <c r="F1747">
        <v>0.90100000000000002</v>
      </c>
      <c r="G1747">
        <v>61.38</v>
      </c>
      <c r="H1747">
        <v>0.60899999999999999</v>
      </c>
      <c r="I1747">
        <v>-0.29799999999999999</v>
      </c>
      <c r="J1747">
        <v>0.93799999999999994</v>
      </c>
      <c r="K1747">
        <v>0.56299999999999994</v>
      </c>
      <c r="L1747">
        <v>0.17399999999999999</v>
      </c>
      <c r="M1747">
        <f>VLOOKUP($B1747,GLOBE_recoded!$A$1:$K$59,MATCH(Research_data!M$1,GLOBE_recoded!$A$1:$K$1,0),FALSE)</f>
        <v>5.0716666666666681</v>
      </c>
      <c r="N1747">
        <f>VLOOKUP($B1747,GLOBE_recoded!$A$1:$K$59,MATCH(Research_data!N$1,GLOBE_recoded!$A$1:$K$1,0),FALSE)</f>
        <v>5.4749999999999996</v>
      </c>
      <c r="O1747">
        <f>VLOOKUP($B1747,GLOBE_recoded!$A$1:$K$59,MATCH(Research_data!O$1,GLOBE_recoded!$A$1:$K$1,0),FALSE)</f>
        <v>2.623333333333334</v>
      </c>
      <c r="P1747">
        <f>VLOOKUP($B1747,GLOBE_recoded!$A$1:$K$59,MATCH(Research_data!P$1,GLOBE_recoded!$A$1:$K$1,0),FALSE)</f>
        <v>3.8875000000000002</v>
      </c>
      <c r="Q1747">
        <f>VLOOKUP($B1747,GLOBE_recoded!$A$1:$K$59,MATCH(Research_data!Q$1,GLOBE_recoded!$A$1:$K$1,0),FALSE)</f>
        <v>5.5916666666666668</v>
      </c>
      <c r="R1747">
        <f>VLOOKUP($B1747,GLOBE_recoded!$A$1:$K$59,MATCH(Research_data!R$1,GLOBE_recoded!$A$1:$K$1,0),FALSE)</f>
        <v>5.5354166666666664</v>
      </c>
      <c r="S1747">
        <f>VLOOKUP($B1747,GLOBE_recoded!$A$1:$K$59,MATCH(Research_data!S$1,GLOBE_recoded!$A$1:$K$1,0),FALSE)</f>
        <v>5.7874999999999996</v>
      </c>
      <c r="T1747">
        <f>VLOOKUP($B1747,GLOBE_recoded!$A$1:$K$59,MATCH(Research_data!T$1,GLOBE_recoded!$A$1:$K$1,0),FALSE)</f>
        <v>4.1750000000000007</v>
      </c>
      <c r="U1747">
        <f>VLOOKUP($B1747,GLOBE_recoded!$A$1:$K$59,MATCH(Research_data!U$1,GLOBE_recoded!$A$1:$K$1,0),FALSE)</f>
        <v>2.8333333333333344</v>
      </c>
      <c r="V1747" t="str">
        <f>VLOOKUP($B1747,GLOBE_recoded!$A$1:$K$59,MATCH(Research_data!V$1,GLOBE_recoded!$A$1:$K$1,0),FALSE)</f>
        <v>Eastern Europe</v>
      </c>
    </row>
    <row r="1748" spans="1:22" x14ac:dyDescent="0.35">
      <c r="A1748" t="s">
        <v>124</v>
      </c>
      <c r="B1748" t="s">
        <v>202</v>
      </c>
      <c r="C1748">
        <v>2013</v>
      </c>
      <c r="D1748">
        <v>5.5369999999999999</v>
      </c>
      <c r="E1748">
        <v>10.179</v>
      </c>
      <c r="F1748">
        <v>0.88100000000000001</v>
      </c>
      <c r="G1748">
        <v>61.82</v>
      </c>
      <c r="H1748">
        <v>0.66100000000000003</v>
      </c>
      <c r="I1748">
        <v>-0.29499999999999998</v>
      </c>
      <c r="J1748">
        <v>0.93400000000000005</v>
      </c>
      <c r="K1748">
        <v>0.59199999999999997</v>
      </c>
      <c r="L1748">
        <v>0.18</v>
      </c>
      <c r="M1748">
        <f>VLOOKUP($B1748,GLOBE_recoded!$A$1:$K$59,MATCH(Research_data!M$1,GLOBE_recoded!$A$1:$K$1,0),FALSE)</f>
        <v>5.0716666666666681</v>
      </c>
      <c r="N1748">
        <f>VLOOKUP($B1748,GLOBE_recoded!$A$1:$K$59,MATCH(Research_data!N$1,GLOBE_recoded!$A$1:$K$1,0),FALSE)</f>
        <v>5.4749999999999996</v>
      </c>
      <c r="O1748">
        <f>VLOOKUP($B1748,GLOBE_recoded!$A$1:$K$59,MATCH(Research_data!O$1,GLOBE_recoded!$A$1:$K$1,0),FALSE)</f>
        <v>2.623333333333334</v>
      </c>
      <c r="P1748">
        <f>VLOOKUP($B1748,GLOBE_recoded!$A$1:$K$59,MATCH(Research_data!P$1,GLOBE_recoded!$A$1:$K$1,0),FALSE)</f>
        <v>3.8875000000000002</v>
      </c>
      <c r="Q1748">
        <f>VLOOKUP($B1748,GLOBE_recoded!$A$1:$K$59,MATCH(Research_data!Q$1,GLOBE_recoded!$A$1:$K$1,0),FALSE)</f>
        <v>5.5916666666666668</v>
      </c>
      <c r="R1748">
        <f>VLOOKUP($B1748,GLOBE_recoded!$A$1:$K$59,MATCH(Research_data!R$1,GLOBE_recoded!$A$1:$K$1,0),FALSE)</f>
        <v>5.5354166666666664</v>
      </c>
      <c r="S1748">
        <f>VLOOKUP($B1748,GLOBE_recoded!$A$1:$K$59,MATCH(Research_data!S$1,GLOBE_recoded!$A$1:$K$1,0),FALSE)</f>
        <v>5.7874999999999996</v>
      </c>
      <c r="T1748">
        <f>VLOOKUP($B1748,GLOBE_recoded!$A$1:$K$59,MATCH(Research_data!T$1,GLOBE_recoded!$A$1:$K$1,0),FALSE)</f>
        <v>4.1750000000000007</v>
      </c>
      <c r="U1748">
        <f>VLOOKUP($B1748,GLOBE_recoded!$A$1:$K$59,MATCH(Research_data!U$1,GLOBE_recoded!$A$1:$K$1,0),FALSE)</f>
        <v>2.8333333333333344</v>
      </c>
      <c r="V1748" t="str">
        <f>VLOOKUP($B1748,GLOBE_recoded!$A$1:$K$59,MATCH(Research_data!V$1,GLOBE_recoded!$A$1:$K$1,0),FALSE)</f>
        <v>Eastern Europe</v>
      </c>
    </row>
    <row r="1749" spans="1:22" x14ac:dyDescent="0.35">
      <c r="A1749" t="s">
        <v>124</v>
      </c>
      <c r="B1749" t="s">
        <v>202</v>
      </c>
      <c r="C1749">
        <v>2014</v>
      </c>
      <c r="D1749">
        <v>6.0369999999999999</v>
      </c>
      <c r="E1749">
        <v>10.167999999999999</v>
      </c>
      <c r="F1749">
        <v>0.93200000000000005</v>
      </c>
      <c r="G1749">
        <v>62.26</v>
      </c>
      <c r="H1749">
        <v>0.74399999999999999</v>
      </c>
      <c r="I1749">
        <v>-0.27</v>
      </c>
      <c r="J1749">
        <v>0.86899999999999999</v>
      </c>
      <c r="K1749">
        <v>0.61699999999999999</v>
      </c>
      <c r="L1749">
        <v>0.151</v>
      </c>
      <c r="M1749">
        <f>VLOOKUP($B1749,GLOBE_recoded!$A$1:$K$59,MATCH(Research_data!M$1,GLOBE_recoded!$A$1:$K$1,0),FALSE)</f>
        <v>5.0716666666666681</v>
      </c>
      <c r="N1749">
        <f>VLOOKUP($B1749,GLOBE_recoded!$A$1:$K$59,MATCH(Research_data!N$1,GLOBE_recoded!$A$1:$K$1,0),FALSE)</f>
        <v>5.4749999999999996</v>
      </c>
      <c r="O1749">
        <f>VLOOKUP($B1749,GLOBE_recoded!$A$1:$K$59,MATCH(Research_data!O$1,GLOBE_recoded!$A$1:$K$1,0),FALSE)</f>
        <v>2.623333333333334</v>
      </c>
      <c r="P1749">
        <f>VLOOKUP($B1749,GLOBE_recoded!$A$1:$K$59,MATCH(Research_data!P$1,GLOBE_recoded!$A$1:$K$1,0),FALSE)</f>
        <v>3.8875000000000002</v>
      </c>
      <c r="Q1749">
        <f>VLOOKUP($B1749,GLOBE_recoded!$A$1:$K$59,MATCH(Research_data!Q$1,GLOBE_recoded!$A$1:$K$1,0),FALSE)</f>
        <v>5.5916666666666668</v>
      </c>
      <c r="R1749">
        <f>VLOOKUP($B1749,GLOBE_recoded!$A$1:$K$59,MATCH(Research_data!R$1,GLOBE_recoded!$A$1:$K$1,0),FALSE)</f>
        <v>5.5354166666666664</v>
      </c>
      <c r="S1749">
        <f>VLOOKUP($B1749,GLOBE_recoded!$A$1:$K$59,MATCH(Research_data!S$1,GLOBE_recoded!$A$1:$K$1,0),FALSE)</f>
        <v>5.7874999999999996</v>
      </c>
      <c r="T1749">
        <f>VLOOKUP($B1749,GLOBE_recoded!$A$1:$K$59,MATCH(Research_data!T$1,GLOBE_recoded!$A$1:$K$1,0),FALSE)</f>
        <v>4.1750000000000007</v>
      </c>
      <c r="U1749">
        <f>VLOOKUP($B1749,GLOBE_recoded!$A$1:$K$59,MATCH(Research_data!U$1,GLOBE_recoded!$A$1:$K$1,0),FALSE)</f>
        <v>2.8333333333333344</v>
      </c>
      <c r="V1749" t="str">
        <f>VLOOKUP($B1749,GLOBE_recoded!$A$1:$K$59,MATCH(Research_data!V$1,GLOBE_recoded!$A$1:$K$1,0),FALSE)</f>
        <v>Eastern Europe</v>
      </c>
    </row>
    <row r="1750" spans="1:22" x14ac:dyDescent="0.35">
      <c r="A1750" t="s">
        <v>124</v>
      </c>
      <c r="B1750" t="s">
        <v>202</v>
      </c>
      <c r="C1750">
        <v>2015</v>
      </c>
      <c r="D1750">
        <v>5.9960000000000004</v>
      </c>
      <c r="E1750">
        <v>10.146000000000001</v>
      </c>
      <c r="F1750">
        <v>0.92400000000000004</v>
      </c>
      <c r="G1750">
        <v>62.7</v>
      </c>
      <c r="H1750">
        <v>0.68500000000000005</v>
      </c>
      <c r="I1750">
        <v>-0.17699999999999999</v>
      </c>
      <c r="J1750">
        <v>0.91300000000000003</v>
      </c>
      <c r="K1750">
        <v>0.60899999999999999</v>
      </c>
      <c r="L1750">
        <v>0.13</v>
      </c>
      <c r="M1750">
        <f>VLOOKUP($B1750,GLOBE_recoded!$A$1:$K$59,MATCH(Research_data!M$1,GLOBE_recoded!$A$1:$K$1,0),FALSE)</f>
        <v>5.0716666666666681</v>
      </c>
      <c r="N1750">
        <f>VLOOKUP($B1750,GLOBE_recoded!$A$1:$K$59,MATCH(Research_data!N$1,GLOBE_recoded!$A$1:$K$1,0),FALSE)</f>
        <v>5.4749999999999996</v>
      </c>
      <c r="O1750">
        <f>VLOOKUP($B1750,GLOBE_recoded!$A$1:$K$59,MATCH(Research_data!O$1,GLOBE_recoded!$A$1:$K$1,0),FALSE)</f>
        <v>2.623333333333334</v>
      </c>
      <c r="P1750">
        <f>VLOOKUP($B1750,GLOBE_recoded!$A$1:$K$59,MATCH(Research_data!P$1,GLOBE_recoded!$A$1:$K$1,0),FALSE)</f>
        <v>3.8875000000000002</v>
      </c>
      <c r="Q1750">
        <f>VLOOKUP($B1750,GLOBE_recoded!$A$1:$K$59,MATCH(Research_data!Q$1,GLOBE_recoded!$A$1:$K$1,0),FALSE)</f>
        <v>5.5916666666666668</v>
      </c>
      <c r="R1750">
        <f>VLOOKUP($B1750,GLOBE_recoded!$A$1:$K$59,MATCH(Research_data!R$1,GLOBE_recoded!$A$1:$K$1,0),FALSE)</f>
        <v>5.5354166666666664</v>
      </c>
      <c r="S1750">
        <f>VLOOKUP($B1750,GLOBE_recoded!$A$1:$K$59,MATCH(Research_data!S$1,GLOBE_recoded!$A$1:$K$1,0),FALSE)</f>
        <v>5.7874999999999996</v>
      </c>
      <c r="T1750">
        <f>VLOOKUP($B1750,GLOBE_recoded!$A$1:$K$59,MATCH(Research_data!T$1,GLOBE_recoded!$A$1:$K$1,0),FALSE)</f>
        <v>4.1750000000000007</v>
      </c>
      <c r="U1750">
        <f>VLOOKUP($B1750,GLOBE_recoded!$A$1:$K$59,MATCH(Research_data!U$1,GLOBE_recoded!$A$1:$K$1,0),FALSE)</f>
        <v>2.8333333333333344</v>
      </c>
      <c r="V1750" t="str">
        <f>VLOOKUP($B1750,GLOBE_recoded!$A$1:$K$59,MATCH(Research_data!V$1,GLOBE_recoded!$A$1:$K$1,0),FALSE)</f>
        <v>Eastern Europe</v>
      </c>
    </row>
    <row r="1751" spans="1:22" x14ac:dyDescent="0.35">
      <c r="A1751" t="s">
        <v>124</v>
      </c>
      <c r="B1751" t="s">
        <v>202</v>
      </c>
      <c r="C1751">
        <v>2016</v>
      </c>
      <c r="D1751">
        <v>5.8550000000000004</v>
      </c>
      <c r="E1751">
        <v>10.146000000000001</v>
      </c>
      <c r="F1751">
        <v>0.91100000000000003</v>
      </c>
      <c r="G1751">
        <v>63.075000000000003</v>
      </c>
      <c r="H1751">
        <v>0.71399999999999997</v>
      </c>
      <c r="I1751">
        <v>-0.187</v>
      </c>
      <c r="J1751">
        <v>0.92500000000000004</v>
      </c>
      <c r="K1751">
        <v>0.58699999999999997</v>
      </c>
      <c r="L1751">
        <v>0.14199999999999999</v>
      </c>
      <c r="M1751">
        <f>VLOOKUP($B1751,GLOBE_recoded!$A$1:$K$59,MATCH(Research_data!M$1,GLOBE_recoded!$A$1:$K$1,0),FALSE)</f>
        <v>5.0716666666666681</v>
      </c>
      <c r="N1751">
        <f>VLOOKUP($B1751,GLOBE_recoded!$A$1:$K$59,MATCH(Research_data!N$1,GLOBE_recoded!$A$1:$K$1,0),FALSE)</f>
        <v>5.4749999999999996</v>
      </c>
      <c r="O1751">
        <f>VLOOKUP($B1751,GLOBE_recoded!$A$1:$K$59,MATCH(Research_data!O$1,GLOBE_recoded!$A$1:$K$1,0),FALSE)</f>
        <v>2.623333333333334</v>
      </c>
      <c r="P1751">
        <f>VLOOKUP($B1751,GLOBE_recoded!$A$1:$K$59,MATCH(Research_data!P$1,GLOBE_recoded!$A$1:$K$1,0),FALSE)</f>
        <v>3.8875000000000002</v>
      </c>
      <c r="Q1751">
        <f>VLOOKUP($B1751,GLOBE_recoded!$A$1:$K$59,MATCH(Research_data!Q$1,GLOBE_recoded!$A$1:$K$1,0),FALSE)</f>
        <v>5.5916666666666668</v>
      </c>
      <c r="R1751">
        <f>VLOOKUP($B1751,GLOBE_recoded!$A$1:$K$59,MATCH(Research_data!R$1,GLOBE_recoded!$A$1:$K$1,0),FALSE)</f>
        <v>5.5354166666666664</v>
      </c>
      <c r="S1751">
        <f>VLOOKUP($B1751,GLOBE_recoded!$A$1:$K$59,MATCH(Research_data!S$1,GLOBE_recoded!$A$1:$K$1,0),FALSE)</f>
        <v>5.7874999999999996</v>
      </c>
      <c r="T1751">
        <f>VLOOKUP($B1751,GLOBE_recoded!$A$1:$K$59,MATCH(Research_data!T$1,GLOBE_recoded!$A$1:$K$1,0),FALSE)</f>
        <v>4.1750000000000007</v>
      </c>
      <c r="U1751">
        <f>VLOOKUP($B1751,GLOBE_recoded!$A$1:$K$59,MATCH(Research_data!U$1,GLOBE_recoded!$A$1:$K$1,0),FALSE)</f>
        <v>2.8333333333333344</v>
      </c>
      <c r="V1751" t="str">
        <f>VLOOKUP($B1751,GLOBE_recoded!$A$1:$K$59,MATCH(Research_data!V$1,GLOBE_recoded!$A$1:$K$1,0),FALSE)</f>
        <v>Eastern Europe</v>
      </c>
    </row>
    <row r="1752" spans="1:22" x14ac:dyDescent="0.35">
      <c r="A1752" t="s">
        <v>124</v>
      </c>
      <c r="B1752" t="s">
        <v>202</v>
      </c>
      <c r="C1752">
        <v>2017</v>
      </c>
      <c r="D1752">
        <v>5.5789999999999997</v>
      </c>
      <c r="E1752">
        <v>10.163</v>
      </c>
      <c r="F1752">
        <v>0.89600000000000002</v>
      </c>
      <c r="G1752">
        <v>63.45</v>
      </c>
      <c r="H1752">
        <v>0.73099999999999998</v>
      </c>
      <c r="I1752">
        <v>-0.151</v>
      </c>
      <c r="J1752">
        <v>0.86199999999999999</v>
      </c>
      <c r="K1752">
        <v>0.65100000000000002</v>
      </c>
      <c r="L1752">
        <v>0.19500000000000001</v>
      </c>
      <c r="M1752">
        <f>VLOOKUP($B1752,GLOBE_recoded!$A$1:$K$59,MATCH(Research_data!M$1,GLOBE_recoded!$A$1:$K$1,0),FALSE)</f>
        <v>5.0716666666666681</v>
      </c>
      <c r="N1752">
        <f>VLOOKUP($B1752,GLOBE_recoded!$A$1:$K$59,MATCH(Research_data!N$1,GLOBE_recoded!$A$1:$K$1,0),FALSE)</f>
        <v>5.4749999999999996</v>
      </c>
      <c r="O1752">
        <f>VLOOKUP($B1752,GLOBE_recoded!$A$1:$K$59,MATCH(Research_data!O$1,GLOBE_recoded!$A$1:$K$1,0),FALSE)</f>
        <v>2.623333333333334</v>
      </c>
      <c r="P1752">
        <f>VLOOKUP($B1752,GLOBE_recoded!$A$1:$K$59,MATCH(Research_data!P$1,GLOBE_recoded!$A$1:$K$1,0),FALSE)</f>
        <v>3.8875000000000002</v>
      </c>
      <c r="Q1752">
        <f>VLOOKUP($B1752,GLOBE_recoded!$A$1:$K$59,MATCH(Research_data!Q$1,GLOBE_recoded!$A$1:$K$1,0),FALSE)</f>
        <v>5.5916666666666668</v>
      </c>
      <c r="R1752">
        <f>VLOOKUP($B1752,GLOBE_recoded!$A$1:$K$59,MATCH(Research_data!R$1,GLOBE_recoded!$A$1:$K$1,0),FALSE)</f>
        <v>5.5354166666666664</v>
      </c>
      <c r="S1752">
        <f>VLOOKUP($B1752,GLOBE_recoded!$A$1:$K$59,MATCH(Research_data!S$1,GLOBE_recoded!$A$1:$K$1,0),FALSE)</f>
        <v>5.7874999999999996</v>
      </c>
      <c r="T1752">
        <f>VLOOKUP($B1752,GLOBE_recoded!$A$1:$K$59,MATCH(Research_data!T$1,GLOBE_recoded!$A$1:$K$1,0),FALSE)</f>
        <v>4.1750000000000007</v>
      </c>
      <c r="U1752">
        <f>VLOOKUP($B1752,GLOBE_recoded!$A$1:$K$59,MATCH(Research_data!U$1,GLOBE_recoded!$A$1:$K$1,0),FALSE)</f>
        <v>2.8333333333333344</v>
      </c>
      <c r="V1752" t="str">
        <f>VLOOKUP($B1752,GLOBE_recoded!$A$1:$K$59,MATCH(Research_data!V$1,GLOBE_recoded!$A$1:$K$1,0),FALSE)</f>
        <v>Eastern Europe</v>
      </c>
    </row>
    <row r="1753" spans="1:22" x14ac:dyDescent="0.35">
      <c r="A1753" t="s">
        <v>124</v>
      </c>
      <c r="B1753" t="s">
        <v>202</v>
      </c>
      <c r="C1753">
        <v>2018</v>
      </c>
      <c r="D1753">
        <v>5.5140000000000002</v>
      </c>
      <c r="E1753">
        <v>10.191000000000001</v>
      </c>
      <c r="F1753">
        <v>0.90900000000000003</v>
      </c>
      <c r="G1753">
        <v>63.825000000000003</v>
      </c>
      <c r="H1753">
        <v>0.72899999999999998</v>
      </c>
      <c r="I1753">
        <v>-0.153</v>
      </c>
      <c r="J1753">
        <v>0.86499999999999999</v>
      </c>
      <c r="K1753">
        <v>0.61499999999999999</v>
      </c>
      <c r="L1753">
        <v>0.19900000000000001</v>
      </c>
      <c r="M1753">
        <f>VLOOKUP($B1753,GLOBE_recoded!$A$1:$K$59,MATCH(Research_data!M$1,GLOBE_recoded!$A$1:$K$1,0),FALSE)</f>
        <v>5.0716666666666681</v>
      </c>
      <c r="N1753">
        <f>VLOOKUP($B1753,GLOBE_recoded!$A$1:$K$59,MATCH(Research_data!N$1,GLOBE_recoded!$A$1:$K$1,0),FALSE)</f>
        <v>5.4749999999999996</v>
      </c>
      <c r="O1753">
        <f>VLOOKUP($B1753,GLOBE_recoded!$A$1:$K$59,MATCH(Research_data!O$1,GLOBE_recoded!$A$1:$K$1,0),FALSE)</f>
        <v>2.623333333333334</v>
      </c>
      <c r="P1753">
        <f>VLOOKUP($B1753,GLOBE_recoded!$A$1:$K$59,MATCH(Research_data!P$1,GLOBE_recoded!$A$1:$K$1,0),FALSE)</f>
        <v>3.8875000000000002</v>
      </c>
      <c r="Q1753">
        <f>VLOOKUP($B1753,GLOBE_recoded!$A$1:$K$59,MATCH(Research_data!Q$1,GLOBE_recoded!$A$1:$K$1,0),FALSE)</f>
        <v>5.5916666666666668</v>
      </c>
      <c r="R1753">
        <f>VLOOKUP($B1753,GLOBE_recoded!$A$1:$K$59,MATCH(Research_data!R$1,GLOBE_recoded!$A$1:$K$1,0),FALSE)</f>
        <v>5.5354166666666664</v>
      </c>
      <c r="S1753">
        <f>VLOOKUP($B1753,GLOBE_recoded!$A$1:$K$59,MATCH(Research_data!S$1,GLOBE_recoded!$A$1:$K$1,0),FALSE)</f>
        <v>5.7874999999999996</v>
      </c>
      <c r="T1753">
        <f>VLOOKUP($B1753,GLOBE_recoded!$A$1:$K$59,MATCH(Research_data!T$1,GLOBE_recoded!$A$1:$K$1,0),FALSE)</f>
        <v>4.1750000000000007</v>
      </c>
      <c r="U1753">
        <f>VLOOKUP($B1753,GLOBE_recoded!$A$1:$K$59,MATCH(Research_data!U$1,GLOBE_recoded!$A$1:$K$1,0),FALSE)</f>
        <v>2.8333333333333344</v>
      </c>
      <c r="V1753" t="str">
        <f>VLOOKUP($B1753,GLOBE_recoded!$A$1:$K$59,MATCH(Research_data!V$1,GLOBE_recoded!$A$1:$K$1,0),FALSE)</f>
        <v>Eastern Europe</v>
      </c>
    </row>
    <row r="1754" spans="1:22" x14ac:dyDescent="0.35">
      <c r="A1754" t="s">
        <v>124</v>
      </c>
      <c r="B1754" t="s">
        <v>202</v>
      </c>
      <c r="C1754">
        <v>2019</v>
      </c>
      <c r="D1754">
        <v>5.4409999999999998</v>
      </c>
      <c r="E1754">
        <v>10.212999999999999</v>
      </c>
      <c r="F1754">
        <v>0.91</v>
      </c>
      <c r="G1754">
        <v>64.2</v>
      </c>
      <c r="H1754">
        <v>0.71499999999999997</v>
      </c>
      <c r="I1754">
        <v>-0.122</v>
      </c>
      <c r="J1754">
        <v>0.84799999999999998</v>
      </c>
      <c r="K1754">
        <v>0.63200000000000001</v>
      </c>
      <c r="L1754">
        <v>0.2</v>
      </c>
      <c r="M1754">
        <f>VLOOKUP($B1754,GLOBE_recoded!$A$1:$K$59,MATCH(Research_data!M$1,GLOBE_recoded!$A$1:$K$1,0),FALSE)</f>
        <v>5.0716666666666681</v>
      </c>
      <c r="N1754">
        <f>VLOOKUP($B1754,GLOBE_recoded!$A$1:$K$59,MATCH(Research_data!N$1,GLOBE_recoded!$A$1:$K$1,0),FALSE)</f>
        <v>5.4749999999999996</v>
      </c>
      <c r="O1754">
        <f>VLOOKUP($B1754,GLOBE_recoded!$A$1:$K$59,MATCH(Research_data!O$1,GLOBE_recoded!$A$1:$K$1,0),FALSE)</f>
        <v>2.623333333333334</v>
      </c>
      <c r="P1754">
        <f>VLOOKUP($B1754,GLOBE_recoded!$A$1:$K$59,MATCH(Research_data!P$1,GLOBE_recoded!$A$1:$K$1,0),FALSE)</f>
        <v>3.8875000000000002</v>
      </c>
      <c r="Q1754">
        <f>VLOOKUP($B1754,GLOBE_recoded!$A$1:$K$59,MATCH(Research_data!Q$1,GLOBE_recoded!$A$1:$K$1,0),FALSE)</f>
        <v>5.5916666666666668</v>
      </c>
      <c r="R1754">
        <f>VLOOKUP($B1754,GLOBE_recoded!$A$1:$K$59,MATCH(Research_data!R$1,GLOBE_recoded!$A$1:$K$1,0),FALSE)</f>
        <v>5.5354166666666664</v>
      </c>
      <c r="S1754">
        <f>VLOOKUP($B1754,GLOBE_recoded!$A$1:$K$59,MATCH(Research_data!S$1,GLOBE_recoded!$A$1:$K$1,0),FALSE)</f>
        <v>5.7874999999999996</v>
      </c>
      <c r="T1754">
        <f>VLOOKUP($B1754,GLOBE_recoded!$A$1:$K$59,MATCH(Research_data!T$1,GLOBE_recoded!$A$1:$K$1,0),FALSE)</f>
        <v>4.1750000000000007</v>
      </c>
      <c r="U1754">
        <f>VLOOKUP($B1754,GLOBE_recoded!$A$1:$K$59,MATCH(Research_data!U$1,GLOBE_recoded!$A$1:$K$1,0),FALSE)</f>
        <v>2.8333333333333344</v>
      </c>
      <c r="V1754" t="str">
        <f>VLOOKUP($B1754,GLOBE_recoded!$A$1:$K$59,MATCH(Research_data!V$1,GLOBE_recoded!$A$1:$K$1,0),FALSE)</f>
        <v>Eastern Europe</v>
      </c>
    </row>
    <row r="1755" spans="1:22" x14ac:dyDescent="0.35">
      <c r="A1755" t="s">
        <v>124</v>
      </c>
      <c r="B1755" t="s">
        <v>202</v>
      </c>
      <c r="C1755">
        <v>2020</v>
      </c>
      <c r="D1755">
        <v>5.4950000000000001</v>
      </c>
      <c r="E1755">
        <v>10.188000000000001</v>
      </c>
      <c r="F1755">
        <v>0.88700000000000001</v>
      </c>
      <c r="G1755">
        <v>64.575000000000003</v>
      </c>
      <c r="H1755">
        <v>0.71399999999999997</v>
      </c>
      <c r="I1755">
        <v>-7.8E-2</v>
      </c>
      <c r="J1755">
        <v>0.82299999999999995</v>
      </c>
      <c r="K1755">
        <v>0.621</v>
      </c>
      <c r="L1755">
        <v>0.19</v>
      </c>
      <c r="M1755">
        <f>VLOOKUP($B1755,GLOBE_recoded!$A$1:$K$59,MATCH(Research_data!M$1,GLOBE_recoded!$A$1:$K$1,0),FALSE)</f>
        <v>5.0716666666666681</v>
      </c>
      <c r="N1755">
        <f>VLOOKUP($B1755,GLOBE_recoded!$A$1:$K$59,MATCH(Research_data!N$1,GLOBE_recoded!$A$1:$K$1,0),FALSE)</f>
        <v>5.4749999999999996</v>
      </c>
      <c r="O1755">
        <f>VLOOKUP($B1755,GLOBE_recoded!$A$1:$K$59,MATCH(Research_data!O$1,GLOBE_recoded!$A$1:$K$1,0),FALSE)</f>
        <v>2.623333333333334</v>
      </c>
      <c r="P1755">
        <f>VLOOKUP($B1755,GLOBE_recoded!$A$1:$K$59,MATCH(Research_data!P$1,GLOBE_recoded!$A$1:$K$1,0),FALSE)</f>
        <v>3.8875000000000002</v>
      </c>
      <c r="Q1755">
        <f>VLOOKUP($B1755,GLOBE_recoded!$A$1:$K$59,MATCH(Research_data!Q$1,GLOBE_recoded!$A$1:$K$1,0),FALSE)</f>
        <v>5.5916666666666668</v>
      </c>
      <c r="R1755">
        <f>VLOOKUP($B1755,GLOBE_recoded!$A$1:$K$59,MATCH(Research_data!R$1,GLOBE_recoded!$A$1:$K$1,0),FALSE)</f>
        <v>5.5354166666666664</v>
      </c>
      <c r="S1755">
        <f>VLOOKUP($B1755,GLOBE_recoded!$A$1:$K$59,MATCH(Research_data!S$1,GLOBE_recoded!$A$1:$K$1,0),FALSE)</f>
        <v>5.7874999999999996</v>
      </c>
      <c r="T1755">
        <f>VLOOKUP($B1755,GLOBE_recoded!$A$1:$K$59,MATCH(Research_data!T$1,GLOBE_recoded!$A$1:$K$1,0),FALSE)</f>
        <v>4.1750000000000007</v>
      </c>
      <c r="U1755">
        <f>VLOOKUP($B1755,GLOBE_recoded!$A$1:$K$59,MATCH(Research_data!U$1,GLOBE_recoded!$A$1:$K$1,0),FALSE)</f>
        <v>2.8333333333333344</v>
      </c>
      <c r="V1755" t="str">
        <f>VLOOKUP($B1755,GLOBE_recoded!$A$1:$K$59,MATCH(Research_data!V$1,GLOBE_recoded!$A$1:$K$1,0),FALSE)</f>
        <v>Eastern Europe</v>
      </c>
    </row>
    <row r="1756" spans="1:22" x14ac:dyDescent="0.35">
      <c r="A1756" t="s">
        <v>124</v>
      </c>
      <c r="B1756" t="s">
        <v>202</v>
      </c>
      <c r="C1756">
        <v>2021</v>
      </c>
      <c r="D1756">
        <v>5.4480000000000004</v>
      </c>
      <c r="E1756">
        <v>10.247</v>
      </c>
      <c r="F1756">
        <v>0.86199999999999999</v>
      </c>
      <c r="G1756">
        <v>64.95</v>
      </c>
      <c r="H1756">
        <v>0.67100000000000004</v>
      </c>
      <c r="I1756">
        <v>5.2999999999999999E-2</v>
      </c>
      <c r="J1756">
        <v>0.80800000000000005</v>
      </c>
      <c r="K1756">
        <v>0.59</v>
      </c>
      <c r="L1756">
        <v>0.19</v>
      </c>
      <c r="M1756">
        <f>VLOOKUP($B1756,GLOBE_recoded!$A$1:$K$59,MATCH(Research_data!M$1,GLOBE_recoded!$A$1:$K$1,0),FALSE)</f>
        <v>5.0716666666666681</v>
      </c>
      <c r="N1756">
        <f>VLOOKUP($B1756,GLOBE_recoded!$A$1:$K$59,MATCH(Research_data!N$1,GLOBE_recoded!$A$1:$K$1,0),FALSE)</f>
        <v>5.4749999999999996</v>
      </c>
      <c r="O1756">
        <f>VLOOKUP($B1756,GLOBE_recoded!$A$1:$K$59,MATCH(Research_data!O$1,GLOBE_recoded!$A$1:$K$1,0),FALSE)</f>
        <v>2.623333333333334</v>
      </c>
      <c r="P1756">
        <f>VLOOKUP($B1756,GLOBE_recoded!$A$1:$K$59,MATCH(Research_data!P$1,GLOBE_recoded!$A$1:$K$1,0),FALSE)</f>
        <v>3.8875000000000002</v>
      </c>
      <c r="Q1756">
        <f>VLOOKUP($B1756,GLOBE_recoded!$A$1:$K$59,MATCH(Research_data!Q$1,GLOBE_recoded!$A$1:$K$1,0),FALSE)</f>
        <v>5.5916666666666668</v>
      </c>
      <c r="R1756">
        <f>VLOOKUP($B1756,GLOBE_recoded!$A$1:$K$59,MATCH(Research_data!R$1,GLOBE_recoded!$A$1:$K$1,0),FALSE)</f>
        <v>5.5354166666666664</v>
      </c>
      <c r="S1756">
        <f>VLOOKUP($B1756,GLOBE_recoded!$A$1:$K$59,MATCH(Research_data!S$1,GLOBE_recoded!$A$1:$K$1,0),FALSE)</f>
        <v>5.7874999999999996</v>
      </c>
      <c r="T1756">
        <f>VLOOKUP($B1756,GLOBE_recoded!$A$1:$K$59,MATCH(Research_data!T$1,GLOBE_recoded!$A$1:$K$1,0),FALSE)</f>
        <v>4.1750000000000007</v>
      </c>
      <c r="U1756">
        <f>VLOOKUP($B1756,GLOBE_recoded!$A$1:$K$59,MATCH(Research_data!U$1,GLOBE_recoded!$A$1:$K$1,0),FALSE)</f>
        <v>2.8333333333333344</v>
      </c>
      <c r="V1756" t="str">
        <f>VLOOKUP($B1756,GLOBE_recoded!$A$1:$K$59,MATCH(Research_data!V$1,GLOBE_recoded!$A$1:$K$1,0),FALSE)</f>
        <v>Eastern Europe</v>
      </c>
    </row>
    <row r="1757" spans="1:22" x14ac:dyDescent="0.35">
      <c r="A1757" t="s">
        <v>124</v>
      </c>
      <c r="B1757" t="s">
        <v>202</v>
      </c>
      <c r="C1757">
        <v>2022</v>
      </c>
      <c r="D1757">
        <v>6.0439999999999996</v>
      </c>
      <c r="E1757">
        <v>10.225</v>
      </c>
      <c r="F1757">
        <v>0.92</v>
      </c>
      <c r="G1757">
        <v>65.325000000000003</v>
      </c>
      <c r="H1757">
        <v>0.77600000000000002</v>
      </c>
      <c r="I1757">
        <v>-7.3999999999999996E-2</v>
      </c>
      <c r="J1757">
        <v>0.76700000000000002</v>
      </c>
      <c r="K1757">
        <v>0.61399999999999999</v>
      </c>
      <c r="L1757">
        <v>0.21099999999999999</v>
      </c>
      <c r="M1757">
        <f>VLOOKUP($B1757,GLOBE_recoded!$A$1:$K$59,MATCH(Research_data!M$1,GLOBE_recoded!$A$1:$K$1,0),FALSE)</f>
        <v>5.0716666666666681</v>
      </c>
      <c r="N1757">
        <f>VLOOKUP($B1757,GLOBE_recoded!$A$1:$K$59,MATCH(Research_data!N$1,GLOBE_recoded!$A$1:$K$1,0),FALSE)</f>
        <v>5.4749999999999996</v>
      </c>
      <c r="O1757">
        <f>VLOOKUP($B1757,GLOBE_recoded!$A$1:$K$59,MATCH(Research_data!O$1,GLOBE_recoded!$A$1:$K$1,0),FALSE)</f>
        <v>2.623333333333334</v>
      </c>
      <c r="P1757">
        <f>VLOOKUP($B1757,GLOBE_recoded!$A$1:$K$59,MATCH(Research_data!P$1,GLOBE_recoded!$A$1:$K$1,0),FALSE)</f>
        <v>3.8875000000000002</v>
      </c>
      <c r="Q1757">
        <f>VLOOKUP($B1757,GLOBE_recoded!$A$1:$K$59,MATCH(Research_data!Q$1,GLOBE_recoded!$A$1:$K$1,0),FALSE)</f>
        <v>5.5916666666666668</v>
      </c>
      <c r="R1757">
        <f>VLOOKUP($B1757,GLOBE_recoded!$A$1:$K$59,MATCH(Research_data!R$1,GLOBE_recoded!$A$1:$K$1,0),FALSE)</f>
        <v>5.5354166666666664</v>
      </c>
      <c r="S1757">
        <f>VLOOKUP($B1757,GLOBE_recoded!$A$1:$K$59,MATCH(Research_data!S$1,GLOBE_recoded!$A$1:$K$1,0),FALSE)</f>
        <v>5.7874999999999996</v>
      </c>
      <c r="T1757">
        <f>VLOOKUP($B1757,GLOBE_recoded!$A$1:$K$59,MATCH(Research_data!T$1,GLOBE_recoded!$A$1:$K$1,0),FALSE)</f>
        <v>4.1750000000000007</v>
      </c>
      <c r="U1757">
        <f>VLOOKUP($B1757,GLOBE_recoded!$A$1:$K$59,MATCH(Research_data!U$1,GLOBE_recoded!$A$1:$K$1,0),FALSE)</f>
        <v>2.8333333333333344</v>
      </c>
      <c r="V1757" t="str">
        <f>VLOOKUP($B1757,GLOBE_recoded!$A$1:$K$59,MATCH(Research_data!V$1,GLOBE_recoded!$A$1:$K$1,0),FALSE)</f>
        <v>Eastern Europe</v>
      </c>
    </row>
    <row r="1758" spans="1:22" x14ac:dyDescent="0.35">
      <c r="A1758" t="s">
        <v>124</v>
      </c>
      <c r="B1758" t="s">
        <v>202</v>
      </c>
      <c r="C1758">
        <v>2023</v>
      </c>
      <c r="D1758">
        <v>5.8650000000000002</v>
      </c>
      <c r="E1758">
        <v>10.209</v>
      </c>
      <c r="F1758">
        <v>0.85399999999999998</v>
      </c>
      <c r="G1758">
        <v>65.7</v>
      </c>
      <c r="H1758">
        <v>0.75</v>
      </c>
      <c r="I1758">
        <v>5.6000000000000001E-2</v>
      </c>
      <c r="J1758">
        <v>0.73299999999999998</v>
      </c>
      <c r="K1758">
        <v>0.61599999999999999</v>
      </c>
      <c r="L1758">
        <v>0.19</v>
      </c>
      <c r="M1758">
        <f>VLOOKUP($B1758,GLOBE_recoded!$A$1:$K$59,MATCH(Research_data!M$1,GLOBE_recoded!$A$1:$K$1,0),FALSE)</f>
        <v>5.0716666666666681</v>
      </c>
      <c r="N1758">
        <f>VLOOKUP($B1758,GLOBE_recoded!$A$1:$K$59,MATCH(Research_data!N$1,GLOBE_recoded!$A$1:$K$1,0),FALSE)</f>
        <v>5.4749999999999996</v>
      </c>
      <c r="O1758">
        <f>VLOOKUP($B1758,GLOBE_recoded!$A$1:$K$59,MATCH(Research_data!O$1,GLOBE_recoded!$A$1:$K$1,0),FALSE)</f>
        <v>2.623333333333334</v>
      </c>
      <c r="P1758">
        <f>VLOOKUP($B1758,GLOBE_recoded!$A$1:$K$59,MATCH(Research_data!P$1,GLOBE_recoded!$A$1:$K$1,0),FALSE)</f>
        <v>3.8875000000000002</v>
      </c>
      <c r="Q1758">
        <f>VLOOKUP($B1758,GLOBE_recoded!$A$1:$K$59,MATCH(Research_data!Q$1,GLOBE_recoded!$A$1:$K$1,0),FALSE)</f>
        <v>5.5916666666666668</v>
      </c>
      <c r="R1758">
        <f>VLOOKUP($B1758,GLOBE_recoded!$A$1:$K$59,MATCH(Research_data!R$1,GLOBE_recoded!$A$1:$K$1,0),FALSE)</f>
        <v>5.5354166666666664</v>
      </c>
      <c r="S1758">
        <f>VLOOKUP($B1758,GLOBE_recoded!$A$1:$K$59,MATCH(Research_data!S$1,GLOBE_recoded!$A$1:$K$1,0),FALSE)</f>
        <v>5.7874999999999996</v>
      </c>
      <c r="T1758">
        <f>VLOOKUP($B1758,GLOBE_recoded!$A$1:$K$59,MATCH(Research_data!T$1,GLOBE_recoded!$A$1:$K$1,0),FALSE)</f>
        <v>4.1750000000000007</v>
      </c>
      <c r="U1758">
        <f>VLOOKUP($B1758,GLOBE_recoded!$A$1:$K$59,MATCH(Research_data!U$1,GLOBE_recoded!$A$1:$K$1,0),FALSE)</f>
        <v>2.8333333333333344</v>
      </c>
      <c r="V1758" t="str">
        <f>VLOOKUP($B1758,GLOBE_recoded!$A$1:$K$59,MATCH(Research_data!V$1,GLOBE_recoded!$A$1:$K$1,0),FALSE)</f>
        <v>Eastern Europe</v>
      </c>
    </row>
    <row r="1759" spans="1:22" x14ac:dyDescent="0.35">
      <c r="A1759" t="s">
        <v>125</v>
      </c>
      <c r="B1759" t="s">
        <v>327</v>
      </c>
      <c r="C1759">
        <v>2006</v>
      </c>
      <c r="D1759">
        <v>4.2149999999999999</v>
      </c>
      <c r="E1759">
        <v>7.0869999999999997</v>
      </c>
      <c r="F1759">
        <v>0.71799999999999997</v>
      </c>
      <c r="G1759">
        <v>53.5</v>
      </c>
      <c r="H1759">
        <v>0.91500000000000004</v>
      </c>
      <c r="J1759">
        <v>0.29899999999999999</v>
      </c>
      <c r="K1759">
        <v>0.70099999999999996</v>
      </c>
      <c r="L1759">
        <v>0.189</v>
      </c>
      <c r="M1759" t="e">
        <f>VLOOKUP($B1759,GLOBE_recoded!$A$1:$K$59,MATCH(Research_data!M$1,GLOBE_recoded!$A$1:$K$1,0),FALSE)</f>
        <v>#N/A</v>
      </c>
      <c r="N1759" t="e">
        <f>VLOOKUP($B1759,GLOBE_recoded!$A$1:$K$59,MATCH(Research_data!N$1,GLOBE_recoded!$A$1:$K$1,0),FALSE)</f>
        <v>#N/A</v>
      </c>
      <c r="O1759" t="e">
        <f>VLOOKUP($B1759,GLOBE_recoded!$A$1:$K$59,MATCH(Research_data!O$1,GLOBE_recoded!$A$1:$K$1,0),FALSE)</f>
        <v>#N/A</v>
      </c>
      <c r="P1759" t="e">
        <f>VLOOKUP($B1759,GLOBE_recoded!$A$1:$K$59,MATCH(Research_data!P$1,GLOBE_recoded!$A$1:$K$1,0),FALSE)</f>
        <v>#N/A</v>
      </c>
      <c r="Q1759" t="e">
        <f>VLOOKUP($B1759,GLOBE_recoded!$A$1:$K$59,MATCH(Research_data!Q$1,GLOBE_recoded!$A$1:$K$1,0),FALSE)</f>
        <v>#N/A</v>
      </c>
      <c r="R1759" t="e">
        <f>VLOOKUP($B1759,GLOBE_recoded!$A$1:$K$59,MATCH(Research_data!R$1,GLOBE_recoded!$A$1:$K$1,0),FALSE)</f>
        <v>#N/A</v>
      </c>
      <c r="S1759" t="e">
        <f>VLOOKUP($B1759,GLOBE_recoded!$A$1:$K$59,MATCH(Research_data!S$1,GLOBE_recoded!$A$1:$K$1,0),FALSE)</f>
        <v>#N/A</v>
      </c>
      <c r="T1759" t="e">
        <f>VLOOKUP($B1759,GLOBE_recoded!$A$1:$K$59,MATCH(Research_data!T$1,GLOBE_recoded!$A$1:$K$1,0),FALSE)</f>
        <v>#N/A</v>
      </c>
      <c r="U1759" t="e">
        <f>VLOOKUP($B1759,GLOBE_recoded!$A$1:$K$59,MATCH(Research_data!U$1,GLOBE_recoded!$A$1:$K$1,0),FALSE)</f>
        <v>#N/A</v>
      </c>
      <c r="V1759" t="e">
        <f>VLOOKUP($B1759,GLOBE_recoded!$A$1:$K$59,MATCH(Research_data!V$1,GLOBE_recoded!$A$1:$K$1,0),FALSE)</f>
        <v>#N/A</v>
      </c>
    </row>
    <row r="1760" spans="1:22" x14ac:dyDescent="0.35">
      <c r="A1760" t="s">
        <v>125</v>
      </c>
      <c r="B1760" t="s">
        <v>327</v>
      </c>
      <c r="C1760">
        <v>2008</v>
      </c>
      <c r="D1760">
        <v>4.3630000000000004</v>
      </c>
      <c r="E1760">
        <v>7.2130000000000001</v>
      </c>
      <c r="F1760">
        <v>0.48599999999999999</v>
      </c>
      <c r="G1760">
        <v>54.7</v>
      </c>
      <c r="H1760">
        <v>0.752</v>
      </c>
      <c r="I1760">
        <v>1.4E-2</v>
      </c>
      <c r="J1760">
        <v>0.28599999999999998</v>
      </c>
      <c r="K1760">
        <v>0.63300000000000001</v>
      </c>
      <c r="L1760">
        <v>0.221</v>
      </c>
      <c r="M1760" t="e">
        <f>VLOOKUP($B1760,GLOBE_recoded!$A$1:$K$59,MATCH(Research_data!M$1,GLOBE_recoded!$A$1:$K$1,0),FALSE)</f>
        <v>#N/A</v>
      </c>
      <c r="N1760" t="e">
        <f>VLOOKUP($B1760,GLOBE_recoded!$A$1:$K$59,MATCH(Research_data!N$1,GLOBE_recoded!$A$1:$K$1,0),FALSE)</f>
        <v>#N/A</v>
      </c>
      <c r="O1760" t="e">
        <f>VLOOKUP($B1760,GLOBE_recoded!$A$1:$K$59,MATCH(Research_data!O$1,GLOBE_recoded!$A$1:$K$1,0),FALSE)</f>
        <v>#N/A</v>
      </c>
      <c r="P1760" t="e">
        <f>VLOOKUP($B1760,GLOBE_recoded!$A$1:$K$59,MATCH(Research_data!P$1,GLOBE_recoded!$A$1:$K$1,0),FALSE)</f>
        <v>#N/A</v>
      </c>
      <c r="Q1760" t="e">
        <f>VLOOKUP($B1760,GLOBE_recoded!$A$1:$K$59,MATCH(Research_data!Q$1,GLOBE_recoded!$A$1:$K$1,0),FALSE)</f>
        <v>#N/A</v>
      </c>
      <c r="R1760" t="e">
        <f>VLOOKUP($B1760,GLOBE_recoded!$A$1:$K$59,MATCH(Research_data!R$1,GLOBE_recoded!$A$1:$K$1,0),FALSE)</f>
        <v>#N/A</v>
      </c>
      <c r="S1760" t="e">
        <f>VLOOKUP($B1760,GLOBE_recoded!$A$1:$K$59,MATCH(Research_data!S$1,GLOBE_recoded!$A$1:$K$1,0),FALSE)</f>
        <v>#N/A</v>
      </c>
      <c r="T1760" t="e">
        <f>VLOOKUP($B1760,GLOBE_recoded!$A$1:$K$59,MATCH(Research_data!T$1,GLOBE_recoded!$A$1:$K$1,0),FALSE)</f>
        <v>#N/A</v>
      </c>
      <c r="U1760" t="e">
        <f>VLOOKUP($B1760,GLOBE_recoded!$A$1:$K$59,MATCH(Research_data!U$1,GLOBE_recoded!$A$1:$K$1,0),FALSE)</f>
        <v>#N/A</v>
      </c>
      <c r="V1760" t="e">
        <f>VLOOKUP($B1760,GLOBE_recoded!$A$1:$K$59,MATCH(Research_data!V$1,GLOBE_recoded!$A$1:$K$1,0),FALSE)</f>
        <v>#N/A</v>
      </c>
    </row>
    <row r="1761" spans="1:22" x14ac:dyDescent="0.35">
      <c r="A1761" t="s">
        <v>125</v>
      </c>
      <c r="B1761" t="s">
        <v>327</v>
      </c>
      <c r="C1761">
        <v>2009</v>
      </c>
      <c r="D1761">
        <v>4.03</v>
      </c>
      <c r="E1761">
        <v>7.2469999999999999</v>
      </c>
      <c r="F1761">
        <v>0.55900000000000005</v>
      </c>
      <c r="G1761">
        <v>55.3</v>
      </c>
      <c r="H1761">
        <v>0.76600000000000001</v>
      </c>
      <c r="I1761">
        <v>-4.0000000000000001E-3</v>
      </c>
      <c r="J1761">
        <v>0.41</v>
      </c>
      <c r="K1761">
        <v>0.65800000000000003</v>
      </c>
      <c r="L1761">
        <v>0.112</v>
      </c>
      <c r="M1761" t="e">
        <f>VLOOKUP($B1761,GLOBE_recoded!$A$1:$K$59,MATCH(Research_data!M$1,GLOBE_recoded!$A$1:$K$1,0),FALSE)</f>
        <v>#N/A</v>
      </c>
      <c r="N1761" t="e">
        <f>VLOOKUP($B1761,GLOBE_recoded!$A$1:$K$59,MATCH(Research_data!N$1,GLOBE_recoded!$A$1:$K$1,0),FALSE)</f>
        <v>#N/A</v>
      </c>
      <c r="O1761" t="e">
        <f>VLOOKUP($B1761,GLOBE_recoded!$A$1:$K$59,MATCH(Research_data!O$1,GLOBE_recoded!$A$1:$K$1,0),FALSE)</f>
        <v>#N/A</v>
      </c>
      <c r="P1761" t="e">
        <f>VLOOKUP($B1761,GLOBE_recoded!$A$1:$K$59,MATCH(Research_data!P$1,GLOBE_recoded!$A$1:$K$1,0),FALSE)</f>
        <v>#N/A</v>
      </c>
      <c r="Q1761" t="e">
        <f>VLOOKUP($B1761,GLOBE_recoded!$A$1:$K$59,MATCH(Research_data!Q$1,GLOBE_recoded!$A$1:$K$1,0),FALSE)</f>
        <v>#N/A</v>
      </c>
      <c r="R1761" t="e">
        <f>VLOOKUP($B1761,GLOBE_recoded!$A$1:$K$59,MATCH(Research_data!R$1,GLOBE_recoded!$A$1:$K$1,0),FALSE)</f>
        <v>#N/A</v>
      </c>
      <c r="S1761" t="e">
        <f>VLOOKUP($B1761,GLOBE_recoded!$A$1:$K$59,MATCH(Research_data!S$1,GLOBE_recoded!$A$1:$K$1,0),FALSE)</f>
        <v>#N/A</v>
      </c>
      <c r="T1761" t="e">
        <f>VLOOKUP($B1761,GLOBE_recoded!$A$1:$K$59,MATCH(Research_data!T$1,GLOBE_recoded!$A$1:$K$1,0),FALSE)</f>
        <v>#N/A</v>
      </c>
      <c r="U1761" t="e">
        <f>VLOOKUP($B1761,GLOBE_recoded!$A$1:$K$59,MATCH(Research_data!U$1,GLOBE_recoded!$A$1:$K$1,0),FALSE)</f>
        <v>#N/A</v>
      </c>
      <c r="V1761" t="e">
        <f>VLOOKUP($B1761,GLOBE_recoded!$A$1:$K$59,MATCH(Research_data!V$1,GLOBE_recoded!$A$1:$K$1,0),FALSE)</f>
        <v>#N/A</v>
      </c>
    </row>
    <row r="1762" spans="1:22" x14ac:dyDescent="0.35">
      <c r="A1762" t="s">
        <v>125</v>
      </c>
      <c r="B1762" t="s">
        <v>327</v>
      </c>
      <c r="C1762">
        <v>2011</v>
      </c>
      <c r="D1762">
        <v>4.0970000000000004</v>
      </c>
      <c r="E1762">
        <v>7.343</v>
      </c>
      <c r="F1762">
        <v>0.56999999999999995</v>
      </c>
      <c r="G1762">
        <v>56.5</v>
      </c>
      <c r="H1762">
        <v>0.82899999999999996</v>
      </c>
      <c r="I1762">
        <v>-4.2000000000000003E-2</v>
      </c>
      <c r="J1762">
        <v>0.161</v>
      </c>
      <c r="K1762">
        <v>0.60799999999999998</v>
      </c>
      <c r="L1762">
        <v>0.154</v>
      </c>
      <c r="M1762" t="e">
        <f>VLOOKUP($B1762,GLOBE_recoded!$A$1:$K$59,MATCH(Research_data!M$1,GLOBE_recoded!$A$1:$K$1,0),FALSE)</f>
        <v>#N/A</v>
      </c>
      <c r="N1762" t="e">
        <f>VLOOKUP($B1762,GLOBE_recoded!$A$1:$K$59,MATCH(Research_data!N$1,GLOBE_recoded!$A$1:$K$1,0),FALSE)</f>
        <v>#N/A</v>
      </c>
      <c r="O1762" t="e">
        <f>VLOOKUP($B1762,GLOBE_recoded!$A$1:$K$59,MATCH(Research_data!O$1,GLOBE_recoded!$A$1:$K$1,0),FALSE)</f>
        <v>#N/A</v>
      </c>
      <c r="P1762" t="e">
        <f>VLOOKUP($B1762,GLOBE_recoded!$A$1:$K$59,MATCH(Research_data!P$1,GLOBE_recoded!$A$1:$K$1,0),FALSE)</f>
        <v>#N/A</v>
      </c>
      <c r="Q1762" t="e">
        <f>VLOOKUP($B1762,GLOBE_recoded!$A$1:$K$59,MATCH(Research_data!Q$1,GLOBE_recoded!$A$1:$K$1,0),FALSE)</f>
        <v>#N/A</v>
      </c>
      <c r="R1762" t="e">
        <f>VLOOKUP($B1762,GLOBE_recoded!$A$1:$K$59,MATCH(Research_data!R$1,GLOBE_recoded!$A$1:$K$1,0),FALSE)</f>
        <v>#N/A</v>
      </c>
      <c r="S1762" t="e">
        <f>VLOOKUP($B1762,GLOBE_recoded!$A$1:$K$59,MATCH(Research_data!S$1,GLOBE_recoded!$A$1:$K$1,0),FALSE)</f>
        <v>#N/A</v>
      </c>
      <c r="T1762" t="e">
        <f>VLOOKUP($B1762,GLOBE_recoded!$A$1:$K$59,MATCH(Research_data!T$1,GLOBE_recoded!$A$1:$K$1,0),FALSE)</f>
        <v>#N/A</v>
      </c>
      <c r="U1762" t="e">
        <f>VLOOKUP($B1762,GLOBE_recoded!$A$1:$K$59,MATCH(Research_data!U$1,GLOBE_recoded!$A$1:$K$1,0),FALSE)</f>
        <v>#N/A</v>
      </c>
      <c r="V1762" t="e">
        <f>VLOOKUP($B1762,GLOBE_recoded!$A$1:$K$59,MATCH(Research_data!V$1,GLOBE_recoded!$A$1:$K$1,0),FALSE)</f>
        <v>#N/A</v>
      </c>
    </row>
    <row r="1763" spans="1:22" x14ac:dyDescent="0.35">
      <c r="A1763" t="s">
        <v>125</v>
      </c>
      <c r="B1763" t="s">
        <v>327</v>
      </c>
      <c r="C1763">
        <v>2012</v>
      </c>
      <c r="D1763">
        <v>3.3330000000000002</v>
      </c>
      <c r="E1763">
        <v>7.4009999999999998</v>
      </c>
      <c r="F1763">
        <v>0.63700000000000001</v>
      </c>
      <c r="G1763">
        <v>57.1</v>
      </c>
      <c r="H1763">
        <v>0.83499999999999996</v>
      </c>
      <c r="I1763">
        <v>-1.4999999999999999E-2</v>
      </c>
      <c r="J1763">
        <v>8.1000000000000003E-2</v>
      </c>
      <c r="K1763">
        <v>0.624</v>
      </c>
      <c r="L1763">
        <v>0.13200000000000001</v>
      </c>
      <c r="M1763" t="e">
        <f>VLOOKUP($B1763,GLOBE_recoded!$A$1:$K$59,MATCH(Research_data!M$1,GLOBE_recoded!$A$1:$K$1,0),FALSE)</f>
        <v>#N/A</v>
      </c>
      <c r="N1763" t="e">
        <f>VLOOKUP($B1763,GLOBE_recoded!$A$1:$K$59,MATCH(Research_data!N$1,GLOBE_recoded!$A$1:$K$1,0),FALSE)</f>
        <v>#N/A</v>
      </c>
      <c r="O1763" t="e">
        <f>VLOOKUP($B1763,GLOBE_recoded!$A$1:$K$59,MATCH(Research_data!O$1,GLOBE_recoded!$A$1:$K$1,0),FALSE)</f>
        <v>#N/A</v>
      </c>
      <c r="P1763" t="e">
        <f>VLOOKUP($B1763,GLOBE_recoded!$A$1:$K$59,MATCH(Research_data!P$1,GLOBE_recoded!$A$1:$K$1,0),FALSE)</f>
        <v>#N/A</v>
      </c>
      <c r="Q1763" t="e">
        <f>VLOOKUP($B1763,GLOBE_recoded!$A$1:$K$59,MATCH(Research_data!Q$1,GLOBE_recoded!$A$1:$K$1,0),FALSE)</f>
        <v>#N/A</v>
      </c>
      <c r="R1763" t="e">
        <f>VLOOKUP($B1763,GLOBE_recoded!$A$1:$K$59,MATCH(Research_data!R$1,GLOBE_recoded!$A$1:$K$1,0),FALSE)</f>
        <v>#N/A</v>
      </c>
      <c r="S1763" t="e">
        <f>VLOOKUP($B1763,GLOBE_recoded!$A$1:$K$59,MATCH(Research_data!S$1,GLOBE_recoded!$A$1:$K$1,0),FALSE)</f>
        <v>#N/A</v>
      </c>
      <c r="T1763" t="e">
        <f>VLOOKUP($B1763,GLOBE_recoded!$A$1:$K$59,MATCH(Research_data!T$1,GLOBE_recoded!$A$1:$K$1,0),FALSE)</f>
        <v>#N/A</v>
      </c>
      <c r="U1763" t="e">
        <f>VLOOKUP($B1763,GLOBE_recoded!$A$1:$K$59,MATCH(Research_data!U$1,GLOBE_recoded!$A$1:$K$1,0),FALSE)</f>
        <v>#N/A</v>
      </c>
      <c r="V1763" t="e">
        <f>VLOOKUP($B1763,GLOBE_recoded!$A$1:$K$59,MATCH(Research_data!V$1,GLOBE_recoded!$A$1:$K$1,0),FALSE)</f>
        <v>#N/A</v>
      </c>
    </row>
    <row r="1764" spans="1:22" x14ac:dyDescent="0.35">
      <c r="A1764" t="s">
        <v>125</v>
      </c>
      <c r="B1764" t="s">
        <v>327</v>
      </c>
      <c r="C1764">
        <v>2013</v>
      </c>
      <c r="D1764">
        <v>3.4660000000000002</v>
      </c>
      <c r="E1764">
        <v>7.423</v>
      </c>
      <c r="F1764">
        <v>0.75</v>
      </c>
      <c r="G1764">
        <v>57.7</v>
      </c>
      <c r="H1764">
        <v>0.90400000000000003</v>
      </c>
      <c r="I1764">
        <v>-3.1E-2</v>
      </c>
      <c r="J1764">
        <v>0.11700000000000001</v>
      </c>
      <c r="K1764">
        <v>0.72799999999999998</v>
      </c>
      <c r="L1764">
        <v>0.16700000000000001</v>
      </c>
      <c r="M1764" t="e">
        <f>VLOOKUP($B1764,GLOBE_recoded!$A$1:$K$59,MATCH(Research_data!M$1,GLOBE_recoded!$A$1:$K$1,0),FALSE)</f>
        <v>#N/A</v>
      </c>
      <c r="N1764" t="e">
        <f>VLOOKUP($B1764,GLOBE_recoded!$A$1:$K$59,MATCH(Research_data!N$1,GLOBE_recoded!$A$1:$K$1,0),FALSE)</f>
        <v>#N/A</v>
      </c>
      <c r="O1764" t="e">
        <f>VLOOKUP($B1764,GLOBE_recoded!$A$1:$K$59,MATCH(Research_data!O$1,GLOBE_recoded!$A$1:$K$1,0),FALSE)</f>
        <v>#N/A</v>
      </c>
      <c r="P1764" t="e">
        <f>VLOOKUP($B1764,GLOBE_recoded!$A$1:$K$59,MATCH(Research_data!P$1,GLOBE_recoded!$A$1:$K$1,0),FALSE)</f>
        <v>#N/A</v>
      </c>
      <c r="Q1764" t="e">
        <f>VLOOKUP($B1764,GLOBE_recoded!$A$1:$K$59,MATCH(Research_data!Q$1,GLOBE_recoded!$A$1:$K$1,0),FALSE)</f>
        <v>#N/A</v>
      </c>
      <c r="R1764" t="e">
        <f>VLOOKUP($B1764,GLOBE_recoded!$A$1:$K$59,MATCH(Research_data!R$1,GLOBE_recoded!$A$1:$K$1,0),FALSE)</f>
        <v>#N/A</v>
      </c>
      <c r="S1764" t="e">
        <f>VLOOKUP($B1764,GLOBE_recoded!$A$1:$K$59,MATCH(Research_data!S$1,GLOBE_recoded!$A$1:$K$1,0),FALSE)</f>
        <v>#N/A</v>
      </c>
      <c r="T1764" t="e">
        <f>VLOOKUP($B1764,GLOBE_recoded!$A$1:$K$59,MATCH(Research_data!T$1,GLOBE_recoded!$A$1:$K$1,0),FALSE)</f>
        <v>#N/A</v>
      </c>
      <c r="U1764" t="e">
        <f>VLOOKUP($B1764,GLOBE_recoded!$A$1:$K$59,MATCH(Research_data!U$1,GLOBE_recoded!$A$1:$K$1,0),FALSE)</f>
        <v>#N/A</v>
      </c>
      <c r="V1764" t="e">
        <f>VLOOKUP($B1764,GLOBE_recoded!$A$1:$K$59,MATCH(Research_data!V$1,GLOBE_recoded!$A$1:$K$1,0),FALSE)</f>
        <v>#N/A</v>
      </c>
    </row>
    <row r="1765" spans="1:22" x14ac:dyDescent="0.35">
      <c r="A1765" t="s">
        <v>125</v>
      </c>
      <c r="B1765" t="s">
        <v>327</v>
      </c>
      <c r="C1765">
        <v>2014</v>
      </c>
      <c r="D1765">
        <v>3.5960000000000001</v>
      </c>
      <c r="E1765">
        <v>7.4589999999999996</v>
      </c>
      <c r="F1765">
        <v>0.748</v>
      </c>
      <c r="G1765">
        <v>58.3</v>
      </c>
      <c r="H1765">
        <v>0.89400000000000002</v>
      </c>
      <c r="I1765">
        <v>-2.5999999999999999E-2</v>
      </c>
      <c r="J1765">
        <v>7.8E-2</v>
      </c>
      <c r="K1765">
        <v>0.748</v>
      </c>
      <c r="L1765">
        <v>0.13400000000000001</v>
      </c>
      <c r="M1765" t="e">
        <f>VLOOKUP($B1765,GLOBE_recoded!$A$1:$K$59,MATCH(Research_data!M$1,GLOBE_recoded!$A$1:$K$1,0),FALSE)</f>
        <v>#N/A</v>
      </c>
      <c r="N1765" t="e">
        <f>VLOOKUP($B1765,GLOBE_recoded!$A$1:$K$59,MATCH(Research_data!N$1,GLOBE_recoded!$A$1:$K$1,0),FALSE)</f>
        <v>#N/A</v>
      </c>
      <c r="O1765" t="e">
        <f>VLOOKUP($B1765,GLOBE_recoded!$A$1:$K$59,MATCH(Research_data!O$1,GLOBE_recoded!$A$1:$K$1,0),FALSE)</f>
        <v>#N/A</v>
      </c>
      <c r="P1765" t="e">
        <f>VLOOKUP($B1765,GLOBE_recoded!$A$1:$K$59,MATCH(Research_data!P$1,GLOBE_recoded!$A$1:$K$1,0),FALSE)</f>
        <v>#N/A</v>
      </c>
      <c r="Q1765" t="e">
        <f>VLOOKUP($B1765,GLOBE_recoded!$A$1:$K$59,MATCH(Research_data!Q$1,GLOBE_recoded!$A$1:$K$1,0),FALSE)</f>
        <v>#N/A</v>
      </c>
      <c r="R1765" t="e">
        <f>VLOOKUP($B1765,GLOBE_recoded!$A$1:$K$59,MATCH(Research_data!R$1,GLOBE_recoded!$A$1:$K$1,0),FALSE)</f>
        <v>#N/A</v>
      </c>
      <c r="S1765" t="e">
        <f>VLOOKUP($B1765,GLOBE_recoded!$A$1:$K$59,MATCH(Research_data!S$1,GLOBE_recoded!$A$1:$K$1,0),FALSE)</f>
        <v>#N/A</v>
      </c>
      <c r="T1765" t="e">
        <f>VLOOKUP($B1765,GLOBE_recoded!$A$1:$K$59,MATCH(Research_data!T$1,GLOBE_recoded!$A$1:$K$1,0),FALSE)</f>
        <v>#N/A</v>
      </c>
      <c r="U1765" t="e">
        <f>VLOOKUP($B1765,GLOBE_recoded!$A$1:$K$59,MATCH(Research_data!U$1,GLOBE_recoded!$A$1:$K$1,0),FALSE)</f>
        <v>#N/A</v>
      </c>
      <c r="V1765" t="e">
        <f>VLOOKUP($B1765,GLOBE_recoded!$A$1:$K$59,MATCH(Research_data!V$1,GLOBE_recoded!$A$1:$K$1,0),FALSE)</f>
        <v>#N/A</v>
      </c>
    </row>
    <row r="1766" spans="1:22" x14ac:dyDescent="0.35">
      <c r="A1766" t="s">
        <v>125</v>
      </c>
      <c r="B1766" t="s">
        <v>327</v>
      </c>
      <c r="C1766">
        <v>2015</v>
      </c>
      <c r="D1766">
        <v>3.4830000000000001</v>
      </c>
      <c r="E1766">
        <v>7.52</v>
      </c>
      <c r="F1766">
        <v>0.67800000000000005</v>
      </c>
      <c r="G1766">
        <v>58.9</v>
      </c>
      <c r="H1766">
        <v>0.90800000000000003</v>
      </c>
      <c r="I1766">
        <v>2.1999999999999999E-2</v>
      </c>
      <c r="J1766">
        <v>9.5000000000000001E-2</v>
      </c>
      <c r="K1766">
        <v>0.69199999999999995</v>
      </c>
      <c r="L1766">
        <v>0.20599999999999999</v>
      </c>
      <c r="M1766" t="e">
        <f>VLOOKUP($B1766,GLOBE_recoded!$A$1:$K$59,MATCH(Research_data!M$1,GLOBE_recoded!$A$1:$K$1,0),FALSE)</f>
        <v>#N/A</v>
      </c>
      <c r="N1766" t="e">
        <f>VLOOKUP($B1766,GLOBE_recoded!$A$1:$K$59,MATCH(Research_data!N$1,GLOBE_recoded!$A$1:$K$1,0),FALSE)</f>
        <v>#N/A</v>
      </c>
      <c r="O1766" t="e">
        <f>VLOOKUP($B1766,GLOBE_recoded!$A$1:$K$59,MATCH(Research_data!O$1,GLOBE_recoded!$A$1:$K$1,0),FALSE)</f>
        <v>#N/A</v>
      </c>
      <c r="P1766" t="e">
        <f>VLOOKUP($B1766,GLOBE_recoded!$A$1:$K$59,MATCH(Research_data!P$1,GLOBE_recoded!$A$1:$K$1,0),FALSE)</f>
        <v>#N/A</v>
      </c>
      <c r="Q1766" t="e">
        <f>VLOOKUP($B1766,GLOBE_recoded!$A$1:$K$59,MATCH(Research_data!Q$1,GLOBE_recoded!$A$1:$K$1,0),FALSE)</f>
        <v>#N/A</v>
      </c>
      <c r="R1766" t="e">
        <f>VLOOKUP($B1766,GLOBE_recoded!$A$1:$K$59,MATCH(Research_data!R$1,GLOBE_recoded!$A$1:$K$1,0),FALSE)</f>
        <v>#N/A</v>
      </c>
      <c r="S1766" t="e">
        <f>VLOOKUP($B1766,GLOBE_recoded!$A$1:$K$59,MATCH(Research_data!S$1,GLOBE_recoded!$A$1:$K$1,0),FALSE)</f>
        <v>#N/A</v>
      </c>
      <c r="T1766" t="e">
        <f>VLOOKUP($B1766,GLOBE_recoded!$A$1:$K$59,MATCH(Research_data!T$1,GLOBE_recoded!$A$1:$K$1,0),FALSE)</f>
        <v>#N/A</v>
      </c>
      <c r="U1766" t="e">
        <f>VLOOKUP($B1766,GLOBE_recoded!$A$1:$K$59,MATCH(Research_data!U$1,GLOBE_recoded!$A$1:$K$1,0),FALSE)</f>
        <v>#N/A</v>
      </c>
      <c r="V1766" t="e">
        <f>VLOOKUP($B1766,GLOBE_recoded!$A$1:$K$59,MATCH(Research_data!V$1,GLOBE_recoded!$A$1:$K$1,0),FALSE)</f>
        <v>#N/A</v>
      </c>
    </row>
    <row r="1767" spans="1:22" x14ac:dyDescent="0.35">
      <c r="A1767" t="s">
        <v>125</v>
      </c>
      <c r="B1767" t="s">
        <v>327</v>
      </c>
      <c r="C1767">
        <v>2016</v>
      </c>
      <c r="D1767">
        <v>3.3330000000000002</v>
      </c>
      <c r="E1767">
        <v>7.5540000000000003</v>
      </c>
      <c r="F1767">
        <v>0.66500000000000004</v>
      </c>
      <c r="G1767">
        <v>59.225000000000001</v>
      </c>
      <c r="H1767">
        <v>0.91100000000000003</v>
      </c>
      <c r="I1767">
        <v>2.1999999999999999E-2</v>
      </c>
      <c r="J1767">
        <v>0.159</v>
      </c>
      <c r="K1767">
        <v>0.71499999999999997</v>
      </c>
      <c r="L1767">
        <v>0.28499999999999998</v>
      </c>
      <c r="M1767" t="e">
        <f>VLOOKUP($B1767,GLOBE_recoded!$A$1:$K$59,MATCH(Research_data!M$1,GLOBE_recoded!$A$1:$K$1,0),FALSE)</f>
        <v>#N/A</v>
      </c>
      <c r="N1767" t="e">
        <f>VLOOKUP($B1767,GLOBE_recoded!$A$1:$K$59,MATCH(Research_data!N$1,GLOBE_recoded!$A$1:$K$1,0),FALSE)</f>
        <v>#N/A</v>
      </c>
      <c r="O1767" t="e">
        <f>VLOOKUP($B1767,GLOBE_recoded!$A$1:$K$59,MATCH(Research_data!O$1,GLOBE_recoded!$A$1:$K$1,0),FALSE)</f>
        <v>#N/A</v>
      </c>
      <c r="P1767" t="e">
        <f>VLOOKUP($B1767,GLOBE_recoded!$A$1:$K$59,MATCH(Research_data!P$1,GLOBE_recoded!$A$1:$K$1,0),FALSE)</f>
        <v>#N/A</v>
      </c>
      <c r="Q1767" t="e">
        <f>VLOOKUP($B1767,GLOBE_recoded!$A$1:$K$59,MATCH(Research_data!Q$1,GLOBE_recoded!$A$1:$K$1,0),FALSE)</f>
        <v>#N/A</v>
      </c>
      <c r="R1767" t="e">
        <f>VLOOKUP($B1767,GLOBE_recoded!$A$1:$K$59,MATCH(Research_data!R$1,GLOBE_recoded!$A$1:$K$1,0),FALSE)</f>
        <v>#N/A</v>
      </c>
      <c r="S1767" t="e">
        <f>VLOOKUP($B1767,GLOBE_recoded!$A$1:$K$59,MATCH(Research_data!S$1,GLOBE_recoded!$A$1:$K$1,0),FALSE)</f>
        <v>#N/A</v>
      </c>
      <c r="T1767" t="e">
        <f>VLOOKUP($B1767,GLOBE_recoded!$A$1:$K$59,MATCH(Research_data!T$1,GLOBE_recoded!$A$1:$K$1,0),FALSE)</f>
        <v>#N/A</v>
      </c>
      <c r="U1767" t="e">
        <f>VLOOKUP($B1767,GLOBE_recoded!$A$1:$K$59,MATCH(Research_data!U$1,GLOBE_recoded!$A$1:$K$1,0),FALSE)</f>
        <v>#N/A</v>
      </c>
      <c r="V1767" t="e">
        <f>VLOOKUP($B1767,GLOBE_recoded!$A$1:$K$59,MATCH(Research_data!V$1,GLOBE_recoded!$A$1:$K$1,0),FALSE)</f>
        <v>#N/A</v>
      </c>
    </row>
    <row r="1768" spans="1:22" x14ac:dyDescent="0.35">
      <c r="A1768" t="s">
        <v>125</v>
      </c>
      <c r="B1768" t="s">
        <v>327</v>
      </c>
      <c r="C1768">
        <v>2017</v>
      </c>
      <c r="D1768">
        <v>3.1080000000000001</v>
      </c>
      <c r="E1768">
        <v>7.5679999999999996</v>
      </c>
      <c r="F1768">
        <v>0.51700000000000002</v>
      </c>
      <c r="G1768">
        <v>59.55</v>
      </c>
      <c r="H1768">
        <v>0.90800000000000003</v>
      </c>
      <c r="I1768">
        <v>4.8000000000000001E-2</v>
      </c>
      <c r="J1768">
        <v>0.214</v>
      </c>
      <c r="K1768">
        <v>0.72399999999999998</v>
      </c>
      <c r="L1768">
        <v>0.35799999999999998</v>
      </c>
      <c r="M1768" t="e">
        <f>VLOOKUP($B1768,GLOBE_recoded!$A$1:$K$59,MATCH(Research_data!M$1,GLOBE_recoded!$A$1:$K$1,0),FALSE)</f>
        <v>#N/A</v>
      </c>
      <c r="N1768" t="e">
        <f>VLOOKUP($B1768,GLOBE_recoded!$A$1:$K$59,MATCH(Research_data!N$1,GLOBE_recoded!$A$1:$K$1,0),FALSE)</f>
        <v>#N/A</v>
      </c>
      <c r="O1768" t="e">
        <f>VLOOKUP($B1768,GLOBE_recoded!$A$1:$K$59,MATCH(Research_data!O$1,GLOBE_recoded!$A$1:$K$1,0),FALSE)</f>
        <v>#N/A</v>
      </c>
      <c r="P1768" t="e">
        <f>VLOOKUP($B1768,GLOBE_recoded!$A$1:$K$59,MATCH(Research_data!P$1,GLOBE_recoded!$A$1:$K$1,0),FALSE)</f>
        <v>#N/A</v>
      </c>
      <c r="Q1768" t="e">
        <f>VLOOKUP($B1768,GLOBE_recoded!$A$1:$K$59,MATCH(Research_data!Q$1,GLOBE_recoded!$A$1:$K$1,0),FALSE)</f>
        <v>#N/A</v>
      </c>
      <c r="R1768" t="e">
        <f>VLOOKUP($B1768,GLOBE_recoded!$A$1:$K$59,MATCH(Research_data!R$1,GLOBE_recoded!$A$1:$K$1,0),FALSE)</f>
        <v>#N/A</v>
      </c>
      <c r="S1768" t="e">
        <f>VLOOKUP($B1768,GLOBE_recoded!$A$1:$K$59,MATCH(Research_data!S$1,GLOBE_recoded!$A$1:$K$1,0),FALSE)</f>
        <v>#N/A</v>
      </c>
      <c r="T1768" t="e">
        <f>VLOOKUP($B1768,GLOBE_recoded!$A$1:$K$59,MATCH(Research_data!T$1,GLOBE_recoded!$A$1:$K$1,0),FALSE)</f>
        <v>#N/A</v>
      </c>
      <c r="U1768" t="e">
        <f>VLOOKUP($B1768,GLOBE_recoded!$A$1:$K$59,MATCH(Research_data!U$1,GLOBE_recoded!$A$1:$K$1,0),FALSE)</f>
        <v>#N/A</v>
      </c>
      <c r="V1768" t="e">
        <f>VLOOKUP($B1768,GLOBE_recoded!$A$1:$K$59,MATCH(Research_data!V$1,GLOBE_recoded!$A$1:$K$1,0),FALSE)</f>
        <v>#N/A</v>
      </c>
    </row>
    <row r="1769" spans="1:22" x14ac:dyDescent="0.35">
      <c r="A1769" t="s">
        <v>125</v>
      </c>
      <c r="B1769" t="s">
        <v>327</v>
      </c>
      <c r="C1769">
        <v>2018</v>
      </c>
      <c r="D1769">
        <v>3.5609999999999999</v>
      </c>
      <c r="E1769">
        <v>7.625</v>
      </c>
      <c r="F1769">
        <v>0.61599999999999999</v>
      </c>
      <c r="G1769">
        <v>59.875</v>
      </c>
      <c r="H1769">
        <v>0.92400000000000004</v>
      </c>
      <c r="I1769">
        <v>5.2999999999999999E-2</v>
      </c>
      <c r="J1769">
        <v>0.16400000000000001</v>
      </c>
      <c r="K1769">
        <v>0.76500000000000001</v>
      </c>
      <c r="L1769">
        <v>0.308</v>
      </c>
      <c r="M1769" t="e">
        <f>VLOOKUP($B1769,GLOBE_recoded!$A$1:$K$59,MATCH(Research_data!M$1,GLOBE_recoded!$A$1:$K$1,0),FALSE)</f>
        <v>#N/A</v>
      </c>
      <c r="N1769" t="e">
        <f>VLOOKUP($B1769,GLOBE_recoded!$A$1:$K$59,MATCH(Research_data!N$1,GLOBE_recoded!$A$1:$K$1,0),FALSE)</f>
        <v>#N/A</v>
      </c>
      <c r="O1769" t="e">
        <f>VLOOKUP($B1769,GLOBE_recoded!$A$1:$K$59,MATCH(Research_data!O$1,GLOBE_recoded!$A$1:$K$1,0),FALSE)</f>
        <v>#N/A</v>
      </c>
      <c r="P1769" t="e">
        <f>VLOOKUP($B1769,GLOBE_recoded!$A$1:$K$59,MATCH(Research_data!P$1,GLOBE_recoded!$A$1:$K$1,0),FALSE)</f>
        <v>#N/A</v>
      </c>
      <c r="Q1769" t="e">
        <f>VLOOKUP($B1769,GLOBE_recoded!$A$1:$K$59,MATCH(Research_data!Q$1,GLOBE_recoded!$A$1:$K$1,0),FALSE)</f>
        <v>#N/A</v>
      </c>
      <c r="R1769" t="e">
        <f>VLOOKUP($B1769,GLOBE_recoded!$A$1:$K$59,MATCH(Research_data!R$1,GLOBE_recoded!$A$1:$K$1,0),FALSE)</f>
        <v>#N/A</v>
      </c>
      <c r="S1769" t="e">
        <f>VLOOKUP($B1769,GLOBE_recoded!$A$1:$K$59,MATCH(Research_data!S$1,GLOBE_recoded!$A$1:$K$1,0),FALSE)</f>
        <v>#N/A</v>
      </c>
      <c r="T1769" t="e">
        <f>VLOOKUP($B1769,GLOBE_recoded!$A$1:$K$59,MATCH(Research_data!T$1,GLOBE_recoded!$A$1:$K$1,0),FALSE)</f>
        <v>#N/A</v>
      </c>
      <c r="U1769" t="e">
        <f>VLOOKUP($B1769,GLOBE_recoded!$A$1:$K$59,MATCH(Research_data!U$1,GLOBE_recoded!$A$1:$K$1,0),FALSE)</f>
        <v>#N/A</v>
      </c>
      <c r="V1769" t="e">
        <f>VLOOKUP($B1769,GLOBE_recoded!$A$1:$K$59,MATCH(Research_data!V$1,GLOBE_recoded!$A$1:$K$1,0),FALSE)</f>
        <v>#N/A</v>
      </c>
    </row>
    <row r="1770" spans="1:22" x14ac:dyDescent="0.35">
      <c r="A1770" t="s">
        <v>125</v>
      </c>
      <c r="B1770" t="s">
        <v>327</v>
      </c>
      <c r="C1770">
        <v>2019</v>
      </c>
      <c r="D1770">
        <v>3.2679999999999998</v>
      </c>
      <c r="E1770">
        <v>7.6920000000000002</v>
      </c>
      <c r="F1770">
        <v>0.48899999999999999</v>
      </c>
      <c r="G1770">
        <v>60.2</v>
      </c>
      <c r="H1770">
        <v>0.86899999999999999</v>
      </c>
      <c r="I1770">
        <v>0.06</v>
      </c>
      <c r="J1770">
        <v>0.16800000000000001</v>
      </c>
      <c r="K1770">
        <v>0.71699999999999997</v>
      </c>
      <c r="L1770">
        <v>0.41799999999999998</v>
      </c>
      <c r="M1770" t="e">
        <f>VLOOKUP($B1770,GLOBE_recoded!$A$1:$K$59,MATCH(Research_data!M$1,GLOBE_recoded!$A$1:$K$1,0),FALSE)</f>
        <v>#N/A</v>
      </c>
      <c r="N1770" t="e">
        <f>VLOOKUP($B1770,GLOBE_recoded!$A$1:$K$59,MATCH(Research_data!N$1,GLOBE_recoded!$A$1:$K$1,0),FALSE)</f>
        <v>#N/A</v>
      </c>
      <c r="O1770" t="e">
        <f>VLOOKUP($B1770,GLOBE_recoded!$A$1:$K$59,MATCH(Research_data!O$1,GLOBE_recoded!$A$1:$K$1,0),FALSE)</f>
        <v>#N/A</v>
      </c>
      <c r="P1770" t="e">
        <f>VLOOKUP($B1770,GLOBE_recoded!$A$1:$K$59,MATCH(Research_data!P$1,GLOBE_recoded!$A$1:$K$1,0),FALSE)</f>
        <v>#N/A</v>
      </c>
      <c r="Q1770" t="e">
        <f>VLOOKUP($B1770,GLOBE_recoded!$A$1:$K$59,MATCH(Research_data!Q$1,GLOBE_recoded!$A$1:$K$1,0),FALSE)</f>
        <v>#N/A</v>
      </c>
      <c r="R1770" t="e">
        <f>VLOOKUP($B1770,GLOBE_recoded!$A$1:$K$59,MATCH(Research_data!R$1,GLOBE_recoded!$A$1:$K$1,0),FALSE)</f>
        <v>#N/A</v>
      </c>
      <c r="S1770" t="e">
        <f>VLOOKUP($B1770,GLOBE_recoded!$A$1:$K$59,MATCH(Research_data!S$1,GLOBE_recoded!$A$1:$K$1,0),FALSE)</f>
        <v>#N/A</v>
      </c>
      <c r="T1770" t="e">
        <f>VLOOKUP($B1770,GLOBE_recoded!$A$1:$K$59,MATCH(Research_data!T$1,GLOBE_recoded!$A$1:$K$1,0),FALSE)</f>
        <v>#N/A</v>
      </c>
      <c r="U1770" t="e">
        <f>VLOOKUP($B1770,GLOBE_recoded!$A$1:$K$59,MATCH(Research_data!U$1,GLOBE_recoded!$A$1:$K$1,0),FALSE)</f>
        <v>#N/A</v>
      </c>
      <c r="V1770" t="e">
        <f>VLOOKUP($B1770,GLOBE_recoded!$A$1:$K$59,MATCH(Research_data!V$1,GLOBE_recoded!$A$1:$K$1,0),FALSE)</f>
        <v>#N/A</v>
      </c>
    </row>
    <row r="1771" spans="1:22" x14ac:dyDescent="0.35">
      <c r="A1771" t="s">
        <v>126</v>
      </c>
      <c r="B1771" t="s">
        <v>328</v>
      </c>
      <c r="C1771">
        <v>2005</v>
      </c>
      <c r="D1771">
        <v>7.08</v>
      </c>
      <c r="E1771">
        <v>10.679</v>
      </c>
      <c r="F1771">
        <v>0.86799999999999999</v>
      </c>
      <c r="G1771">
        <v>61.2</v>
      </c>
      <c r="J1771">
        <v>0.505</v>
      </c>
      <c r="K1771">
        <v>0.68100000000000005</v>
      </c>
      <c r="L1771">
        <v>0.24299999999999999</v>
      </c>
      <c r="M1771" t="e">
        <f>VLOOKUP($B1771,GLOBE_recoded!$A$1:$K$59,MATCH(Research_data!M$1,GLOBE_recoded!$A$1:$K$1,0),FALSE)</f>
        <v>#N/A</v>
      </c>
      <c r="N1771" t="e">
        <f>VLOOKUP($B1771,GLOBE_recoded!$A$1:$K$59,MATCH(Research_data!N$1,GLOBE_recoded!$A$1:$K$1,0),FALSE)</f>
        <v>#N/A</v>
      </c>
      <c r="O1771" t="e">
        <f>VLOOKUP($B1771,GLOBE_recoded!$A$1:$K$59,MATCH(Research_data!O$1,GLOBE_recoded!$A$1:$K$1,0),FALSE)</f>
        <v>#N/A</v>
      </c>
      <c r="P1771" t="e">
        <f>VLOOKUP($B1771,GLOBE_recoded!$A$1:$K$59,MATCH(Research_data!P$1,GLOBE_recoded!$A$1:$K$1,0),FALSE)</f>
        <v>#N/A</v>
      </c>
      <c r="Q1771" t="e">
        <f>VLOOKUP($B1771,GLOBE_recoded!$A$1:$K$59,MATCH(Research_data!Q$1,GLOBE_recoded!$A$1:$K$1,0),FALSE)</f>
        <v>#N/A</v>
      </c>
      <c r="R1771" t="e">
        <f>VLOOKUP($B1771,GLOBE_recoded!$A$1:$K$59,MATCH(Research_data!R$1,GLOBE_recoded!$A$1:$K$1,0),FALSE)</f>
        <v>#N/A</v>
      </c>
      <c r="S1771" t="e">
        <f>VLOOKUP($B1771,GLOBE_recoded!$A$1:$K$59,MATCH(Research_data!S$1,GLOBE_recoded!$A$1:$K$1,0),FALSE)</f>
        <v>#N/A</v>
      </c>
      <c r="T1771" t="e">
        <f>VLOOKUP($B1771,GLOBE_recoded!$A$1:$K$59,MATCH(Research_data!T$1,GLOBE_recoded!$A$1:$K$1,0),FALSE)</f>
        <v>#N/A</v>
      </c>
      <c r="U1771" t="e">
        <f>VLOOKUP($B1771,GLOBE_recoded!$A$1:$K$59,MATCH(Research_data!U$1,GLOBE_recoded!$A$1:$K$1,0),FALSE)</f>
        <v>#N/A</v>
      </c>
      <c r="V1771" t="e">
        <f>VLOOKUP($B1771,GLOBE_recoded!$A$1:$K$59,MATCH(Research_data!V$1,GLOBE_recoded!$A$1:$K$1,0),FALSE)</f>
        <v>#N/A</v>
      </c>
    </row>
    <row r="1772" spans="1:22" x14ac:dyDescent="0.35">
      <c r="A1772" t="s">
        <v>126</v>
      </c>
      <c r="B1772" t="s">
        <v>328</v>
      </c>
      <c r="C1772">
        <v>2007</v>
      </c>
      <c r="D1772">
        <v>7.2670000000000003</v>
      </c>
      <c r="E1772">
        <v>10.646000000000001</v>
      </c>
      <c r="F1772">
        <v>0.89200000000000002</v>
      </c>
      <c r="G1772">
        <v>61.6</v>
      </c>
      <c r="H1772">
        <v>0.622</v>
      </c>
      <c r="I1772">
        <v>2E-3</v>
      </c>
      <c r="K1772">
        <v>0.71799999999999997</v>
      </c>
      <c r="L1772">
        <v>0.23200000000000001</v>
      </c>
      <c r="M1772" t="e">
        <f>VLOOKUP($B1772,GLOBE_recoded!$A$1:$K$59,MATCH(Research_data!M$1,GLOBE_recoded!$A$1:$K$1,0),FALSE)</f>
        <v>#N/A</v>
      </c>
      <c r="N1772" t="e">
        <f>VLOOKUP($B1772,GLOBE_recoded!$A$1:$K$59,MATCH(Research_data!N$1,GLOBE_recoded!$A$1:$K$1,0),FALSE)</f>
        <v>#N/A</v>
      </c>
      <c r="O1772" t="e">
        <f>VLOOKUP($B1772,GLOBE_recoded!$A$1:$K$59,MATCH(Research_data!O$1,GLOBE_recoded!$A$1:$K$1,0),FALSE)</f>
        <v>#N/A</v>
      </c>
      <c r="P1772" t="e">
        <f>VLOOKUP($B1772,GLOBE_recoded!$A$1:$K$59,MATCH(Research_data!P$1,GLOBE_recoded!$A$1:$K$1,0),FALSE)</f>
        <v>#N/A</v>
      </c>
      <c r="Q1772" t="e">
        <f>VLOOKUP($B1772,GLOBE_recoded!$A$1:$K$59,MATCH(Research_data!Q$1,GLOBE_recoded!$A$1:$K$1,0),FALSE)</f>
        <v>#N/A</v>
      </c>
      <c r="R1772" t="e">
        <f>VLOOKUP($B1772,GLOBE_recoded!$A$1:$K$59,MATCH(Research_data!R$1,GLOBE_recoded!$A$1:$K$1,0),FALSE)</f>
        <v>#N/A</v>
      </c>
      <c r="S1772" t="e">
        <f>VLOOKUP($B1772,GLOBE_recoded!$A$1:$K$59,MATCH(Research_data!S$1,GLOBE_recoded!$A$1:$K$1,0),FALSE)</f>
        <v>#N/A</v>
      </c>
      <c r="T1772" t="e">
        <f>VLOOKUP($B1772,GLOBE_recoded!$A$1:$K$59,MATCH(Research_data!T$1,GLOBE_recoded!$A$1:$K$1,0),FALSE)</f>
        <v>#N/A</v>
      </c>
      <c r="U1772" t="e">
        <f>VLOOKUP($B1772,GLOBE_recoded!$A$1:$K$59,MATCH(Research_data!U$1,GLOBE_recoded!$A$1:$K$1,0),FALSE)</f>
        <v>#N/A</v>
      </c>
      <c r="V1772" t="e">
        <f>VLOOKUP($B1772,GLOBE_recoded!$A$1:$K$59,MATCH(Research_data!V$1,GLOBE_recoded!$A$1:$K$1,0),FALSE)</f>
        <v>#N/A</v>
      </c>
    </row>
    <row r="1773" spans="1:22" x14ac:dyDescent="0.35">
      <c r="A1773" t="s">
        <v>126</v>
      </c>
      <c r="B1773" t="s">
        <v>328</v>
      </c>
      <c r="C1773">
        <v>2008</v>
      </c>
      <c r="D1773">
        <v>6.8109999999999999</v>
      </c>
      <c r="E1773">
        <v>10.667999999999999</v>
      </c>
      <c r="F1773">
        <v>0.82299999999999995</v>
      </c>
      <c r="G1773">
        <v>61.8</v>
      </c>
      <c r="H1773">
        <v>0.53200000000000003</v>
      </c>
      <c r="I1773">
        <v>-2.4E-2</v>
      </c>
      <c r="J1773">
        <v>0.50800000000000001</v>
      </c>
      <c r="K1773">
        <v>0.60699999999999998</v>
      </c>
      <c r="L1773">
        <v>0.20200000000000001</v>
      </c>
      <c r="M1773" t="e">
        <f>VLOOKUP($B1773,GLOBE_recoded!$A$1:$K$59,MATCH(Research_data!M$1,GLOBE_recoded!$A$1:$K$1,0),FALSE)</f>
        <v>#N/A</v>
      </c>
      <c r="N1773" t="e">
        <f>VLOOKUP($B1773,GLOBE_recoded!$A$1:$K$59,MATCH(Research_data!N$1,GLOBE_recoded!$A$1:$K$1,0),FALSE)</f>
        <v>#N/A</v>
      </c>
      <c r="O1773" t="e">
        <f>VLOOKUP($B1773,GLOBE_recoded!$A$1:$K$59,MATCH(Research_data!O$1,GLOBE_recoded!$A$1:$K$1,0),FALSE)</f>
        <v>#N/A</v>
      </c>
      <c r="P1773" t="e">
        <f>VLOOKUP($B1773,GLOBE_recoded!$A$1:$K$59,MATCH(Research_data!P$1,GLOBE_recoded!$A$1:$K$1,0),FALSE)</f>
        <v>#N/A</v>
      </c>
      <c r="Q1773" t="e">
        <f>VLOOKUP($B1773,GLOBE_recoded!$A$1:$K$59,MATCH(Research_data!Q$1,GLOBE_recoded!$A$1:$K$1,0),FALSE)</f>
        <v>#N/A</v>
      </c>
      <c r="R1773" t="e">
        <f>VLOOKUP($B1773,GLOBE_recoded!$A$1:$K$59,MATCH(Research_data!R$1,GLOBE_recoded!$A$1:$K$1,0),FALSE)</f>
        <v>#N/A</v>
      </c>
      <c r="S1773" t="e">
        <f>VLOOKUP($B1773,GLOBE_recoded!$A$1:$K$59,MATCH(Research_data!S$1,GLOBE_recoded!$A$1:$K$1,0),FALSE)</f>
        <v>#N/A</v>
      </c>
      <c r="T1773" t="e">
        <f>VLOOKUP($B1773,GLOBE_recoded!$A$1:$K$59,MATCH(Research_data!T$1,GLOBE_recoded!$A$1:$K$1,0),FALSE)</f>
        <v>#N/A</v>
      </c>
      <c r="U1773" t="e">
        <f>VLOOKUP($B1773,GLOBE_recoded!$A$1:$K$59,MATCH(Research_data!U$1,GLOBE_recoded!$A$1:$K$1,0),FALSE)</f>
        <v>#N/A</v>
      </c>
      <c r="V1773" t="e">
        <f>VLOOKUP($B1773,GLOBE_recoded!$A$1:$K$59,MATCH(Research_data!V$1,GLOBE_recoded!$A$1:$K$1,0),FALSE)</f>
        <v>#N/A</v>
      </c>
    </row>
    <row r="1774" spans="1:22" x14ac:dyDescent="0.35">
      <c r="A1774" t="s">
        <v>126</v>
      </c>
      <c r="B1774" t="s">
        <v>328</v>
      </c>
      <c r="C1774">
        <v>2009</v>
      </c>
      <c r="D1774">
        <v>6.1479999999999997</v>
      </c>
      <c r="E1774">
        <v>10.61</v>
      </c>
      <c r="F1774">
        <v>0.92100000000000004</v>
      </c>
      <c r="G1774">
        <v>62</v>
      </c>
      <c r="H1774">
        <v>0.63900000000000001</v>
      </c>
      <c r="I1774">
        <v>-0.111</v>
      </c>
      <c r="J1774">
        <v>0.44500000000000001</v>
      </c>
      <c r="K1774">
        <v>0.68300000000000005</v>
      </c>
      <c r="L1774">
        <v>0.31900000000000001</v>
      </c>
      <c r="M1774" t="e">
        <f>VLOOKUP($B1774,GLOBE_recoded!$A$1:$K$59,MATCH(Research_data!M$1,GLOBE_recoded!$A$1:$K$1,0),FALSE)</f>
        <v>#N/A</v>
      </c>
      <c r="N1774" t="e">
        <f>VLOOKUP($B1774,GLOBE_recoded!$A$1:$K$59,MATCH(Research_data!N$1,GLOBE_recoded!$A$1:$K$1,0),FALSE)</f>
        <v>#N/A</v>
      </c>
      <c r="O1774" t="e">
        <f>VLOOKUP($B1774,GLOBE_recoded!$A$1:$K$59,MATCH(Research_data!O$1,GLOBE_recoded!$A$1:$K$1,0),FALSE)</f>
        <v>#N/A</v>
      </c>
      <c r="P1774" t="e">
        <f>VLOOKUP($B1774,GLOBE_recoded!$A$1:$K$59,MATCH(Research_data!P$1,GLOBE_recoded!$A$1:$K$1,0),FALSE)</f>
        <v>#N/A</v>
      </c>
      <c r="Q1774" t="e">
        <f>VLOOKUP($B1774,GLOBE_recoded!$A$1:$K$59,MATCH(Research_data!Q$1,GLOBE_recoded!$A$1:$K$1,0),FALSE)</f>
        <v>#N/A</v>
      </c>
      <c r="R1774" t="e">
        <f>VLOOKUP($B1774,GLOBE_recoded!$A$1:$K$59,MATCH(Research_data!R$1,GLOBE_recoded!$A$1:$K$1,0),FALSE)</f>
        <v>#N/A</v>
      </c>
      <c r="S1774" t="e">
        <f>VLOOKUP($B1774,GLOBE_recoded!$A$1:$K$59,MATCH(Research_data!S$1,GLOBE_recoded!$A$1:$K$1,0),FALSE)</f>
        <v>#N/A</v>
      </c>
      <c r="T1774" t="e">
        <f>VLOOKUP($B1774,GLOBE_recoded!$A$1:$K$59,MATCH(Research_data!T$1,GLOBE_recoded!$A$1:$K$1,0),FALSE)</f>
        <v>#N/A</v>
      </c>
      <c r="U1774" t="e">
        <f>VLOOKUP($B1774,GLOBE_recoded!$A$1:$K$59,MATCH(Research_data!U$1,GLOBE_recoded!$A$1:$K$1,0),FALSE)</f>
        <v>#N/A</v>
      </c>
      <c r="V1774" t="e">
        <f>VLOOKUP($B1774,GLOBE_recoded!$A$1:$K$59,MATCH(Research_data!V$1,GLOBE_recoded!$A$1:$K$1,0),FALSE)</f>
        <v>#N/A</v>
      </c>
    </row>
    <row r="1775" spans="1:22" x14ac:dyDescent="0.35">
      <c r="A1775" t="s">
        <v>126</v>
      </c>
      <c r="B1775" t="s">
        <v>328</v>
      </c>
      <c r="C1775">
        <v>2010</v>
      </c>
      <c r="D1775">
        <v>6.3070000000000004</v>
      </c>
      <c r="E1775">
        <v>10.627000000000001</v>
      </c>
      <c r="F1775">
        <v>0.88</v>
      </c>
      <c r="G1775">
        <v>62.2</v>
      </c>
      <c r="H1775">
        <v>0.67800000000000005</v>
      </c>
      <c r="I1775">
        <v>-3.4000000000000002E-2</v>
      </c>
      <c r="K1775">
        <v>0.64500000000000002</v>
      </c>
      <c r="L1775">
        <v>0.29699999999999999</v>
      </c>
      <c r="M1775" t="e">
        <f>VLOOKUP($B1775,GLOBE_recoded!$A$1:$K$59,MATCH(Research_data!M$1,GLOBE_recoded!$A$1:$K$1,0),FALSE)</f>
        <v>#N/A</v>
      </c>
      <c r="N1775" t="e">
        <f>VLOOKUP($B1775,GLOBE_recoded!$A$1:$K$59,MATCH(Research_data!N$1,GLOBE_recoded!$A$1:$K$1,0),FALSE)</f>
        <v>#N/A</v>
      </c>
      <c r="O1775" t="e">
        <f>VLOOKUP($B1775,GLOBE_recoded!$A$1:$K$59,MATCH(Research_data!O$1,GLOBE_recoded!$A$1:$K$1,0),FALSE)</f>
        <v>#N/A</v>
      </c>
      <c r="P1775" t="e">
        <f>VLOOKUP($B1775,GLOBE_recoded!$A$1:$K$59,MATCH(Research_data!P$1,GLOBE_recoded!$A$1:$K$1,0),FALSE)</f>
        <v>#N/A</v>
      </c>
      <c r="Q1775" t="e">
        <f>VLOOKUP($B1775,GLOBE_recoded!$A$1:$K$59,MATCH(Research_data!Q$1,GLOBE_recoded!$A$1:$K$1,0),FALSE)</f>
        <v>#N/A</v>
      </c>
      <c r="R1775" t="e">
        <f>VLOOKUP($B1775,GLOBE_recoded!$A$1:$K$59,MATCH(Research_data!R$1,GLOBE_recoded!$A$1:$K$1,0),FALSE)</f>
        <v>#N/A</v>
      </c>
      <c r="S1775" t="e">
        <f>VLOOKUP($B1775,GLOBE_recoded!$A$1:$K$59,MATCH(Research_data!S$1,GLOBE_recoded!$A$1:$K$1,0),FALSE)</f>
        <v>#N/A</v>
      </c>
      <c r="T1775" t="e">
        <f>VLOOKUP($B1775,GLOBE_recoded!$A$1:$K$59,MATCH(Research_data!T$1,GLOBE_recoded!$A$1:$K$1,0),FALSE)</f>
        <v>#N/A</v>
      </c>
      <c r="U1775" t="e">
        <f>VLOOKUP($B1775,GLOBE_recoded!$A$1:$K$59,MATCH(Research_data!U$1,GLOBE_recoded!$A$1:$K$1,0),FALSE)</f>
        <v>#N/A</v>
      </c>
      <c r="V1775" t="e">
        <f>VLOOKUP($B1775,GLOBE_recoded!$A$1:$K$59,MATCH(Research_data!V$1,GLOBE_recoded!$A$1:$K$1,0),FALSE)</f>
        <v>#N/A</v>
      </c>
    </row>
    <row r="1776" spans="1:22" x14ac:dyDescent="0.35">
      <c r="A1776" t="s">
        <v>126</v>
      </c>
      <c r="B1776" t="s">
        <v>328</v>
      </c>
      <c r="C1776">
        <v>2011</v>
      </c>
      <c r="D1776">
        <v>6.7</v>
      </c>
      <c r="E1776">
        <v>10.706</v>
      </c>
      <c r="F1776">
        <v>0.83</v>
      </c>
      <c r="G1776">
        <v>62.4</v>
      </c>
      <c r="H1776">
        <v>0.60299999999999998</v>
      </c>
      <c r="I1776">
        <v>-0.14399999999999999</v>
      </c>
      <c r="K1776">
        <v>0.69899999999999995</v>
      </c>
      <c r="L1776">
        <v>0.24</v>
      </c>
      <c r="M1776" t="e">
        <f>VLOOKUP($B1776,GLOBE_recoded!$A$1:$K$59,MATCH(Research_data!M$1,GLOBE_recoded!$A$1:$K$1,0),FALSE)</f>
        <v>#N/A</v>
      </c>
      <c r="N1776" t="e">
        <f>VLOOKUP($B1776,GLOBE_recoded!$A$1:$K$59,MATCH(Research_data!N$1,GLOBE_recoded!$A$1:$K$1,0),FALSE)</f>
        <v>#N/A</v>
      </c>
      <c r="O1776" t="e">
        <f>VLOOKUP($B1776,GLOBE_recoded!$A$1:$K$59,MATCH(Research_data!O$1,GLOBE_recoded!$A$1:$K$1,0),FALSE)</f>
        <v>#N/A</v>
      </c>
      <c r="P1776" t="e">
        <f>VLOOKUP($B1776,GLOBE_recoded!$A$1:$K$59,MATCH(Research_data!P$1,GLOBE_recoded!$A$1:$K$1,0),FALSE)</f>
        <v>#N/A</v>
      </c>
      <c r="Q1776" t="e">
        <f>VLOOKUP($B1776,GLOBE_recoded!$A$1:$K$59,MATCH(Research_data!Q$1,GLOBE_recoded!$A$1:$K$1,0),FALSE)</f>
        <v>#N/A</v>
      </c>
      <c r="R1776" t="e">
        <f>VLOOKUP($B1776,GLOBE_recoded!$A$1:$K$59,MATCH(Research_data!R$1,GLOBE_recoded!$A$1:$K$1,0),FALSE)</f>
        <v>#N/A</v>
      </c>
      <c r="S1776" t="e">
        <f>VLOOKUP($B1776,GLOBE_recoded!$A$1:$K$59,MATCH(Research_data!S$1,GLOBE_recoded!$A$1:$K$1,0),FALSE)</f>
        <v>#N/A</v>
      </c>
      <c r="T1776" t="e">
        <f>VLOOKUP($B1776,GLOBE_recoded!$A$1:$K$59,MATCH(Research_data!T$1,GLOBE_recoded!$A$1:$K$1,0),FALSE)</f>
        <v>#N/A</v>
      </c>
      <c r="U1776" t="e">
        <f>VLOOKUP($B1776,GLOBE_recoded!$A$1:$K$59,MATCH(Research_data!U$1,GLOBE_recoded!$A$1:$K$1,0),FALSE)</f>
        <v>#N/A</v>
      </c>
      <c r="V1776" t="e">
        <f>VLOOKUP($B1776,GLOBE_recoded!$A$1:$K$59,MATCH(Research_data!V$1,GLOBE_recoded!$A$1:$K$1,0),FALSE)</f>
        <v>#N/A</v>
      </c>
    </row>
    <row r="1777" spans="1:22" x14ac:dyDescent="0.35">
      <c r="A1777" t="s">
        <v>126</v>
      </c>
      <c r="B1777" t="s">
        <v>328</v>
      </c>
      <c r="C1777">
        <v>2012</v>
      </c>
      <c r="D1777">
        <v>6.3959999999999999</v>
      </c>
      <c r="E1777">
        <v>10.737</v>
      </c>
      <c r="F1777">
        <v>0.86699999999999999</v>
      </c>
      <c r="G1777">
        <v>62.6</v>
      </c>
      <c r="H1777">
        <v>0.56000000000000005</v>
      </c>
      <c r="I1777">
        <v>-0.123</v>
      </c>
      <c r="K1777">
        <v>0.69199999999999995</v>
      </c>
      <c r="L1777">
        <v>0.22500000000000001</v>
      </c>
      <c r="M1777" t="e">
        <f>VLOOKUP($B1777,GLOBE_recoded!$A$1:$K$59,MATCH(Research_data!M$1,GLOBE_recoded!$A$1:$K$1,0),FALSE)</f>
        <v>#N/A</v>
      </c>
      <c r="N1777" t="e">
        <f>VLOOKUP($B1777,GLOBE_recoded!$A$1:$K$59,MATCH(Research_data!N$1,GLOBE_recoded!$A$1:$K$1,0),FALSE)</f>
        <v>#N/A</v>
      </c>
      <c r="O1777" t="e">
        <f>VLOOKUP($B1777,GLOBE_recoded!$A$1:$K$59,MATCH(Research_data!O$1,GLOBE_recoded!$A$1:$K$1,0),FALSE)</f>
        <v>#N/A</v>
      </c>
      <c r="P1777" t="e">
        <f>VLOOKUP($B1777,GLOBE_recoded!$A$1:$K$59,MATCH(Research_data!P$1,GLOBE_recoded!$A$1:$K$1,0),FALSE)</f>
        <v>#N/A</v>
      </c>
      <c r="Q1777" t="e">
        <f>VLOOKUP($B1777,GLOBE_recoded!$A$1:$K$59,MATCH(Research_data!Q$1,GLOBE_recoded!$A$1:$K$1,0),FALSE)</f>
        <v>#N/A</v>
      </c>
      <c r="R1777" t="e">
        <f>VLOOKUP($B1777,GLOBE_recoded!$A$1:$K$59,MATCH(Research_data!R$1,GLOBE_recoded!$A$1:$K$1,0),FALSE)</f>
        <v>#N/A</v>
      </c>
      <c r="S1777" t="e">
        <f>VLOOKUP($B1777,GLOBE_recoded!$A$1:$K$59,MATCH(Research_data!S$1,GLOBE_recoded!$A$1:$K$1,0),FALSE)</f>
        <v>#N/A</v>
      </c>
      <c r="T1777" t="e">
        <f>VLOOKUP($B1777,GLOBE_recoded!$A$1:$K$59,MATCH(Research_data!T$1,GLOBE_recoded!$A$1:$K$1,0),FALSE)</f>
        <v>#N/A</v>
      </c>
      <c r="U1777" t="e">
        <f>VLOOKUP($B1777,GLOBE_recoded!$A$1:$K$59,MATCH(Research_data!U$1,GLOBE_recoded!$A$1:$K$1,0),FALSE)</f>
        <v>#N/A</v>
      </c>
      <c r="V1777" t="e">
        <f>VLOOKUP($B1777,GLOBE_recoded!$A$1:$K$59,MATCH(Research_data!V$1,GLOBE_recoded!$A$1:$K$1,0),FALSE)</f>
        <v>#N/A</v>
      </c>
    </row>
    <row r="1778" spans="1:22" x14ac:dyDescent="0.35">
      <c r="A1778" t="s">
        <v>126</v>
      </c>
      <c r="B1778" t="s">
        <v>328</v>
      </c>
      <c r="C1778">
        <v>2013</v>
      </c>
      <c r="D1778">
        <v>6.4950000000000001</v>
      </c>
      <c r="E1778">
        <v>10.744</v>
      </c>
      <c r="F1778">
        <v>0.82699999999999996</v>
      </c>
      <c r="G1778">
        <v>62.8</v>
      </c>
      <c r="H1778">
        <v>0.66100000000000003</v>
      </c>
      <c r="I1778">
        <v>-8.5000000000000006E-2</v>
      </c>
      <c r="K1778">
        <v>0.69099999999999995</v>
      </c>
      <c r="L1778">
        <v>0.27600000000000002</v>
      </c>
      <c r="M1778" t="e">
        <f>VLOOKUP($B1778,GLOBE_recoded!$A$1:$K$59,MATCH(Research_data!M$1,GLOBE_recoded!$A$1:$K$1,0),FALSE)</f>
        <v>#N/A</v>
      </c>
      <c r="N1778" t="e">
        <f>VLOOKUP($B1778,GLOBE_recoded!$A$1:$K$59,MATCH(Research_data!N$1,GLOBE_recoded!$A$1:$K$1,0),FALSE)</f>
        <v>#N/A</v>
      </c>
      <c r="O1778" t="e">
        <f>VLOOKUP($B1778,GLOBE_recoded!$A$1:$K$59,MATCH(Research_data!O$1,GLOBE_recoded!$A$1:$K$1,0),FALSE)</f>
        <v>#N/A</v>
      </c>
      <c r="P1778" t="e">
        <f>VLOOKUP($B1778,GLOBE_recoded!$A$1:$K$59,MATCH(Research_data!P$1,GLOBE_recoded!$A$1:$K$1,0),FALSE)</f>
        <v>#N/A</v>
      </c>
      <c r="Q1778" t="e">
        <f>VLOOKUP($B1778,GLOBE_recoded!$A$1:$K$59,MATCH(Research_data!Q$1,GLOBE_recoded!$A$1:$K$1,0),FALSE)</f>
        <v>#N/A</v>
      </c>
      <c r="R1778" t="e">
        <f>VLOOKUP($B1778,GLOBE_recoded!$A$1:$K$59,MATCH(Research_data!R$1,GLOBE_recoded!$A$1:$K$1,0),FALSE)</f>
        <v>#N/A</v>
      </c>
      <c r="S1778" t="e">
        <f>VLOOKUP($B1778,GLOBE_recoded!$A$1:$K$59,MATCH(Research_data!S$1,GLOBE_recoded!$A$1:$K$1,0),FALSE)</f>
        <v>#N/A</v>
      </c>
      <c r="T1778" t="e">
        <f>VLOOKUP($B1778,GLOBE_recoded!$A$1:$K$59,MATCH(Research_data!T$1,GLOBE_recoded!$A$1:$K$1,0),FALSE)</f>
        <v>#N/A</v>
      </c>
      <c r="U1778" t="e">
        <f>VLOOKUP($B1778,GLOBE_recoded!$A$1:$K$59,MATCH(Research_data!U$1,GLOBE_recoded!$A$1:$K$1,0),FALSE)</f>
        <v>#N/A</v>
      </c>
      <c r="V1778" t="e">
        <f>VLOOKUP($B1778,GLOBE_recoded!$A$1:$K$59,MATCH(Research_data!V$1,GLOBE_recoded!$A$1:$K$1,0),FALSE)</f>
        <v>#N/A</v>
      </c>
    </row>
    <row r="1779" spans="1:22" x14ac:dyDescent="0.35">
      <c r="A1779" t="s">
        <v>126</v>
      </c>
      <c r="B1779" t="s">
        <v>328</v>
      </c>
      <c r="C1779">
        <v>2014</v>
      </c>
      <c r="D1779">
        <v>6.2779999999999996</v>
      </c>
      <c r="E1779">
        <v>10.763</v>
      </c>
      <c r="F1779">
        <v>0.81799999999999995</v>
      </c>
      <c r="G1779">
        <v>63</v>
      </c>
      <c r="H1779">
        <v>0.76200000000000001</v>
      </c>
      <c r="I1779">
        <v>-7.6999999999999999E-2</v>
      </c>
      <c r="K1779">
        <v>0.66300000000000003</v>
      </c>
      <c r="L1779">
        <v>0.313</v>
      </c>
      <c r="M1779" t="e">
        <f>VLOOKUP($B1779,GLOBE_recoded!$A$1:$K$59,MATCH(Research_data!M$1,GLOBE_recoded!$A$1:$K$1,0),FALSE)</f>
        <v>#N/A</v>
      </c>
      <c r="N1779" t="e">
        <f>VLOOKUP($B1779,GLOBE_recoded!$A$1:$K$59,MATCH(Research_data!N$1,GLOBE_recoded!$A$1:$K$1,0),FALSE)</f>
        <v>#N/A</v>
      </c>
      <c r="O1779" t="e">
        <f>VLOOKUP($B1779,GLOBE_recoded!$A$1:$K$59,MATCH(Research_data!O$1,GLOBE_recoded!$A$1:$K$1,0),FALSE)</f>
        <v>#N/A</v>
      </c>
      <c r="P1779" t="e">
        <f>VLOOKUP($B1779,GLOBE_recoded!$A$1:$K$59,MATCH(Research_data!P$1,GLOBE_recoded!$A$1:$K$1,0),FALSE)</f>
        <v>#N/A</v>
      </c>
      <c r="Q1779" t="e">
        <f>VLOOKUP($B1779,GLOBE_recoded!$A$1:$K$59,MATCH(Research_data!Q$1,GLOBE_recoded!$A$1:$K$1,0),FALSE)</f>
        <v>#N/A</v>
      </c>
      <c r="R1779" t="e">
        <f>VLOOKUP($B1779,GLOBE_recoded!$A$1:$K$59,MATCH(Research_data!R$1,GLOBE_recoded!$A$1:$K$1,0),FALSE)</f>
        <v>#N/A</v>
      </c>
      <c r="S1779" t="e">
        <f>VLOOKUP($B1779,GLOBE_recoded!$A$1:$K$59,MATCH(Research_data!S$1,GLOBE_recoded!$A$1:$K$1,0),FALSE)</f>
        <v>#N/A</v>
      </c>
      <c r="T1779" t="e">
        <f>VLOOKUP($B1779,GLOBE_recoded!$A$1:$K$59,MATCH(Research_data!T$1,GLOBE_recoded!$A$1:$K$1,0),FALSE)</f>
        <v>#N/A</v>
      </c>
      <c r="U1779" t="e">
        <f>VLOOKUP($B1779,GLOBE_recoded!$A$1:$K$59,MATCH(Research_data!U$1,GLOBE_recoded!$A$1:$K$1,0),FALSE)</f>
        <v>#N/A</v>
      </c>
      <c r="V1779" t="e">
        <f>VLOOKUP($B1779,GLOBE_recoded!$A$1:$K$59,MATCH(Research_data!V$1,GLOBE_recoded!$A$1:$K$1,0),FALSE)</f>
        <v>#N/A</v>
      </c>
    </row>
    <row r="1780" spans="1:22" x14ac:dyDescent="0.35">
      <c r="A1780" t="s">
        <v>126</v>
      </c>
      <c r="B1780" t="s">
        <v>328</v>
      </c>
      <c r="C1780">
        <v>2015</v>
      </c>
      <c r="D1780">
        <v>6.3449999999999998</v>
      </c>
      <c r="E1780">
        <v>10.79</v>
      </c>
      <c r="F1780">
        <v>0.82</v>
      </c>
      <c r="G1780">
        <v>63.2</v>
      </c>
      <c r="H1780">
        <v>0.82</v>
      </c>
      <c r="I1780">
        <v>-0.05</v>
      </c>
      <c r="K1780">
        <v>0.66800000000000004</v>
      </c>
      <c r="L1780">
        <v>0.32700000000000001</v>
      </c>
      <c r="M1780" t="e">
        <f>VLOOKUP($B1780,GLOBE_recoded!$A$1:$K$59,MATCH(Research_data!M$1,GLOBE_recoded!$A$1:$K$1,0),FALSE)</f>
        <v>#N/A</v>
      </c>
      <c r="N1780" t="e">
        <f>VLOOKUP($B1780,GLOBE_recoded!$A$1:$K$59,MATCH(Research_data!N$1,GLOBE_recoded!$A$1:$K$1,0),FALSE)</f>
        <v>#N/A</v>
      </c>
      <c r="O1780" t="e">
        <f>VLOOKUP($B1780,GLOBE_recoded!$A$1:$K$59,MATCH(Research_data!O$1,GLOBE_recoded!$A$1:$K$1,0),FALSE)</f>
        <v>#N/A</v>
      </c>
      <c r="P1780" t="e">
        <f>VLOOKUP($B1780,GLOBE_recoded!$A$1:$K$59,MATCH(Research_data!P$1,GLOBE_recoded!$A$1:$K$1,0),FALSE)</f>
        <v>#N/A</v>
      </c>
      <c r="Q1780" t="e">
        <f>VLOOKUP($B1780,GLOBE_recoded!$A$1:$K$59,MATCH(Research_data!Q$1,GLOBE_recoded!$A$1:$K$1,0),FALSE)</f>
        <v>#N/A</v>
      </c>
      <c r="R1780" t="e">
        <f>VLOOKUP($B1780,GLOBE_recoded!$A$1:$K$59,MATCH(Research_data!R$1,GLOBE_recoded!$A$1:$K$1,0),FALSE)</f>
        <v>#N/A</v>
      </c>
      <c r="S1780" t="e">
        <f>VLOOKUP($B1780,GLOBE_recoded!$A$1:$K$59,MATCH(Research_data!S$1,GLOBE_recoded!$A$1:$K$1,0),FALSE)</f>
        <v>#N/A</v>
      </c>
      <c r="T1780" t="e">
        <f>VLOOKUP($B1780,GLOBE_recoded!$A$1:$K$59,MATCH(Research_data!T$1,GLOBE_recoded!$A$1:$K$1,0),FALSE)</f>
        <v>#N/A</v>
      </c>
      <c r="U1780" t="e">
        <f>VLOOKUP($B1780,GLOBE_recoded!$A$1:$K$59,MATCH(Research_data!U$1,GLOBE_recoded!$A$1:$K$1,0),FALSE)</f>
        <v>#N/A</v>
      </c>
      <c r="V1780" t="e">
        <f>VLOOKUP($B1780,GLOBE_recoded!$A$1:$K$59,MATCH(Research_data!V$1,GLOBE_recoded!$A$1:$K$1,0),FALSE)</f>
        <v>#N/A</v>
      </c>
    </row>
    <row r="1781" spans="1:22" x14ac:dyDescent="0.35">
      <c r="A1781" t="s">
        <v>126</v>
      </c>
      <c r="B1781" t="s">
        <v>328</v>
      </c>
      <c r="C1781">
        <v>2016</v>
      </c>
      <c r="D1781">
        <v>6.4740000000000002</v>
      </c>
      <c r="E1781">
        <v>10.792999999999999</v>
      </c>
      <c r="F1781">
        <v>0.89</v>
      </c>
      <c r="G1781">
        <v>63.4</v>
      </c>
      <c r="H1781">
        <v>0.77400000000000002</v>
      </c>
      <c r="I1781">
        <v>-0.13800000000000001</v>
      </c>
      <c r="K1781">
        <v>0.72499999999999998</v>
      </c>
      <c r="L1781">
        <v>0.26600000000000001</v>
      </c>
      <c r="M1781" t="e">
        <f>VLOOKUP($B1781,GLOBE_recoded!$A$1:$K$59,MATCH(Research_data!M$1,GLOBE_recoded!$A$1:$K$1,0),FALSE)</f>
        <v>#N/A</v>
      </c>
      <c r="N1781" t="e">
        <f>VLOOKUP($B1781,GLOBE_recoded!$A$1:$K$59,MATCH(Research_data!N$1,GLOBE_recoded!$A$1:$K$1,0),FALSE)</f>
        <v>#N/A</v>
      </c>
      <c r="O1781" t="e">
        <f>VLOOKUP($B1781,GLOBE_recoded!$A$1:$K$59,MATCH(Research_data!O$1,GLOBE_recoded!$A$1:$K$1,0),FALSE)</f>
        <v>#N/A</v>
      </c>
      <c r="P1781" t="e">
        <f>VLOOKUP($B1781,GLOBE_recoded!$A$1:$K$59,MATCH(Research_data!P$1,GLOBE_recoded!$A$1:$K$1,0),FALSE)</f>
        <v>#N/A</v>
      </c>
      <c r="Q1781" t="e">
        <f>VLOOKUP($B1781,GLOBE_recoded!$A$1:$K$59,MATCH(Research_data!Q$1,GLOBE_recoded!$A$1:$K$1,0),FALSE)</f>
        <v>#N/A</v>
      </c>
      <c r="R1781" t="e">
        <f>VLOOKUP($B1781,GLOBE_recoded!$A$1:$K$59,MATCH(Research_data!R$1,GLOBE_recoded!$A$1:$K$1,0),FALSE)</f>
        <v>#N/A</v>
      </c>
      <c r="S1781" t="e">
        <f>VLOOKUP($B1781,GLOBE_recoded!$A$1:$K$59,MATCH(Research_data!S$1,GLOBE_recoded!$A$1:$K$1,0),FALSE)</f>
        <v>#N/A</v>
      </c>
      <c r="T1781" t="e">
        <f>VLOOKUP($B1781,GLOBE_recoded!$A$1:$K$59,MATCH(Research_data!T$1,GLOBE_recoded!$A$1:$K$1,0),FALSE)</f>
        <v>#N/A</v>
      </c>
      <c r="U1781" t="e">
        <f>VLOOKUP($B1781,GLOBE_recoded!$A$1:$K$59,MATCH(Research_data!U$1,GLOBE_recoded!$A$1:$K$1,0),FALSE)</f>
        <v>#N/A</v>
      </c>
      <c r="V1781" t="e">
        <f>VLOOKUP($B1781,GLOBE_recoded!$A$1:$K$59,MATCH(Research_data!V$1,GLOBE_recoded!$A$1:$K$1,0),FALSE)</f>
        <v>#N/A</v>
      </c>
    </row>
    <row r="1782" spans="1:22" x14ac:dyDescent="0.35">
      <c r="A1782" t="s">
        <v>126</v>
      </c>
      <c r="B1782" t="s">
        <v>328</v>
      </c>
      <c r="C1782">
        <v>2017</v>
      </c>
      <c r="D1782">
        <v>6.2939999999999996</v>
      </c>
      <c r="E1782">
        <v>10.77</v>
      </c>
      <c r="F1782">
        <v>0.84</v>
      </c>
      <c r="G1782">
        <v>63.6</v>
      </c>
      <c r="H1782">
        <v>0.81399999999999995</v>
      </c>
      <c r="I1782">
        <v>-0.13800000000000001</v>
      </c>
      <c r="K1782">
        <v>0.70299999999999996</v>
      </c>
      <c r="L1782">
        <v>0.30599999999999999</v>
      </c>
      <c r="M1782" t="e">
        <f>VLOOKUP($B1782,GLOBE_recoded!$A$1:$K$59,MATCH(Research_data!M$1,GLOBE_recoded!$A$1:$K$1,0),FALSE)</f>
        <v>#N/A</v>
      </c>
      <c r="N1782" t="e">
        <f>VLOOKUP($B1782,GLOBE_recoded!$A$1:$K$59,MATCH(Research_data!N$1,GLOBE_recoded!$A$1:$K$1,0),FALSE)</f>
        <v>#N/A</v>
      </c>
      <c r="O1782" t="e">
        <f>VLOOKUP($B1782,GLOBE_recoded!$A$1:$K$59,MATCH(Research_data!O$1,GLOBE_recoded!$A$1:$K$1,0),FALSE)</f>
        <v>#N/A</v>
      </c>
      <c r="P1782" t="e">
        <f>VLOOKUP($B1782,GLOBE_recoded!$A$1:$K$59,MATCH(Research_data!P$1,GLOBE_recoded!$A$1:$K$1,0),FALSE)</f>
        <v>#N/A</v>
      </c>
      <c r="Q1782" t="e">
        <f>VLOOKUP($B1782,GLOBE_recoded!$A$1:$K$59,MATCH(Research_data!Q$1,GLOBE_recoded!$A$1:$K$1,0),FALSE)</f>
        <v>#N/A</v>
      </c>
      <c r="R1782" t="e">
        <f>VLOOKUP($B1782,GLOBE_recoded!$A$1:$K$59,MATCH(Research_data!R$1,GLOBE_recoded!$A$1:$K$1,0),FALSE)</f>
        <v>#N/A</v>
      </c>
      <c r="S1782" t="e">
        <f>VLOOKUP($B1782,GLOBE_recoded!$A$1:$K$59,MATCH(Research_data!S$1,GLOBE_recoded!$A$1:$K$1,0),FALSE)</f>
        <v>#N/A</v>
      </c>
      <c r="T1782" t="e">
        <f>VLOOKUP($B1782,GLOBE_recoded!$A$1:$K$59,MATCH(Research_data!T$1,GLOBE_recoded!$A$1:$K$1,0),FALSE)</f>
        <v>#N/A</v>
      </c>
      <c r="U1782" t="e">
        <f>VLOOKUP($B1782,GLOBE_recoded!$A$1:$K$59,MATCH(Research_data!U$1,GLOBE_recoded!$A$1:$K$1,0),FALSE)</f>
        <v>#N/A</v>
      </c>
      <c r="V1782" t="e">
        <f>VLOOKUP($B1782,GLOBE_recoded!$A$1:$K$59,MATCH(Research_data!V$1,GLOBE_recoded!$A$1:$K$1,0),FALSE)</f>
        <v>#N/A</v>
      </c>
    </row>
    <row r="1783" spans="1:22" x14ac:dyDescent="0.35">
      <c r="A1783" t="s">
        <v>126</v>
      </c>
      <c r="B1783" t="s">
        <v>328</v>
      </c>
      <c r="C1783">
        <v>2018</v>
      </c>
      <c r="D1783">
        <v>6.3559999999999999</v>
      </c>
      <c r="E1783">
        <v>10.773</v>
      </c>
      <c r="F1783">
        <v>0.86799999999999999</v>
      </c>
      <c r="G1783">
        <v>63.8</v>
      </c>
      <c r="H1783">
        <v>0.85499999999999998</v>
      </c>
      <c r="I1783">
        <v>-0.19800000000000001</v>
      </c>
      <c r="K1783">
        <v>0.69599999999999995</v>
      </c>
      <c r="L1783">
        <v>0.28799999999999998</v>
      </c>
      <c r="M1783" t="e">
        <f>VLOOKUP($B1783,GLOBE_recoded!$A$1:$K$59,MATCH(Research_data!M$1,GLOBE_recoded!$A$1:$K$1,0),FALSE)</f>
        <v>#N/A</v>
      </c>
      <c r="N1783" t="e">
        <f>VLOOKUP($B1783,GLOBE_recoded!$A$1:$K$59,MATCH(Research_data!N$1,GLOBE_recoded!$A$1:$K$1,0),FALSE)</f>
        <v>#N/A</v>
      </c>
      <c r="O1783" t="e">
        <f>VLOOKUP($B1783,GLOBE_recoded!$A$1:$K$59,MATCH(Research_data!O$1,GLOBE_recoded!$A$1:$K$1,0),FALSE)</f>
        <v>#N/A</v>
      </c>
      <c r="P1783" t="e">
        <f>VLOOKUP($B1783,GLOBE_recoded!$A$1:$K$59,MATCH(Research_data!P$1,GLOBE_recoded!$A$1:$K$1,0),FALSE)</f>
        <v>#N/A</v>
      </c>
      <c r="Q1783" t="e">
        <f>VLOOKUP($B1783,GLOBE_recoded!$A$1:$K$59,MATCH(Research_data!Q$1,GLOBE_recoded!$A$1:$K$1,0),FALSE)</f>
        <v>#N/A</v>
      </c>
      <c r="R1783" t="e">
        <f>VLOOKUP($B1783,GLOBE_recoded!$A$1:$K$59,MATCH(Research_data!R$1,GLOBE_recoded!$A$1:$K$1,0),FALSE)</f>
        <v>#N/A</v>
      </c>
      <c r="S1783" t="e">
        <f>VLOOKUP($B1783,GLOBE_recoded!$A$1:$K$59,MATCH(Research_data!S$1,GLOBE_recoded!$A$1:$K$1,0),FALSE)</f>
        <v>#N/A</v>
      </c>
      <c r="T1783" t="e">
        <f>VLOOKUP($B1783,GLOBE_recoded!$A$1:$K$59,MATCH(Research_data!T$1,GLOBE_recoded!$A$1:$K$1,0),FALSE)</f>
        <v>#N/A</v>
      </c>
      <c r="U1783" t="e">
        <f>VLOOKUP($B1783,GLOBE_recoded!$A$1:$K$59,MATCH(Research_data!U$1,GLOBE_recoded!$A$1:$K$1,0),FALSE)</f>
        <v>#N/A</v>
      </c>
      <c r="V1783" t="e">
        <f>VLOOKUP($B1783,GLOBE_recoded!$A$1:$K$59,MATCH(Research_data!V$1,GLOBE_recoded!$A$1:$K$1,0),FALSE)</f>
        <v>#N/A</v>
      </c>
    </row>
    <row r="1784" spans="1:22" x14ac:dyDescent="0.35">
      <c r="A1784" t="s">
        <v>126</v>
      </c>
      <c r="B1784" t="s">
        <v>328</v>
      </c>
      <c r="C1784">
        <v>2019</v>
      </c>
      <c r="D1784">
        <v>6.5609999999999999</v>
      </c>
      <c r="E1784">
        <v>10.757999999999999</v>
      </c>
      <c r="F1784">
        <v>0.91200000000000003</v>
      </c>
      <c r="G1784">
        <v>64</v>
      </c>
      <c r="H1784">
        <v>0.89100000000000001</v>
      </c>
      <c r="I1784">
        <v>-0.153</v>
      </c>
      <c r="K1784">
        <v>0.67400000000000004</v>
      </c>
      <c r="L1784">
        <v>0.23799999999999999</v>
      </c>
      <c r="M1784" t="e">
        <f>VLOOKUP($B1784,GLOBE_recoded!$A$1:$K$59,MATCH(Research_data!M$1,GLOBE_recoded!$A$1:$K$1,0),FALSE)</f>
        <v>#N/A</v>
      </c>
      <c r="N1784" t="e">
        <f>VLOOKUP($B1784,GLOBE_recoded!$A$1:$K$59,MATCH(Research_data!N$1,GLOBE_recoded!$A$1:$K$1,0),FALSE)</f>
        <v>#N/A</v>
      </c>
      <c r="O1784" t="e">
        <f>VLOOKUP($B1784,GLOBE_recoded!$A$1:$K$59,MATCH(Research_data!O$1,GLOBE_recoded!$A$1:$K$1,0),FALSE)</f>
        <v>#N/A</v>
      </c>
      <c r="P1784" t="e">
        <f>VLOOKUP($B1784,GLOBE_recoded!$A$1:$K$59,MATCH(Research_data!P$1,GLOBE_recoded!$A$1:$K$1,0),FALSE)</f>
        <v>#N/A</v>
      </c>
      <c r="Q1784" t="e">
        <f>VLOOKUP($B1784,GLOBE_recoded!$A$1:$K$59,MATCH(Research_data!Q$1,GLOBE_recoded!$A$1:$K$1,0),FALSE)</f>
        <v>#N/A</v>
      </c>
      <c r="R1784" t="e">
        <f>VLOOKUP($B1784,GLOBE_recoded!$A$1:$K$59,MATCH(Research_data!R$1,GLOBE_recoded!$A$1:$K$1,0),FALSE)</f>
        <v>#N/A</v>
      </c>
      <c r="S1784" t="e">
        <f>VLOOKUP($B1784,GLOBE_recoded!$A$1:$K$59,MATCH(Research_data!S$1,GLOBE_recoded!$A$1:$K$1,0),FALSE)</f>
        <v>#N/A</v>
      </c>
      <c r="T1784" t="e">
        <f>VLOOKUP($B1784,GLOBE_recoded!$A$1:$K$59,MATCH(Research_data!T$1,GLOBE_recoded!$A$1:$K$1,0),FALSE)</f>
        <v>#N/A</v>
      </c>
      <c r="U1784" t="e">
        <f>VLOOKUP($B1784,GLOBE_recoded!$A$1:$K$59,MATCH(Research_data!U$1,GLOBE_recoded!$A$1:$K$1,0),FALSE)</f>
        <v>#N/A</v>
      </c>
      <c r="V1784" t="e">
        <f>VLOOKUP($B1784,GLOBE_recoded!$A$1:$K$59,MATCH(Research_data!V$1,GLOBE_recoded!$A$1:$K$1,0),FALSE)</f>
        <v>#N/A</v>
      </c>
    </row>
    <row r="1785" spans="1:22" x14ac:dyDescent="0.35">
      <c r="A1785" t="s">
        <v>126</v>
      </c>
      <c r="B1785" t="s">
        <v>328</v>
      </c>
      <c r="C1785">
        <v>2020</v>
      </c>
      <c r="D1785">
        <v>6.56</v>
      </c>
      <c r="E1785">
        <v>10.709</v>
      </c>
      <c r="F1785">
        <v>0.89</v>
      </c>
      <c r="G1785">
        <v>64.2</v>
      </c>
      <c r="H1785">
        <v>0.88400000000000001</v>
      </c>
      <c r="I1785">
        <v>-0.11700000000000001</v>
      </c>
      <c r="K1785">
        <v>0.70199999999999996</v>
      </c>
      <c r="L1785">
        <v>0.251</v>
      </c>
      <c r="M1785" t="e">
        <f>VLOOKUP($B1785,GLOBE_recoded!$A$1:$K$59,MATCH(Research_data!M$1,GLOBE_recoded!$A$1:$K$1,0),FALSE)</f>
        <v>#N/A</v>
      </c>
      <c r="N1785" t="e">
        <f>VLOOKUP($B1785,GLOBE_recoded!$A$1:$K$59,MATCH(Research_data!N$1,GLOBE_recoded!$A$1:$K$1,0),FALSE)</f>
        <v>#N/A</v>
      </c>
      <c r="O1785" t="e">
        <f>VLOOKUP($B1785,GLOBE_recoded!$A$1:$K$59,MATCH(Research_data!O$1,GLOBE_recoded!$A$1:$K$1,0),FALSE)</f>
        <v>#N/A</v>
      </c>
      <c r="P1785" t="e">
        <f>VLOOKUP($B1785,GLOBE_recoded!$A$1:$K$59,MATCH(Research_data!P$1,GLOBE_recoded!$A$1:$K$1,0),FALSE)</f>
        <v>#N/A</v>
      </c>
      <c r="Q1785" t="e">
        <f>VLOOKUP($B1785,GLOBE_recoded!$A$1:$K$59,MATCH(Research_data!Q$1,GLOBE_recoded!$A$1:$K$1,0),FALSE)</f>
        <v>#N/A</v>
      </c>
      <c r="R1785" t="e">
        <f>VLOOKUP($B1785,GLOBE_recoded!$A$1:$K$59,MATCH(Research_data!R$1,GLOBE_recoded!$A$1:$K$1,0),FALSE)</f>
        <v>#N/A</v>
      </c>
      <c r="S1785" t="e">
        <f>VLOOKUP($B1785,GLOBE_recoded!$A$1:$K$59,MATCH(Research_data!S$1,GLOBE_recoded!$A$1:$K$1,0),FALSE)</f>
        <v>#N/A</v>
      </c>
      <c r="T1785" t="e">
        <f>VLOOKUP($B1785,GLOBE_recoded!$A$1:$K$59,MATCH(Research_data!T$1,GLOBE_recoded!$A$1:$K$1,0),FALSE)</f>
        <v>#N/A</v>
      </c>
      <c r="U1785" t="e">
        <f>VLOOKUP($B1785,GLOBE_recoded!$A$1:$K$59,MATCH(Research_data!U$1,GLOBE_recoded!$A$1:$K$1,0),FALSE)</f>
        <v>#N/A</v>
      </c>
      <c r="V1785" t="e">
        <f>VLOOKUP($B1785,GLOBE_recoded!$A$1:$K$59,MATCH(Research_data!V$1,GLOBE_recoded!$A$1:$K$1,0),FALSE)</f>
        <v>#N/A</v>
      </c>
    </row>
    <row r="1786" spans="1:22" x14ac:dyDescent="0.35">
      <c r="A1786" t="s">
        <v>126</v>
      </c>
      <c r="B1786" t="s">
        <v>328</v>
      </c>
      <c r="C1786">
        <v>2021</v>
      </c>
      <c r="D1786">
        <v>6.4450000000000003</v>
      </c>
      <c r="E1786">
        <v>10.749000000000001</v>
      </c>
      <c r="F1786">
        <v>0.85899999999999999</v>
      </c>
      <c r="G1786">
        <v>64.400000000000006</v>
      </c>
      <c r="H1786">
        <v>0.90200000000000002</v>
      </c>
      <c r="I1786">
        <v>-0.108</v>
      </c>
      <c r="K1786">
        <v>0.72799999999999998</v>
      </c>
      <c r="L1786">
        <v>0.22800000000000001</v>
      </c>
      <c r="M1786" t="e">
        <f>VLOOKUP($B1786,GLOBE_recoded!$A$1:$K$59,MATCH(Research_data!M$1,GLOBE_recoded!$A$1:$K$1,0),FALSE)</f>
        <v>#N/A</v>
      </c>
      <c r="N1786" t="e">
        <f>VLOOKUP($B1786,GLOBE_recoded!$A$1:$K$59,MATCH(Research_data!N$1,GLOBE_recoded!$A$1:$K$1,0),FALSE)</f>
        <v>#N/A</v>
      </c>
      <c r="O1786" t="e">
        <f>VLOOKUP($B1786,GLOBE_recoded!$A$1:$K$59,MATCH(Research_data!O$1,GLOBE_recoded!$A$1:$K$1,0),FALSE)</f>
        <v>#N/A</v>
      </c>
      <c r="P1786" t="e">
        <f>VLOOKUP($B1786,GLOBE_recoded!$A$1:$K$59,MATCH(Research_data!P$1,GLOBE_recoded!$A$1:$K$1,0),FALSE)</f>
        <v>#N/A</v>
      </c>
      <c r="Q1786" t="e">
        <f>VLOOKUP($B1786,GLOBE_recoded!$A$1:$K$59,MATCH(Research_data!Q$1,GLOBE_recoded!$A$1:$K$1,0),FALSE)</f>
        <v>#N/A</v>
      </c>
      <c r="R1786" t="e">
        <f>VLOOKUP($B1786,GLOBE_recoded!$A$1:$K$59,MATCH(Research_data!R$1,GLOBE_recoded!$A$1:$K$1,0),FALSE)</f>
        <v>#N/A</v>
      </c>
      <c r="S1786" t="e">
        <f>VLOOKUP($B1786,GLOBE_recoded!$A$1:$K$59,MATCH(Research_data!S$1,GLOBE_recoded!$A$1:$K$1,0),FALSE)</f>
        <v>#N/A</v>
      </c>
      <c r="T1786" t="e">
        <f>VLOOKUP($B1786,GLOBE_recoded!$A$1:$K$59,MATCH(Research_data!T$1,GLOBE_recoded!$A$1:$K$1,0),FALSE)</f>
        <v>#N/A</v>
      </c>
      <c r="U1786" t="e">
        <f>VLOOKUP($B1786,GLOBE_recoded!$A$1:$K$59,MATCH(Research_data!U$1,GLOBE_recoded!$A$1:$K$1,0),FALSE)</f>
        <v>#N/A</v>
      </c>
      <c r="V1786" t="e">
        <f>VLOOKUP($B1786,GLOBE_recoded!$A$1:$K$59,MATCH(Research_data!V$1,GLOBE_recoded!$A$1:$K$1,0),FALSE)</f>
        <v>#N/A</v>
      </c>
    </row>
    <row r="1787" spans="1:22" x14ac:dyDescent="0.35">
      <c r="A1787" t="s">
        <v>126</v>
      </c>
      <c r="B1787" t="s">
        <v>328</v>
      </c>
      <c r="C1787">
        <v>2022</v>
      </c>
      <c r="D1787">
        <v>6.3819999999999997</v>
      </c>
      <c r="E1787">
        <v>10.82</v>
      </c>
      <c r="F1787">
        <v>0.9</v>
      </c>
      <c r="G1787">
        <v>64.599999999999994</v>
      </c>
      <c r="I1787">
        <v>-3.2000000000000001E-2</v>
      </c>
      <c r="K1787">
        <v>0.67700000000000005</v>
      </c>
      <c r="L1787">
        <v>0.20499999999999999</v>
      </c>
      <c r="M1787" t="e">
        <f>VLOOKUP($B1787,GLOBE_recoded!$A$1:$K$59,MATCH(Research_data!M$1,GLOBE_recoded!$A$1:$K$1,0),FALSE)</f>
        <v>#N/A</v>
      </c>
      <c r="N1787" t="e">
        <f>VLOOKUP($B1787,GLOBE_recoded!$A$1:$K$59,MATCH(Research_data!N$1,GLOBE_recoded!$A$1:$K$1,0),FALSE)</f>
        <v>#N/A</v>
      </c>
      <c r="O1787" t="e">
        <f>VLOOKUP($B1787,GLOBE_recoded!$A$1:$K$59,MATCH(Research_data!O$1,GLOBE_recoded!$A$1:$K$1,0),FALSE)</f>
        <v>#N/A</v>
      </c>
      <c r="P1787" t="e">
        <f>VLOOKUP($B1787,GLOBE_recoded!$A$1:$K$59,MATCH(Research_data!P$1,GLOBE_recoded!$A$1:$K$1,0),FALSE)</f>
        <v>#N/A</v>
      </c>
      <c r="Q1787" t="e">
        <f>VLOOKUP($B1787,GLOBE_recoded!$A$1:$K$59,MATCH(Research_data!Q$1,GLOBE_recoded!$A$1:$K$1,0),FALSE)</f>
        <v>#N/A</v>
      </c>
      <c r="R1787" t="e">
        <f>VLOOKUP($B1787,GLOBE_recoded!$A$1:$K$59,MATCH(Research_data!R$1,GLOBE_recoded!$A$1:$K$1,0),FALSE)</f>
        <v>#N/A</v>
      </c>
      <c r="S1787" t="e">
        <f>VLOOKUP($B1787,GLOBE_recoded!$A$1:$K$59,MATCH(Research_data!S$1,GLOBE_recoded!$A$1:$K$1,0),FALSE)</f>
        <v>#N/A</v>
      </c>
      <c r="T1787" t="e">
        <f>VLOOKUP($B1787,GLOBE_recoded!$A$1:$K$59,MATCH(Research_data!T$1,GLOBE_recoded!$A$1:$K$1,0),FALSE)</f>
        <v>#N/A</v>
      </c>
      <c r="U1787" t="e">
        <f>VLOOKUP($B1787,GLOBE_recoded!$A$1:$K$59,MATCH(Research_data!U$1,GLOBE_recoded!$A$1:$K$1,0),FALSE)</f>
        <v>#N/A</v>
      </c>
      <c r="V1787" t="e">
        <f>VLOOKUP($B1787,GLOBE_recoded!$A$1:$K$59,MATCH(Research_data!V$1,GLOBE_recoded!$A$1:$K$1,0),FALSE)</f>
        <v>#N/A</v>
      </c>
    </row>
    <row r="1788" spans="1:22" x14ac:dyDescent="0.35">
      <c r="A1788" t="s">
        <v>126</v>
      </c>
      <c r="B1788" t="s">
        <v>328</v>
      </c>
      <c r="C1788">
        <v>2023</v>
      </c>
      <c r="D1788">
        <v>6.9530000000000003</v>
      </c>
      <c r="E1788">
        <v>10.829000000000001</v>
      </c>
      <c r="F1788">
        <v>0.88400000000000001</v>
      </c>
      <c r="G1788">
        <v>64.8</v>
      </c>
      <c r="I1788">
        <v>2.8000000000000001E-2</v>
      </c>
      <c r="K1788">
        <v>0.73699999999999999</v>
      </c>
      <c r="L1788">
        <v>0.24</v>
      </c>
      <c r="M1788" t="e">
        <f>VLOOKUP($B1788,GLOBE_recoded!$A$1:$K$59,MATCH(Research_data!M$1,GLOBE_recoded!$A$1:$K$1,0),FALSE)</f>
        <v>#N/A</v>
      </c>
      <c r="N1788" t="e">
        <f>VLOOKUP($B1788,GLOBE_recoded!$A$1:$K$59,MATCH(Research_data!N$1,GLOBE_recoded!$A$1:$K$1,0),FALSE)</f>
        <v>#N/A</v>
      </c>
      <c r="O1788" t="e">
        <f>VLOOKUP($B1788,GLOBE_recoded!$A$1:$K$59,MATCH(Research_data!O$1,GLOBE_recoded!$A$1:$K$1,0),FALSE)</f>
        <v>#N/A</v>
      </c>
      <c r="P1788" t="e">
        <f>VLOOKUP($B1788,GLOBE_recoded!$A$1:$K$59,MATCH(Research_data!P$1,GLOBE_recoded!$A$1:$K$1,0),FALSE)</f>
        <v>#N/A</v>
      </c>
      <c r="Q1788" t="e">
        <f>VLOOKUP($B1788,GLOBE_recoded!$A$1:$K$59,MATCH(Research_data!Q$1,GLOBE_recoded!$A$1:$K$1,0),FALSE)</f>
        <v>#N/A</v>
      </c>
      <c r="R1788" t="e">
        <f>VLOOKUP($B1788,GLOBE_recoded!$A$1:$K$59,MATCH(Research_data!R$1,GLOBE_recoded!$A$1:$K$1,0),FALSE)</f>
        <v>#N/A</v>
      </c>
      <c r="S1788" t="e">
        <f>VLOOKUP($B1788,GLOBE_recoded!$A$1:$K$59,MATCH(Research_data!S$1,GLOBE_recoded!$A$1:$K$1,0),FALSE)</f>
        <v>#N/A</v>
      </c>
      <c r="T1788" t="e">
        <f>VLOOKUP($B1788,GLOBE_recoded!$A$1:$K$59,MATCH(Research_data!T$1,GLOBE_recoded!$A$1:$K$1,0),FALSE)</f>
        <v>#N/A</v>
      </c>
      <c r="U1788" t="e">
        <f>VLOOKUP($B1788,GLOBE_recoded!$A$1:$K$59,MATCH(Research_data!U$1,GLOBE_recoded!$A$1:$K$1,0),FALSE)</f>
        <v>#N/A</v>
      </c>
      <c r="V1788" t="e">
        <f>VLOOKUP($B1788,GLOBE_recoded!$A$1:$K$59,MATCH(Research_data!V$1,GLOBE_recoded!$A$1:$K$1,0),FALSE)</f>
        <v>#N/A</v>
      </c>
    </row>
    <row r="1789" spans="1:22" x14ac:dyDescent="0.35">
      <c r="A1789" t="s">
        <v>127</v>
      </c>
      <c r="B1789" t="s">
        <v>329</v>
      </c>
      <c r="C1789">
        <v>2006</v>
      </c>
      <c r="D1789">
        <v>4.4169999999999998</v>
      </c>
      <c r="E1789">
        <v>7.93</v>
      </c>
      <c r="F1789">
        <v>0.76</v>
      </c>
      <c r="G1789">
        <v>55.5</v>
      </c>
      <c r="H1789">
        <v>0.73599999999999999</v>
      </c>
      <c r="I1789">
        <v>-5.8999999999999997E-2</v>
      </c>
      <c r="J1789">
        <v>0.80500000000000005</v>
      </c>
      <c r="K1789">
        <v>0.68700000000000006</v>
      </c>
      <c r="L1789">
        <v>0.22500000000000001</v>
      </c>
      <c r="M1789" t="e">
        <f>VLOOKUP($B1789,GLOBE_recoded!$A$1:$K$59,MATCH(Research_data!M$1,GLOBE_recoded!$A$1:$K$1,0),FALSE)</f>
        <v>#N/A</v>
      </c>
      <c r="N1789" t="e">
        <f>VLOOKUP($B1789,GLOBE_recoded!$A$1:$K$59,MATCH(Research_data!N$1,GLOBE_recoded!$A$1:$K$1,0),FALSE)</f>
        <v>#N/A</v>
      </c>
      <c r="O1789" t="e">
        <f>VLOOKUP($B1789,GLOBE_recoded!$A$1:$K$59,MATCH(Research_data!O$1,GLOBE_recoded!$A$1:$K$1,0),FALSE)</f>
        <v>#N/A</v>
      </c>
      <c r="P1789" t="e">
        <f>VLOOKUP($B1789,GLOBE_recoded!$A$1:$K$59,MATCH(Research_data!P$1,GLOBE_recoded!$A$1:$K$1,0),FALSE)</f>
        <v>#N/A</v>
      </c>
      <c r="Q1789" t="e">
        <f>VLOOKUP($B1789,GLOBE_recoded!$A$1:$K$59,MATCH(Research_data!Q$1,GLOBE_recoded!$A$1:$K$1,0),FALSE)</f>
        <v>#N/A</v>
      </c>
      <c r="R1789" t="e">
        <f>VLOOKUP($B1789,GLOBE_recoded!$A$1:$K$59,MATCH(Research_data!R$1,GLOBE_recoded!$A$1:$K$1,0),FALSE)</f>
        <v>#N/A</v>
      </c>
      <c r="S1789" t="e">
        <f>VLOOKUP($B1789,GLOBE_recoded!$A$1:$K$59,MATCH(Research_data!S$1,GLOBE_recoded!$A$1:$K$1,0),FALSE)</f>
        <v>#N/A</v>
      </c>
      <c r="T1789" t="e">
        <f>VLOOKUP($B1789,GLOBE_recoded!$A$1:$K$59,MATCH(Research_data!T$1,GLOBE_recoded!$A$1:$K$1,0),FALSE)</f>
        <v>#N/A</v>
      </c>
      <c r="U1789" t="e">
        <f>VLOOKUP($B1789,GLOBE_recoded!$A$1:$K$59,MATCH(Research_data!U$1,GLOBE_recoded!$A$1:$K$1,0),FALSE)</f>
        <v>#N/A</v>
      </c>
      <c r="V1789" t="e">
        <f>VLOOKUP($B1789,GLOBE_recoded!$A$1:$K$59,MATCH(Research_data!V$1,GLOBE_recoded!$A$1:$K$1,0),FALSE)</f>
        <v>#N/A</v>
      </c>
    </row>
    <row r="1790" spans="1:22" x14ac:dyDescent="0.35">
      <c r="A1790" t="s">
        <v>127</v>
      </c>
      <c r="B1790" t="s">
        <v>329</v>
      </c>
      <c r="C1790">
        <v>2007</v>
      </c>
      <c r="D1790">
        <v>4.68</v>
      </c>
      <c r="E1790">
        <v>7.931</v>
      </c>
      <c r="F1790">
        <v>0.71799999999999997</v>
      </c>
      <c r="G1790">
        <v>55.8</v>
      </c>
      <c r="H1790">
        <v>0.69799999999999995</v>
      </c>
      <c r="I1790">
        <v>-8.9999999999999993E-3</v>
      </c>
      <c r="J1790">
        <v>0.82699999999999996</v>
      </c>
      <c r="K1790">
        <v>0.71799999999999997</v>
      </c>
      <c r="L1790">
        <v>0.19900000000000001</v>
      </c>
      <c r="M1790" t="e">
        <f>VLOOKUP($B1790,GLOBE_recoded!$A$1:$K$59,MATCH(Research_data!M$1,GLOBE_recoded!$A$1:$K$1,0),FALSE)</f>
        <v>#N/A</v>
      </c>
      <c r="N1790" t="e">
        <f>VLOOKUP($B1790,GLOBE_recoded!$A$1:$K$59,MATCH(Research_data!N$1,GLOBE_recoded!$A$1:$K$1,0),FALSE)</f>
        <v>#N/A</v>
      </c>
      <c r="O1790" t="e">
        <f>VLOOKUP($B1790,GLOBE_recoded!$A$1:$K$59,MATCH(Research_data!O$1,GLOBE_recoded!$A$1:$K$1,0),FALSE)</f>
        <v>#N/A</v>
      </c>
      <c r="P1790" t="e">
        <f>VLOOKUP($B1790,GLOBE_recoded!$A$1:$K$59,MATCH(Research_data!P$1,GLOBE_recoded!$A$1:$K$1,0),FALSE)</f>
        <v>#N/A</v>
      </c>
      <c r="Q1790" t="e">
        <f>VLOOKUP($B1790,GLOBE_recoded!$A$1:$K$59,MATCH(Research_data!Q$1,GLOBE_recoded!$A$1:$K$1,0),FALSE)</f>
        <v>#N/A</v>
      </c>
      <c r="R1790" t="e">
        <f>VLOOKUP($B1790,GLOBE_recoded!$A$1:$K$59,MATCH(Research_data!R$1,GLOBE_recoded!$A$1:$K$1,0),FALSE)</f>
        <v>#N/A</v>
      </c>
      <c r="S1790" t="e">
        <f>VLOOKUP($B1790,GLOBE_recoded!$A$1:$K$59,MATCH(Research_data!S$1,GLOBE_recoded!$A$1:$K$1,0),FALSE)</f>
        <v>#N/A</v>
      </c>
      <c r="T1790" t="e">
        <f>VLOOKUP($B1790,GLOBE_recoded!$A$1:$K$59,MATCH(Research_data!T$1,GLOBE_recoded!$A$1:$K$1,0),FALSE)</f>
        <v>#N/A</v>
      </c>
      <c r="U1790" t="e">
        <f>VLOOKUP($B1790,GLOBE_recoded!$A$1:$K$59,MATCH(Research_data!U$1,GLOBE_recoded!$A$1:$K$1,0),FALSE)</f>
        <v>#N/A</v>
      </c>
      <c r="V1790" t="e">
        <f>VLOOKUP($B1790,GLOBE_recoded!$A$1:$K$59,MATCH(Research_data!V$1,GLOBE_recoded!$A$1:$K$1,0),FALSE)</f>
        <v>#N/A</v>
      </c>
    </row>
    <row r="1791" spans="1:22" x14ac:dyDescent="0.35">
      <c r="A1791" t="s">
        <v>127</v>
      </c>
      <c r="B1791" t="s">
        <v>329</v>
      </c>
      <c r="C1791">
        <v>2008</v>
      </c>
      <c r="D1791">
        <v>4.6829999999999998</v>
      </c>
      <c r="E1791">
        <v>7.9409999999999998</v>
      </c>
      <c r="F1791">
        <v>0.75600000000000001</v>
      </c>
      <c r="G1791">
        <v>56.1</v>
      </c>
      <c r="H1791">
        <v>0.61199999999999999</v>
      </c>
      <c r="I1791">
        <v>-3.6999999999999998E-2</v>
      </c>
      <c r="J1791">
        <v>0.879</v>
      </c>
      <c r="K1791">
        <v>0.66900000000000004</v>
      </c>
      <c r="L1791">
        <v>0.252</v>
      </c>
      <c r="M1791" t="e">
        <f>VLOOKUP($B1791,GLOBE_recoded!$A$1:$K$59,MATCH(Research_data!M$1,GLOBE_recoded!$A$1:$K$1,0),FALSE)</f>
        <v>#N/A</v>
      </c>
      <c r="N1791" t="e">
        <f>VLOOKUP($B1791,GLOBE_recoded!$A$1:$K$59,MATCH(Research_data!N$1,GLOBE_recoded!$A$1:$K$1,0),FALSE)</f>
        <v>#N/A</v>
      </c>
      <c r="O1791" t="e">
        <f>VLOOKUP($B1791,GLOBE_recoded!$A$1:$K$59,MATCH(Research_data!O$1,GLOBE_recoded!$A$1:$K$1,0),FALSE)</f>
        <v>#N/A</v>
      </c>
      <c r="P1791" t="e">
        <f>VLOOKUP($B1791,GLOBE_recoded!$A$1:$K$59,MATCH(Research_data!P$1,GLOBE_recoded!$A$1:$K$1,0),FALSE)</f>
        <v>#N/A</v>
      </c>
      <c r="Q1791" t="e">
        <f>VLOOKUP($B1791,GLOBE_recoded!$A$1:$K$59,MATCH(Research_data!Q$1,GLOBE_recoded!$A$1:$K$1,0),FALSE)</f>
        <v>#N/A</v>
      </c>
      <c r="R1791" t="e">
        <f>VLOOKUP($B1791,GLOBE_recoded!$A$1:$K$59,MATCH(Research_data!R$1,GLOBE_recoded!$A$1:$K$1,0),FALSE)</f>
        <v>#N/A</v>
      </c>
      <c r="S1791" t="e">
        <f>VLOOKUP($B1791,GLOBE_recoded!$A$1:$K$59,MATCH(Research_data!S$1,GLOBE_recoded!$A$1:$K$1,0),FALSE)</f>
        <v>#N/A</v>
      </c>
      <c r="T1791" t="e">
        <f>VLOOKUP($B1791,GLOBE_recoded!$A$1:$K$59,MATCH(Research_data!T$1,GLOBE_recoded!$A$1:$K$1,0),FALSE)</f>
        <v>#N/A</v>
      </c>
      <c r="U1791" t="e">
        <f>VLOOKUP($B1791,GLOBE_recoded!$A$1:$K$59,MATCH(Research_data!U$1,GLOBE_recoded!$A$1:$K$1,0),FALSE)</f>
        <v>#N/A</v>
      </c>
      <c r="V1791" t="e">
        <f>VLOOKUP($B1791,GLOBE_recoded!$A$1:$K$59,MATCH(Research_data!V$1,GLOBE_recoded!$A$1:$K$1,0),FALSE)</f>
        <v>#N/A</v>
      </c>
    </row>
    <row r="1792" spans="1:22" x14ac:dyDescent="0.35">
      <c r="A1792" t="s">
        <v>127</v>
      </c>
      <c r="B1792" t="s">
        <v>329</v>
      </c>
      <c r="C1792">
        <v>2009</v>
      </c>
      <c r="D1792">
        <v>4.335</v>
      </c>
      <c r="E1792">
        <v>7.9420000000000002</v>
      </c>
      <c r="F1792">
        <v>0.81</v>
      </c>
      <c r="G1792">
        <v>56.4</v>
      </c>
      <c r="H1792">
        <v>0.55700000000000005</v>
      </c>
      <c r="I1792">
        <v>-4.3999999999999997E-2</v>
      </c>
      <c r="J1792">
        <v>0.91800000000000004</v>
      </c>
      <c r="K1792">
        <v>0.70799999999999996</v>
      </c>
      <c r="L1792">
        <v>0.22800000000000001</v>
      </c>
      <c r="M1792" t="e">
        <f>VLOOKUP($B1792,GLOBE_recoded!$A$1:$K$59,MATCH(Research_data!M$1,GLOBE_recoded!$A$1:$K$1,0),FALSE)</f>
        <v>#N/A</v>
      </c>
      <c r="N1792" t="e">
        <f>VLOOKUP($B1792,GLOBE_recoded!$A$1:$K$59,MATCH(Research_data!N$1,GLOBE_recoded!$A$1:$K$1,0),FALSE)</f>
        <v>#N/A</v>
      </c>
      <c r="O1792" t="e">
        <f>VLOOKUP($B1792,GLOBE_recoded!$A$1:$K$59,MATCH(Research_data!O$1,GLOBE_recoded!$A$1:$K$1,0),FALSE)</f>
        <v>#N/A</v>
      </c>
      <c r="P1792" t="e">
        <f>VLOOKUP($B1792,GLOBE_recoded!$A$1:$K$59,MATCH(Research_data!P$1,GLOBE_recoded!$A$1:$K$1,0),FALSE)</f>
        <v>#N/A</v>
      </c>
      <c r="Q1792" t="e">
        <f>VLOOKUP($B1792,GLOBE_recoded!$A$1:$K$59,MATCH(Research_data!Q$1,GLOBE_recoded!$A$1:$K$1,0),FALSE)</f>
        <v>#N/A</v>
      </c>
      <c r="R1792" t="e">
        <f>VLOOKUP($B1792,GLOBE_recoded!$A$1:$K$59,MATCH(Research_data!R$1,GLOBE_recoded!$A$1:$K$1,0),FALSE)</f>
        <v>#N/A</v>
      </c>
      <c r="S1792" t="e">
        <f>VLOOKUP($B1792,GLOBE_recoded!$A$1:$K$59,MATCH(Research_data!S$1,GLOBE_recoded!$A$1:$K$1,0),FALSE)</f>
        <v>#N/A</v>
      </c>
      <c r="T1792" t="e">
        <f>VLOOKUP($B1792,GLOBE_recoded!$A$1:$K$59,MATCH(Research_data!T$1,GLOBE_recoded!$A$1:$K$1,0),FALSE)</f>
        <v>#N/A</v>
      </c>
      <c r="U1792" t="e">
        <f>VLOOKUP($B1792,GLOBE_recoded!$A$1:$K$59,MATCH(Research_data!U$1,GLOBE_recoded!$A$1:$K$1,0),FALSE)</f>
        <v>#N/A</v>
      </c>
      <c r="V1792" t="e">
        <f>VLOOKUP($B1792,GLOBE_recoded!$A$1:$K$59,MATCH(Research_data!V$1,GLOBE_recoded!$A$1:$K$1,0),FALSE)</f>
        <v>#N/A</v>
      </c>
    </row>
    <row r="1793" spans="1:22" x14ac:dyDescent="0.35">
      <c r="A1793" t="s">
        <v>127</v>
      </c>
      <c r="B1793" t="s">
        <v>329</v>
      </c>
      <c r="C1793">
        <v>2010</v>
      </c>
      <c r="D1793">
        <v>4.3719999999999999</v>
      </c>
      <c r="E1793">
        <v>7.9480000000000004</v>
      </c>
      <c r="F1793">
        <v>0.76</v>
      </c>
      <c r="G1793">
        <v>56.7</v>
      </c>
      <c r="H1793">
        <v>0.77700000000000002</v>
      </c>
      <c r="I1793">
        <v>-8.5000000000000006E-2</v>
      </c>
      <c r="J1793">
        <v>0.85099999999999998</v>
      </c>
      <c r="K1793">
        <v>0.67</v>
      </c>
      <c r="L1793">
        <v>0.14299999999999999</v>
      </c>
      <c r="M1793" t="e">
        <f>VLOOKUP($B1793,GLOBE_recoded!$A$1:$K$59,MATCH(Research_data!M$1,GLOBE_recoded!$A$1:$K$1,0),FALSE)</f>
        <v>#N/A</v>
      </c>
      <c r="N1793" t="e">
        <f>VLOOKUP($B1793,GLOBE_recoded!$A$1:$K$59,MATCH(Research_data!N$1,GLOBE_recoded!$A$1:$K$1,0),FALSE)</f>
        <v>#N/A</v>
      </c>
      <c r="O1793" t="e">
        <f>VLOOKUP($B1793,GLOBE_recoded!$A$1:$K$59,MATCH(Research_data!O$1,GLOBE_recoded!$A$1:$K$1,0),FALSE)</f>
        <v>#N/A</v>
      </c>
      <c r="P1793" t="e">
        <f>VLOOKUP($B1793,GLOBE_recoded!$A$1:$K$59,MATCH(Research_data!P$1,GLOBE_recoded!$A$1:$K$1,0),FALSE)</f>
        <v>#N/A</v>
      </c>
      <c r="Q1793" t="e">
        <f>VLOOKUP($B1793,GLOBE_recoded!$A$1:$K$59,MATCH(Research_data!Q$1,GLOBE_recoded!$A$1:$K$1,0),FALSE)</f>
        <v>#N/A</v>
      </c>
      <c r="R1793" t="e">
        <f>VLOOKUP($B1793,GLOBE_recoded!$A$1:$K$59,MATCH(Research_data!R$1,GLOBE_recoded!$A$1:$K$1,0),FALSE)</f>
        <v>#N/A</v>
      </c>
      <c r="S1793" t="e">
        <f>VLOOKUP($B1793,GLOBE_recoded!$A$1:$K$59,MATCH(Research_data!S$1,GLOBE_recoded!$A$1:$K$1,0),FALSE)</f>
        <v>#N/A</v>
      </c>
      <c r="T1793" t="e">
        <f>VLOOKUP($B1793,GLOBE_recoded!$A$1:$K$59,MATCH(Research_data!T$1,GLOBE_recoded!$A$1:$K$1,0),FALSE)</f>
        <v>#N/A</v>
      </c>
      <c r="U1793" t="e">
        <f>VLOOKUP($B1793,GLOBE_recoded!$A$1:$K$59,MATCH(Research_data!U$1,GLOBE_recoded!$A$1:$K$1,0),FALSE)</f>
        <v>#N/A</v>
      </c>
      <c r="V1793" t="e">
        <f>VLOOKUP($B1793,GLOBE_recoded!$A$1:$K$59,MATCH(Research_data!V$1,GLOBE_recoded!$A$1:$K$1,0),FALSE)</f>
        <v>#N/A</v>
      </c>
    </row>
    <row r="1794" spans="1:22" x14ac:dyDescent="0.35">
      <c r="A1794" t="s">
        <v>127</v>
      </c>
      <c r="B1794" t="s">
        <v>329</v>
      </c>
      <c r="C1794">
        <v>2011</v>
      </c>
      <c r="D1794">
        <v>3.8340000000000001</v>
      </c>
      <c r="E1794">
        <v>7.9340000000000002</v>
      </c>
      <c r="F1794">
        <v>0.60199999999999998</v>
      </c>
      <c r="G1794">
        <v>57</v>
      </c>
      <c r="H1794">
        <v>0.64100000000000001</v>
      </c>
      <c r="I1794">
        <v>-0.16800000000000001</v>
      </c>
      <c r="J1794">
        <v>0.87</v>
      </c>
      <c r="K1794">
        <v>0.69599999999999995</v>
      </c>
      <c r="L1794">
        <v>0.18</v>
      </c>
      <c r="M1794" t="e">
        <f>VLOOKUP($B1794,GLOBE_recoded!$A$1:$K$59,MATCH(Research_data!M$1,GLOBE_recoded!$A$1:$K$1,0),FALSE)</f>
        <v>#N/A</v>
      </c>
      <c r="N1794" t="e">
        <f>VLOOKUP($B1794,GLOBE_recoded!$A$1:$K$59,MATCH(Research_data!N$1,GLOBE_recoded!$A$1:$K$1,0),FALSE)</f>
        <v>#N/A</v>
      </c>
      <c r="O1794" t="e">
        <f>VLOOKUP($B1794,GLOBE_recoded!$A$1:$K$59,MATCH(Research_data!O$1,GLOBE_recoded!$A$1:$K$1,0),FALSE)</f>
        <v>#N/A</v>
      </c>
      <c r="P1794" t="e">
        <f>VLOOKUP($B1794,GLOBE_recoded!$A$1:$K$59,MATCH(Research_data!P$1,GLOBE_recoded!$A$1:$K$1,0),FALSE)</f>
        <v>#N/A</v>
      </c>
      <c r="Q1794" t="e">
        <f>VLOOKUP($B1794,GLOBE_recoded!$A$1:$K$59,MATCH(Research_data!Q$1,GLOBE_recoded!$A$1:$K$1,0),FALSE)</f>
        <v>#N/A</v>
      </c>
      <c r="R1794" t="e">
        <f>VLOOKUP($B1794,GLOBE_recoded!$A$1:$K$59,MATCH(Research_data!R$1,GLOBE_recoded!$A$1:$K$1,0),FALSE)</f>
        <v>#N/A</v>
      </c>
      <c r="S1794" t="e">
        <f>VLOOKUP($B1794,GLOBE_recoded!$A$1:$K$59,MATCH(Research_data!S$1,GLOBE_recoded!$A$1:$K$1,0),FALSE)</f>
        <v>#N/A</v>
      </c>
      <c r="T1794" t="e">
        <f>VLOOKUP($B1794,GLOBE_recoded!$A$1:$K$59,MATCH(Research_data!T$1,GLOBE_recoded!$A$1:$K$1,0),FALSE)</f>
        <v>#N/A</v>
      </c>
      <c r="U1794" t="e">
        <f>VLOOKUP($B1794,GLOBE_recoded!$A$1:$K$59,MATCH(Research_data!U$1,GLOBE_recoded!$A$1:$K$1,0),FALSE)</f>
        <v>#N/A</v>
      </c>
      <c r="V1794" t="e">
        <f>VLOOKUP($B1794,GLOBE_recoded!$A$1:$K$59,MATCH(Research_data!V$1,GLOBE_recoded!$A$1:$K$1,0),FALSE)</f>
        <v>#N/A</v>
      </c>
    </row>
    <row r="1795" spans="1:22" x14ac:dyDescent="0.35">
      <c r="A1795" t="s">
        <v>127</v>
      </c>
      <c r="B1795" t="s">
        <v>329</v>
      </c>
      <c r="C1795">
        <v>2012</v>
      </c>
      <c r="D1795">
        <v>3.669</v>
      </c>
      <c r="E1795">
        <v>7.9459999999999997</v>
      </c>
      <c r="F1795">
        <v>0.71099999999999997</v>
      </c>
      <c r="G1795">
        <v>57.3</v>
      </c>
      <c r="H1795">
        <v>0.66800000000000004</v>
      </c>
      <c r="I1795">
        <v>-4.2000000000000003E-2</v>
      </c>
      <c r="J1795">
        <v>0.85199999999999998</v>
      </c>
      <c r="K1795">
        <v>0.72199999999999998</v>
      </c>
      <c r="L1795">
        <v>0.214</v>
      </c>
      <c r="M1795" t="e">
        <f>VLOOKUP($B1795,GLOBE_recoded!$A$1:$K$59,MATCH(Research_data!M$1,GLOBE_recoded!$A$1:$K$1,0),FALSE)</f>
        <v>#N/A</v>
      </c>
      <c r="N1795" t="e">
        <f>VLOOKUP($B1795,GLOBE_recoded!$A$1:$K$59,MATCH(Research_data!N$1,GLOBE_recoded!$A$1:$K$1,0),FALSE)</f>
        <v>#N/A</v>
      </c>
      <c r="O1795" t="e">
        <f>VLOOKUP($B1795,GLOBE_recoded!$A$1:$K$59,MATCH(Research_data!O$1,GLOBE_recoded!$A$1:$K$1,0),FALSE)</f>
        <v>#N/A</v>
      </c>
      <c r="P1795" t="e">
        <f>VLOOKUP($B1795,GLOBE_recoded!$A$1:$K$59,MATCH(Research_data!P$1,GLOBE_recoded!$A$1:$K$1,0),FALSE)</f>
        <v>#N/A</v>
      </c>
      <c r="Q1795" t="e">
        <f>VLOOKUP($B1795,GLOBE_recoded!$A$1:$K$59,MATCH(Research_data!Q$1,GLOBE_recoded!$A$1:$K$1,0),FALSE)</f>
        <v>#N/A</v>
      </c>
      <c r="R1795" t="e">
        <f>VLOOKUP($B1795,GLOBE_recoded!$A$1:$K$59,MATCH(Research_data!R$1,GLOBE_recoded!$A$1:$K$1,0),FALSE)</f>
        <v>#N/A</v>
      </c>
      <c r="S1795" t="e">
        <f>VLOOKUP($B1795,GLOBE_recoded!$A$1:$K$59,MATCH(Research_data!S$1,GLOBE_recoded!$A$1:$K$1,0),FALSE)</f>
        <v>#N/A</v>
      </c>
      <c r="T1795" t="e">
        <f>VLOOKUP($B1795,GLOBE_recoded!$A$1:$K$59,MATCH(Research_data!T$1,GLOBE_recoded!$A$1:$K$1,0),FALSE)</f>
        <v>#N/A</v>
      </c>
      <c r="U1795" t="e">
        <f>VLOOKUP($B1795,GLOBE_recoded!$A$1:$K$59,MATCH(Research_data!U$1,GLOBE_recoded!$A$1:$K$1,0),FALSE)</f>
        <v>#N/A</v>
      </c>
      <c r="V1795" t="e">
        <f>VLOOKUP($B1795,GLOBE_recoded!$A$1:$K$59,MATCH(Research_data!V$1,GLOBE_recoded!$A$1:$K$1,0),FALSE)</f>
        <v>#N/A</v>
      </c>
    </row>
    <row r="1796" spans="1:22" x14ac:dyDescent="0.35">
      <c r="A1796" t="s">
        <v>127</v>
      </c>
      <c r="B1796" t="s">
        <v>329</v>
      </c>
      <c r="C1796">
        <v>2013</v>
      </c>
      <c r="D1796">
        <v>3.6469999999999998</v>
      </c>
      <c r="E1796">
        <v>7.9429999999999996</v>
      </c>
      <c r="F1796">
        <v>0.82299999999999995</v>
      </c>
      <c r="G1796">
        <v>57.6</v>
      </c>
      <c r="H1796">
        <v>0.63600000000000001</v>
      </c>
      <c r="I1796">
        <v>-5.8000000000000003E-2</v>
      </c>
      <c r="J1796">
        <v>0.83699999999999997</v>
      </c>
      <c r="K1796">
        <v>0.69399999999999995</v>
      </c>
      <c r="L1796">
        <v>0.16500000000000001</v>
      </c>
      <c r="M1796" t="e">
        <f>VLOOKUP($B1796,GLOBE_recoded!$A$1:$K$59,MATCH(Research_data!M$1,GLOBE_recoded!$A$1:$K$1,0),FALSE)</f>
        <v>#N/A</v>
      </c>
      <c r="N1796" t="e">
        <f>VLOOKUP($B1796,GLOBE_recoded!$A$1:$K$59,MATCH(Research_data!N$1,GLOBE_recoded!$A$1:$K$1,0),FALSE)</f>
        <v>#N/A</v>
      </c>
      <c r="O1796" t="e">
        <f>VLOOKUP($B1796,GLOBE_recoded!$A$1:$K$59,MATCH(Research_data!O$1,GLOBE_recoded!$A$1:$K$1,0),FALSE)</f>
        <v>#N/A</v>
      </c>
      <c r="P1796" t="e">
        <f>VLOOKUP($B1796,GLOBE_recoded!$A$1:$K$59,MATCH(Research_data!P$1,GLOBE_recoded!$A$1:$K$1,0),FALSE)</f>
        <v>#N/A</v>
      </c>
      <c r="Q1796" t="e">
        <f>VLOOKUP($B1796,GLOBE_recoded!$A$1:$K$59,MATCH(Research_data!Q$1,GLOBE_recoded!$A$1:$K$1,0),FALSE)</f>
        <v>#N/A</v>
      </c>
      <c r="R1796" t="e">
        <f>VLOOKUP($B1796,GLOBE_recoded!$A$1:$K$59,MATCH(Research_data!R$1,GLOBE_recoded!$A$1:$K$1,0),FALSE)</f>
        <v>#N/A</v>
      </c>
      <c r="S1796" t="e">
        <f>VLOOKUP($B1796,GLOBE_recoded!$A$1:$K$59,MATCH(Research_data!S$1,GLOBE_recoded!$A$1:$K$1,0),FALSE)</f>
        <v>#N/A</v>
      </c>
      <c r="T1796" t="e">
        <f>VLOOKUP($B1796,GLOBE_recoded!$A$1:$K$59,MATCH(Research_data!T$1,GLOBE_recoded!$A$1:$K$1,0),FALSE)</f>
        <v>#N/A</v>
      </c>
      <c r="U1796" t="e">
        <f>VLOOKUP($B1796,GLOBE_recoded!$A$1:$K$59,MATCH(Research_data!U$1,GLOBE_recoded!$A$1:$K$1,0),FALSE)</f>
        <v>#N/A</v>
      </c>
      <c r="V1796" t="e">
        <f>VLOOKUP($B1796,GLOBE_recoded!$A$1:$K$59,MATCH(Research_data!V$1,GLOBE_recoded!$A$1:$K$1,0),FALSE)</f>
        <v>#N/A</v>
      </c>
    </row>
    <row r="1797" spans="1:22" x14ac:dyDescent="0.35">
      <c r="A1797" t="s">
        <v>127</v>
      </c>
      <c r="B1797" t="s">
        <v>329</v>
      </c>
      <c r="C1797">
        <v>2014</v>
      </c>
      <c r="D1797">
        <v>4.3949999999999996</v>
      </c>
      <c r="E1797">
        <v>7.976</v>
      </c>
      <c r="F1797">
        <v>0.85599999999999998</v>
      </c>
      <c r="G1797">
        <v>57.9</v>
      </c>
      <c r="H1797">
        <v>0.69199999999999995</v>
      </c>
      <c r="I1797">
        <v>-5.1999999999999998E-2</v>
      </c>
      <c r="J1797">
        <v>0.7</v>
      </c>
      <c r="K1797">
        <v>0.69599999999999995</v>
      </c>
      <c r="L1797">
        <v>0.157</v>
      </c>
      <c r="M1797" t="e">
        <f>VLOOKUP($B1797,GLOBE_recoded!$A$1:$K$59,MATCH(Research_data!M$1,GLOBE_recoded!$A$1:$K$1,0),FALSE)</f>
        <v>#N/A</v>
      </c>
      <c r="N1797" t="e">
        <f>VLOOKUP($B1797,GLOBE_recoded!$A$1:$K$59,MATCH(Research_data!N$1,GLOBE_recoded!$A$1:$K$1,0),FALSE)</f>
        <v>#N/A</v>
      </c>
      <c r="O1797" t="e">
        <f>VLOOKUP($B1797,GLOBE_recoded!$A$1:$K$59,MATCH(Research_data!O$1,GLOBE_recoded!$A$1:$K$1,0),FALSE)</f>
        <v>#N/A</v>
      </c>
      <c r="P1797" t="e">
        <f>VLOOKUP($B1797,GLOBE_recoded!$A$1:$K$59,MATCH(Research_data!P$1,GLOBE_recoded!$A$1:$K$1,0),FALSE)</f>
        <v>#N/A</v>
      </c>
      <c r="Q1797" t="e">
        <f>VLOOKUP($B1797,GLOBE_recoded!$A$1:$K$59,MATCH(Research_data!Q$1,GLOBE_recoded!$A$1:$K$1,0),FALSE)</f>
        <v>#N/A</v>
      </c>
      <c r="R1797" t="e">
        <f>VLOOKUP($B1797,GLOBE_recoded!$A$1:$K$59,MATCH(Research_data!R$1,GLOBE_recoded!$A$1:$K$1,0),FALSE)</f>
        <v>#N/A</v>
      </c>
      <c r="S1797" t="e">
        <f>VLOOKUP($B1797,GLOBE_recoded!$A$1:$K$59,MATCH(Research_data!S$1,GLOBE_recoded!$A$1:$K$1,0),FALSE)</f>
        <v>#N/A</v>
      </c>
      <c r="T1797" t="e">
        <f>VLOOKUP($B1797,GLOBE_recoded!$A$1:$K$59,MATCH(Research_data!T$1,GLOBE_recoded!$A$1:$K$1,0),FALSE)</f>
        <v>#N/A</v>
      </c>
      <c r="U1797" t="e">
        <f>VLOOKUP($B1797,GLOBE_recoded!$A$1:$K$59,MATCH(Research_data!U$1,GLOBE_recoded!$A$1:$K$1,0),FALSE)</f>
        <v>#N/A</v>
      </c>
      <c r="V1797" t="e">
        <f>VLOOKUP($B1797,GLOBE_recoded!$A$1:$K$59,MATCH(Research_data!V$1,GLOBE_recoded!$A$1:$K$1,0),FALSE)</f>
        <v>#N/A</v>
      </c>
    </row>
    <row r="1798" spans="1:22" x14ac:dyDescent="0.35">
      <c r="A1798" t="s">
        <v>127</v>
      </c>
      <c r="B1798" t="s">
        <v>329</v>
      </c>
      <c r="C1798">
        <v>2015</v>
      </c>
      <c r="D1798">
        <v>4.617</v>
      </c>
      <c r="E1798">
        <v>8.01</v>
      </c>
      <c r="F1798">
        <v>0.70199999999999996</v>
      </c>
      <c r="G1798">
        <v>58.2</v>
      </c>
      <c r="H1798">
        <v>0.72</v>
      </c>
      <c r="I1798">
        <v>-0.11700000000000001</v>
      </c>
      <c r="J1798">
        <v>0.76500000000000001</v>
      </c>
      <c r="K1798">
        <v>0.71</v>
      </c>
      <c r="L1798">
        <v>0.20799999999999999</v>
      </c>
      <c r="M1798" t="e">
        <f>VLOOKUP($B1798,GLOBE_recoded!$A$1:$K$59,MATCH(Research_data!M$1,GLOBE_recoded!$A$1:$K$1,0),FALSE)</f>
        <v>#N/A</v>
      </c>
      <c r="N1798" t="e">
        <f>VLOOKUP($B1798,GLOBE_recoded!$A$1:$K$59,MATCH(Research_data!N$1,GLOBE_recoded!$A$1:$K$1,0),FALSE)</f>
        <v>#N/A</v>
      </c>
      <c r="O1798" t="e">
        <f>VLOOKUP($B1798,GLOBE_recoded!$A$1:$K$59,MATCH(Research_data!O$1,GLOBE_recoded!$A$1:$K$1,0),FALSE)</f>
        <v>#N/A</v>
      </c>
      <c r="P1798" t="e">
        <f>VLOOKUP($B1798,GLOBE_recoded!$A$1:$K$59,MATCH(Research_data!P$1,GLOBE_recoded!$A$1:$K$1,0),FALSE)</f>
        <v>#N/A</v>
      </c>
      <c r="Q1798" t="e">
        <f>VLOOKUP($B1798,GLOBE_recoded!$A$1:$K$59,MATCH(Research_data!Q$1,GLOBE_recoded!$A$1:$K$1,0),FALSE)</f>
        <v>#N/A</v>
      </c>
      <c r="R1798" t="e">
        <f>VLOOKUP($B1798,GLOBE_recoded!$A$1:$K$59,MATCH(Research_data!R$1,GLOBE_recoded!$A$1:$K$1,0),FALSE)</f>
        <v>#N/A</v>
      </c>
      <c r="S1798" t="e">
        <f>VLOOKUP($B1798,GLOBE_recoded!$A$1:$K$59,MATCH(Research_data!S$1,GLOBE_recoded!$A$1:$K$1,0),FALSE)</f>
        <v>#N/A</v>
      </c>
      <c r="T1798" t="e">
        <f>VLOOKUP($B1798,GLOBE_recoded!$A$1:$K$59,MATCH(Research_data!T$1,GLOBE_recoded!$A$1:$K$1,0),FALSE)</f>
        <v>#N/A</v>
      </c>
      <c r="U1798" t="e">
        <f>VLOOKUP($B1798,GLOBE_recoded!$A$1:$K$59,MATCH(Research_data!U$1,GLOBE_recoded!$A$1:$K$1,0),FALSE)</f>
        <v>#N/A</v>
      </c>
      <c r="V1798" t="e">
        <f>VLOOKUP($B1798,GLOBE_recoded!$A$1:$K$59,MATCH(Research_data!V$1,GLOBE_recoded!$A$1:$K$1,0),FALSE)</f>
        <v>#N/A</v>
      </c>
    </row>
    <row r="1799" spans="1:22" x14ac:dyDescent="0.35">
      <c r="A1799" t="s">
        <v>127</v>
      </c>
      <c r="B1799" t="s">
        <v>329</v>
      </c>
      <c r="C1799">
        <v>2016</v>
      </c>
      <c r="D1799">
        <v>4.5949999999999998</v>
      </c>
      <c r="E1799">
        <v>8.0449999999999999</v>
      </c>
      <c r="F1799">
        <v>0.83899999999999997</v>
      </c>
      <c r="G1799">
        <v>58.5</v>
      </c>
      <c r="H1799">
        <v>0.74399999999999999</v>
      </c>
      <c r="I1799">
        <v>-9.1999999999999998E-2</v>
      </c>
      <c r="J1799">
        <v>0.79400000000000004</v>
      </c>
      <c r="K1799">
        <v>0.78100000000000003</v>
      </c>
      <c r="L1799">
        <v>0.245</v>
      </c>
      <c r="M1799" t="e">
        <f>VLOOKUP($B1799,GLOBE_recoded!$A$1:$K$59,MATCH(Research_data!M$1,GLOBE_recoded!$A$1:$K$1,0),FALSE)</f>
        <v>#N/A</v>
      </c>
      <c r="N1799" t="e">
        <f>VLOOKUP($B1799,GLOBE_recoded!$A$1:$K$59,MATCH(Research_data!N$1,GLOBE_recoded!$A$1:$K$1,0),FALSE)</f>
        <v>#N/A</v>
      </c>
      <c r="O1799" t="e">
        <f>VLOOKUP($B1799,GLOBE_recoded!$A$1:$K$59,MATCH(Research_data!O$1,GLOBE_recoded!$A$1:$K$1,0),FALSE)</f>
        <v>#N/A</v>
      </c>
      <c r="P1799" t="e">
        <f>VLOOKUP($B1799,GLOBE_recoded!$A$1:$K$59,MATCH(Research_data!P$1,GLOBE_recoded!$A$1:$K$1,0),FALSE)</f>
        <v>#N/A</v>
      </c>
      <c r="Q1799" t="e">
        <f>VLOOKUP($B1799,GLOBE_recoded!$A$1:$K$59,MATCH(Research_data!Q$1,GLOBE_recoded!$A$1:$K$1,0),FALSE)</f>
        <v>#N/A</v>
      </c>
      <c r="R1799" t="e">
        <f>VLOOKUP($B1799,GLOBE_recoded!$A$1:$K$59,MATCH(Research_data!R$1,GLOBE_recoded!$A$1:$K$1,0),FALSE)</f>
        <v>#N/A</v>
      </c>
      <c r="S1799" t="e">
        <f>VLOOKUP($B1799,GLOBE_recoded!$A$1:$K$59,MATCH(Research_data!S$1,GLOBE_recoded!$A$1:$K$1,0),FALSE)</f>
        <v>#N/A</v>
      </c>
      <c r="T1799" t="e">
        <f>VLOOKUP($B1799,GLOBE_recoded!$A$1:$K$59,MATCH(Research_data!T$1,GLOBE_recoded!$A$1:$K$1,0),FALSE)</f>
        <v>#N/A</v>
      </c>
      <c r="U1799" t="e">
        <f>VLOOKUP($B1799,GLOBE_recoded!$A$1:$K$59,MATCH(Research_data!U$1,GLOBE_recoded!$A$1:$K$1,0),FALSE)</f>
        <v>#N/A</v>
      </c>
      <c r="V1799" t="e">
        <f>VLOOKUP($B1799,GLOBE_recoded!$A$1:$K$59,MATCH(Research_data!V$1,GLOBE_recoded!$A$1:$K$1,0),FALSE)</f>
        <v>#N/A</v>
      </c>
    </row>
    <row r="1800" spans="1:22" x14ac:dyDescent="0.35">
      <c r="A1800" t="s">
        <v>127</v>
      </c>
      <c r="B1800" t="s">
        <v>329</v>
      </c>
      <c r="C1800">
        <v>2017</v>
      </c>
      <c r="D1800">
        <v>4.6829999999999998</v>
      </c>
      <c r="E1800">
        <v>8.0890000000000004</v>
      </c>
      <c r="F1800">
        <v>0.74399999999999999</v>
      </c>
      <c r="G1800">
        <v>58.8</v>
      </c>
      <c r="H1800">
        <v>0.68700000000000006</v>
      </c>
      <c r="I1800">
        <v>-0.05</v>
      </c>
      <c r="J1800">
        <v>0.82499999999999996</v>
      </c>
      <c r="K1800">
        <v>0.751</v>
      </c>
      <c r="L1800">
        <v>0.29099999999999998</v>
      </c>
      <c r="M1800" t="e">
        <f>VLOOKUP($B1800,GLOBE_recoded!$A$1:$K$59,MATCH(Research_data!M$1,GLOBE_recoded!$A$1:$K$1,0),FALSE)</f>
        <v>#N/A</v>
      </c>
      <c r="N1800" t="e">
        <f>VLOOKUP($B1800,GLOBE_recoded!$A$1:$K$59,MATCH(Research_data!N$1,GLOBE_recoded!$A$1:$K$1,0),FALSE)</f>
        <v>#N/A</v>
      </c>
      <c r="O1800" t="e">
        <f>VLOOKUP($B1800,GLOBE_recoded!$A$1:$K$59,MATCH(Research_data!O$1,GLOBE_recoded!$A$1:$K$1,0),FALSE)</f>
        <v>#N/A</v>
      </c>
      <c r="P1800" t="e">
        <f>VLOOKUP($B1800,GLOBE_recoded!$A$1:$K$59,MATCH(Research_data!P$1,GLOBE_recoded!$A$1:$K$1,0),FALSE)</f>
        <v>#N/A</v>
      </c>
      <c r="Q1800" t="e">
        <f>VLOOKUP($B1800,GLOBE_recoded!$A$1:$K$59,MATCH(Research_data!Q$1,GLOBE_recoded!$A$1:$K$1,0),FALSE)</f>
        <v>#N/A</v>
      </c>
      <c r="R1800" t="e">
        <f>VLOOKUP($B1800,GLOBE_recoded!$A$1:$K$59,MATCH(Research_data!R$1,GLOBE_recoded!$A$1:$K$1,0),FALSE)</f>
        <v>#N/A</v>
      </c>
      <c r="S1800" t="e">
        <f>VLOOKUP($B1800,GLOBE_recoded!$A$1:$K$59,MATCH(Research_data!S$1,GLOBE_recoded!$A$1:$K$1,0),FALSE)</f>
        <v>#N/A</v>
      </c>
      <c r="T1800" t="e">
        <f>VLOOKUP($B1800,GLOBE_recoded!$A$1:$K$59,MATCH(Research_data!T$1,GLOBE_recoded!$A$1:$K$1,0),FALSE)</f>
        <v>#N/A</v>
      </c>
      <c r="U1800" t="e">
        <f>VLOOKUP($B1800,GLOBE_recoded!$A$1:$K$59,MATCH(Research_data!U$1,GLOBE_recoded!$A$1:$K$1,0),FALSE)</f>
        <v>#N/A</v>
      </c>
      <c r="V1800" t="e">
        <f>VLOOKUP($B1800,GLOBE_recoded!$A$1:$K$59,MATCH(Research_data!V$1,GLOBE_recoded!$A$1:$K$1,0),FALSE)</f>
        <v>#N/A</v>
      </c>
    </row>
    <row r="1801" spans="1:22" x14ac:dyDescent="0.35">
      <c r="A1801" t="s">
        <v>127</v>
      </c>
      <c r="B1801" t="s">
        <v>329</v>
      </c>
      <c r="C1801">
        <v>2018</v>
      </c>
      <c r="D1801">
        <v>4.7690000000000001</v>
      </c>
      <c r="E1801">
        <v>8.1219999999999999</v>
      </c>
      <c r="F1801">
        <v>0.73899999999999999</v>
      </c>
      <c r="G1801">
        <v>59.1</v>
      </c>
      <c r="H1801">
        <v>0.629</v>
      </c>
      <c r="I1801">
        <v>-0.08</v>
      </c>
      <c r="J1801">
        <v>0.80500000000000005</v>
      </c>
      <c r="K1801">
        <v>0.72399999999999998</v>
      </c>
      <c r="L1801">
        <v>0.247</v>
      </c>
      <c r="M1801" t="e">
        <f>VLOOKUP($B1801,GLOBE_recoded!$A$1:$K$59,MATCH(Research_data!M$1,GLOBE_recoded!$A$1:$K$1,0),FALSE)</f>
        <v>#N/A</v>
      </c>
      <c r="N1801" t="e">
        <f>VLOOKUP($B1801,GLOBE_recoded!$A$1:$K$59,MATCH(Research_data!N$1,GLOBE_recoded!$A$1:$K$1,0),FALSE)</f>
        <v>#N/A</v>
      </c>
      <c r="O1801" t="e">
        <f>VLOOKUP($B1801,GLOBE_recoded!$A$1:$K$59,MATCH(Research_data!O$1,GLOBE_recoded!$A$1:$K$1,0),FALSE)</f>
        <v>#N/A</v>
      </c>
      <c r="P1801" t="e">
        <f>VLOOKUP($B1801,GLOBE_recoded!$A$1:$K$59,MATCH(Research_data!P$1,GLOBE_recoded!$A$1:$K$1,0),FALSE)</f>
        <v>#N/A</v>
      </c>
      <c r="Q1801" t="e">
        <f>VLOOKUP($B1801,GLOBE_recoded!$A$1:$K$59,MATCH(Research_data!Q$1,GLOBE_recoded!$A$1:$K$1,0),FALSE)</f>
        <v>#N/A</v>
      </c>
      <c r="R1801" t="e">
        <f>VLOOKUP($B1801,GLOBE_recoded!$A$1:$K$59,MATCH(Research_data!R$1,GLOBE_recoded!$A$1:$K$1,0),FALSE)</f>
        <v>#N/A</v>
      </c>
      <c r="S1801" t="e">
        <f>VLOOKUP($B1801,GLOBE_recoded!$A$1:$K$59,MATCH(Research_data!S$1,GLOBE_recoded!$A$1:$K$1,0),FALSE)</f>
        <v>#N/A</v>
      </c>
      <c r="T1801" t="e">
        <f>VLOOKUP($B1801,GLOBE_recoded!$A$1:$K$59,MATCH(Research_data!T$1,GLOBE_recoded!$A$1:$K$1,0),FALSE)</f>
        <v>#N/A</v>
      </c>
      <c r="U1801" t="e">
        <f>VLOOKUP($B1801,GLOBE_recoded!$A$1:$K$59,MATCH(Research_data!U$1,GLOBE_recoded!$A$1:$K$1,0),FALSE)</f>
        <v>#N/A</v>
      </c>
      <c r="V1801" t="e">
        <f>VLOOKUP($B1801,GLOBE_recoded!$A$1:$K$59,MATCH(Research_data!V$1,GLOBE_recoded!$A$1:$K$1,0),FALSE)</f>
        <v>#N/A</v>
      </c>
    </row>
    <row r="1802" spans="1:22" x14ac:dyDescent="0.35">
      <c r="A1802" t="s">
        <v>127</v>
      </c>
      <c r="B1802" t="s">
        <v>329</v>
      </c>
      <c r="C1802">
        <v>2019</v>
      </c>
      <c r="D1802">
        <v>5.4889999999999999</v>
      </c>
      <c r="E1802">
        <v>8.14</v>
      </c>
      <c r="F1802">
        <v>0.68799999999999994</v>
      </c>
      <c r="G1802">
        <v>59.4</v>
      </c>
      <c r="H1802">
        <v>0.75900000000000001</v>
      </c>
      <c r="I1802">
        <v>-2.5000000000000001E-2</v>
      </c>
      <c r="J1802">
        <v>0.79600000000000004</v>
      </c>
      <c r="K1802">
        <v>0.76800000000000002</v>
      </c>
      <c r="L1802">
        <v>0.33200000000000002</v>
      </c>
      <c r="M1802" t="e">
        <f>VLOOKUP($B1802,GLOBE_recoded!$A$1:$K$59,MATCH(Research_data!M$1,GLOBE_recoded!$A$1:$K$1,0),FALSE)</f>
        <v>#N/A</v>
      </c>
      <c r="N1802" t="e">
        <f>VLOOKUP($B1802,GLOBE_recoded!$A$1:$K$59,MATCH(Research_data!N$1,GLOBE_recoded!$A$1:$K$1,0),FALSE)</f>
        <v>#N/A</v>
      </c>
      <c r="O1802" t="e">
        <f>VLOOKUP($B1802,GLOBE_recoded!$A$1:$K$59,MATCH(Research_data!O$1,GLOBE_recoded!$A$1:$K$1,0),FALSE)</f>
        <v>#N/A</v>
      </c>
      <c r="P1802" t="e">
        <f>VLOOKUP($B1802,GLOBE_recoded!$A$1:$K$59,MATCH(Research_data!P$1,GLOBE_recoded!$A$1:$K$1,0),FALSE)</f>
        <v>#N/A</v>
      </c>
      <c r="Q1802" t="e">
        <f>VLOOKUP($B1802,GLOBE_recoded!$A$1:$K$59,MATCH(Research_data!Q$1,GLOBE_recoded!$A$1:$K$1,0),FALSE)</f>
        <v>#N/A</v>
      </c>
      <c r="R1802" t="e">
        <f>VLOOKUP($B1802,GLOBE_recoded!$A$1:$K$59,MATCH(Research_data!R$1,GLOBE_recoded!$A$1:$K$1,0),FALSE)</f>
        <v>#N/A</v>
      </c>
      <c r="S1802" t="e">
        <f>VLOOKUP($B1802,GLOBE_recoded!$A$1:$K$59,MATCH(Research_data!S$1,GLOBE_recoded!$A$1:$K$1,0),FALSE)</f>
        <v>#N/A</v>
      </c>
      <c r="T1802" t="e">
        <f>VLOOKUP($B1802,GLOBE_recoded!$A$1:$K$59,MATCH(Research_data!T$1,GLOBE_recoded!$A$1:$K$1,0),FALSE)</f>
        <v>#N/A</v>
      </c>
      <c r="U1802" t="e">
        <f>VLOOKUP($B1802,GLOBE_recoded!$A$1:$K$59,MATCH(Research_data!U$1,GLOBE_recoded!$A$1:$K$1,0),FALSE)</f>
        <v>#N/A</v>
      </c>
      <c r="V1802" t="e">
        <f>VLOOKUP($B1802,GLOBE_recoded!$A$1:$K$59,MATCH(Research_data!V$1,GLOBE_recoded!$A$1:$K$1,0),FALSE)</f>
        <v>#N/A</v>
      </c>
    </row>
    <row r="1803" spans="1:22" x14ac:dyDescent="0.35">
      <c r="A1803" t="s">
        <v>127</v>
      </c>
      <c r="B1803" t="s">
        <v>329</v>
      </c>
      <c r="C1803">
        <v>2020</v>
      </c>
      <c r="D1803">
        <v>4.7569999999999997</v>
      </c>
      <c r="E1803">
        <v>8.1270000000000007</v>
      </c>
      <c r="F1803">
        <v>0.621</v>
      </c>
      <c r="G1803">
        <v>59.7</v>
      </c>
      <c r="H1803">
        <v>0.79700000000000004</v>
      </c>
      <c r="I1803">
        <v>-5.1999999999999998E-2</v>
      </c>
      <c r="J1803">
        <v>0.85499999999999998</v>
      </c>
      <c r="K1803">
        <v>0.81599999999999995</v>
      </c>
      <c r="L1803">
        <v>0.26800000000000002</v>
      </c>
      <c r="M1803" t="e">
        <f>VLOOKUP($B1803,GLOBE_recoded!$A$1:$K$59,MATCH(Research_data!M$1,GLOBE_recoded!$A$1:$K$1,0),FALSE)</f>
        <v>#N/A</v>
      </c>
      <c r="N1803" t="e">
        <f>VLOOKUP($B1803,GLOBE_recoded!$A$1:$K$59,MATCH(Research_data!N$1,GLOBE_recoded!$A$1:$K$1,0),FALSE)</f>
        <v>#N/A</v>
      </c>
      <c r="O1803" t="e">
        <f>VLOOKUP($B1803,GLOBE_recoded!$A$1:$K$59,MATCH(Research_data!O$1,GLOBE_recoded!$A$1:$K$1,0),FALSE)</f>
        <v>#N/A</v>
      </c>
      <c r="P1803" t="e">
        <f>VLOOKUP($B1803,GLOBE_recoded!$A$1:$K$59,MATCH(Research_data!P$1,GLOBE_recoded!$A$1:$K$1,0),FALSE)</f>
        <v>#N/A</v>
      </c>
      <c r="Q1803" t="e">
        <f>VLOOKUP($B1803,GLOBE_recoded!$A$1:$K$59,MATCH(Research_data!Q$1,GLOBE_recoded!$A$1:$K$1,0),FALSE)</f>
        <v>#N/A</v>
      </c>
      <c r="R1803" t="e">
        <f>VLOOKUP($B1803,GLOBE_recoded!$A$1:$K$59,MATCH(Research_data!R$1,GLOBE_recoded!$A$1:$K$1,0),FALSE)</f>
        <v>#N/A</v>
      </c>
      <c r="S1803" t="e">
        <f>VLOOKUP($B1803,GLOBE_recoded!$A$1:$K$59,MATCH(Research_data!S$1,GLOBE_recoded!$A$1:$K$1,0),FALSE)</f>
        <v>#N/A</v>
      </c>
      <c r="T1803" t="e">
        <f>VLOOKUP($B1803,GLOBE_recoded!$A$1:$K$59,MATCH(Research_data!T$1,GLOBE_recoded!$A$1:$K$1,0),FALSE)</f>
        <v>#N/A</v>
      </c>
      <c r="U1803" t="e">
        <f>VLOOKUP($B1803,GLOBE_recoded!$A$1:$K$59,MATCH(Research_data!U$1,GLOBE_recoded!$A$1:$K$1,0),FALSE)</f>
        <v>#N/A</v>
      </c>
      <c r="V1803" t="e">
        <f>VLOOKUP($B1803,GLOBE_recoded!$A$1:$K$59,MATCH(Research_data!V$1,GLOBE_recoded!$A$1:$K$1,0),FALSE)</f>
        <v>#N/A</v>
      </c>
    </row>
    <row r="1804" spans="1:22" x14ac:dyDescent="0.35">
      <c r="A1804" t="s">
        <v>127</v>
      </c>
      <c r="B1804" t="s">
        <v>329</v>
      </c>
      <c r="C1804">
        <v>2021</v>
      </c>
      <c r="D1804">
        <v>4.9029999999999996</v>
      </c>
      <c r="E1804">
        <v>8.1639999999999997</v>
      </c>
      <c r="F1804">
        <v>0.64500000000000002</v>
      </c>
      <c r="G1804">
        <v>60</v>
      </c>
      <c r="H1804">
        <v>0.75900000000000001</v>
      </c>
      <c r="I1804">
        <v>2.5999999999999999E-2</v>
      </c>
      <c r="J1804">
        <v>0.82099999999999995</v>
      </c>
      <c r="K1804">
        <v>0.81200000000000006</v>
      </c>
      <c r="L1804">
        <v>0.26500000000000001</v>
      </c>
      <c r="M1804" t="e">
        <f>VLOOKUP($B1804,GLOBE_recoded!$A$1:$K$59,MATCH(Research_data!M$1,GLOBE_recoded!$A$1:$K$1,0),FALSE)</f>
        <v>#N/A</v>
      </c>
      <c r="N1804" t="e">
        <f>VLOOKUP($B1804,GLOBE_recoded!$A$1:$K$59,MATCH(Research_data!N$1,GLOBE_recoded!$A$1:$K$1,0),FALSE)</f>
        <v>#N/A</v>
      </c>
      <c r="O1804" t="e">
        <f>VLOOKUP($B1804,GLOBE_recoded!$A$1:$K$59,MATCH(Research_data!O$1,GLOBE_recoded!$A$1:$K$1,0),FALSE)</f>
        <v>#N/A</v>
      </c>
      <c r="P1804" t="e">
        <f>VLOOKUP($B1804,GLOBE_recoded!$A$1:$K$59,MATCH(Research_data!P$1,GLOBE_recoded!$A$1:$K$1,0),FALSE)</f>
        <v>#N/A</v>
      </c>
      <c r="Q1804" t="e">
        <f>VLOOKUP($B1804,GLOBE_recoded!$A$1:$K$59,MATCH(Research_data!Q$1,GLOBE_recoded!$A$1:$K$1,0),FALSE)</f>
        <v>#N/A</v>
      </c>
      <c r="R1804" t="e">
        <f>VLOOKUP($B1804,GLOBE_recoded!$A$1:$K$59,MATCH(Research_data!R$1,GLOBE_recoded!$A$1:$K$1,0),FALSE)</f>
        <v>#N/A</v>
      </c>
      <c r="S1804" t="e">
        <f>VLOOKUP($B1804,GLOBE_recoded!$A$1:$K$59,MATCH(Research_data!S$1,GLOBE_recoded!$A$1:$K$1,0),FALSE)</f>
        <v>#N/A</v>
      </c>
      <c r="T1804" t="e">
        <f>VLOOKUP($B1804,GLOBE_recoded!$A$1:$K$59,MATCH(Research_data!T$1,GLOBE_recoded!$A$1:$K$1,0),FALSE)</f>
        <v>#N/A</v>
      </c>
      <c r="U1804" t="e">
        <f>VLOOKUP($B1804,GLOBE_recoded!$A$1:$K$59,MATCH(Research_data!U$1,GLOBE_recoded!$A$1:$K$1,0),FALSE)</f>
        <v>#N/A</v>
      </c>
      <c r="V1804" t="e">
        <f>VLOOKUP($B1804,GLOBE_recoded!$A$1:$K$59,MATCH(Research_data!V$1,GLOBE_recoded!$A$1:$K$1,0),FALSE)</f>
        <v>#N/A</v>
      </c>
    </row>
    <row r="1805" spans="1:22" x14ac:dyDescent="0.35">
      <c r="A1805" t="s">
        <v>127</v>
      </c>
      <c r="B1805" t="s">
        <v>329</v>
      </c>
      <c r="C1805">
        <v>2022</v>
      </c>
      <c r="D1805">
        <v>4.907</v>
      </c>
      <c r="E1805">
        <v>8.1790000000000003</v>
      </c>
      <c r="F1805">
        <v>0.60899999999999999</v>
      </c>
      <c r="G1805">
        <v>60.3</v>
      </c>
      <c r="H1805">
        <v>0.75800000000000001</v>
      </c>
      <c r="I1805">
        <v>4.9000000000000002E-2</v>
      </c>
      <c r="J1805">
        <v>0.85399999999999998</v>
      </c>
      <c r="K1805">
        <v>0.81299999999999994</v>
      </c>
      <c r="L1805">
        <v>0.28699999999999998</v>
      </c>
      <c r="M1805" t="e">
        <f>VLOOKUP($B1805,GLOBE_recoded!$A$1:$K$59,MATCH(Research_data!M$1,GLOBE_recoded!$A$1:$K$1,0),FALSE)</f>
        <v>#N/A</v>
      </c>
      <c r="N1805" t="e">
        <f>VLOOKUP($B1805,GLOBE_recoded!$A$1:$K$59,MATCH(Research_data!N$1,GLOBE_recoded!$A$1:$K$1,0),FALSE)</f>
        <v>#N/A</v>
      </c>
      <c r="O1805" t="e">
        <f>VLOOKUP($B1805,GLOBE_recoded!$A$1:$K$59,MATCH(Research_data!O$1,GLOBE_recoded!$A$1:$K$1,0),FALSE)</f>
        <v>#N/A</v>
      </c>
      <c r="P1805" t="e">
        <f>VLOOKUP($B1805,GLOBE_recoded!$A$1:$K$59,MATCH(Research_data!P$1,GLOBE_recoded!$A$1:$K$1,0),FALSE)</f>
        <v>#N/A</v>
      </c>
      <c r="Q1805" t="e">
        <f>VLOOKUP($B1805,GLOBE_recoded!$A$1:$K$59,MATCH(Research_data!Q$1,GLOBE_recoded!$A$1:$K$1,0),FALSE)</f>
        <v>#N/A</v>
      </c>
      <c r="R1805" t="e">
        <f>VLOOKUP($B1805,GLOBE_recoded!$A$1:$K$59,MATCH(Research_data!R$1,GLOBE_recoded!$A$1:$K$1,0),FALSE)</f>
        <v>#N/A</v>
      </c>
      <c r="S1805" t="e">
        <f>VLOOKUP($B1805,GLOBE_recoded!$A$1:$K$59,MATCH(Research_data!S$1,GLOBE_recoded!$A$1:$K$1,0),FALSE)</f>
        <v>#N/A</v>
      </c>
      <c r="T1805" t="e">
        <f>VLOOKUP($B1805,GLOBE_recoded!$A$1:$K$59,MATCH(Research_data!T$1,GLOBE_recoded!$A$1:$K$1,0),FALSE)</f>
        <v>#N/A</v>
      </c>
      <c r="U1805" t="e">
        <f>VLOOKUP($B1805,GLOBE_recoded!$A$1:$K$59,MATCH(Research_data!U$1,GLOBE_recoded!$A$1:$K$1,0),FALSE)</f>
        <v>#N/A</v>
      </c>
      <c r="V1805" t="e">
        <f>VLOOKUP($B1805,GLOBE_recoded!$A$1:$K$59,MATCH(Research_data!V$1,GLOBE_recoded!$A$1:$K$1,0),FALSE)</f>
        <v>#N/A</v>
      </c>
    </row>
    <row r="1806" spans="1:22" x14ac:dyDescent="0.35">
      <c r="A1806" t="s">
        <v>127</v>
      </c>
      <c r="B1806" t="s">
        <v>329</v>
      </c>
      <c r="C1806">
        <v>2023</v>
      </c>
      <c r="D1806">
        <v>5.093</v>
      </c>
      <c r="E1806">
        <v>8.1999999999999993</v>
      </c>
      <c r="F1806">
        <v>0.66800000000000004</v>
      </c>
      <c r="G1806">
        <v>60.6</v>
      </c>
      <c r="H1806">
        <v>0.79800000000000004</v>
      </c>
      <c r="I1806">
        <v>4.8000000000000001E-2</v>
      </c>
      <c r="J1806">
        <v>0.83599999999999997</v>
      </c>
      <c r="K1806">
        <v>0.82499999999999996</v>
      </c>
      <c r="L1806">
        <v>0.25800000000000001</v>
      </c>
      <c r="M1806" t="e">
        <f>VLOOKUP($B1806,GLOBE_recoded!$A$1:$K$59,MATCH(Research_data!M$1,GLOBE_recoded!$A$1:$K$1,0),FALSE)</f>
        <v>#N/A</v>
      </c>
      <c r="N1806" t="e">
        <f>VLOOKUP($B1806,GLOBE_recoded!$A$1:$K$59,MATCH(Research_data!N$1,GLOBE_recoded!$A$1:$K$1,0),FALSE)</f>
        <v>#N/A</v>
      </c>
      <c r="O1806" t="e">
        <f>VLOOKUP($B1806,GLOBE_recoded!$A$1:$K$59,MATCH(Research_data!O$1,GLOBE_recoded!$A$1:$K$1,0),FALSE)</f>
        <v>#N/A</v>
      </c>
      <c r="P1806" t="e">
        <f>VLOOKUP($B1806,GLOBE_recoded!$A$1:$K$59,MATCH(Research_data!P$1,GLOBE_recoded!$A$1:$K$1,0),FALSE)</f>
        <v>#N/A</v>
      </c>
      <c r="Q1806" t="e">
        <f>VLOOKUP($B1806,GLOBE_recoded!$A$1:$K$59,MATCH(Research_data!Q$1,GLOBE_recoded!$A$1:$K$1,0),FALSE)</f>
        <v>#N/A</v>
      </c>
      <c r="R1806" t="e">
        <f>VLOOKUP($B1806,GLOBE_recoded!$A$1:$K$59,MATCH(Research_data!R$1,GLOBE_recoded!$A$1:$K$1,0),FALSE)</f>
        <v>#N/A</v>
      </c>
      <c r="S1806" t="e">
        <f>VLOOKUP($B1806,GLOBE_recoded!$A$1:$K$59,MATCH(Research_data!S$1,GLOBE_recoded!$A$1:$K$1,0),FALSE)</f>
        <v>#N/A</v>
      </c>
      <c r="T1806" t="e">
        <f>VLOOKUP($B1806,GLOBE_recoded!$A$1:$K$59,MATCH(Research_data!T$1,GLOBE_recoded!$A$1:$K$1,0),FALSE)</f>
        <v>#N/A</v>
      </c>
      <c r="U1806" t="e">
        <f>VLOOKUP($B1806,GLOBE_recoded!$A$1:$K$59,MATCH(Research_data!U$1,GLOBE_recoded!$A$1:$K$1,0),FALSE)</f>
        <v>#N/A</v>
      </c>
      <c r="V1806" t="e">
        <f>VLOOKUP($B1806,GLOBE_recoded!$A$1:$K$59,MATCH(Research_data!V$1,GLOBE_recoded!$A$1:$K$1,0),FALSE)</f>
        <v>#N/A</v>
      </c>
    </row>
    <row r="1807" spans="1:22" x14ac:dyDescent="0.35">
      <c r="A1807" t="s">
        <v>128</v>
      </c>
      <c r="B1807" t="s">
        <v>330</v>
      </c>
      <c r="C1807">
        <v>2007</v>
      </c>
      <c r="D1807">
        <v>4.75</v>
      </c>
      <c r="E1807">
        <v>9.5359999999999996</v>
      </c>
      <c r="F1807">
        <v>0.84399999999999997</v>
      </c>
      <c r="G1807">
        <v>65.28</v>
      </c>
      <c r="H1807">
        <v>0.45300000000000001</v>
      </c>
      <c r="I1807">
        <v>-0.17100000000000001</v>
      </c>
      <c r="J1807">
        <v>0.90500000000000003</v>
      </c>
      <c r="K1807">
        <v>0.52800000000000002</v>
      </c>
      <c r="L1807">
        <v>0.33400000000000002</v>
      </c>
      <c r="M1807" t="e">
        <f>VLOOKUP($B1807,GLOBE_recoded!$A$1:$K$59,MATCH(Research_data!M$1,GLOBE_recoded!$A$1:$K$1,0),FALSE)</f>
        <v>#N/A</v>
      </c>
      <c r="N1807" t="e">
        <f>VLOOKUP($B1807,GLOBE_recoded!$A$1:$K$59,MATCH(Research_data!N$1,GLOBE_recoded!$A$1:$K$1,0),FALSE)</f>
        <v>#N/A</v>
      </c>
      <c r="O1807" t="e">
        <f>VLOOKUP($B1807,GLOBE_recoded!$A$1:$K$59,MATCH(Research_data!O$1,GLOBE_recoded!$A$1:$K$1,0),FALSE)</f>
        <v>#N/A</v>
      </c>
      <c r="P1807" t="e">
        <f>VLOOKUP($B1807,GLOBE_recoded!$A$1:$K$59,MATCH(Research_data!P$1,GLOBE_recoded!$A$1:$K$1,0),FALSE)</f>
        <v>#N/A</v>
      </c>
      <c r="Q1807" t="e">
        <f>VLOOKUP($B1807,GLOBE_recoded!$A$1:$K$59,MATCH(Research_data!Q$1,GLOBE_recoded!$A$1:$K$1,0),FALSE)</f>
        <v>#N/A</v>
      </c>
      <c r="R1807" t="e">
        <f>VLOOKUP($B1807,GLOBE_recoded!$A$1:$K$59,MATCH(Research_data!R$1,GLOBE_recoded!$A$1:$K$1,0),FALSE)</f>
        <v>#N/A</v>
      </c>
      <c r="S1807" t="e">
        <f>VLOOKUP($B1807,GLOBE_recoded!$A$1:$K$59,MATCH(Research_data!S$1,GLOBE_recoded!$A$1:$K$1,0),FALSE)</f>
        <v>#N/A</v>
      </c>
      <c r="T1807" t="e">
        <f>VLOOKUP($B1807,GLOBE_recoded!$A$1:$K$59,MATCH(Research_data!T$1,GLOBE_recoded!$A$1:$K$1,0),FALSE)</f>
        <v>#N/A</v>
      </c>
      <c r="U1807" t="e">
        <f>VLOOKUP($B1807,GLOBE_recoded!$A$1:$K$59,MATCH(Research_data!U$1,GLOBE_recoded!$A$1:$K$1,0),FALSE)</f>
        <v>#N/A</v>
      </c>
      <c r="V1807" t="e">
        <f>VLOOKUP($B1807,GLOBE_recoded!$A$1:$K$59,MATCH(Research_data!V$1,GLOBE_recoded!$A$1:$K$1,0),FALSE)</f>
        <v>#N/A</v>
      </c>
    </row>
    <row r="1808" spans="1:22" x14ac:dyDescent="0.35">
      <c r="A1808" t="s">
        <v>128</v>
      </c>
      <c r="B1808" t="s">
        <v>330</v>
      </c>
      <c r="C1808">
        <v>2009</v>
      </c>
      <c r="D1808">
        <v>4.38</v>
      </c>
      <c r="E1808">
        <v>9.5709999999999997</v>
      </c>
      <c r="F1808">
        <v>0.77</v>
      </c>
      <c r="G1808">
        <v>65.56</v>
      </c>
      <c r="H1808">
        <v>0.373</v>
      </c>
      <c r="I1808">
        <v>-0.184</v>
      </c>
      <c r="J1808">
        <v>0.96099999999999997</v>
      </c>
      <c r="K1808">
        <v>0.46600000000000003</v>
      </c>
      <c r="L1808">
        <v>0.435</v>
      </c>
      <c r="M1808" t="e">
        <f>VLOOKUP($B1808,GLOBE_recoded!$A$1:$K$59,MATCH(Research_data!M$1,GLOBE_recoded!$A$1:$K$1,0),FALSE)</f>
        <v>#N/A</v>
      </c>
      <c r="N1808" t="e">
        <f>VLOOKUP($B1808,GLOBE_recoded!$A$1:$K$59,MATCH(Research_data!N$1,GLOBE_recoded!$A$1:$K$1,0),FALSE)</f>
        <v>#N/A</v>
      </c>
      <c r="O1808" t="e">
        <f>VLOOKUP($B1808,GLOBE_recoded!$A$1:$K$59,MATCH(Research_data!O$1,GLOBE_recoded!$A$1:$K$1,0),FALSE)</f>
        <v>#N/A</v>
      </c>
      <c r="P1808" t="e">
        <f>VLOOKUP($B1808,GLOBE_recoded!$A$1:$K$59,MATCH(Research_data!P$1,GLOBE_recoded!$A$1:$K$1,0),FALSE)</f>
        <v>#N/A</v>
      </c>
      <c r="Q1808" t="e">
        <f>VLOOKUP($B1808,GLOBE_recoded!$A$1:$K$59,MATCH(Research_data!Q$1,GLOBE_recoded!$A$1:$K$1,0),FALSE)</f>
        <v>#N/A</v>
      </c>
      <c r="R1808" t="e">
        <f>VLOOKUP($B1808,GLOBE_recoded!$A$1:$K$59,MATCH(Research_data!R$1,GLOBE_recoded!$A$1:$K$1,0),FALSE)</f>
        <v>#N/A</v>
      </c>
      <c r="S1808" t="e">
        <f>VLOOKUP($B1808,GLOBE_recoded!$A$1:$K$59,MATCH(Research_data!S$1,GLOBE_recoded!$A$1:$K$1,0),FALSE)</f>
        <v>#N/A</v>
      </c>
      <c r="T1808" t="e">
        <f>VLOOKUP($B1808,GLOBE_recoded!$A$1:$K$59,MATCH(Research_data!T$1,GLOBE_recoded!$A$1:$K$1,0),FALSE)</f>
        <v>#N/A</v>
      </c>
      <c r="U1808" t="e">
        <f>VLOOKUP($B1808,GLOBE_recoded!$A$1:$K$59,MATCH(Research_data!U$1,GLOBE_recoded!$A$1:$K$1,0),FALSE)</f>
        <v>#N/A</v>
      </c>
      <c r="V1808" t="e">
        <f>VLOOKUP($B1808,GLOBE_recoded!$A$1:$K$59,MATCH(Research_data!V$1,GLOBE_recoded!$A$1:$K$1,0),FALSE)</f>
        <v>#N/A</v>
      </c>
    </row>
    <row r="1809" spans="1:22" x14ac:dyDescent="0.35">
      <c r="A1809" t="s">
        <v>128</v>
      </c>
      <c r="B1809" t="s">
        <v>330</v>
      </c>
      <c r="C1809">
        <v>2010</v>
      </c>
      <c r="D1809">
        <v>4.4610000000000003</v>
      </c>
      <c r="E1809">
        <v>9.5830000000000002</v>
      </c>
      <c r="F1809">
        <v>0.72599999999999998</v>
      </c>
      <c r="G1809">
        <v>65.7</v>
      </c>
      <c r="H1809">
        <v>0.46300000000000002</v>
      </c>
      <c r="I1809">
        <v>-0.17599999999999999</v>
      </c>
      <c r="J1809">
        <v>0.96499999999999997</v>
      </c>
      <c r="K1809">
        <v>0.44600000000000001</v>
      </c>
      <c r="L1809">
        <v>0.41499999999999998</v>
      </c>
      <c r="M1809" t="e">
        <f>VLOOKUP($B1809,GLOBE_recoded!$A$1:$K$59,MATCH(Research_data!M$1,GLOBE_recoded!$A$1:$K$1,0),FALSE)</f>
        <v>#N/A</v>
      </c>
      <c r="N1809" t="e">
        <f>VLOOKUP($B1809,GLOBE_recoded!$A$1:$K$59,MATCH(Research_data!N$1,GLOBE_recoded!$A$1:$K$1,0),FALSE)</f>
        <v>#N/A</v>
      </c>
      <c r="O1809" t="e">
        <f>VLOOKUP($B1809,GLOBE_recoded!$A$1:$K$59,MATCH(Research_data!O$1,GLOBE_recoded!$A$1:$K$1,0),FALSE)</f>
        <v>#N/A</v>
      </c>
      <c r="P1809" t="e">
        <f>VLOOKUP($B1809,GLOBE_recoded!$A$1:$K$59,MATCH(Research_data!P$1,GLOBE_recoded!$A$1:$K$1,0),FALSE)</f>
        <v>#N/A</v>
      </c>
      <c r="Q1809" t="e">
        <f>VLOOKUP($B1809,GLOBE_recoded!$A$1:$K$59,MATCH(Research_data!Q$1,GLOBE_recoded!$A$1:$K$1,0),FALSE)</f>
        <v>#N/A</v>
      </c>
      <c r="R1809" t="e">
        <f>VLOOKUP($B1809,GLOBE_recoded!$A$1:$K$59,MATCH(Research_data!R$1,GLOBE_recoded!$A$1:$K$1,0),FALSE)</f>
        <v>#N/A</v>
      </c>
      <c r="S1809" t="e">
        <f>VLOOKUP($B1809,GLOBE_recoded!$A$1:$K$59,MATCH(Research_data!S$1,GLOBE_recoded!$A$1:$K$1,0),FALSE)</f>
        <v>#N/A</v>
      </c>
      <c r="T1809" t="e">
        <f>VLOOKUP($B1809,GLOBE_recoded!$A$1:$K$59,MATCH(Research_data!T$1,GLOBE_recoded!$A$1:$K$1,0),FALSE)</f>
        <v>#N/A</v>
      </c>
      <c r="U1809" t="e">
        <f>VLOOKUP($B1809,GLOBE_recoded!$A$1:$K$59,MATCH(Research_data!U$1,GLOBE_recoded!$A$1:$K$1,0),FALSE)</f>
        <v>#N/A</v>
      </c>
      <c r="V1809" t="e">
        <f>VLOOKUP($B1809,GLOBE_recoded!$A$1:$K$59,MATCH(Research_data!V$1,GLOBE_recoded!$A$1:$K$1,0),FALSE)</f>
        <v>#N/A</v>
      </c>
    </row>
    <row r="1810" spans="1:22" x14ac:dyDescent="0.35">
      <c r="A1810" t="s">
        <v>128</v>
      </c>
      <c r="B1810" t="s">
        <v>330</v>
      </c>
      <c r="C1810">
        <v>2011</v>
      </c>
      <c r="D1810">
        <v>4.8150000000000004</v>
      </c>
      <c r="E1810">
        <v>9.6110000000000007</v>
      </c>
      <c r="F1810">
        <v>0.77300000000000002</v>
      </c>
      <c r="G1810">
        <v>65.84</v>
      </c>
      <c r="H1810">
        <v>0.44</v>
      </c>
      <c r="I1810">
        <v>-0.191</v>
      </c>
      <c r="J1810">
        <v>0.97699999999999998</v>
      </c>
      <c r="K1810">
        <v>0.45800000000000002</v>
      </c>
      <c r="L1810">
        <v>0.41</v>
      </c>
      <c r="M1810" t="e">
        <f>VLOOKUP($B1810,GLOBE_recoded!$A$1:$K$59,MATCH(Research_data!M$1,GLOBE_recoded!$A$1:$K$1,0),FALSE)</f>
        <v>#N/A</v>
      </c>
      <c r="N1810" t="e">
        <f>VLOOKUP($B1810,GLOBE_recoded!$A$1:$K$59,MATCH(Research_data!N$1,GLOBE_recoded!$A$1:$K$1,0),FALSE)</f>
        <v>#N/A</v>
      </c>
      <c r="O1810" t="e">
        <f>VLOOKUP($B1810,GLOBE_recoded!$A$1:$K$59,MATCH(Research_data!O$1,GLOBE_recoded!$A$1:$K$1,0),FALSE)</f>
        <v>#N/A</v>
      </c>
      <c r="P1810" t="e">
        <f>VLOOKUP($B1810,GLOBE_recoded!$A$1:$K$59,MATCH(Research_data!P$1,GLOBE_recoded!$A$1:$K$1,0),FALSE)</f>
        <v>#N/A</v>
      </c>
      <c r="Q1810" t="e">
        <f>VLOOKUP($B1810,GLOBE_recoded!$A$1:$K$59,MATCH(Research_data!Q$1,GLOBE_recoded!$A$1:$K$1,0),FALSE)</f>
        <v>#N/A</v>
      </c>
      <c r="R1810" t="e">
        <f>VLOOKUP($B1810,GLOBE_recoded!$A$1:$K$59,MATCH(Research_data!R$1,GLOBE_recoded!$A$1:$K$1,0),FALSE)</f>
        <v>#N/A</v>
      </c>
      <c r="S1810" t="e">
        <f>VLOOKUP($B1810,GLOBE_recoded!$A$1:$K$59,MATCH(Research_data!S$1,GLOBE_recoded!$A$1:$K$1,0),FALSE)</f>
        <v>#N/A</v>
      </c>
      <c r="T1810" t="e">
        <f>VLOOKUP($B1810,GLOBE_recoded!$A$1:$K$59,MATCH(Research_data!T$1,GLOBE_recoded!$A$1:$K$1,0),FALSE)</f>
        <v>#N/A</v>
      </c>
      <c r="U1810" t="e">
        <f>VLOOKUP($B1810,GLOBE_recoded!$A$1:$K$59,MATCH(Research_data!U$1,GLOBE_recoded!$A$1:$K$1,0),FALSE)</f>
        <v>#N/A</v>
      </c>
      <c r="V1810" t="e">
        <f>VLOOKUP($B1810,GLOBE_recoded!$A$1:$K$59,MATCH(Research_data!V$1,GLOBE_recoded!$A$1:$K$1,0),FALSE)</f>
        <v>#N/A</v>
      </c>
    </row>
    <row r="1811" spans="1:22" x14ac:dyDescent="0.35">
      <c r="A1811" t="s">
        <v>128</v>
      </c>
      <c r="B1811" t="s">
        <v>330</v>
      </c>
      <c r="C1811">
        <v>2012</v>
      </c>
      <c r="D1811">
        <v>5.1550000000000002</v>
      </c>
      <c r="E1811">
        <v>9.609</v>
      </c>
      <c r="F1811">
        <v>0.81899999999999995</v>
      </c>
      <c r="G1811">
        <v>65.98</v>
      </c>
      <c r="H1811">
        <v>0.46100000000000002</v>
      </c>
      <c r="I1811">
        <v>-0.13600000000000001</v>
      </c>
      <c r="J1811">
        <v>0.95199999999999996</v>
      </c>
      <c r="K1811">
        <v>0.44700000000000001</v>
      </c>
      <c r="L1811">
        <v>0.371</v>
      </c>
      <c r="M1811" t="e">
        <f>VLOOKUP($B1811,GLOBE_recoded!$A$1:$K$59,MATCH(Research_data!M$1,GLOBE_recoded!$A$1:$K$1,0),FALSE)</f>
        <v>#N/A</v>
      </c>
      <c r="N1811" t="e">
        <f>VLOOKUP($B1811,GLOBE_recoded!$A$1:$K$59,MATCH(Research_data!N$1,GLOBE_recoded!$A$1:$K$1,0),FALSE)</f>
        <v>#N/A</v>
      </c>
      <c r="O1811" t="e">
        <f>VLOOKUP($B1811,GLOBE_recoded!$A$1:$K$59,MATCH(Research_data!O$1,GLOBE_recoded!$A$1:$K$1,0),FALSE)</f>
        <v>#N/A</v>
      </c>
      <c r="P1811" t="e">
        <f>VLOOKUP($B1811,GLOBE_recoded!$A$1:$K$59,MATCH(Research_data!P$1,GLOBE_recoded!$A$1:$K$1,0),FALSE)</f>
        <v>#N/A</v>
      </c>
      <c r="Q1811" t="e">
        <f>VLOOKUP($B1811,GLOBE_recoded!$A$1:$K$59,MATCH(Research_data!Q$1,GLOBE_recoded!$A$1:$K$1,0),FALSE)</f>
        <v>#N/A</v>
      </c>
      <c r="R1811" t="e">
        <f>VLOOKUP($B1811,GLOBE_recoded!$A$1:$K$59,MATCH(Research_data!R$1,GLOBE_recoded!$A$1:$K$1,0),FALSE)</f>
        <v>#N/A</v>
      </c>
      <c r="S1811" t="e">
        <f>VLOOKUP($B1811,GLOBE_recoded!$A$1:$K$59,MATCH(Research_data!S$1,GLOBE_recoded!$A$1:$K$1,0),FALSE)</f>
        <v>#N/A</v>
      </c>
      <c r="T1811" t="e">
        <f>VLOOKUP($B1811,GLOBE_recoded!$A$1:$K$59,MATCH(Research_data!T$1,GLOBE_recoded!$A$1:$K$1,0),FALSE)</f>
        <v>#N/A</v>
      </c>
      <c r="U1811" t="e">
        <f>VLOOKUP($B1811,GLOBE_recoded!$A$1:$K$59,MATCH(Research_data!U$1,GLOBE_recoded!$A$1:$K$1,0),FALSE)</f>
        <v>#N/A</v>
      </c>
      <c r="V1811" t="e">
        <f>VLOOKUP($B1811,GLOBE_recoded!$A$1:$K$59,MATCH(Research_data!V$1,GLOBE_recoded!$A$1:$K$1,0),FALSE)</f>
        <v>#N/A</v>
      </c>
    </row>
    <row r="1812" spans="1:22" x14ac:dyDescent="0.35">
      <c r="A1812" t="s">
        <v>128</v>
      </c>
      <c r="B1812" t="s">
        <v>330</v>
      </c>
      <c r="C1812">
        <v>2013</v>
      </c>
      <c r="D1812">
        <v>5.1020000000000003</v>
      </c>
      <c r="E1812">
        <v>9.6419999999999995</v>
      </c>
      <c r="F1812">
        <v>0.82799999999999996</v>
      </c>
      <c r="G1812">
        <v>66.12</v>
      </c>
      <c r="H1812">
        <v>0.53300000000000003</v>
      </c>
      <c r="I1812">
        <v>-0.106</v>
      </c>
      <c r="J1812">
        <v>0.90800000000000003</v>
      </c>
      <c r="K1812">
        <v>0.505</v>
      </c>
      <c r="L1812">
        <v>0.40300000000000002</v>
      </c>
      <c r="M1812" t="e">
        <f>VLOOKUP($B1812,GLOBE_recoded!$A$1:$K$59,MATCH(Research_data!M$1,GLOBE_recoded!$A$1:$K$1,0),FALSE)</f>
        <v>#N/A</v>
      </c>
      <c r="N1812" t="e">
        <f>VLOOKUP($B1812,GLOBE_recoded!$A$1:$K$59,MATCH(Research_data!N$1,GLOBE_recoded!$A$1:$K$1,0),FALSE)</f>
        <v>#N/A</v>
      </c>
      <c r="O1812" t="e">
        <f>VLOOKUP($B1812,GLOBE_recoded!$A$1:$K$59,MATCH(Research_data!O$1,GLOBE_recoded!$A$1:$K$1,0),FALSE)</f>
        <v>#N/A</v>
      </c>
      <c r="P1812" t="e">
        <f>VLOOKUP($B1812,GLOBE_recoded!$A$1:$K$59,MATCH(Research_data!P$1,GLOBE_recoded!$A$1:$K$1,0),FALSE)</f>
        <v>#N/A</v>
      </c>
      <c r="Q1812" t="e">
        <f>VLOOKUP($B1812,GLOBE_recoded!$A$1:$K$59,MATCH(Research_data!Q$1,GLOBE_recoded!$A$1:$K$1,0),FALSE)</f>
        <v>#N/A</v>
      </c>
      <c r="R1812" t="e">
        <f>VLOOKUP($B1812,GLOBE_recoded!$A$1:$K$59,MATCH(Research_data!R$1,GLOBE_recoded!$A$1:$K$1,0),FALSE)</f>
        <v>#N/A</v>
      </c>
      <c r="S1812" t="e">
        <f>VLOOKUP($B1812,GLOBE_recoded!$A$1:$K$59,MATCH(Research_data!S$1,GLOBE_recoded!$A$1:$K$1,0),FALSE)</f>
        <v>#N/A</v>
      </c>
      <c r="T1812" t="e">
        <f>VLOOKUP($B1812,GLOBE_recoded!$A$1:$K$59,MATCH(Research_data!T$1,GLOBE_recoded!$A$1:$K$1,0),FALSE)</f>
        <v>#N/A</v>
      </c>
      <c r="U1812" t="e">
        <f>VLOOKUP($B1812,GLOBE_recoded!$A$1:$K$59,MATCH(Research_data!U$1,GLOBE_recoded!$A$1:$K$1,0),FALSE)</f>
        <v>#N/A</v>
      </c>
      <c r="V1812" t="e">
        <f>VLOOKUP($B1812,GLOBE_recoded!$A$1:$K$59,MATCH(Research_data!V$1,GLOBE_recoded!$A$1:$K$1,0),FALSE)</f>
        <v>#N/A</v>
      </c>
    </row>
    <row r="1813" spans="1:22" x14ac:dyDescent="0.35">
      <c r="A1813" t="s">
        <v>128</v>
      </c>
      <c r="B1813" t="s">
        <v>330</v>
      </c>
      <c r="C1813">
        <v>2014</v>
      </c>
      <c r="D1813">
        <v>5.1130000000000004</v>
      </c>
      <c r="E1813">
        <v>9.6310000000000002</v>
      </c>
      <c r="F1813">
        <v>0.78300000000000003</v>
      </c>
      <c r="G1813">
        <v>66.260000000000005</v>
      </c>
      <c r="H1813">
        <v>0.53200000000000003</v>
      </c>
      <c r="I1813">
        <v>6.6000000000000003E-2</v>
      </c>
      <c r="J1813">
        <v>0.91200000000000003</v>
      </c>
      <c r="K1813">
        <v>0.47299999999999998</v>
      </c>
      <c r="L1813">
        <v>0.32600000000000001</v>
      </c>
      <c r="M1813" t="e">
        <f>VLOOKUP($B1813,GLOBE_recoded!$A$1:$K$59,MATCH(Research_data!M$1,GLOBE_recoded!$A$1:$K$1,0),FALSE)</f>
        <v>#N/A</v>
      </c>
      <c r="N1813" t="e">
        <f>VLOOKUP($B1813,GLOBE_recoded!$A$1:$K$59,MATCH(Research_data!N$1,GLOBE_recoded!$A$1:$K$1,0),FALSE)</f>
        <v>#N/A</v>
      </c>
      <c r="O1813" t="e">
        <f>VLOOKUP($B1813,GLOBE_recoded!$A$1:$K$59,MATCH(Research_data!O$1,GLOBE_recoded!$A$1:$K$1,0),FALSE)</f>
        <v>#N/A</v>
      </c>
      <c r="P1813" t="e">
        <f>VLOOKUP($B1813,GLOBE_recoded!$A$1:$K$59,MATCH(Research_data!P$1,GLOBE_recoded!$A$1:$K$1,0),FALSE)</f>
        <v>#N/A</v>
      </c>
      <c r="Q1813" t="e">
        <f>VLOOKUP($B1813,GLOBE_recoded!$A$1:$K$59,MATCH(Research_data!Q$1,GLOBE_recoded!$A$1:$K$1,0),FALSE)</f>
        <v>#N/A</v>
      </c>
      <c r="R1813" t="e">
        <f>VLOOKUP($B1813,GLOBE_recoded!$A$1:$K$59,MATCH(Research_data!R$1,GLOBE_recoded!$A$1:$K$1,0),FALSE)</f>
        <v>#N/A</v>
      </c>
      <c r="S1813" t="e">
        <f>VLOOKUP($B1813,GLOBE_recoded!$A$1:$K$59,MATCH(Research_data!S$1,GLOBE_recoded!$A$1:$K$1,0),FALSE)</f>
        <v>#N/A</v>
      </c>
      <c r="T1813" t="e">
        <f>VLOOKUP($B1813,GLOBE_recoded!$A$1:$K$59,MATCH(Research_data!T$1,GLOBE_recoded!$A$1:$K$1,0),FALSE)</f>
        <v>#N/A</v>
      </c>
      <c r="U1813" t="e">
        <f>VLOOKUP($B1813,GLOBE_recoded!$A$1:$K$59,MATCH(Research_data!U$1,GLOBE_recoded!$A$1:$K$1,0),FALSE)</f>
        <v>#N/A</v>
      </c>
      <c r="V1813" t="e">
        <f>VLOOKUP($B1813,GLOBE_recoded!$A$1:$K$59,MATCH(Research_data!V$1,GLOBE_recoded!$A$1:$K$1,0),FALSE)</f>
        <v>#N/A</v>
      </c>
    </row>
    <row r="1814" spans="1:22" x14ac:dyDescent="0.35">
      <c r="A1814" t="s">
        <v>128</v>
      </c>
      <c r="B1814" t="s">
        <v>330</v>
      </c>
      <c r="C1814">
        <v>2015</v>
      </c>
      <c r="D1814">
        <v>5.3179999999999996</v>
      </c>
      <c r="E1814">
        <v>9.6539999999999999</v>
      </c>
      <c r="F1814">
        <v>0.81599999999999995</v>
      </c>
      <c r="G1814">
        <v>66.400000000000006</v>
      </c>
      <c r="H1814">
        <v>0.54600000000000004</v>
      </c>
      <c r="I1814">
        <v>-6.8000000000000005E-2</v>
      </c>
      <c r="J1814">
        <v>0.85899999999999999</v>
      </c>
      <c r="K1814">
        <v>0.47199999999999998</v>
      </c>
      <c r="L1814">
        <v>0.30299999999999999</v>
      </c>
      <c r="M1814" t="e">
        <f>VLOOKUP($B1814,GLOBE_recoded!$A$1:$K$59,MATCH(Research_data!M$1,GLOBE_recoded!$A$1:$K$1,0),FALSE)</f>
        <v>#N/A</v>
      </c>
      <c r="N1814" t="e">
        <f>VLOOKUP($B1814,GLOBE_recoded!$A$1:$K$59,MATCH(Research_data!N$1,GLOBE_recoded!$A$1:$K$1,0),FALSE)</f>
        <v>#N/A</v>
      </c>
      <c r="O1814" t="e">
        <f>VLOOKUP($B1814,GLOBE_recoded!$A$1:$K$59,MATCH(Research_data!O$1,GLOBE_recoded!$A$1:$K$1,0),FALSE)</f>
        <v>#N/A</v>
      </c>
      <c r="P1814" t="e">
        <f>VLOOKUP($B1814,GLOBE_recoded!$A$1:$K$59,MATCH(Research_data!P$1,GLOBE_recoded!$A$1:$K$1,0),FALSE)</f>
        <v>#N/A</v>
      </c>
      <c r="Q1814" t="e">
        <f>VLOOKUP($B1814,GLOBE_recoded!$A$1:$K$59,MATCH(Research_data!Q$1,GLOBE_recoded!$A$1:$K$1,0),FALSE)</f>
        <v>#N/A</v>
      </c>
      <c r="R1814" t="e">
        <f>VLOOKUP($B1814,GLOBE_recoded!$A$1:$K$59,MATCH(Research_data!R$1,GLOBE_recoded!$A$1:$K$1,0),FALSE)</f>
        <v>#N/A</v>
      </c>
      <c r="S1814" t="e">
        <f>VLOOKUP($B1814,GLOBE_recoded!$A$1:$K$59,MATCH(Research_data!S$1,GLOBE_recoded!$A$1:$K$1,0),FALSE)</f>
        <v>#N/A</v>
      </c>
      <c r="T1814" t="e">
        <f>VLOOKUP($B1814,GLOBE_recoded!$A$1:$K$59,MATCH(Research_data!T$1,GLOBE_recoded!$A$1:$K$1,0),FALSE)</f>
        <v>#N/A</v>
      </c>
      <c r="U1814" t="e">
        <f>VLOOKUP($B1814,GLOBE_recoded!$A$1:$K$59,MATCH(Research_data!U$1,GLOBE_recoded!$A$1:$K$1,0),FALSE)</f>
        <v>#N/A</v>
      </c>
      <c r="V1814" t="e">
        <f>VLOOKUP($B1814,GLOBE_recoded!$A$1:$K$59,MATCH(Research_data!V$1,GLOBE_recoded!$A$1:$K$1,0),FALSE)</f>
        <v>#N/A</v>
      </c>
    </row>
    <row r="1815" spans="1:22" x14ac:dyDescent="0.35">
      <c r="A1815" t="s">
        <v>128</v>
      </c>
      <c r="B1815" t="s">
        <v>330</v>
      </c>
      <c r="C1815">
        <v>2016</v>
      </c>
      <c r="D1815">
        <v>5.7530000000000001</v>
      </c>
      <c r="E1815">
        <v>9.6920000000000002</v>
      </c>
      <c r="F1815">
        <v>0.89500000000000002</v>
      </c>
      <c r="G1815">
        <v>66.525000000000006</v>
      </c>
      <c r="H1815">
        <v>0.61399999999999999</v>
      </c>
      <c r="I1815">
        <v>-7.3999999999999996E-2</v>
      </c>
      <c r="J1815">
        <v>0.89</v>
      </c>
      <c r="K1815">
        <v>0.49199999999999999</v>
      </c>
      <c r="L1815">
        <v>0.29799999999999999</v>
      </c>
      <c r="M1815" t="e">
        <f>VLOOKUP($B1815,GLOBE_recoded!$A$1:$K$59,MATCH(Research_data!M$1,GLOBE_recoded!$A$1:$K$1,0),FALSE)</f>
        <v>#N/A</v>
      </c>
      <c r="N1815" t="e">
        <f>VLOOKUP($B1815,GLOBE_recoded!$A$1:$K$59,MATCH(Research_data!N$1,GLOBE_recoded!$A$1:$K$1,0),FALSE)</f>
        <v>#N/A</v>
      </c>
      <c r="O1815" t="e">
        <f>VLOOKUP($B1815,GLOBE_recoded!$A$1:$K$59,MATCH(Research_data!O$1,GLOBE_recoded!$A$1:$K$1,0),FALSE)</f>
        <v>#N/A</v>
      </c>
      <c r="P1815" t="e">
        <f>VLOOKUP($B1815,GLOBE_recoded!$A$1:$K$59,MATCH(Research_data!P$1,GLOBE_recoded!$A$1:$K$1,0),FALSE)</f>
        <v>#N/A</v>
      </c>
      <c r="Q1815" t="e">
        <f>VLOOKUP($B1815,GLOBE_recoded!$A$1:$K$59,MATCH(Research_data!Q$1,GLOBE_recoded!$A$1:$K$1,0),FALSE)</f>
        <v>#N/A</v>
      </c>
      <c r="R1815" t="e">
        <f>VLOOKUP($B1815,GLOBE_recoded!$A$1:$K$59,MATCH(Research_data!R$1,GLOBE_recoded!$A$1:$K$1,0),FALSE)</f>
        <v>#N/A</v>
      </c>
      <c r="S1815" t="e">
        <f>VLOOKUP($B1815,GLOBE_recoded!$A$1:$K$59,MATCH(Research_data!S$1,GLOBE_recoded!$A$1:$K$1,0),FALSE)</f>
        <v>#N/A</v>
      </c>
      <c r="T1815" t="e">
        <f>VLOOKUP($B1815,GLOBE_recoded!$A$1:$K$59,MATCH(Research_data!T$1,GLOBE_recoded!$A$1:$K$1,0),FALSE)</f>
        <v>#N/A</v>
      </c>
      <c r="U1815" t="e">
        <f>VLOOKUP($B1815,GLOBE_recoded!$A$1:$K$59,MATCH(Research_data!U$1,GLOBE_recoded!$A$1:$K$1,0),FALSE)</f>
        <v>#N/A</v>
      </c>
      <c r="V1815" t="e">
        <f>VLOOKUP($B1815,GLOBE_recoded!$A$1:$K$59,MATCH(Research_data!V$1,GLOBE_recoded!$A$1:$K$1,0),FALSE)</f>
        <v>#N/A</v>
      </c>
    </row>
    <row r="1816" spans="1:22" x14ac:dyDescent="0.35">
      <c r="A1816" t="s">
        <v>128</v>
      </c>
      <c r="B1816" t="s">
        <v>330</v>
      </c>
      <c r="C1816">
        <v>2017</v>
      </c>
      <c r="D1816">
        <v>5.1219999999999999</v>
      </c>
      <c r="E1816">
        <v>9.718</v>
      </c>
      <c r="F1816">
        <v>0.88400000000000001</v>
      </c>
      <c r="G1816">
        <v>66.650000000000006</v>
      </c>
      <c r="H1816">
        <v>0.68500000000000005</v>
      </c>
      <c r="I1816">
        <v>-8.4000000000000005E-2</v>
      </c>
      <c r="J1816">
        <v>0.85099999999999998</v>
      </c>
      <c r="K1816">
        <v>0.48499999999999999</v>
      </c>
      <c r="L1816">
        <v>0.32600000000000001</v>
      </c>
      <c r="M1816" t="e">
        <f>VLOOKUP($B1816,GLOBE_recoded!$A$1:$K$59,MATCH(Research_data!M$1,GLOBE_recoded!$A$1:$K$1,0),FALSE)</f>
        <v>#N/A</v>
      </c>
      <c r="N1816" t="e">
        <f>VLOOKUP($B1816,GLOBE_recoded!$A$1:$K$59,MATCH(Research_data!N$1,GLOBE_recoded!$A$1:$K$1,0),FALSE)</f>
        <v>#N/A</v>
      </c>
      <c r="O1816" t="e">
        <f>VLOOKUP($B1816,GLOBE_recoded!$A$1:$K$59,MATCH(Research_data!O$1,GLOBE_recoded!$A$1:$K$1,0),FALSE)</f>
        <v>#N/A</v>
      </c>
      <c r="P1816" t="e">
        <f>VLOOKUP($B1816,GLOBE_recoded!$A$1:$K$59,MATCH(Research_data!P$1,GLOBE_recoded!$A$1:$K$1,0),FALSE)</f>
        <v>#N/A</v>
      </c>
      <c r="Q1816" t="e">
        <f>VLOOKUP($B1816,GLOBE_recoded!$A$1:$K$59,MATCH(Research_data!Q$1,GLOBE_recoded!$A$1:$K$1,0),FALSE)</f>
        <v>#N/A</v>
      </c>
      <c r="R1816" t="e">
        <f>VLOOKUP($B1816,GLOBE_recoded!$A$1:$K$59,MATCH(Research_data!R$1,GLOBE_recoded!$A$1:$K$1,0),FALSE)</f>
        <v>#N/A</v>
      </c>
      <c r="S1816" t="e">
        <f>VLOOKUP($B1816,GLOBE_recoded!$A$1:$K$59,MATCH(Research_data!S$1,GLOBE_recoded!$A$1:$K$1,0),FALSE)</f>
        <v>#N/A</v>
      </c>
      <c r="T1816" t="e">
        <f>VLOOKUP($B1816,GLOBE_recoded!$A$1:$K$59,MATCH(Research_data!T$1,GLOBE_recoded!$A$1:$K$1,0),FALSE)</f>
        <v>#N/A</v>
      </c>
      <c r="U1816" t="e">
        <f>VLOOKUP($B1816,GLOBE_recoded!$A$1:$K$59,MATCH(Research_data!U$1,GLOBE_recoded!$A$1:$K$1,0),FALSE)</f>
        <v>#N/A</v>
      </c>
      <c r="V1816" t="e">
        <f>VLOOKUP($B1816,GLOBE_recoded!$A$1:$K$59,MATCH(Research_data!V$1,GLOBE_recoded!$A$1:$K$1,0),FALSE)</f>
        <v>#N/A</v>
      </c>
    </row>
    <row r="1817" spans="1:22" x14ac:dyDescent="0.35">
      <c r="A1817" t="s">
        <v>128</v>
      </c>
      <c r="B1817" t="s">
        <v>330</v>
      </c>
      <c r="C1817">
        <v>2018</v>
      </c>
      <c r="D1817">
        <v>5.9359999999999999</v>
      </c>
      <c r="E1817">
        <v>9.7669999999999995</v>
      </c>
      <c r="F1817">
        <v>0.85299999999999998</v>
      </c>
      <c r="G1817">
        <v>66.775000000000006</v>
      </c>
      <c r="H1817">
        <v>0.74</v>
      </c>
      <c r="I1817">
        <v>-0.106</v>
      </c>
      <c r="J1817">
        <v>0.86399999999999999</v>
      </c>
      <c r="K1817">
        <v>0.52700000000000002</v>
      </c>
      <c r="L1817">
        <v>0.29599999999999999</v>
      </c>
      <c r="M1817" t="e">
        <f>VLOOKUP($B1817,GLOBE_recoded!$A$1:$K$59,MATCH(Research_data!M$1,GLOBE_recoded!$A$1:$K$1,0),FALSE)</f>
        <v>#N/A</v>
      </c>
      <c r="N1817" t="e">
        <f>VLOOKUP($B1817,GLOBE_recoded!$A$1:$K$59,MATCH(Research_data!N$1,GLOBE_recoded!$A$1:$K$1,0),FALSE)</f>
        <v>#N/A</v>
      </c>
      <c r="O1817" t="e">
        <f>VLOOKUP($B1817,GLOBE_recoded!$A$1:$K$59,MATCH(Research_data!O$1,GLOBE_recoded!$A$1:$K$1,0),FALSE)</f>
        <v>#N/A</v>
      </c>
      <c r="P1817" t="e">
        <f>VLOOKUP($B1817,GLOBE_recoded!$A$1:$K$59,MATCH(Research_data!P$1,GLOBE_recoded!$A$1:$K$1,0),FALSE)</f>
        <v>#N/A</v>
      </c>
      <c r="Q1817" t="e">
        <f>VLOOKUP($B1817,GLOBE_recoded!$A$1:$K$59,MATCH(Research_data!Q$1,GLOBE_recoded!$A$1:$K$1,0),FALSE)</f>
        <v>#N/A</v>
      </c>
      <c r="R1817" t="e">
        <f>VLOOKUP($B1817,GLOBE_recoded!$A$1:$K$59,MATCH(Research_data!R$1,GLOBE_recoded!$A$1:$K$1,0),FALSE)</f>
        <v>#N/A</v>
      </c>
      <c r="S1817" t="e">
        <f>VLOOKUP($B1817,GLOBE_recoded!$A$1:$K$59,MATCH(Research_data!S$1,GLOBE_recoded!$A$1:$K$1,0),FALSE)</f>
        <v>#N/A</v>
      </c>
      <c r="T1817" t="e">
        <f>VLOOKUP($B1817,GLOBE_recoded!$A$1:$K$59,MATCH(Research_data!T$1,GLOBE_recoded!$A$1:$K$1,0),FALSE)</f>
        <v>#N/A</v>
      </c>
      <c r="U1817" t="e">
        <f>VLOOKUP($B1817,GLOBE_recoded!$A$1:$K$59,MATCH(Research_data!U$1,GLOBE_recoded!$A$1:$K$1,0),FALSE)</f>
        <v>#N/A</v>
      </c>
      <c r="V1817" t="e">
        <f>VLOOKUP($B1817,GLOBE_recoded!$A$1:$K$59,MATCH(Research_data!V$1,GLOBE_recoded!$A$1:$K$1,0),FALSE)</f>
        <v>#N/A</v>
      </c>
    </row>
    <row r="1818" spans="1:22" x14ac:dyDescent="0.35">
      <c r="A1818" t="s">
        <v>128</v>
      </c>
      <c r="B1818" t="s">
        <v>330</v>
      </c>
      <c r="C1818">
        <v>2019</v>
      </c>
      <c r="D1818">
        <v>6.2409999999999997</v>
      </c>
      <c r="E1818">
        <v>9.8149999999999995</v>
      </c>
      <c r="F1818">
        <v>0.90300000000000002</v>
      </c>
      <c r="G1818">
        <v>66.900000000000006</v>
      </c>
      <c r="H1818">
        <v>0.753</v>
      </c>
      <c r="I1818">
        <v>-4.5999999999999999E-2</v>
      </c>
      <c r="J1818">
        <v>0.81299999999999994</v>
      </c>
      <c r="K1818">
        <v>0.47399999999999998</v>
      </c>
      <c r="L1818">
        <v>0.24199999999999999</v>
      </c>
      <c r="M1818" t="e">
        <f>VLOOKUP($B1818,GLOBE_recoded!$A$1:$K$59,MATCH(Research_data!M$1,GLOBE_recoded!$A$1:$K$1,0),FALSE)</f>
        <v>#N/A</v>
      </c>
      <c r="N1818" t="e">
        <f>VLOOKUP($B1818,GLOBE_recoded!$A$1:$K$59,MATCH(Research_data!N$1,GLOBE_recoded!$A$1:$K$1,0),FALSE)</f>
        <v>#N/A</v>
      </c>
      <c r="O1818" t="e">
        <f>VLOOKUP($B1818,GLOBE_recoded!$A$1:$K$59,MATCH(Research_data!O$1,GLOBE_recoded!$A$1:$K$1,0),FALSE)</f>
        <v>#N/A</v>
      </c>
      <c r="P1818" t="e">
        <f>VLOOKUP($B1818,GLOBE_recoded!$A$1:$K$59,MATCH(Research_data!P$1,GLOBE_recoded!$A$1:$K$1,0),FALSE)</f>
        <v>#N/A</v>
      </c>
      <c r="Q1818" t="e">
        <f>VLOOKUP($B1818,GLOBE_recoded!$A$1:$K$59,MATCH(Research_data!Q$1,GLOBE_recoded!$A$1:$K$1,0),FALSE)</f>
        <v>#N/A</v>
      </c>
      <c r="R1818" t="e">
        <f>VLOOKUP($B1818,GLOBE_recoded!$A$1:$K$59,MATCH(Research_data!R$1,GLOBE_recoded!$A$1:$K$1,0),FALSE)</f>
        <v>#N/A</v>
      </c>
      <c r="S1818" t="e">
        <f>VLOOKUP($B1818,GLOBE_recoded!$A$1:$K$59,MATCH(Research_data!S$1,GLOBE_recoded!$A$1:$K$1,0),FALSE)</f>
        <v>#N/A</v>
      </c>
      <c r="T1818" t="e">
        <f>VLOOKUP($B1818,GLOBE_recoded!$A$1:$K$59,MATCH(Research_data!T$1,GLOBE_recoded!$A$1:$K$1,0),FALSE)</f>
        <v>#N/A</v>
      </c>
      <c r="U1818" t="e">
        <f>VLOOKUP($B1818,GLOBE_recoded!$A$1:$K$59,MATCH(Research_data!U$1,GLOBE_recoded!$A$1:$K$1,0),FALSE)</f>
        <v>#N/A</v>
      </c>
      <c r="V1818" t="e">
        <f>VLOOKUP($B1818,GLOBE_recoded!$A$1:$K$59,MATCH(Research_data!V$1,GLOBE_recoded!$A$1:$K$1,0),FALSE)</f>
        <v>#N/A</v>
      </c>
    </row>
    <row r="1819" spans="1:22" x14ac:dyDescent="0.35">
      <c r="A1819" t="s">
        <v>128</v>
      </c>
      <c r="B1819" t="s">
        <v>330</v>
      </c>
      <c r="C1819">
        <v>2020</v>
      </c>
      <c r="D1819">
        <v>6.0419999999999998</v>
      </c>
      <c r="E1819">
        <v>9.8130000000000006</v>
      </c>
      <c r="F1819">
        <v>0.85199999999999998</v>
      </c>
      <c r="G1819">
        <v>67.025000000000006</v>
      </c>
      <c r="H1819">
        <v>0.84299999999999997</v>
      </c>
      <c r="I1819">
        <v>0.14199999999999999</v>
      </c>
      <c r="J1819">
        <v>0.82399999999999995</v>
      </c>
      <c r="K1819">
        <v>0.57899999999999996</v>
      </c>
      <c r="L1819">
        <v>0.35799999999999998</v>
      </c>
      <c r="M1819" t="e">
        <f>VLOOKUP($B1819,GLOBE_recoded!$A$1:$K$59,MATCH(Research_data!M$1,GLOBE_recoded!$A$1:$K$1,0),FALSE)</f>
        <v>#N/A</v>
      </c>
      <c r="N1819" t="e">
        <f>VLOOKUP($B1819,GLOBE_recoded!$A$1:$K$59,MATCH(Research_data!N$1,GLOBE_recoded!$A$1:$K$1,0),FALSE)</f>
        <v>#N/A</v>
      </c>
      <c r="O1819" t="e">
        <f>VLOOKUP($B1819,GLOBE_recoded!$A$1:$K$59,MATCH(Research_data!O$1,GLOBE_recoded!$A$1:$K$1,0),FALSE)</f>
        <v>#N/A</v>
      </c>
      <c r="P1819" t="e">
        <f>VLOOKUP($B1819,GLOBE_recoded!$A$1:$K$59,MATCH(Research_data!P$1,GLOBE_recoded!$A$1:$K$1,0),FALSE)</f>
        <v>#N/A</v>
      </c>
      <c r="Q1819" t="e">
        <f>VLOOKUP($B1819,GLOBE_recoded!$A$1:$K$59,MATCH(Research_data!Q$1,GLOBE_recoded!$A$1:$K$1,0),FALSE)</f>
        <v>#N/A</v>
      </c>
      <c r="R1819" t="e">
        <f>VLOOKUP($B1819,GLOBE_recoded!$A$1:$K$59,MATCH(Research_data!R$1,GLOBE_recoded!$A$1:$K$1,0),FALSE)</f>
        <v>#N/A</v>
      </c>
      <c r="S1819" t="e">
        <f>VLOOKUP($B1819,GLOBE_recoded!$A$1:$K$59,MATCH(Research_data!S$1,GLOBE_recoded!$A$1:$K$1,0),FALSE)</f>
        <v>#N/A</v>
      </c>
      <c r="T1819" t="e">
        <f>VLOOKUP($B1819,GLOBE_recoded!$A$1:$K$59,MATCH(Research_data!T$1,GLOBE_recoded!$A$1:$K$1,0),FALSE)</f>
        <v>#N/A</v>
      </c>
      <c r="U1819" t="e">
        <f>VLOOKUP($B1819,GLOBE_recoded!$A$1:$K$59,MATCH(Research_data!U$1,GLOBE_recoded!$A$1:$K$1,0),FALSE)</f>
        <v>#N/A</v>
      </c>
      <c r="V1819" t="e">
        <f>VLOOKUP($B1819,GLOBE_recoded!$A$1:$K$59,MATCH(Research_data!V$1,GLOBE_recoded!$A$1:$K$1,0),FALSE)</f>
        <v>#N/A</v>
      </c>
    </row>
    <row r="1820" spans="1:22" x14ac:dyDescent="0.35">
      <c r="A1820" t="s">
        <v>128</v>
      </c>
      <c r="B1820" t="s">
        <v>330</v>
      </c>
      <c r="C1820">
        <v>2021</v>
      </c>
      <c r="D1820">
        <v>6.2450000000000001</v>
      </c>
      <c r="E1820">
        <v>9.8949999999999996</v>
      </c>
      <c r="F1820">
        <v>0.89</v>
      </c>
      <c r="G1820">
        <v>67.150000000000006</v>
      </c>
      <c r="H1820">
        <v>0.85</v>
      </c>
      <c r="I1820">
        <v>0.26100000000000001</v>
      </c>
      <c r="J1820">
        <v>0.80600000000000005</v>
      </c>
      <c r="K1820">
        <v>0.56799999999999995</v>
      </c>
      <c r="L1820">
        <v>0.311</v>
      </c>
      <c r="M1820" t="e">
        <f>VLOOKUP($B1820,GLOBE_recoded!$A$1:$K$59,MATCH(Research_data!M$1,GLOBE_recoded!$A$1:$K$1,0),FALSE)</f>
        <v>#N/A</v>
      </c>
      <c r="N1820" t="e">
        <f>VLOOKUP($B1820,GLOBE_recoded!$A$1:$K$59,MATCH(Research_data!N$1,GLOBE_recoded!$A$1:$K$1,0),FALSE)</f>
        <v>#N/A</v>
      </c>
      <c r="O1820" t="e">
        <f>VLOOKUP($B1820,GLOBE_recoded!$A$1:$K$59,MATCH(Research_data!O$1,GLOBE_recoded!$A$1:$K$1,0),FALSE)</f>
        <v>#N/A</v>
      </c>
      <c r="P1820" t="e">
        <f>VLOOKUP($B1820,GLOBE_recoded!$A$1:$K$59,MATCH(Research_data!P$1,GLOBE_recoded!$A$1:$K$1,0),FALSE)</f>
        <v>#N/A</v>
      </c>
      <c r="Q1820" t="e">
        <f>VLOOKUP($B1820,GLOBE_recoded!$A$1:$K$59,MATCH(Research_data!Q$1,GLOBE_recoded!$A$1:$K$1,0),FALSE)</f>
        <v>#N/A</v>
      </c>
      <c r="R1820" t="e">
        <f>VLOOKUP($B1820,GLOBE_recoded!$A$1:$K$59,MATCH(Research_data!R$1,GLOBE_recoded!$A$1:$K$1,0),FALSE)</f>
        <v>#N/A</v>
      </c>
      <c r="S1820" t="e">
        <f>VLOOKUP($B1820,GLOBE_recoded!$A$1:$K$59,MATCH(Research_data!S$1,GLOBE_recoded!$A$1:$K$1,0),FALSE)</f>
        <v>#N/A</v>
      </c>
      <c r="T1820" t="e">
        <f>VLOOKUP($B1820,GLOBE_recoded!$A$1:$K$59,MATCH(Research_data!T$1,GLOBE_recoded!$A$1:$K$1,0),FALSE)</f>
        <v>#N/A</v>
      </c>
      <c r="U1820" t="e">
        <f>VLOOKUP($B1820,GLOBE_recoded!$A$1:$K$59,MATCH(Research_data!U$1,GLOBE_recoded!$A$1:$K$1,0),FALSE)</f>
        <v>#N/A</v>
      </c>
      <c r="V1820" t="e">
        <f>VLOOKUP($B1820,GLOBE_recoded!$A$1:$K$59,MATCH(Research_data!V$1,GLOBE_recoded!$A$1:$K$1,0),FALSE)</f>
        <v>#N/A</v>
      </c>
    </row>
    <row r="1821" spans="1:22" x14ac:dyDescent="0.35">
      <c r="A1821" t="s">
        <v>128</v>
      </c>
      <c r="B1821" t="s">
        <v>330</v>
      </c>
      <c r="C1821">
        <v>2022</v>
      </c>
      <c r="D1821">
        <v>6.5460000000000003</v>
      </c>
      <c r="E1821">
        <v>9.9280000000000008</v>
      </c>
      <c r="F1821">
        <v>0.89600000000000002</v>
      </c>
      <c r="G1821">
        <v>67.275000000000006</v>
      </c>
      <c r="H1821">
        <v>0.78200000000000003</v>
      </c>
      <c r="I1821">
        <v>7.3999999999999996E-2</v>
      </c>
      <c r="J1821">
        <v>0.80100000000000005</v>
      </c>
      <c r="K1821">
        <v>0.51400000000000001</v>
      </c>
      <c r="L1821">
        <v>0.27500000000000002</v>
      </c>
      <c r="M1821" t="e">
        <f>VLOOKUP($B1821,GLOBE_recoded!$A$1:$K$59,MATCH(Research_data!M$1,GLOBE_recoded!$A$1:$K$1,0),FALSE)</f>
        <v>#N/A</v>
      </c>
      <c r="N1821" t="e">
        <f>VLOOKUP($B1821,GLOBE_recoded!$A$1:$K$59,MATCH(Research_data!N$1,GLOBE_recoded!$A$1:$K$1,0),FALSE)</f>
        <v>#N/A</v>
      </c>
      <c r="O1821" t="e">
        <f>VLOOKUP($B1821,GLOBE_recoded!$A$1:$K$59,MATCH(Research_data!O$1,GLOBE_recoded!$A$1:$K$1,0),FALSE)</f>
        <v>#N/A</v>
      </c>
      <c r="P1821" t="e">
        <f>VLOOKUP($B1821,GLOBE_recoded!$A$1:$K$59,MATCH(Research_data!P$1,GLOBE_recoded!$A$1:$K$1,0),FALSE)</f>
        <v>#N/A</v>
      </c>
      <c r="Q1821" t="e">
        <f>VLOOKUP($B1821,GLOBE_recoded!$A$1:$K$59,MATCH(Research_data!Q$1,GLOBE_recoded!$A$1:$K$1,0),FALSE)</f>
        <v>#N/A</v>
      </c>
      <c r="R1821" t="e">
        <f>VLOOKUP($B1821,GLOBE_recoded!$A$1:$K$59,MATCH(Research_data!R$1,GLOBE_recoded!$A$1:$K$1,0),FALSE)</f>
        <v>#N/A</v>
      </c>
      <c r="S1821" t="e">
        <f>VLOOKUP($B1821,GLOBE_recoded!$A$1:$K$59,MATCH(Research_data!S$1,GLOBE_recoded!$A$1:$K$1,0),FALSE)</f>
        <v>#N/A</v>
      </c>
      <c r="T1821" t="e">
        <f>VLOOKUP($B1821,GLOBE_recoded!$A$1:$K$59,MATCH(Research_data!T$1,GLOBE_recoded!$A$1:$K$1,0),FALSE)</f>
        <v>#N/A</v>
      </c>
      <c r="U1821" t="e">
        <f>VLOOKUP($B1821,GLOBE_recoded!$A$1:$K$59,MATCH(Research_data!U$1,GLOBE_recoded!$A$1:$K$1,0),FALSE)</f>
        <v>#N/A</v>
      </c>
      <c r="V1821" t="e">
        <f>VLOOKUP($B1821,GLOBE_recoded!$A$1:$K$59,MATCH(Research_data!V$1,GLOBE_recoded!$A$1:$K$1,0),FALSE)</f>
        <v>#N/A</v>
      </c>
    </row>
    <row r="1822" spans="1:22" x14ac:dyDescent="0.35">
      <c r="A1822" t="s">
        <v>128</v>
      </c>
      <c r="B1822" t="s">
        <v>330</v>
      </c>
      <c r="C1822">
        <v>2023</v>
      </c>
      <c r="D1822">
        <v>6.4409999999999998</v>
      </c>
      <c r="E1822">
        <v>9.9610000000000003</v>
      </c>
      <c r="F1822">
        <v>0.89500000000000002</v>
      </c>
      <c r="G1822">
        <v>67.400000000000006</v>
      </c>
      <c r="H1822">
        <v>0.80700000000000005</v>
      </c>
      <c r="I1822">
        <v>8.5000000000000006E-2</v>
      </c>
      <c r="J1822">
        <v>0.78200000000000003</v>
      </c>
      <c r="K1822">
        <v>0.52600000000000002</v>
      </c>
      <c r="L1822">
        <v>0.20599999999999999</v>
      </c>
      <c r="M1822" t="e">
        <f>VLOOKUP($B1822,GLOBE_recoded!$A$1:$K$59,MATCH(Research_data!M$1,GLOBE_recoded!$A$1:$K$1,0),FALSE)</f>
        <v>#N/A</v>
      </c>
      <c r="N1822" t="e">
        <f>VLOOKUP($B1822,GLOBE_recoded!$A$1:$K$59,MATCH(Research_data!N$1,GLOBE_recoded!$A$1:$K$1,0),FALSE)</f>
        <v>#N/A</v>
      </c>
      <c r="O1822" t="e">
        <f>VLOOKUP($B1822,GLOBE_recoded!$A$1:$K$59,MATCH(Research_data!O$1,GLOBE_recoded!$A$1:$K$1,0),FALSE)</f>
        <v>#N/A</v>
      </c>
      <c r="P1822" t="e">
        <f>VLOOKUP($B1822,GLOBE_recoded!$A$1:$K$59,MATCH(Research_data!P$1,GLOBE_recoded!$A$1:$K$1,0),FALSE)</f>
        <v>#N/A</v>
      </c>
      <c r="Q1822" t="e">
        <f>VLOOKUP($B1822,GLOBE_recoded!$A$1:$K$59,MATCH(Research_data!Q$1,GLOBE_recoded!$A$1:$K$1,0),FALSE)</f>
        <v>#N/A</v>
      </c>
      <c r="R1822" t="e">
        <f>VLOOKUP($B1822,GLOBE_recoded!$A$1:$K$59,MATCH(Research_data!R$1,GLOBE_recoded!$A$1:$K$1,0),FALSE)</f>
        <v>#N/A</v>
      </c>
      <c r="S1822" t="e">
        <f>VLOOKUP($B1822,GLOBE_recoded!$A$1:$K$59,MATCH(Research_data!S$1,GLOBE_recoded!$A$1:$K$1,0),FALSE)</f>
        <v>#N/A</v>
      </c>
      <c r="T1822" t="e">
        <f>VLOOKUP($B1822,GLOBE_recoded!$A$1:$K$59,MATCH(Research_data!T$1,GLOBE_recoded!$A$1:$K$1,0),FALSE)</f>
        <v>#N/A</v>
      </c>
      <c r="U1822" t="e">
        <f>VLOOKUP($B1822,GLOBE_recoded!$A$1:$K$59,MATCH(Research_data!U$1,GLOBE_recoded!$A$1:$K$1,0),FALSE)</f>
        <v>#N/A</v>
      </c>
      <c r="V1822" t="e">
        <f>VLOOKUP($B1822,GLOBE_recoded!$A$1:$K$59,MATCH(Research_data!V$1,GLOBE_recoded!$A$1:$K$1,0),FALSE)</f>
        <v>#N/A</v>
      </c>
    </row>
    <row r="1823" spans="1:22" x14ac:dyDescent="0.35">
      <c r="A1823" t="s">
        <v>129</v>
      </c>
      <c r="B1823" t="s">
        <v>331</v>
      </c>
      <c r="C1823">
        <v>2006</v>
      </c>
      <c r="D1823">
        <v>3.6280000000000001</v>
      </c>
      <c r="E1823">
        <v>7.1219999999999999</v>
      </c>
      <c r="F1823">
        <v>0.56100000000000005</v>
      </c>
      <c r="G1823">
        <v>46.28</v>
      </c>
      <c r="H1823">
        <v>0.67900000000000005</v>
      </c>
      <c r="I1823">
        <v>9.7000000000000003E-2</v>
      </c>
      <c r="J1823">
        <v>0.83599999999999997</v>
      </c>
      <c r="K1823">
        <v>0.53500000000000003</v>
      </c>
      <c r="L1823">
        <v>0.38100000000000001</v>
      </c>
      <c r="M1823" t="e">
        <f>VLOOKUP($B1823,GLOBE_recoded!$A$1:$K$59,MATCH(Research_data!M$1,GLOBE_recoded!$A$1:$K$1,0),FALSE)</f>
        <v>#N/A</v>
      </c>
      <c r="N1823" t="e">
        <f>VLOOKUP($B1823,GLOBE_recoded!$A$1:$K$59,MATCH(Research_data!N$1,GLOBE_recoded!$A$1:$K$1,0),FALSE)</f>
        <v>#N/A</v>
      </c>
      <c r="O1823" t="e">
        <f>VLOOKUP($B1823,GLOBE_recoded!$A$1:$K$59,MATCH(Research_data!O$1,GLOBE_recoded!$A$1:$K$1,0),FALSE)</f>
        <v>#N/A</v>
      </c>
      <c r="P1823" t="e">
        <f>VLOOKUP($B1823,GLOBE_recoded!$A$1:$K$59,MATCH(Research_data!P$1,GLOBE_recoded!$A$1:$K$1,0),FALSE)</f>
        <v>#N/A</v>
      </c>
      <c r="Q1823" t="e">
        <f>VLOOKUP($B1823,GLOBE_recoded!$A$1:$K$59,MATCH(Research_data!Q$1,GLOBE_recoded!$A$1:$K$1,0),FALSE)</f>
        <v>#N/A</v>
      </c>
      <c r="R1823" t="e">
        <f>VLOOKUP($B1823,GLOBE_recoded!$A$1:$K$59,MATCH(Research_data!R$1,GLOBE_recoded!$A$1:$K$1,0),FALSE)</f>
        <v>#N/A</v>
      </c>
      <c r="S1823" t="e">
        <f>VLOOKUP($B1823,GLOBE_recoded!$A$1:$K$59,MATCH(Research_data!S$1,GLOBE_recoded!$A$1:$K$1,0),FALSE)</f>
        <v>#N/A</v>
      </c>
      <c r="T1823" t="e">
        <f>VLOOKUP($B1823,GLOBE_recoded!$A$1:$K$59,MATCH(Research_data!T$1,GLOBE_recoded!$A$1:$K$1,0),FALSE)</f>
        <v>#N/A</v>
      </c>
      <c r="U1823" t="e">
        <f>VLOOKUP($B1823,GLOBE_recoded!$A$1:$K$59,MATCH(Research_data!U$1,GLOBE_recoded!$A$1:$K$1,0),FALSE)</f>
        <v>#N/A</v>
      </c>
      <c r="V1823" t="e">
        <f>VLOOKUP($B1823,GLOBE_recoded!$A$1:$K$59,MATCH(Research_data!V$1,GLOBE_recoded!$A$1:$K$1,0),FALSE)</f>
        <v>#N/A</v>
      </c>
    </row>
    <row r="1824" spans="1:22" x14ac:dyDescent="0.35">
      <c r="A1824" t="s">
        <v>129</v>
      </c>
      <c r="B1824" t="s">
        <v>331</v>
      </c>
      <c r="C1824">
        <v>2007</v>
      </c>
      <c r="D1824">
        <v>3.585</v>
      </c>
      <c r="E1824">
        <v>7.1769999999999996</v>
      </c>
      <c r="F1824">
        <v>0.68600000000000005</v>
      </c>
      <c r="G1824">
        <v>46.66</v>
      </c>
      <c r="H1824">
        <v>0.72</v>
      </c>
      <c r="I1824">
        <v>0.24299999999999999</v>
      </c>
      <c r="J1824">
        <v>0.83</v>
      </c>
      <c r="K1824">
        <v>0.63500000000000001</v>
      </c>
      <c r="L1824">
        <v>0.28999999999999998</v>
      </c>
      <c r="M1824" t="e">
        <f>VLOOKUP($B1824,GLOBE_recoded!$A$1:$K$59,MATCH(Research_data!M$1,GLOBE_recoded!$A$1:$K$1,0),FALSE)</f>
        <v>#N/A</v>
      </c>
      <c r="N1824" t="e">
        <f>VLOOKUP($B1824,GLOBE_recoded!$A$1:$K$59,MATCH(Research_data!N$1,GLOBE_recoded!$A$1:$K$1,0),FALSE)</f>
        <v>#N/A</v>
      </c>
      <c r="O1824" t="e">
        <f>VLOOKUP($B1824,GLOBE_recoded!$A$1:$K$59,MATCH(Research_data!O$1,GLOBE_recoded!$A$1:$K$1,0),FALSE)</f>
        <v>#N/A</v>
      </c>
      <c r="P1824" t="e">
        <f>VLOOKUP($B1824,GLOBE_recoded!$A$1:$K$59,MATCH(Research_data!P$1,GLOBE_recoded!$A$1:$K$1,0),FALSE)</f>
        <v>#N/A</v>
      </c>
      <c r="Q1824" t="e">
        <f>VLOOKUP($B1824,GLOBE_recoded!$A$1:$K$59,MATCH(Research_data!Q$1,GLOBE_recoded!$A$1:$K$1,0),FALSE)</f>
        <v>#N/A</v>
      </c>
      <c r="R1824" t="e">
        <f>VLOOKUP($B1824,GLOBE_recoded!$A$1:$K$59,MATCH(Research_data!R$1,GLOBE_recoded!$A$1:$K$1,0),FALSE)</f>
        <v>#N/A</v>
      </c>
      <c r="S1824" t="e">
        <f>VLOOKUP($B1824,GLOBE_recoded!$A$1:$K$59,MATCH(Research_data!S$1,GLOBE_recoded!$A$1:$K$1,0),FALSE)</f>
        <v>#N/A</v>
      </c>
      <c r="T1824" t="e">
        <f>VLOOKUP($B1824,GLOBE_recoded!$A$1:$K$59,MATCH(Research_data!T$1,GLOBE_recoded!$A$1:$K$1,0),FALSE)</f>
        <v>#N/A</v>
      </c>
      <c r="U1824" t="e">
        <f>VLOOKUP($B1824,GLOBE_recoded!$A$1:$K$59,MATCH(Research_data!U$1,GLOBE_recoded!$A$1:$K$1,0),FALSE)</f>
        <v>#N/A</v>
      </c>
      <c r="V1824" t="e">
        <f>VLOOKUP($B1824,GLOBE_recoded!$A$1:$K$59,MATCH(Research_data!V$1,GLOBE_recoded!$A$1:$K$1,0),FALSE)</f>
        <v>#N/A</v>
      </c>
    </row>
    <row r="1825" spans="1:22" x14ac:dyDescent="0.35">
      <c r="A1825" t="s">
        <v>129</v>
      </c>
      <c r="B1825" t="s">
        <v>331</v>
      </c>
      <c r="C1825">
        <v>2008</v>
      </c>
      <c r="D1825">
        <v>2.9969999999999999</v>
      </c>
      <c r="E1825">
        <v>7.2050000000000001</v>
      </c>
      <c r="F1825">
        <v>0.59099999999999997</v>
      </c>
      <c r="G1825">
        <v>47.04</v>
      </c>
      <c r="H1825">
        <v>0.71599999999999997</v>
      </c>
      <c r="I1825">
        <v>0.14399999999999999</v>
      </c>
      <c r="J1825">
        <v>0.92500000000000004</v>
      </c>
      <c r="K1825">
        <v>0.58799999999999997</v>
      </c>
      <c r="L1825">
        <v>0.37</v>
      </c>
      <c r="M1825" t="e">
        <f>VLOOKUP($B1825,GLOBE_recoded!$A$1:$K$59,MATCH(Research_data!M$1,GLOBE_recoded!$A$1:$K$1,0),FALSE)</f>
        <v>#N/A</v>
      </c>
      <c r="N1825" t="e">
        <f>VLOOKUP($B1825,GLOBE_recoded!$A$1:$K$59,MATCH(Research_data!N$1,GLOBE_recoded!$A$1:$K$1,0),FALSE)</f>
        <v>#N/A</v>
      </c>
      <c r="O1825" t="e">
        <f>VLOOKUP($B1825,GLOBE_recoded!$A$1:$K$59,MATCH(Research_data!O$1,GLOBE_recoded!$A$1:$K$1,0),FALSE)</f>
        <v>#N/A</v>
      </c>
      <c r="P1825" t="e">
        <f>VLOOKUP($B1825,GLOBE_recoded!$A$1:$K$59,MATCH(Research_data!P$1,GLOBE_recoded!$A$1:$K$1,0),FALSE)</f>
        <v>#N/A</v>
      </c>
      <c r="Q1825" t="e">
        <f>VLOOKUP($B1825,GLOBE_recoded!$A$1:$K$59,MATCH(Research_data!Q$1,GLOBE_recoded!$A$1:$K$1,0),FALSE)</f>
        <v>#N/A</v>
      </c>
      <c r="R1825" t="e">
        <f>VLOOKUP($B1825,GLOBE_recoded!$A$1:$K$59,MATCH(Research_data!R$1,GLOBE_recoded!$A$1:$K$1,0),FALSE)</f>
        <v>#N/A</v>
      </c>
      <c r="S1825" t="e">
        <f>VLOOKUP($B1825,GLOBE_recoded!$A$1:$K$59,MATCH(Research_data!S$1,GLOBE_recoded!$A$1:$K$1,0),FALSE)</f>
        <v>#N/A</v>
      </c>
      <c r="T1825" t="e">
        <f>VLOOKUP($B1825,GLOBE_recoded!$A$1:$K$59,MATCH(Research_data!T$1,GLOBE_recoded!$A$1:$K$1,0),FALSE)</f>
        <v>#N/A</v>
      </c>
      <c r="U1825" t="e">
        <f>VLOOKUP($B1825,GLOBE_recoded!$A$1:$K$59,MATCH(Research_data!U$1,GLOBE_recoded!$A$1:$K$1,0),FALSE)</f>
        <v>#N/A</v>
      </c>
      <c r="V1825" t="e">
        <f>VLOOKUP($B1825,GLOBE_recoded!$A$1:$K$59,MATCH(Research_data!V$1,GLOBE_recoded!$A$1:$K$1,0),FALSE)</f>
        <v>#N/A</v>
      </c>
    </row>
    <row r="1826" spans="1:22" x14ac:dyDescent="0.35">
      <c r="A1826" t="s">
        <v>129</v>
      </c>
      <c r="B1826" t="s">
        <v>331</v>
      </c>
      <c r="C1826">
        <v>2010</v>
      </c>
      <c r="D1826">
        <v>4.1340000000000003</v>
      </c>
      <c r="E1826">
        <v>7.2450000000000001</v>
      </c>
      <c r="F1826">
        <v>0.81200000000000006</v>
      </c>
      <c r="G1826">
        <v>47.8</v>
      </c>
      <c r="H1826">
        <v>0.72599999999999998</v>
      </c>
      <c r="I1826">
        <v>8.0000000000000002E-3</v>
      </c>
      <c r="J1826">
        <v>0.91</v>
      </c>
      <c r="K1826">
        <v>0.497</v>
      </c>
      <c r="L1826">
        <v>0.28999999999999998</v>
      </c>
      <c r="M1826" t="e">
        <f>VLOOKUP($B1826,GLOBE_recoded!$A$1:$K$59,MATCH(Research_data!M$1,GLOBE_recoded!$A$1:$K$1,0),FALSE)</f>
        <v>#N/A</v>
      </c>
      <c r="N1826" t="e">
        <f>VLOOKUP($B1826,GLOBE_recoded!$A$1:$K$59,MATCH(Research_data!N$1,GLOBE_recoded!$A$1:$K$1,0),FALSE)</f>
        <v>#N/A</v>
      </c>
      <c r="O1826" t="e">
        <f>VLOOKUP($B1826,GLOBE_recoded!$A$1:$K$59,MATCH(Research_data!O$1,GLOBE_recoded!$A$1:$K$1,0),FALSE)</f>
        <v>#N/A</v>
      </c>
      <c r="P1826" t="e">
        <f>VLOOKUP($B1826,GLOBE_recoded!$A$1:$K$59,MATCH(Research_data!P$1,GLOBE_recoded!$A$1:$K$1,0),FALSE)</f>
        <v>#N/A</v>
      </c>
      <c r="Q1826" t="e">
        <f>VLOOKUP($B1826,GLOBE_recoded!$A$1:$K$59,MATCH(Research_data!Q$1,GLOBE_recoded!$A$1:$K$1,0),FALSE)</f>
        <v>#N/A</v>
      </c>
      <c r="R1826" t="e">
        <f>VLOOKUP($B1826,GLOBE_recoded!$A$1:$K$59,MATCH(Research_data!R$1,GLOBE_recoded!$A$1:$K$1,0),FALSE)</f>
        <v>#N/A</v>
      </c>
      <c r="S1826" t="e">
        <f>VLOOKUP($B1826,GLOBE_recoded!$A$1:$K$59,MATCH(Research_data!S$1,GLOBE_recoded!$A$1:$K$1,0),FALSE)</f>
        <v>#N/A</v>
      </c>
      <c r="T1826" t="e">
        <f>VLOOKUP($B1826,GLOBE_recoded!$A$1:$K$59,MATCH(Research_data!T$1,GLOBE_recoded!$A$1:$K$1,0),FALSE)</f>
        <v>#N/A</v>
      </c>
      <c r="U1826" t="e">
        <f>VLOOKUP($B1826,GLOBE_recoded!$A$1:$K$59,MATCH(Research_data!U$1,GLOBE_recoded!$A$1:$K$1,0),FALSE)</f>
        <v>#N/A</v>
      </c>
      <c r="V1826" t="e">
        <f>VLOOKUP($B1826,GLOBE_recoded!$A$1:$K$59,MATCH(Research_data!V$1,GLOBE_recoded!$A$1:$K$1,0),FALSE)</f>
        <v>#N/A</v>
      </c>
    </row>
    <row r="1827" spans="1:22" x14ac:dyDescent="0.35">
      <c r="A1827" t="s">
        <v>129</v>
      </c>
      <c r="B1827" t="s">
        <v>331</v>
      </c>
      <c r="C1827">
        <v>2011</v>
      </c>
      <c r="D1827">
        <v>4.5019999999999998</v>
      </c>
      <c r="E1827">
        <v>7.2770000000000001</v>
      </c>
      <c r="F1827">
        <v>0.78200000000000003</v>
      </c>
      <c r="G1827">
        <v>48.18</v>
      </c>
      <c r="H1827">
        <v>0.77</v>
      </c>
      <c r="I1827">
        <v>1E-3</v>
      </c>
      <c r="J1827">
        <v>0.85499999999999998</v>
      </c>
      <c r="K1827">
        <v>0.495</v>
      </c>
      <c r="L1827">
        <v>0.3</v>
      </c>
      <c r="M1827" t="e">
        <f>VLOOKUP($B1827,GLOBE_recoded!$A$1:$K$59,MATCH(Research_data!M$1,GLOBE_recoded!$A$1:$K$1,0),FALSE)</f>
        <v>#N/A</v>
      </c>
      <c r="N1827" t="e">
        <f>VLOOKUP($B1827,GLOBE_recoded!$A$1:$K$59,MATCH(Research_data!N$1,GLOBE_recoded!$A$1:$K$1,0),FALSE)</f>
        <v>#N/A</v>
      </c>
      <c r="O1827" t="e">
        <f>VLOOKUP($B1827,GLOBE_recoded!$A$1:$K$59,MATCH(Research_data!O$1,GLOBE_recoded!$A$1:$K$1,0),FALSE)</f>
        <v>#N/A</v>
      </c>
      <c r="P1827" t="e">
        <f>VLOOKUP($B1827,GLOBE_recoded!$A$1:$K$59,MATCH(Research_data!P$1,GLOBE_recoded!$A$1:$K$1,0),FALSE)</f>
        <v>#N/A</v>
      </c>
      <c r="Q1827" t="e">
        <f>VLOOKUP($B1827,GLOBE_recoded!$A$1:$K$59,MATCH(Research_data!Q$1,GLOBE_recoded!$A$1:$K$1,0),FALSE)</f>
        <v>#N/A</v>
      </c>
      <c r="R1827" t="e">
        <f>VLOOKUP($B1827,GLOBE_recoded!$A$1:$K$59,MATCH(Research_data!R$1,GLOBE_recoded!$A$1:$K$1,0),FALSE)</f>
        <v>#N/A</v>
      </c>
      <c r="S1827" t="e">
        <f>VLOOKUP($B1827,GLOBE_recoded!$A$1:$K$59,MATCH(Research_data!S$1,GLOBE_recoded!$A$1:$K$1,0),FALSE)</f>
        <v>#N/A</v>
      </c>
      <c r="T1827" t="e">
        <f>VLOOKUP($B1827,GLOBE_recoded!$A$1:$K$59,MATCH(Research_data!T$1,GLOBE_recoded!$A$1:$K$1,0),FALSE)</f>
        <v>#N/A</v>
      </c>
      <c r="U1827" t="e">
        <f>VLOOKUP($B1827,GLOBE_recoded!$A$1:$K$59,MATCH(Research_data!U$1,GLOBE_recoded!$A$1:$K$1,0),FALSE)</f>
        <v>#N/A</v>
      </c>
      <c r="V1827" t="e">
        <f>VLOOKUP($B1827,GLOBE_recoded!$A$1:$K$59,MATCH(Research_data!V$1,GLOBE_recoded!$A$1:$K$1,0),FALSE)</f>
        <v>#N/A</v>
      </c>
    </row>
    <row r="1828" spans="1:22" x14ac:dyDescent="0.35">
      <c r="A1828" t="s">
        <v>129</v>
      </c>
      <c r="B1828" t="s">
        <v>331</v>
      </c>
      <c r="C1828">
        <v>2013</v>
      </c>
      <c r="D1828">
        <v>4.5140000000000002</v>
      </c>
      <c r="E1828">
        <v>7.5570000000000004</v>
      </c>
      <c r="F1828">
        <v>0.70799999999999996</v>
      </c>
      <c r="G1828">
        <v>48.94</v>
      </c>
      <c r="H1828">
        <v>0.72</v>
      </c>
      <c r="I1828">
        <v>-7.4999999999999997E-2</v>
      </c>
      <c r="J1828">
        <v>0.85599999999999998</v>
      </c>
      <c r="K1828">
        <v>0.54</v>
      </c>
      <c r="L1828">
        <v>0.42299999999999999</v>
      </c>
      <c r="M1828" t="e">
        <f>VLOOKUP($B1828,GLOBE_recoded!$A$1:$K$59,MATCH(Research_data!M$1,GLOBE_recoded!$A$1:$K$1,0),FALSE)</f>
        <v>#N/A</v>
      </c>
      <c r="N1828" t="e">
        <f>VLOOKUP($B1828,GLOBE_recoded!$A$1:$K$59,MATCH(Research_data!N$1,GLOBE_recoded!$A$1:$K$1,0),FALSE)</f>
        <v>#N/A</v>
      </c>
      <c r="O1828" t="e">
        <f>VLOOKUP($B1828,GLOBE_recoded!$A$1:$K$59,MATCH(Research_data!O$1,GLOBE_recoded!$A$1:$K$1,0),FALSE)</f>
        <v>#N/A</v>
      </c>
      <c r="P1828" t="e">
        <f>VLOOKUP($B1828,GLOBE_recoded!$A$1:$K$59,MATCH(Research_data!P$1,GLOBE_recoded!$A$1:$K$1,0),FALSE)</f>
        <v>#N/A</v>
      </c>
      <c r="Q1828" t="e">
        <f>VLOOKUP($B1828,GLOBE_recoded!$A$1:$K$59,MATCH(Research_data!Q$1,GLOBE_recoded!$A$1:$K$1,0),FALSE)</f>
        <v>#N/A</v>
      </c>
      <c r="R1828" t="e">
        <f>VLOOKUP($B1828,GLOBE_recoded!$A$1:$K$59,MATCH(Research_data!R$1,GLOBE_recoded!$A$1:$K$1,0),FALSE)</f>
        <v>#N/A</v>
      </c>
      <c r="S1828" t="e">
        <f>VLOOKUP($B1828,GLOBE_recoded!$A$1:$K$59,MATCH(Research_data!S$1,GLOBE_recoded!$A$1:$K$1,0),FALSE)</f>
        <v>#N/A</v>
      </c>
      <c r="T1828" t="e">
        <f>VLOOKUP($B1828,GLOBE_recoded!$A$1:$K$59,MATCH(Research_data!T$1,GLOBE_recoded!$A$1:$K$1,0),FALSE)</f>
        <v>#N/A</v>
      </c>
      <c r="U1828" t="e">
        <f>VLOOKUP($B1828,GLOBE_recoded!$A$1:$K$59,MATCH(Research_data!U$1,GLOBE_recoded!$A$1:$K$1,0),FALSE)</f>
        <v>#N/A</v>
      </c>
      <c r="V1828" t="e">
        <f>VLOOKUP($B1828,GLOBE_recoded!$A$1:$K$59,MATCH(Research_data!V$1,GLOBE_recoded!$A$1:$K$1,0),FALSE)</f>
        <v>#N/A</v>
      </c>
    </row>
    <row r="1829" spans="1:22" x14ac:dyDescent="0.35">
      <c r="A1829" t="s">
        <v>129</v>
      </c>
      <c r="B1829" t="s">
        <v>331</v>
      </c>
      <c r="C1829">
        <v>2014</v>
      </c>
      <c r="D1829">
        <v>4.5</v>
      </c>
      <c r="E1829">
        <v>7.577</v>
      </c>
      <c r="F1829">
        <v>0.86899999999999999</v>
      </c>
      <c r="G1829">
        <v>49.32</v>
      </c>
      <c r="H1829">
        <v>0.68100000000000005</v>
      </c>
      <c r="I1829">
        <v>0.03</v>
      </c>
      <c r="J1829">
        <v>0.78600000000000003</v>
      </c>
      <c r="K1829">
        <v>0.622</v>
      </c>
      <c r="L1829">
        <v>0.33400000000000002</v>
      </c>
      <c r="M1829" t="e">
        <f>VLOOKUP($B1829,GLOBE_recoded!$A$1:$K$59,MATCH(Research_data!M$1,GLOBE_recoded!$A$1:$K$1,0),FALSE)</f>
        <v>#N/A</v>
      </c>
      <c r="N1829" t="e">
        <f>VLOOKUP($B1829,GLOBE_recoded!$A$1:$K$59,MATCH(Research_data!N$1,GLOBE_recoded!$A$1:$K$1,0),FALSE)</f>
        <v>#N/A</v>
      </c>
      <c r="O1829" t="e">
        <f>VLOOKUP($B1829,GLOBE_recoded!$A$1:$K$59,MATCH(Research_data!O$1,GLOBE_recoded!$A$1:$K$1,0),FALSE)</f>
        <v>#N/A</v>
      </c>
      <c r="P1829" t="e">
        <f>VLOOKUP($B1829,GLOBE_recoded!$A$1:$K$59,MATCH(Research_data!P$1,GLOBE_recoded!$A$1:$K$1,0),FALSE)</f>
        <v>#N/A</v>
      </c>
      <c r="Q1829" t="e">
        <f>VLOOKUP($B1829,GLOBE_recoded!$A$1:$K$59,MATCH(Research_data!Q$1,GLOBE_recoded!$A$1:$K$1,0),FALSE)</f>
        <v>#N/A</v>
      </c>
      <c r="R1829" t="e">
        <f>VLOOKUP($B1829,GLOBE_recoded!$A$1:$K$59,MATCH(Research_data!R$1,GLOBE_recoded!$A$1:$K$1,0),FALSE)</f>
        <v>#N/A</v>
      </c>
      <c r="S1829" t="e">
        <f>VLOOKUP($B1829,GLOBE_recoded!$A$1:$K$59,MATCH(Research_data!S$1,GLOBE_recoded!$A$1:$K$1,0),FALSE)</f>
        <v>#N/A</v>
      </c>
      <c r="T1829" t="e">
        <f>VLOOKUP($B1829,GLOBE_recoded!$A$1:$K$59,MATCH(Research_data!T$1,GLOBE_recoded!$A$1:$K$1,0),FALSE)</f>
        <v>#N/A</v>
      </c>
      <c r="U1829" t="e">
        <f>VLOOKUP($B1829,GLOBE_recoded!$A$1:$K$59,MATCH(Research_data!U$1,GLOBE_recoded!$A$1:$K$1,0),FALSE)</f>
        <v>#N/A</v>
      </c>
      <c r="V1829" t="e">
        <f>VLOOKUP($B1829,GLOBE_recoded!$A$1:$K$59,MATCH(Research_data!V$1,GLOBE_recoded!$A$1:$K$1,0),FALSE)</f>
        <v>#N/A</v>
      </c>
    </row>
    <row r="1830" spans="1:22" x14ac:dyDescent="0.35">
      <c r="A1830" t="s">
        <v>129</v>
      </c>
      <c r="B1830" t="s">
        <v>331</v>
      </c>
      <c r="C1830">
        <v>2015</v>
      </c>
      <c r="D1830">
        <v>4.9089999999999998</v>
      </c>
      <c r="E1830">
        <v>7.3239999999999998</v>
      </c>
      <c r="F1830">
        <v>0.61099999999999999</v>
      </c>
      <c r="G1830">
        <v>49.7</v>
      </c>
      <c r="H1830">
        <v>0.624</v>
      </c>
      <c r="I1830">
        <v>4.7E-2</v>
      </c>
      <c r="J1830">
        <v>0.82499999999999996</v>
      </c>
      <c r="K1830">
        <v>0.626</v>
      </c>
      <c r="L1830">
        <v>0.41399999999999998</v>
      </c>
      <c r="M1830" t="e">
        <f>VLOOKUP($B1830,GLOBE_recoded!$A$1:$K$59,MATCH(Research_data!M$1,GLOBE_recoded!$A$1:$K$1,0),FALSE)</f>
        <v>#N/A</v>
      </c>
      <c r="N1830" t="e">
        <f>VLOOKUP($B1830,GLOBE_recoded!$A$1:$K$59,MATCH(Research_data!N$1,GLOBE_recoded!$A$1:$K$1,0),FALSE)</f>
        <v>#N/A</v>
      </c>
      <c r="O1830" t="e">
        <f>VLOOKUP($B1830,GLOBE_recoded!$A$1:$K$59,MATCH(Research_data!O$1,GLOBE_recoded!$A$1:$K$1,0),FALSE)</f>
        <v>#N/A</v>
      </c>
      <c r="P1830" t="e">
        <f>VLOOKUP($B1830,GLOBE_recoded!$A$1:$K$59,MATCH(Research_data!P$1,GLOBE_recoded!$A$1:$K$1,0),FALSE)</f>
        <v>#N/A</v>
      </c>
      <c r="Q1830" t="e">
        <f>VLOOKUP($B1830,GLOBE_recoded!$A$1:$K$59,MATCH(Research_data!Q$1,GLOBE_recoded!$A$1:$K$1,0),FALSE)</f>
        <v>#N/A</v>
      </c>
      <c r="R1830" t="e">
        <f>VLOOKUP($B1830,GLOBE_recoded!$A$1:$K$59,MATCH(Research_data!R$1,GLOBE_recoded!$A$1:$K$1,0),FALSE)</f>
        <v>#N/A</v>
      </c>
      <c r="S1830" t="e">
        <f>VLOOKUP($B1830,GLOBE_recoded!$A$1:$K$59,MATCH(Research_data!S$1,GLOBE_recoded!$A$1:$K$1,0),FALSE)</f>
        <v>#N/A</v>
      </c>
      <c r="T1830" t="e">
        <f>VLOOKUP($B1830,GLOBE_recoded!$A$1:$K$59,MATCH(Research_data!T$1,GLOBE_recoded!$A$1:$K$1,0),FALSE)</f>
        <v>#N/A</v>
      </c>
      <c r="U1830" t="e">
        <f>VLOOKUP($B1830,GLOBE_recoded!$A$1:$K$59,MATCH(Research_data!U$1,GLOBE_recoded!$A$1:$K$1,0),FALSE)</f>
        <v>#N/A</v>
      </c>
      <c r="V1830" t="e">
        <f>VLOOKUP($B1830,GLOBE_recoded!$A$1:$K$59,MATCH(Research_data!V$1,GLOBE_recoded!$A$1:$K$1,0),FALSE)</f>
        <v>#N/A</v>
      </c>
    </row>
    <row r="1831" spans="1:22" x14ac:dyDescent="0.35">
      <c r="A1831" t="s">
        <v>129</v>
      </c>
      <c r="B1831" t="s">
        <v>331</v>
      </c>
      <c r="C1831">
        <v>2016</v>
      </c>
      <c r="D1831">
        <v>4.7329999999999997</v>
      </c>
      <c r="E1831">
        <v>7.3609999999999998</v>
      </c>
      <c r="F1831">
        <v>0.65700000000000003</v>
      </c>
      <c r="G1831">
        <v>50.5</v>
      </c>
      <c r="H1831">
        <v>0.68100000000000005</v>
      </c>
      <c r="I1831">
        <v>0.10299999999999999</v>
      </c>
      <c r="J1831">
        <v>0.86299999999999999</v>
      </c>
      <c r="K1831">
        <v>0.61599999999999999</v>
      </c>
      <c r="L1831">
        <v>0.45600000000000002</v>
      </c>
      <c r="M1831" t="e">
        <f>VLOOKUP($B1831,GLOBE_recoded!$A$1:$K$59,MATCH(Research_data!M$1,GLOBE_recoded!$A$1:$K$1,0),FALSE)</f>
        <v>#N/A</v>
      </c>
      <c r="N1831" t="e">
        <f>VLOOKUP($B1831,GLOBE_recoded!$A$1:$K$59,MATCH(Research_data!N$1,GLOBE_recoded!$A$1:$K$1,0),FALSE)</f>
        <v>#N/A</v>
      </c>
      <c r="O1831" t="e">
        <f>VLOOKUP($B1831,GLOBE_recoded!$A$1:$K$59,MATCH(Research_data!O$1,GLOBE_recoded!$A$1:$K$1,0),FALSE)</f>
        <v>#N/A</v>
      </c>
      <c r="P1831" t="e">
        <f>VLOOKUP($B1831,GLOBE_recoded!$A$1:$K$59,MATCH(Research_data!P$1,GLOBE_recoded!$A$1:$K$1,0),FALSE)</f>
        <v>#N/A</v>
      </c>
      <c r="Q1831" t="e">
        <f>VLOOKUP($B1831,GLOBE_recoded!$A$1:$K$59,MATCH(Research_data!Q$1,GLOBE_recoded!$A$1:$K$1,0),FALSE)</f>
        <v>#N/A</v>
      </c>
      <c r="R1831" t="e">
        <f>VLOOKUP($B1831,GLOBE_recoded!$A$1:$K$59,MATCH(Research_data!R$1,GLOBE_recoded!$A$1:$K$1,0),FALSE)</f>
        <v>#N/A</v>
      </c>
      <c r="S1831" t="e">
        <f>VLOOKUP($B1831,GLOBE_recoded!$A$1:$K$59,MATCH(Research_data!S$1,GLOBE_recoded!$A$1:$K$1,0),FALSE)</f>
        <v>#N/A</v>
      </c>
      <c r="T1831" t="e">
        <f>VLOOKUP($B1831,GLOBE_recoded!$A$1:$K$59,MATCH(Research_data!T$1,GLOBE_recoded!$A$1:$K$1,0),FALSE)</f>
        <v>#N/A</v>
      </c>
      <c r="U1831" t="e">
        <f>VLOOKUP($B1831,GLOBE_recoded!$A$1:$K$59,MATCH(Research_data!U$1,GLOBE_recoded!$A$1:$K$1,0),FALSE)</f>
        <v>#N/A</v>
      </c>
      <c r="V1831" t="e">
        <f>VLOOKUP($B1831,GLOBE_recoded!$A$1:$K$59,MATCH(Research_data!V$1,GLOBE_recoded!$A$1:$K$1,0),FALSE)</f>
        <v>#N/A</v>
      </c>
    </row>
    <row r="1832" spans="1:22" x14ac:dyDescent="0.35">
      <c r="A1832" t="s">
        <v>129</v>
      </c>
      <c r="B1832" t="s">
        <v>331</v>
      </c>
      <c r="C1832">
        <v>2017</v>
      </c>
      <c r="D1832">
        <v>4.09</v>
      </c>
      <c r="E1832">
        <v>7.3739999999999997</v>
      </c>
      <c r="F1832">
        <v>0.65200000000000002</v>
      </c>
      <c r="G1832">
        <v>51.3</v>
      </c>
      <c r="H1832">
        <v>0.71099999999999997</v>
      </c>
      <c r="I1832">
        <v>7.5999999999999998E-2</v>
      </c>
      <c r="J1832">
        <v>0.84799999999999998</v>
      </c>
      <c r="K1832">
        <v>0.60699999999999998</v>
      </c>
      <c r="L1832">
        <v>0.495</v>
      </c>
      <c r="M1832" t="e">
        <f>VLOOKUP($B1832,GLOBE_recoded!$A$1:$K$59,MATCH(Research_data!M$1,GLOBE_recoded!$A$1:$K$1,0),FALSE)</f>
        <v>#N/A</v>
      </c>
      <c r="N1832" t="e">
        <f>VLOOKUP($B1832,GLOBE_recoded!$A$1:$K$59,MATCH(Research_data!N$1,GLOBE_recoded!$A$1:$K$1,0),FALSE)</f>
        <v>#N/A</v>
      </c>
      <c r="O1832" t="e">
        <f>VLOOKUP($B1832,GLOBE_recoded!$A$1:$K$59,MATCH(Research_data!O$1,GLOBE_recoded!$A$1:$K$1,0),FALSE)</f>
        <v>#N/A</v>
      </c>
      <c r="P1832" t="e">
        <f>VLOOKUP($B1832,GLOBE_recoded!$A$1:$K$59,MATCH(Research_data!P$1,GLOBE_recoded!$A$1:$K$1,0),FALSE)</f>
        <v>#N/A</v>
      </c>
      <c r="Q1832" t="e">
        <f>VLOOKUP($B1832,GLOBE_recoded!$A$1:$K$59,MATCH(Research_data!Q$1,GLOBE_recoded!$A$1:$K$1,0),FALSE)</f>
        <v>#N/A</v>
      </c>
      <c r="R1832" t="e">
        <f>VLOOKUP($B1832,GLOBE_recoded!$A$1:$K$59,MATCH(Research_data!R$1,GLOBE_recoded!$A$1:$K$1,0),FALSE)</f>
        <v>#N/A</v>
      </c>
      <c r="S1832" t="e">
        <f>VLOOKUP($B1832,GLOBE_recoded!$A$1:$K$59,MATCH(Research_data!S$1,GLOBE_recoded!$A$1:$K$1,0),FALSE)</f>
        <v>#N/A</v>
      </c>
      <c r="T1832" t="e">
        <f>VLOOKUP($B1832,GLOBE_recoded!$A$1:$K$59,MATCH(Research_data!T$1,GLOBE_recoded!$A$1:$K$1,0),FALSE)</f>
        <v>#N/A</v>
      </c>
      <c r="U1832" t="e">
        <f>VLOOKUP($B1832,GLOBE_recoded!$A$1:$K$59,MATCH(Research_data!U$1,GLOBE_recoded!$A$1:$K$1,0),FALSE)</f>
        <v>#N/A</v>
      </c>
      <c r="V1832" t="e">
        <f>VLOOKUP($B1832,GLOBE_recoded!$A$1:$K$59,MATCH(Research_data!V$1,GLOBE_recoded!$A$1:$K$1,0),FALSE)</f>
        <v>#N/A</v>
      </c>
    </row>
    <row r="1833" spans="1:22" x14ac:dyDescent="0.35">
      <c r="A1833" t="s">
        <v>129</v>
      </c>
      <c r="B1833" t="s">
        <v>331</v>
      </c>
      <c r="C1833">
        <v>2018</v>
      </c>
      <c r="D1833">
        <v>4.306</v>
      </c>
      <c r="E1833">
        <v>7.3840000000000003</v>
      </c>
      <c r="F1833">
        <v>0.65</v>
      </c>
      <c r="G1833">
        <v>52.1</v>
      </c>
      <c r="H1833">
        <v>0.71599999999999997</v>
      </c>
      <c r="I1833">
        <v>9.2999999999999999E-2</v>
      </c>
      <c r="J1833">
        <v>0.85599999999999998</v>
      </c>
      <c r="K1833">
        <v>0.53300000000000003</v>
      </c>
      <c r="L1833">
        <v>0.46600000000000003</v>
      </c>
      <c r="M1833" t="e">
        <f>VLOOKUP($B1833,GLOBE_recoded!$A$1:$K$59,MATCH(Research_data!M$1,GLOBE_recoded!$A$1:$K$1,0),FALSE)</f>
        <v>#N/A</v>
      </c>
      <c r="N1833" t="e">
        <f>VLOOKUP($B1833,GLOBE_recoded!$A$1:$K$59,MATCH(Research_data!N$1,GLOBE_recoded!$A$1:$K$1,0),FALSE)</f>
        <v>#N/A</v>
      </c>
      <c r="O1833" t="e">
        <f>VLOOKUP($B1833,GLOBE_recoded!$A$1:$K$59,MATCH(Research_data!O$1,GLOBE_recoded!$A$1:$K$1,0),FALSE)</f>
        <v>#N/A</v>
      </c>
      <c r="P1833" t="e">
        <f>VLOOKUP($B1833,GLOBE_recoded!$A$1:$K$59,MATCH(Research_data!P$1,GLOBE_recoded!$A$1:$K$1,0),FALSE)</f>
        <v>#N/A</v>
      </c>
      <c r="Q1833" t="e">
        <f>VLOOKUP($B1833,GLOBE_recoded!$A$1:$K$59,MATCH(Research_data!Q$1,GLOBE_recoded!$A$1:$K$1,0),FALSE)</f>
        <v>#N/A</v>
      </c>
      <c r="R1833" t="e">
        <f>VLOOKUP($B1833,GLOBE_recoded!$A$1:$K$59,MATCH(Research_data!R$1,GLOBE_recoded!$A$1:$K$1,0),FALSE)</f>
        <v>#N/A</v>
      </c>
      <c r="S1833" t="e">
        <f>VLOOKUP($B1833,GLOBE_recoded!$A$1:$K$59,MATCH(Research_data!S$1,GLOBE_recoded!$A$1:$K$1,0),FALSE)</f>
        <v>#N/A</v>
      </c>
      <c r="T1833" t="e">
        <f>VLOOKUP($B1833,GLOBE_recoded!$A$1:$K$59,MATCH(Research_data!T$1,GLOBE_recoded!$A$1:$K$1,0),FALSE)</f>
        <v>#N/A</v>
      </c>
      <c r="U1833" t="e">
        <f>VLOOKUP($B1833,GLOBE_recoded!$A$1:$K$59,MATCH(Research_data!U$1,GLOBE_recoded!$A$1:$K$1,0),FALSE)</f>
        <v>#N/A</v>
      </c>
      <c r="V1833" t="e">
        <f>VLOOKUP($B1833,GLOBE_recoded!$A$1:$K$59,MATCH(Research_data!V$1,GLOBE_recoded!$A$1:$K$1,0),FALSE)</f>
        <v>#N/A</v>
      </c>
    </row>
    <row r="1834" spans="1:22" x14ac:dyDescent="0.35">
      <c r="A1834" t="s">
        <v>129</v>
      </c>
      <c r="B1834" t="s">
        <v>331</v>
      </c>
      <c r="C1834">
        <v>2019</v>
      </c>
      <c r="D1834">
        <v>3.4470000000000001</v>
      </c>
      <c r="E1834">
        <v>7.4119999999999999</v>
      </c>
      <c r="F1834">
        <v>0.61099999999999999</v>
      </c>
      <c r="G1834">
        <v>52.9</v>
      </c>
      <c r="H1834">
        <v>0.71799999999999997</v>
      </c>
      <c r="I1834">
        <v>7.1999999999999995E-2</v>
      </c>
      <c r="J1834">
        <v>0.874</v>
      </c>
      <c r="K1834">
        <v>0.52100000000000002</v>
      </c>
      <c r="L1834">
        <v>0.438</v>
      </c>
      <c r="M1834" t="e">
        <f>VLOOKUP($B1834,GLOBE_recoded!$A$1:$K$59,MATCH(Research_data!M$1,GLOBE_recoded!$A$1:$K$1,0),FALSE)</f>
        <v>#N/A</v>
      </c>
      <c r="N1834" t="e">
        <f>VLOOKUP($B1834,GLOBE_recoded!$A$1:$K$59,MATCH(Research_data!N$1,GLOBE_recoded!$A$1:$K$1,0),FALSE)</f>
        <v>#N/A</v>
      </c>
      <c r="O1834" t="e">
        <f>VLOOKUP($B1834,GLOBE_recoded!$A$1:$K$59,MATCH(Research_data!O$1,GLOBE_recoded!$A$1:$K$1,0),FALSE)</f>
        <v>#N/A</v>
      </c>
      <c r="P1834" t="e">
        <f>VLOOKUP($B1834,GLOBE_recoded!$A$1:$K$59,MATCH(Research_data!P$1,GLOBE_recoded!$A$1:$K$1,0),FALSE)</f>
        <v>#N/A</v>
      </c>
      <c r="Q1834" t="e">
        <f>VLOOKUP($B1834,GLOBE_recoded!$A$1:$K$59,MATCH(Research_data!Q$1,GLOBE_recoded!$A$1:$K$1,0),FALSE)</f>
        <v>#N/A</v>
      </c>
      <c r="R1834" t="e">
        <f>VLOOKUP($B1834,GLOBE_recoded!$A$1:$K$59,MATCH(Research_data!R$1,GLOBE_recoded!$A$1:$K$1,0),FALSE)</f>
        <v>#N/A</v>
      </c>
      <c r="S1834" t="e">
        <f>VLOOKUP($B1834,GLOBE_recoded!$A$1:$K$59,MATCH(Research_data!S$1,GLOBE_recoded!$A$1:$K$1,0),FALSE)</f>
        <v>#N/A</v>
      </c>
      <c r="T1834" t="e">
        <f>VLOOKUP($B1834,GLOBE_recoded!$A$1:$K$59,MATCH(Research_data!T$1,GLOBE_recoded!$A$1:$K$1,0),FALSE)</f>
        <v>#N/A</v>
      </c>
      <c r="U1834" t="e">
        <f>VLOOKUP($B1834,GLOBE_recoded!$A$1:$K$59,MATCH(Research_data!U$1,GLOBE_recoded!$A$1:$K$1,0),FALSE)</f>
        <v>#N/A</v>
      </c>
      <c r="V1834" t="e">
        <f>VLOOKUP($B1834,GLOBE_recoded!$A$1:$K$59,MATCH(Research_data!V$1,GLOBE_recoded!$A$1:$K$1,0),FALSE)</f>
        <v>#N/A</v>
      </c>
    </row>
    <row r="1835" spans="1:22" x14ac:dyDescent="0.35">
      <c r="A1835" t="s">
        <v>129</v>
      </c>
      <c r="B1835" t="s">
        <v>331</v>
      </c>
      <c r="C1835">
        <v>2021</v>
      </c>
      <c r="D1835">
        <v>3.714</v>
      </c>
      <c r="E1835">
        <v>7.3869999999999996</v>
      </c>
      <c r="F1835">
        <v>0.60899999999999999</v>
      </c>
      <c r="G1835">
        <v>54.5</v>
      </c>
      <c r="H1835">
        <v>0.65900000000000003</v>
      </c>
      <c r="I1835">
        <v>0.106</v>
      </c>
      <c r="J1835">
        <v>0.85099999999999998</v>
      </c>
      <c r="K1835">
        <v>0.53800000000000003</v>
      </c>
      <c r="L1835">
        <v>0.44800000000000001</v>
      </c>
      <c r="M1835" t="e">
        <f>VLOOKUP($B1835,GLOBE_recoded!$A$1:$K$59,MATCH(Research_data!M$1,GLOBE_recoded!$A$1:$K$1,0),FALSE)</f>
        <v>#N/A</v>
      </c>
      <c r="N1835" t="e">
        <f>VLOOKUP($B1835,GLOBE_recoded!$A$1:$K$59,MATCH(Research_data!N$1,GLOBE_recoded!$A$1:$K$1,0),FALSE)</f>
        <v>#N/A</v>
      </c>
      <c r="O1835" t="e">
        <f>VLOOKUP($B1835,GLOBE_recoded!$A$1:$K$59,MATCH(Research_data!O$1,GLOBE_recoded!$A$1:$K$1,0),FALSE)</f>
        <v>#N/A</v>
      </c>
      <c r="P1835" t="e">
        <f>VLOOKUP($B1835,GLOBE_recoded!$A$1:$K$59,MATCH(Research_data!P$1,GLOBE_recoded!$A$1:$K$1,0),FALSE)</f>
        <v>#N/A</v>
      </c>
      <c r="Q1835" t="e">
        <f>VLOOKUP($B1835,GLOBE_recoded!$A$1:$K$59,MATCH(Research_data!Q$1,GLOBE_recoded!$A$1:$K$1,0),FALSE)</f>
        <v>#N/A</v>
      </c>
      <c r="R1835" t="e">
        <f>VLOOKUP($B1835,GLOBE_recoded!$A$1:$K$59,MATCH(Research_data!R$1,GLOBE_recoded!$A$1:$K$1,0),FALSE)</f>
        <v>#N/A</v>
      </c>
      <c r="S1835" t="e">
        <f>VLOOKUP($B1835,GLOBE_recoded!$A$1:$K$59,MATCH(Research_data!S$1,GLOBE_recoded!$A$1:$K$1,0),FALSE)</f>
        <v>#N/A</v>
      </c>
      <c r="T1835" t="e">
        <f>VLOOKUP($B1835,GLOBE_recoded!$A$1:$K$59,MATCH(Research_data!T$1,GLOBE_recoded!$A$1:$K$1,0),FALSE)</f>
        <v>#N/A</v>
      </c>
      <c r="U1835" t="e">
        <f>VLOOKUP($B1835,GLOBE_recoded!$A$1:$K$59,MATCH(Research_data!U$1,GLOBE_recoded!$A$1:$K$1,0),FALSE)</f>
        <v>#N/A</v>
      </c>
      <c r="V1835" t="e">
        <f>VLOOKUP($B1835,GLOBE_recoded!$A$1:$K$59,MATCH(Research_data!V$1,GLOBE_recoded!$A$1:$K$1,0),FALSE)</f>
        <v>#N/A</v>
      </c>
    </row>
    <row r="1836" spans="1:22" x14ac:dyDescent="0.35">
      <c r="A1836" t="s">
        <v>129</v>
      </c>
      <c r="B1836" t="s">
        <v>331</v>
      </c>
      <c r="C1836">
        <v>2022</v>
      </c>
      <c r="D1836">
        <v>2.56</v>
      </c>
      <c r="E1836">
        <v>7.4</v>
      </c>
      <c r="F1836">
        <v>0.502</v>
      </c>
      <c r="G1836">
        <v>55.3</v>
      </c>
      <c r="H1836">
        <v>0.66</v>
      </c>
      <c r="I1836">
        <v>9.7000000000000003E-2</v>
      </c>
      <c r="J1836">
        <v>0.86199999999999999</v>
      </c>
      <c r="K1836">
        <v>0.49399999999999999</v>
      </c>
      <c r="L1836">
        <v>0.505</v>
      </c>
      <c r="M1836" t="e">
        <f>VLOOKUP($B1836,GLOBE_recoded!$A$1:$K$59,MATCH(Research_data!M$1,GLOBE_recoded!$A$1:$K$1,0),FALSE)</f>
        <v>#N/A</v>
      </c>
      <c r="N1836" t="e">
        <f>VLOOKUP($B1836,GLOBE_recoded!$A$1:$K$59,MATCH(Research_data!N$1,GLOBE_recoded!$A$1:$K$1,0),FALSE)</f>
        <v>#N/A</v>
      </c>
      <c r="O1836" t="e">
        <f>VLOOKUP($B1836,GLOBE_recoded!$A$1:$K$59,MATCH(Research_data!O$1,GLOBE_recoded!$A$1:$K$1,0),FALSE)</f>
        <v>#N/A</v>
      </c>
      <c r="P1836" t="e">
        <f>VLOOKUP($B1836,GLOBE_recoded!$A$1:$K$59,MATCH(Research_data!P$1,GLOBE_recoded!$A$1:$K$1,0),FALSE)</f>
        <v>#N/A</v>
      </c>
      <c r="Q1836" t="e">
        <f>VLOOKUP($B1836,GLOBE_recoded!$A$1:$K$59,MATCH(Research_data!Q$1,GLOBE_recoded!$A$1:$K$1,0),FALSE)</f>
        <v>#N/A</v>
      </c>
      <c r="R1836" t="e">
        <f>VLOOKUP($B1836,GLOBE_recoded!$A$1:$K$59,MATCH(Research_data!R$1,GLOBE_recoded!$A$1:$K$1,0),FALSE)</f>
        <v>#N/A</v>
      </c>
      <c r="S1836" t="e">
        <f>VLOOKUP($B1836,GLOBE_recoded!$A$1:$K$59,MATCH(Research_data!S$1,GLOBE_recoded!$A$1:$K$1,0),FALSE)</f>
        <v>#N/A</v>
      </c>
      <c r="T1836" t="e">
        <f>VLOOKUP($B1836,GLOBE_recoded!$A$1:$K$59,MATCH(Research_data!T$1,GLOBE_recoded!$A$1:$K$1,0),FALSE)</f>
        <v>#N/A</v>
      </c>
      <c r="U1836" t="e">
        <f>VLOOKUP($B1836,GLOBE_recoded!$A$1:$K$59,MATCH(Research_data!U$1,GLOBE_recoded!$A$1:$K$1,0),FALSE)</f>
        <v>#N/A</v>
      </c>
      <c r="V1836" t="e">
        <f>VLOOKUP($B1836,GLOBE_recoded!$A$1:$K$59,MATCH(Research_data!V$1,GLOBE_recoded!$A$1:$K$1,0),FALSE)</f>
        <v>#N/A</v>
      </c>
    </row>
    <row r="1837" spans="1:22" x14ac:dyDescent="0.35">
      <c r="A1837" t="s">
        <v>129</v>
      </c>
      <c r="B1837" t="s">
        <v>331</v>
      </c>
      <c r="C1837">
        <v>2023</v>
      </c>
      <c r="D1837">
        <v>3.4670000000000001</v>
      </c>
      <c r="E1837">
        <v>7.4119999999999999</v>
      </c>
      <c r="F1837">
        <v>0.60099999999999998</v>
      </c>
      <c r="G1837">
        <v>56.1</v>
      </c>
      <c r="H1837">
        <v>0.69399999999999995</v>
      </c>
      <c r="I1837">
        <v>0.10100000000000001</v>
      </c>
      <c r="J1837">
        <v>0.86599999999999999</v>
      </c>
      <c r="K1837">
        <v>0.504</v>
      </c>
      <c r="L1837">
        <v>0.43</v>
      </c>
      <c r="M1837" t="e">
        <f>VLOOKUP($B1837,GLOBE_recoded!$A$1:$K$59,MATCH(Research_data!M$1,GLOBE_recoded!$A$1:$K$1,0),FALSE)</f>
        <v>#N/A</v>
      </c>
      <c r="N1837" t="e">
        <f>VLOOKUP($B1837,GLOBE_recoded!$A$1:$K$59,MATCH(Research_data!N$1,GLOBE_recoded!$A$1:$K$1,0),FALSE)</f>
        <v>#N/A</v>
      </c>
      <c r="O1837" t="e">
        <f>VLOOKUP($B1837,GLOBE_recoded!$A$1:$K$59,MATCH(Research_data!O$1,GLOBE_recoded!$A$1:$K$1,0),FALSE)</f>
        <v>#N/A</v>
      </c>
      <c r="P1837" t="e">
        <f>VLOOKUP($B1837,GLOBE_recoded!$A$1:$K$59,MATCH(Research_data!P$1,GLOBE_recoded!$A$1:$K$1,0),FALSE)</f>
        <v>#N/A</v>
      </c>
      <c r="Q1837" t="e">
        <f>VLOOKUP($B1837,GLOBE_recoded!$A$1:$K$59,MATCH(Research_data!Q$1,GLOBE_recoded!$A$1:$K$1,0),FALSE)</f>
        <v>#N/A</v>
      </c>
      <c r="R1837" t="e">
        <f>VLOOKUP($B1837,GLOBE_recoded!$A$1:$K$59,MATCH(Research_data!R$1,GLOBE_recoded!$A$1:$K$1,0),FALSE)</f>
        <v>#N/A</v>
      </c>
      <c r="S1837" t="e">
        <f>VLOOKUP($B1837,GLOBE_recoded!$A$1:$K$59,MATCH(Research_data!S$1,GLOBE_recoded!$A$1:$K$1,0),FALSE)</f>
        <v>#N/A</v>
      </c>
      <c r="T1837" t="e">
        <f>VLOOKUP($B1837,GLOBE_recoded!$A$1:$K$59,MATCH(Research_data!T$1,GLOBE_recoded!$A$1:$K$1,0),FALSE)</f>
        <v>#N/A</v>
      </c>
      <c r="U1837" t="e">
        <f>VLOOKUP($B1837,GLOBE_recoded!$A$1:$K$59,MATCH(Research_data!U$1,GLOBE_recoded!$A$1:$K$1,0),FALSE)</f>
        <v>#N/A</v>
      </c>
      <c r="V1837" t="e">
        <f>VLOOKUP($B1837,GLOBE_recoded!$A$1:$K$59,MATCH(Research_data!V$1,GLOBE_recoded!$A$1:$K$1,0),FALSE)</f>
        <v>#N/A</v>
      </c>
    </row>
    <row r="1838" spans="1:22" x14ac:dyDescent="0.35">
      <c r="A1838" t="s">
        <v>130</v>
      </c>
      <c r="B1838" t="s">
        <v>191</v>
      </c>
      <c r="C1838">
        <v>2006</v>
      </c>
      <c r="D1838">
        <v>6.4630000000000001</v>
      </c>
      <c r="E1838">
        <v>11.167999999999999</v>
      </c>
      <c r="F1838">
        <v>0.90400000000000003</v>
      </c>
      <c r="G1838">
        <v>71.58</v>
      </c>
      <c r="H1838">
        <v>0.75700000000000001</v>
      </c>
      <c r="I1838">
        <v>0.13200000000000001</v>
      </c>
      <c r="K1838">
        <v>0.68899999999999995</v>
      </c>
      <c r="L1838">
        <v>0.26700000000000002</v>
      </c>
      <c r="M1838">
        <f>VLOOKUP($B1838,GLOBE_recoded!$A$1:$K$59,MATCH(Research_data!M$1,GLOBE_recoded!$A$1:$K$1,0),FALSE)</f>
        <v>4.2159090909090908</v>
      </c>
      <c r="N1838">
        <f>VLOOKUP($B1838,GLOBE_recoded!$A$1:$K$59,MATCH(Research_data!N$1,GLOBE_recoded!$A$1:$K$1,0),FALSE)</f>
        <v>5.5085227272727275</v>
      </c>
      <c r="O1838">
        <f>VLOOKUP($B1838,GLOBE_recoded!$A$1:$K$59,MATCH(Research_data!O$1,GLOBE_recoded!$A$1:$K$1,0),FALSE)</f>
        <v>3.0363636363636357</v>
      </c>
      <c r="P1838">
        <f>VLOOKUP($B1838,GLOBE_recoded!$A$1:$K$59,MATCH(Research_data!P$1,GLOBE_recoded!$A$1:$K$1,0),FALSE)</f>
        <v>4.5511363636363633</v>
      </c>
      <c r="Q1838">
        <f>VLOOKUP($B1838,GLOBE_recoded!$A$1:$K$59,MATCH(Research_data!Q$1,GLOBE_recoded!$A$1:$K$1,0),FALSE)</f>
        <v>5.7869318181818183</v>
      </c>
      <c r="R1838">
        <f>VLOOKUP($B1838,GLOBE_recoded!$A$1:$K$59,MATCH(Research_data!R$1,GLOBE_recoded!$A$1:$K$1,0),FALSE)</f>
        <v>5.71875</v>
      </c>
      <c r="S1838">
        <f>VLOOKUP($B1838,GLOBE_recoded!$A$1:$K$59,MATCH(Research_data!S$1,GLOBE_recoded!$A$1:$K$1,0),FALSE)</f>
        <v>5.4971590909090908</v>
      </c>
      <c r="T1838">
        <f>VLOOKUP($B1838,GLOBE_recoded!$A$1:$K$59,MATCH(Research_data!T$1,GLOBE_recoded!$A$1:$K$1,0),FALSE)</f>
        <v>4.5102272727272714</v>
      </c>
      <c r="U1838">
        <f>VLOOKUP($B1838,GLOBE_recoded!$A$1:$K$59,MATCH(Research_data!U$1,GLOBE_recoded!$A$1:$K$1,0),FALSE)</f>
        <v>4.4053030303030321</v>
      </c>
      <c r="V1838" t="str">
        <f>VLOOKUP($B1838,GLOBE_recoded!$A$1:$K$59,MATCH(Research_data!V$1,GLOBE_recoded!$A$1:$K$1,0),FALSE)</f>
        <v>Confucian Asia</v>
      </c>
    </row>
    <row r="1839" spans="1:22" x14ac:dyDescent="0.35">
      <c r="A1839" t="s">
        <v>130</v>
      </c>
      <c r="B1839" t="s">
        <v>191</v>
      </c>
      <c r="C1839">
        <v>2007</v>
      </c>
      <c r="D1839">
        <v>6.8339999999999996</v>
      </c>
      <c r="E1839">
        <v>11.212999999999999</v>
      </c>
      <c r="F1839">
        <v>0.92100000000000004</v>
      </c>
      <c r="G1839">
        <v>71.760000000000005</v>
      </c>
      <c r="H1839">
        <v>0.86699999999999999</v>
      </c>
      <c r="I1839">
        <v>0.28699999999999998</v>
      </c>
      <c r="J1839">
        <v>6.4000000000000001E-2</v>
      </c>
      <c r="K1839">
        <v>0.58799999999999997</v>
      </c>
      <c r="L1839">
        <v>0.114</v>
      </c>
      <c r="M1839">
        <f>VLOOKUP($B1839,GLOBE_recoded!$A$1:$K$59,MATCH(Research_data!M$1,GLOBE_recoded!$A$1:$K$1,0),FALSE)</f>
        <v>4.2159090909090908</v>
      </c>
      <c r="N1839">
        <f>VLOOKUP($B1839,GLOBE_recoded!$A$1:$K$59,MATCH(Research_data!N$1,GLOBE_recoded!$A$1:$K$1,0),FALSE)</f>
        <v>5.5085227272727275</v>
      </c>
      <c r="O1839">
        <f>VLOOKUP($B1839,GLOBE_recoded!$A$1:$K$59,MATCH(Research_data!O$1,GLOBE_recoded!$A$1:$K$1,0),FALSE)</f>
        <v>3.0363636363636357</v>
      </c>
      <c r="P1839">
        <f>VLOOKUP($B1839,GLOBE_recoded!$A$1:$K$59,MATCH(Research_data!P$1,GLOBE_recoded!$A$1:$K$1,0),FALSE)</f>
        <v>4.5511363636363633</v>
      </c>
      <c r="Q1839">
        <f>VLOOKUP($B1839,GLOBE_recoded!$A$1:$K$59,MATCH(Research_data!Q$1,GLOBE_recoded!$A$1:$K$1,0),FALSE)</f>
        <v>5.7869318181818183</v>
      </c>
      <c r="R1839">
        <f>VLOOKUP($B1839,GLOBE_recoded!$A$1:$K$59,MATCH(Research_data!R$1,GLOBE_recoded!$A$1:$K$1,0),FALSE)</f>
        <v>5.71875</v>
      </c>
      <c r="S1839">
        <f>VLOOKUP($B1839,GLOBE_recoded!$A$1:$K$59,MATCH(Research_data!S$1,GLOBE_recoded!$A$1:$K$1,0),FALSE)</f>
        <v>5.4971590909090908</v>
      </c>
      <c r="T1839">
        <f>VLOOKUP($B1839,GLOBE_recoded!$A$1:$K$59,MATCH(Research_data!T$1,GLOBE_recoded!$A$1:$K$1,0),FALSE)</f>
        <v>4.5102272727272714</v>
      </c>
      <c r="U1839">
        <f>VLOOKUP($B1839,GLOBE_recoded!$A$1:$K$59,MATCH(Research_data!U$1,GLOBE_recoded!$A$1:$K$1,0),FALSE)</f>
        <v>4.4053030303030321</v>
      </c>
      <c r="V1839" t="str">
        <f>VLOOKUP($B1839,GLOBE_recoded!$A$1:$K$59,MATCH(Research_data!V$1,GLOBE_recoded!$A$1:$K$1,0),FALSE)</f>
        <v>Confucian Asia</v>
      </c>
    </row>
    <row r="1840" spans="1:22" x14ac:dyDescent="0.35">
      <c r="A1840" t="s">
        <v>130</v>
      </c>
      <c r="B1840" t="s">
        <v>191</v>
      </c>
      <c r="C1840">
        <v>2008</v>
      </c>
      <c r="D1840">
        <v>6.6420000000000003</v>
      </c>
      <c r="E1840">
        <v>11.178000000000001</v>
      </c>
      <c r="F1840">
        <v>0.84499999999999997</v>
      </c>
      <c r="G1840">
        <v>71.94</v>
      </c>
      <c r="H1840">
        <v>0.66100000000000003</v>
      </c>
      <c r="I1840">
        <v>0.04</v>
      </c>
      <c r="J1840">
        <v>6.6000000000000003E-2</v>
      </c>
      <c r="K1840">
        <v>0.627</v>
      </c>
      <c r="L1840">
        <v>0.25600000000000001</v>
      </c>
      <c r="M1840">
        <f>VLOOKUP($B1840,GLOBE_recoded!$A$1:$K$59,MATCH(Research_data!M$1,GLOBE_recoded!$A$1:$K$1,0),FALSE)</f>
        <v>4.2159090909090908</v>
      </c>
      <c r="N1840">
        <f>VLOOKUP($B1840,GLOBE_recoded!$A$1:$K$59,MATCH(Research_data!N$1,GLOBE_recoded!$A$1:$K$1,0),FALSE)</f>
        <v>5.5085227272727275</v>
      </c>
      <c r="O1840">
        <f>VLOOKUP($B1840,GLOBE_recoded!$A$1:$K$59,MATCH(Research_data!O$1,GLOBE_recoded!$A$1:$K$1,0),FALSE)</f>
        <v>3.0363636363636357</v>
      </c>
      <c r="P1840">
        <f>VLOOKUP($B1840,GLOBE_recoded!$A$1:$K$59,MATCH(Research_data!P$1,GLOBE_recoded!$A$1:$K$1,0),FALSE)</f>
        <v>4.5511363636363633</v>
      </c>
      <c r="Q1840">
        <f>VLOOKUP($B1840,GLOBE_recoded!$A$1:$K$59,MATCH(Research_data!Q$1,GLOBE_recoded!$A$1:$K$1,0),FALSE)</f>
        <v>5.7869318181818183</v>
      </c>
      <c r="R1840">
        <f>VLOOKUP($B1840,GLOBE_recoded!$A$1:$K$59,MATCH(Research_data!R$1,GLOBE_recoded!$A$1:$K$1,0),FALSE)</f>
        <v>5.71875</v>
      </c>
      <c r="S1840">
        <f>VLOOKUP($B1840,GLOBE_recoded!$A$1:$K$59,MATCH(Research_data!S$1,GLOBE_recoded!$A$1:$K$1,0),FALSE)</f>
        <v>5.4971590909090908</v>
      </c>
      <c r="T1840">
        <f>VLOOKUP($B1840,GLOBE_recoded!$A$1:$K$59,MATCH(Research_data!T$1,GLOBE_recoded!$A$1:$K$1,0),FALSE)</f>
        <v>4.5102272727272714</v>
      </c>
      <c r="U1840">
        <f>VLOOKUP($B1840,GLOBE_recoded!$A$1:$K$59,MATCH(Research_data!U$1,GLOBE_recoded!$A$1:$K$1,0),FALSE)</f>
        <v>4.4053030303030321</v>
      </c>
      <c r="V1840" t="str">
        <f>VLOOKUP($B1840,GLOBE_recoded!$A$1:$K$59,MATCH(Research_data!V$1,GLOBE_recoded!$A$1:$K$1,0),FALSE)</f>
        <v>Confucian Asia</v>
      </c>
    </row>
    <row r="1841" spans="1:22" x14ac:dyDescent="0.35">
      <c r="A1841" t="s">
        <v>130</v>
      </c>
      <c r="B1841" t="s">
        <v>191</v>
      </c>
      <c r="C1841">
        <v>2009</v>
      </c>
      <c r="D1841">
        <v>6.1449999999999996</v>
      </c>
      <c r="E1841">
        <v>11.148999999999999</v>
      </c>
      <c r="F1841">
        <v>0.86599999999999999</v>
      </c>
      <c r="G1841">
        <v>72.12</v>
      </c>
      <c r="H1841">
        <v>0.77600000000000002</v>
      </c>
      <c r="I1841">
        <v>-8.1000000000000003E-2</v>
      </c>
      <c r="J1841">
        <v>3.5000000000000003E-2</v>
      </c>
      <c r="K1841">
        <v>0.45</v>
      </c>
      <c r="L1841">
        <v>0.20799999999999999</v>
      </c>
      <c r="M1841">
        <f>VLOOKUP($B1841,GLOBE_recoded!$A$1:$K$59,MATCH(Research_data!M$1,GLOBE_recoded!$A$1:$K$1,0),FALSE)</f>
        <v>4.2159090909090908</v>
      </c>
      <c r="N1841">
        <f>VLOOKUP($B1841,GLOBE_recoded!$A$1:$K$59,MATCH(Research_data!N$1,GLOBE_recoded!$A$1:$K$1,0),FALSE)</f>
        <v>5.5085227272727275</v>
      </c>
      <c r="O1841">
        <f>VLOOKUP($B1841,GLOBE_recoded!$A$1:$K$59,MATCH(Research_data!O$1,GLOBE_recoded!$A$1:$K$1,0),FALSE)</f>
        <v>3.0363636363636357</v>
      </c>
      <c r="P1841">
        <f>VLOOKUP($B1841,GLOBE_recoded!$A$1:$K$59,MATCH(Research_data!P$1,GLOBE_recoded!$A$1:$K$1,0),FALSE)</f>
        <v>4.5511363636363633</v>
      </c>
      <c r="Q1841">
        <f>VLOOKUP($B1841,GLOBE_recoded!$A$1:$K$59,MATCH(Research_data!Q$1,GLOBE_recoded!$A$1:$K$1,0),FALSE)</f>
        <v>5.7869318181818183</v>
      </c>
      <c r="R1841">
        <f>VLOOKUP($B1841,GLOBE_recoded!$A$1:$K$59,MATCH(Research_data!R$1,GLOBE_recoded!$A$1:$K$1,0),FALSE)</f>
        <v>5.71875</v>
      </c>
      <c r="S1841">
        <f>VLOOKUP($B1841,GLOBE_recoded!$A$1:$K$59,MATCH(Research_data!S$1,GLOBE_recoded!$A$1:$K$1,0),FALSE)</f>
        <v>5.4971590909090908</v>
      </c>
      <c r="T1841">
        <f>VLOOKUP($B1841,GLOBE_recoded!$A$1:$K$59,MATCH(Research_data!T$1,GLOBE_recoded!$A$1:$K$1,0),FALSE)</f>
        <v>4.5102272727272714</v>
      </c>
      <c r="U1841">
        <f>VLOOKUP($B1841,GLOBE_recoded!$A$1:$K$59,MATCH(Research_data!U$1,GLOBE_recoded!$A$1:$K$1,0),FALSE)</f>
        <v>4.4053030303030321</v>
      </c>
      <c r="V1841" t="str">
        <f>VLOOKUP($B1841,GLOBE_recoded!$A$1:$K$59,MATCH(Research_data!V$1,GLOBE_recoded!$A$1:$K$1,0),FALSE)</f>
        <v>Confucian Asia</v>
      </c>
    </row>
    <row r="1842" spans="1:22" x14ac:dyDescent="0.35">
      <c r="A1842" t="s">
        <v>130</v>
      </c>
      <c r="B1842" t="s">
        <v>191</v>
      </c>
      <c r="C1842">
        <v>2010</v>
      </c>
      <c r="D1842">
        <v>6.5309999999999997</v>
      </c>
      <c r="E1842">
        <v>11.266999999999999</v>
      </c>
      <c r="F1842">
        <v>0.86399999999999999</v>
      </c>
      <c r="G1842">
        <v>72.3</v>
      </c>
      <c r="H1842">
        <v>0.84599999999999997</v>
      </c>
      <c r="I1842">
        <v>-2.4E-2</v>
      </c>
      <c r="J1842">
        <v>0.06</v>
      </c>
      <c r="K1842">
        <v>0.52700000000000002</v>
      </c>
      <c r="L1842">
        <v>0.13100000000000001</v>
      </c>
      <c r="M1842">
        <f>VLOOKUP($B1842,GLOBE_recoded!$A$1:$K$59,MATCH(Research_data!M$1,GLOBE_recoded!$A$1:$K$1,0),FALSE)</f>
        <v>4.2159090909090908</v>
      </c>
      <c r="N1842">
        <f>VLOOKUP($B1842,GLOBE_recoded!$A$1:$K$59,MATCH(Research_data!N$1,GLOBE_recoded!$A$1:$K$1,0),FALSE)</f>
        <v>5.5085227272727275</v>
      </c>
      <c r="O1842">
        <f>VLOOKUP($B1842,GLOBE_recoded!$A$1:$K$59,MATCH(Research_data!O$1,GLOBE_recoded!$A$1:$K$1,0),FALSE)</f>
        <v>3.0363636363636357</v>
      </c>
      <c r="P1842">
        <f>VLOOKUP($B1842,GLOBE_recoded!$A$1:$K$59,MATCH(Research_data!P$1,GLOBE_recoded!$A$1:$K$1,0),FALSE)</f>
        <v>4.5511363636363633</v>
      </c>
      <c r="Q1842">
        <f>VLOOKUP($B1842,GLOBE_recoded!$A$1:$K$59,MATCH(Research_data!Q$1,GLOBE_recoded!$A$1:$K$1,0),FALSE)</f>
        <v>5.7869318181818183</v>
      </c>
      <c r="R1842">
        <f>VLOOKUP($B1842,GLOBE_recoded!$A$1:$K$59,MATCH(Research_data!R$1,GLOBE_recoded!$A$1:$K$1,0),FALSE)</f>
        <v>5.71875</v>
      </c>
      <c r="S1842">
        <f>VLOOKUP($B1842,GLOBE_recoded!$A$1:$K$59,MATCH(Research_data!S$1,GLOBE_recoded!$A$1:$K$1,0),FALSE)</f>
        <v>5.4971590909090908</v>
      </c>
      <c r="T1842">
        <f>VLOOKUP($B1842,GLOBE_recoded!$A$1:$K$59,MATCH(Research_data!T$1,GLOBE_recoded!$A$1:$K$1,0),FALSE)</f>
        <v>4.5102272727272714</v>
      </c>
      <c r="U1842">
        <f>VLOOKUP($B1842,GLOBE_recoded!$A$1:$K$59,MATCH(Research_data!U$1,GLOBE_recoded!$A$1:$K$1,0),FALSE)</f>
        <v>4.4053030303030321</v>
      </c>
      <c r="V1842" t="str">
        <f>VLOOKUP($B1842,GLOBE_recoded!$A$1:$K$59,MATCH(Research_data!V$1,GLOBE_recoded!$A$1:$K$1,0),FALSE)</f>
        <v>Confucian Asia</v>
      </c>
    </row>
    <row r="1843" spans="1:22" x14ac:dyDescent="0.35">
      <c r="A1843" t="s">
        <v>130</v>
      </c>
      <c r="B1843" t="s">
        <v>191</v>
      </c>
      <c r="C1843">
        <v>2011</v>
      </c>
      <c r="D1843">
        <v>6.5609999999999999</v>
      </c>
      <c r="E1843">
        <v>11.305999999999999</v>
      </c>
      <c r="F1843">
        <v>0.90400000000000003</v>
      </c>
      <c r="G1843">
        <v>72.48</v>
      </c>
      <c r="H1843">
        <v>0.82199999999999995</v>
      </c>
      <c r="I1843">
        <v>-0.155</v>
      </c>
      <c r="J1843">
        <v>9.9000000000000005E-2</v>
      </c>
      <c r="K1843">
        <v>0.40400000000000003</v>
      </c>
      <c r="L1843">
        <v>0.14399999999999999</v>
      </c>
      <c r="M1843">
        <f>VLOOKUP($B1843,GLOBE_recoded!$A$1:$K$59,MATCH(Research_data!M$1,GLOBE_recoded!$A$1:$K$1,0),FALSE)</f>
        <v>4.2159090909090908</v>
      </c>
      <c r="N1843">
        <f>VLOOKUP($B1843,GLOBE_recoded!$A$1:$K$59,MATCH(Research_data!N$1,GLOBE_recoded!$A$1:$K$1,0),FALSE)</f>
        <v>5.5085227272727275</v>
      </c>
      <c r="O1843">
        <f>VLOOKUP($B1843,GLOBE_recoded!$A$1:$K$59,MATCH(Research_data!O$1,GLOBE_recoded!$A$1:$K$1,0),FALSE)</f>
        <v>3.0363636363636357</v>
      </c>
      <c r="P1843">
        <f>VLOOKUP($B1843,GLOBE_recoded!$A$1:$K$59,MATCH(Research_data!P$1,GLOBE_recoded!$A$1:$K$1,0),FALSE)</f>
        <v>4.5511363636363633</v>
      </c>
      <c r="Q1843">
        <f>VLOOKUP($B1843,GLOBE_recoded!$A$1:$K$59,MATCH(Research_data!Q$1,GLOBE_recoded!$A$1:$K$1,0),FALSE)</f>
        <v>5.7869318181818183</v>
      </c>
      <c r="R1843">
        <f>VLOOKUP($B1843,GLOBE_recoded!$A$1:$K$59,MATCH(Research_data!R$1,GLOBE_recoded!$A$1:$K$1,0),FALSE)</f>
        <v>5.71875</v>
      </c>
      <c r="S1843">
        <f>VLOOKUP($B1843,GLOBE_recoded!$A$1:$K$59,MATCH(Research_data!S$1,GLOBE_recoded!$A$1:$K$1,0),FALSE)</f>
        <v>5.4971590909090908</v>
      </c>
      <c r="T1843">
        <f>VLOOKUP($B1843,GLOBE_recoded!$A$1:$K$59,MATCH(Research_data!T$1,GLOBE_recoded!$A$1:$K$1,0),FALSE)</f>
        <v>4.5102272727272714</v>
      </c>
      <c r="U1843">
        <f>VLOOKUP($B1843,GLOBE_recoded!$A$1:$K$59,MATCH(Research_data!U$1,GLOBE_recoded!$A$1:$K$1,0),FALSE)</f>
        <v>4.4053030303030321</v>
      </c>
      <c r="V1843" t="str">
        <f>VLOOKUP($B1843,GLOBE_recoded!$A$1:$K$59,MATCH(Research_data!V$1,GLOBE_recoded!$A$1:$K$1,0),FALSE)</f>
        <v>Confucian Asia</v>
      </c>
    </row>
    <row r="1844" spans="1:22" x14ac:dyDescent="0.35">
      <c r="A1844" t="s">
        <v>130</v>
      </c>
      <c r="B1844" t="s">
        <v>191</v>
      </c>
      <c r="C1844">
        <v>2013</v>
      </c>
      <c r="D1844">
        <v>6.5330000000000004</v>
      </c>
      <c r="E1844">
        <v>11.356</v>
      </c>
      <c r="F1844">
        <v>0.80800000000000005</v>
      </c>
      <c r="G1844">
        <v>72.84</v>
      </c>
      <c r="H1844">
        <v>0.82699999999999996</v>
      </c>
      <c r="I1844">
        <v>0.109</v>
      </c>
      <c r="J1844">
        <v>0.24199999999999999</v>
      </c>
      <c r="K1844">
        <v>0.66300000000000003</v>
      </c>
      <c r="L1844">
        <v>0.14799999999999999</v>
      </c>
      <c r="M1844">
        <f>VLOOKUP($B1844,GLOBE_recoded!$A$1:$K$59,MATCH(Research_data!M$1,GLOBE_recoded!$A$1:$K$1,0),FALSE)</f>
        <v>4.2159090909090908</v>
      </c>
      <c r="N1844">
        <f>VLOOKUP($B1844,GLOBE_recoded!$A$1:$K$59,MATCH(Research_data!N$1,GLOBE_recoded!$A$1:$K$1,0),FALSE)</f>
        <v>5.5085227272727275</v>
      </c>
      <c r="O1844">
        <f>VLOOKUP($B1844,GLOBE_recoded!$A$1:$K$59,MATCH(Research_data!O$1,GLOBE_recoded!$A$1:$K$1,0),FALSE)</f>
        <v>3.0363636363636357</v>
      </c>
      <c r="P1844">
        <f>VLOOKUP($B1844,GLOBE_recoded!$A$1:$K$59,MATCH(Research_data!P$1,GLOBE_recoded!$A$1:$K$1,0),FALSE)</f>
        <v>4.5511363636363633</v>
      </c>
      <c r="Q1844">
        <f>VLOOKUP($B1844,GLOBE_recoded!$A$1:$K$59,MATCH(Research_data!Q$1,GLOBE_recoded!$A$1:$K$1,0),FALSE)</f>
        <v>5.7869318181818183</v>
      </c>
      <c r="R1844">
        <f>VLOOKUP($B1844,GLOBE_recoded!$A$1:$K$59,MATCH(Research_data!R$1,GLOBE_recoded!$A$1:$K$1,0),FALSE)</f>
        <v>5.71875</v>
      </c>
      <c r="S1844">
        <f>VLOOKUP($B1844,GLOBE_recoded!$A$1:$K$59,MATCH(Research_data!S$1,GLOBE_recoded!$A$1:$K$1,0),FALSE)</f>
        <v>5.4971590909090908</v>
      </c>
      <c r="T1844">
        <f>VLOOKUP($B1844,GLOBE_recoded!$A$1:$K$59,MATCH(Research_data!T$1,GLOBE_recoded!$A$1:$K$1,0),FALSE)</f>
        <v>4.5102272727272714</v>
      </c>
      <c r="U1844">
        <f>VLOOKUP($B1844,GLOBE_recoded!$A$1:$K$59,MATCH(Research_data!U$1,GLOBE_recoded!$A$1:$K$1,0),FALSE)</f>
        <v>4.4053030303030321</v>
      </c>
      <c r="V1844" t="str">
        <f>VLOOKUP($B1844,GLOBE_recoded!$A$1:$K$59,MATCH(Research_data!V$1,GLOBE_recoded!$A$1:$K$1,0),FALSE)</f>
        <v>Confucian Asia</v>
      </c>
    </row>
    <row r="1845" spans="1:22" x14ac:dyDescent="0.35">
      <c r="A1845" t="s">
        <v>130</v>
      </c>
      <c r="B1845" t="s">
        <v>191</v>
      </c>
      <c r="C1845">
        <v>2014</v>
      </c>
      <c r="D1845">
        <v>7.0620000000000003</v>
      </c>
      <c r="E1845">
        <v>11.382</v>
      </c>
      <c r="F1845">
        <v>0.82199999999999995</v>
      </c>
      <c r="G1845">
        <v>73.02</v>
      </c>
      <c r="H1845">
        <v>0.83499999999999996</v>
      </c>
      <c r="I1845">
        <v>0.14799999999999999</v>
      </c>
      <c r="J1845">
        <v>0.13300000000000001</v>
      </c>
      <c r="K1845">
        <v>0.77400000000000002</v>
      </c>
      <c r="L1845">
        <v>0.18</v>
      </c>
      <c r="M1845">
        <f>VLOOKUP($B1845,GLOBE_recoded!$A$1:$K$59,MATCH(Research_data!M$1,GLOBE_recoded!$A$1:$K$1,0),FALSE)</f>
        <v>4.2159090909090908</v>
      </c>
      <c r="N1845">
        <f>VLOOKUP($B1845,GLOBE_recoded!$A$1:$K$59,MATCH(Research_data!N$1,GLOBE_recoded!$A$1:$K$1,0),FALSE)</f>
        <v>5.5085227272727275</v>
      </c>
      <c r="O1845">
        <f>VLOOKUP($B1845,GLOBE_recoded!$A$1:$K$59,MATCH(Research_data!O$1,GLOBE_recoded!$A$1:$K$1,0),FALSE)</f>
        <v>3.0363636363636357</v>
      </c>
      <c r="P1845">
        <f>VLOOKUP($B1845,GLOBE_recoded!$A$1:$K$59,MATCH(Research_data!P$1,GLOBE_recoded!$A$1:$K$1,0),FALSE)</f>
        <v>4.5511363636363633</v>
      </c>
      <c r="Q1845">
        <f>VLOOKUP($B1845,GLOBE_recoded!$A$1:$K$59,MATCH(Research_data!Q$1,GLOBE_recoded!$A$1:$K$1,0),FALSE)</f>
        <v>5.7869318181818183</v>
      </c>
      <c r="R1845">
        <f>VLOOKUP($B1845,GLOBE_recoded!$A$1:$K$59,MATCH(Research_data!R$1,GLOBE_recoded!$A$1:$K$1,0),FALSE)</f>
        <v>5.71875</v>
      </c>
      <c r="S1845">
        <f>VLOOKUP($B1845,GLOBE_recoded!$A$1:$K$59,MATCH(Research_data!S$1,GLOBE_recoded!$A$1:$K$1,0),FALSE)</f>
        <v>5.4971590909090908</v>
      </c>
      <c r="T1845">
        <f>VLOOKUP($B1845,GLOBE_recoded!$A$1:$K$59,MATCH(Research_data!T$1,GLOBE_recoded!$A$1:$K$1,0),FALSE)</f>
        <v>4.5102272727272714</v>
      </c>
      <c r="U1845">
        <f>VLOOKUP($B1845,GLOBE_recoded!$A$1:$K$59,MATCH(Research_data!U$1,GLOBE_recoded!$A$1:$K$1,0),FALSE)</f>
        <v>4.4053030303030321</v>
      </c>
      <c r="V1845" t="str">
        <f>VLOOKUP($B1845,GLOBE_recoded!$A$1:$K$59,MATCH(Research_data!V$1,GLOBE_recoded!$A$1:$K$1,0),FALSE)</f>
        <v>Confucian Asia</v>
      </c>
    </row>
    <row r="1846" spans="1:22" x14ac:dyDescent="0.35">
      <c r="A1846" t="s">
        <v>130</v>
      </c>
      <c r="B1846" t="s">
        <v>191</v>
      </c>
      <c r="C1846">
        <v>2015</v>
      </c>
      <c r="D1846">
        <v>6.62</v>
      </c>
      <c r="E1846">
        <v>11.398999999999999</v>
      </c>
      <c r="F1846">
        <v>0.86599999999999999</v>
      </c>
      <c r="G1846">
        <v>73.2</v>
      </c>
      <c r="H1846">
        <v>0.88700000000000001</v>
      </c>
      <c r="I1846">
        <v>0.14399999999999999</v>
      </c>
      <c r="J1846">
        <v>9.9000000000000005E-2</v>
      </c>
      <c r="K1846">
        <v>0.73599999999999999</v>
      </c>
      <c r="L1846">
        <v>0.14199999999999999</v>
      </c>
      <c r="M1846">
        <f>VLOOKUP($B1846,GLOBE_recoded!$A$1:$K$59,MATCH(Research_data!M$1,GLOBE_recoded!$A$1:$K$1,0),FALSE)</f>
        <v>4.2159090909090908</v>
      </c>
      <c r="N1846">
        <f>VLOOKUP($B1846,GLOBE_recoded!$A$1:$K$59,MATCH(Research_data!N$1,GLOBE_recoded!$A$1:$K$1,0),FALSE)</f>
        <v>5.5085227272727275</v>
      </c>
      <c r="O1846">
        <f>VLOOKUP($B1846,GLOBE_recoded!$A$1:$K$59,MATCH(Research_data!O$1,GLOBE_recoded!$A$1:$K$1,0),FALSE)</f>
        <v>3.0363636363636357</v>
      </c>
      <c r="P1846">
        <f>VLOOKUP($B1846,GLOBE_recoded!$A$1:$K$59,MATCH(Research_data!P$1,GLOBE_recoded!$A$1:$K$1,0),FALSE)</f>
        <v>4.5511363636363633</v>
      </c>
      <c r="Q1846">
        <f>VLOOKUP($B1846,GLOBE_recoded!$A$1:$K$59,MATCH(Research_data!Q$1,GLOBE_recoded!$A$1:$K$1,0),FALSE)</f>
        <v>5.7869318181818183</v>
      </c>
      <c r="R1846">
        <f>VLOOKUP($B1846,GLOBE_recoded!$A$1:$K$59,MATCH(Research_data!R$1,GLOBE_recoded!$A$1:$K$1,0),FALSE)</f>
        <v>5.71875</v>
      </c>
      <c r="S1846">
        <f>VLOOKUP($B1846,GLOBE_recoded!$A$1:$K$59,MATCH(Research_data!S$1,GLOBE_recoded!$A$1:$K$1,0),FALSE)</f>
        <v>5.4971590909090908</v>
      </c>
      <c r="T1846">
        <f>VLOOKUP($B1846,GLOBE_recoded!$A$1:$K$59,MATCH(Research_data!T$1,GLOBE_recoded!$A$1:$K$1,0),FALSE)</f>
        <v>4.5102272727272714</v>
      </c>
      <c r="U1846">
        <f>VLOOKUP($B1846,GLOBE_recoded!$A$1:$K$59,MATCH(Research_data!U$1,GLOBE_recoded!$A$1:$K$1,0),FALSE)</f>
        <v>4.4053030303030321</v>
      </c>
      <c r="V1846" t="str">
        <f>VLOOKUP($B1846,GLOBE_recoded!$A$1:$K$59,MATCH(Research_data!V$1,GLOBE_recoded!$A$1:$K$1,0),FALSE)</f>
        <v>Confucian Asia</v>
      </c>
    </row>
    <row r="1847" spans="1:22" x14ac:dyDescent="0.35">
      <c r="A1847" t="s">
        <v>130</v>
      </c>
      <c r="B1847" t="s">
        <v>191</v>
      </c>
      <c r="C1847">
        <v>2016</v>
      </c>
      <c r="D1847">
        <v>6.0330000000000004</v>
      </c>
      <c r="E1847">
        <v>11.422000000000001</v>
      </c>
      <c r="F1847">
        <v>0.92500000000000004</v>
      </c>
      <c r="G1847">
        <v>73.3</v>
      </c>
      <c r="H1847">
        <v>0.90400000000000003</v>
      </c>
      <c r="I1847">
        <v>0.13700000000000001</v>
      </c>
      <c r="J1847">
        <v>4.7E-2</v>
      </c>
      <c r="K1847">
        <v>0.745</v>
      </c>
      <c r="L1847">
        <v>0.111</v>
      </c>
      <c r="M1847">
        <f>VLOOKUP($B1847,GLOBE_recoded!$A$1:$K$59,MATCH(Research_data!M$1,GLOBE_recoded!$A$1:$K$1,0),FALSE)</f>
        <v>4.2159090909090908</v>
      </c>
      <c r="N1847">
        <f>VLOOKUP($B1847,GLOBE_recoded!$A$1:$K$59,MATCH(Research_data!N$1,GLOBE_recoded!$A$1:$K$1,0),FALSE)</f>
        <v>5.5085227272727275</v>
      </c>
      <c r="O1847">
        <f>VLOOKUP($B1847,GLOBE_recoded!$A$1:$K$59,MATCH(Research_data!O$1,GLOBE_recoded!$A$1:$K$1,0),FALSE)</f>
        <v>3.0363636363636357</v>
      </c>
      <c r="P1847">
        <f>VLOOKUP($B1847,GLOBE_recoded!$A$1:$K$59,MATCH(Research_data!P$1,GLOBE_recoded!$A$1:$K$1,0),FALSE)</f>
        <v>4.5511363636363633</v>
      </c>
      <c r="Q1847">
        <f>VLOOKUP($B1847,GLOBE_recoded!$A$1:$K$59,MATCH(Research_data!Q$1,GLOBE_recoded!$A$1:$K$1,0),FALSE)</f>
        <v>5.7869318181818183</v>
      </c>
      <c r="R1847">
        <f>VLOOKUP($B1847,GLOBE_recoded!$A$1:$K$59,MATCH(Research_data!R$1,GLOBE_recoded!$A$1:$K$1,0),FALSE)</f>
        <v>5.71875</v>
      </c>
      <c r="S1847">
        <f>VLOOKUP($B1847,GLOBE_recoded!$A$1:$K$59,MATCH(Research_data!S$1,GLOBE_recoded!$A$1:$K$1,0),FALSE)</f>
        <v>5.4971590909090908</v>
      </c>
      <c r="T1847">
        <f>VLOOKUP($B1847,GLOBE_recoded!$A$1:$K$59,MATCH(Research_data!T$1,GLOBE_recoded!$A$1:$K$1,0),FALSE)</f>
        <v>4.5102272727272714</v>
      </c>
      <c r="U1847">
        <f>VLOOKUP($B1847,GLOBE_recoded!$A$1:$K$59,MATCH(Research_data!U$1,GLOBE_recoded!$A$1:$K$1,0),FALSE)</f>
        <v>4.4053030303030321</v>
      </c>
      <c r="V1847" t="str">
        <f>VLOOKUP($B1847,GLOBE_recoded!$A$1:$K$59,MATCH(Research_data!V$1,GLOBE_recoded!$A$1:$K$1,0),FALSE)</f>
        <v>Confucian Asia</v>
      </c>
    </row>
    <row r="1848" spans="1:22" x14ac:dyDescent="0.35">
      <c r="A1848" t="s">
        <v>130</v>
      </c>
      <c r="B1848" t="s">
        <v>191</v>
      </c>
      <c r="C1848">
        <v>2017</v>
      </c>
      <c r="D1848">
        <v>6.3780000000000001</v>
      </c>
      <c r="E1848">
        <v>11.465</v>
      </c>
      <c r="F1848">
        <v>0.89700000000000002</v>
      </c>
      <c r="G1848">
        <v>73.400000000000006</v>
      </c>
      <c r="H1848">
        <v>0.92600000000000005</v>
      </c>
      <c r="I1848">
        <v>0.129</v>
      </c>
      <c r="J1848">
        <v>0.16200000000000001</v>
      </c>
      <c r="K1848">
        <v>0.75</v>
      </c>
      <c r="L1848">
        <v>0.17899999999999999</v>
      </c>
      <c r="M1848">
        <f>VLOOKUP($B1848,GLOBE_recoded!$A$1:$K$59,MATCH(Research_data!M$1,GLOBE_recoded!$A$1:$K$1,0),FALSE)</f>
        <v>4.2159090909090908</v>
      </c>
      <c r="N1848">
        <f>VLOOKUP($B1848,GLOBE_recoded!$A$1:$K$59,MATCH(Research_data!N$1,GLOBE_recoded!$A$1:$K$1,0),FALSE)</f>
        <v>5.5085227272727275</v>
      </c>
      <c r="O1848">
        <f>VLOOKUP($B1848,GLOBE_recoded!$A$1:$K$59,MATCH(Research_data!O$1,GLOBE_recoded!$A$1:$K$1,0),FALSE)</f>
        <v>3.0363636363636357</v>
      </c>
      <c r="P1848">
        <f>VLOOKUP($B1848,GLOBE_recoded!$A$1:$K$59,MATCH(Research_data!P$1,GLOBE_recoded!$A$1:$K$1,0),FALSE)</f>
        <v>4.5511363636363633</v>
      </c>
      <c r="Q1848">
        <f>VLOOKUP($B1848,GLOBE_recoded!$A$1:$K$59,MATCH(Research_data!Q$1,GLOBE_recoded!$A$1:$K$1,0),FALSE)</f>
        <v>5.7869318181818183</v>
      </c>
      <c r="R1848">
        <f>VLOOKUP($B1848,GLOBE_recoded!$A$1:$K$59,MATCH(Research_data!R$1,GLOBE_recoded!$A$1:$K$1,0),FALSE)</f>
        <v>5.71875</v>
      </c>
      <c r="S1848">
        <f>VLOOKUP($B1848,GLOBE_recoded!$A$1:$K$59,MATCH(Research_data!S$1,GLOBE_recoded!$A$1:$K$1,0),FALSE)</f>
        <v>5.4971590909090908</v>
      </c>
      <c r="T1848">
        <f>VLOOKUP($B1848,GLOBE_recoded!$A$1:$K$59,MATCH(Research_data!T$1,GLOBE_recoded!$A$1:$K$1,0),FALSE)</f>
        <v>4.5102272727272714</v>
      </c>
      <c r="U1848">
        <f>VLOOKUP($B1848,GLOBE_recoded!$A$1:$K$59,MATCH(Research_data!U$1,GLOBE_recoded!$A$1:$K$1,0),FALSE)</f>
        <v>4.4053030303030321</v>
      </c>
      <c r="V1848" t="str">
        <f>VLOOKUP($B1848,GLOBE_recoded!$A$1:$K$59,MATCH(Research_data!V$1,GLOBE_recoded!$A$1:$K$1,0),FALSE)</f>
        <v>Confucian Asia</v>
      </c>
    </row>
    <row r="1849" spans="1:22" x14ac:dyDescent="0.35">
      <c r="A1849" t="s">
        <v>130</v>
      </c>
      <c r="B1849" t="s">
        <v>191</v>
      </c>
      <c r="C1849">
        <v>2018</v>
      </c>
      <c r="D1849">
        <v>6.375</v>
      </c>
      <c r="E1849">
        <v>11.496</v>
      </c>
      <c r="F1849">
        <v>0.90300000000000002</v>
      </c>
      <c r="G1849">
        <v>73.5</v>
      </c>
      <c r="H1849">
        <v>0.91600000000000004</v>
      </c>
      <c r="I1849">
        <v>-7.2999999999999995E-2</v>
      </c>
      <c r="J1849">
        <v>9.7000000000000003E-2</v>
      </c>
      <c r="K1849">
        <v>0.73099999999999998</v>
      </c>
      <c r="L1849">
        <v>0.107</v>
      </c>
      <c r="M1849">
        <f>VLOOKUP($B1849,GLOBE_recoded!$A$1:$K$59,MATCH(Research_data!M$1,GLOBE_recoded!$A$1:$K$1,0),FALSE)</f>
        <v>4.2159090909090908</v>
      </c>
      <c r="N1849">
        <f>VLOOKUP($B1849,GLOBE_recoded!$A$1:$K$59,MATCH(Research_data!N$1,GLOBE_recoded!$A$1:$K$1,0),FALSE)</f>
        <v>5.5085227272727275</v>
      </c>
      <c r="O1849">
        <f>VLOOKUP($B1849,GLOBE_recoded!$A$1:$K$59,MATCH(Research_data!O$1,GLOBE_recoded!$A$1:$K$1,0),FALSE)</f>
        <v>3.0363636363636357</v>
      </c>
      <c r="P1849">
        <f>VLOOKUP($B1849,GLOBE_recoded!$A$1:$K$59,MATCH(Research_data!P$1,GLOBE_recoded!$A$1:$K$1,0),FALSE)</f>
        <v>4.5511363636363633</v>
      </c>
      <c r="Q1849">
        <f>VLOOKUP($B1849,GLOBE_recoded!$A$1:$K$59,MATCH(Research_data!Q$1,GLOBE_recoded!$A$1:$K$1,0),FALSE)</f>
        <v>5.7869318181818183</v>
      </c>
      <c r="R1849">
        <f>VLOOKUP($B1849,GLOBE_recoded!$A$1:$K$59,MATCH(Research_data!R$1,GLOBE_recoded!$A$1:$K$1,0),FALSE)</f>
        <v>5.71875</v>
      </c>
      <c r="S1849">
        <f>VLOOKUP($B1849,GLOBE_recoded!$A$1:$K$59,MATCH(Research_data!S$1,GLOBE_recoded!$A$1:$K$1,0),FALSE)</f>
        <v>5.4971590909090908</v>
      </c>
      <c r="T1849">
        <f>VLOOKUP($B1849,GLOBE_recoded!$A$1:$K$59,MATCH(Research_data!T$1,GLOBE_recoded!$A$1:$K$1,0),FALSE)</f>
        <v>4.5102272727272714</v>
      </c>
      <c r="U1849">
        <f>VLOOKUP($B1849,GLOBE_recoded!$A$1:$K$59,MATCH(Research_data!U$1,GLOBE_recoded!$A$1:$K$1,0),FALSE)</f>
        <v>4.4053030303030321</v>
      </c>
      <c r="V1849" t="str">
        <f>VLOOKUP($B1849,GLOBE_recoded!$A$1:$K$59,MATCH(Research_data!V$1,GLOBE_recoded!$A$1:$K$1,0),FALSE)</f>
        <v>Confucian Asia</v>
      </c>
    </row>
    <row r="1850" spans="1:22" x14ac:dyDescent="0.35">
      <c r="A1850" t="s">
        <v>130</v>
      </c>
      <c r="B1850" t="s">
        <v>191</v>
      </c>
      <c r="C1850">
        <v>2019</v>
      </c>
      <c r="D1850">
        <v>6.3780000000000001</v>
      </c>
      <c r="E1850">
        <v>11.497</v>
      </c>
      <c r="F1850">
        <v>0.92500000000000004</v>
      </c>
      <c r="G1850">
        <v>73.599999999999994</v>
      </c>
      <c r="H1850">
        <v>0.93799999999999994</v>
      </c>
      <c r="I1850">
        <v>0.02</v>
      </c>
      <c r="J1850">
        <v>7.0000000000000007E-2</v>
      </c>
      <c r="K1850">
        <v>0.67400000000000004</v>
      </c>
      <c r="L1850">
        <v>0.13800000000000001</v>
      </c>
      <c r="M1850">
        <f>VLOOKUP($B1850,GLOBE_recoded!$A$1:$K$59,MATCH(Research_data!M$1,GLOBE_recoded!$A$1:$K$1,0),FALSE)</f>
        <v>4.2159090909090908</v>
      </c>
      <c r="N1850">
        <f>VLOOKUP($B1850,GLOBE_recoded!$A$1:$K$59,MATCH(Research_data!N$1,GLOBE_recoded!$A$1:$K$1,0),FALSE)</f>
        <v>5.5085227272727275</v>
      </c>
      <c r="O1850">
        <f>VLOOKUP($B1850,GLOBE_recoded!$A$1:$K$59,MATCH(Research_data!O$1,GLOBE_recoded!$A$1:$K$1,0),FALSE)</f>
        <v>3.0363636363636357</v>
      </c>
      <c r="P1850">
        <f>VLOOKUP($B1850,GLOBE_recoded!$A$1:$K$59,MATCH(Research_data!P$1,GLOBE_recoded!$A$1:$K$1,0),FALSE)</f>
        <v>4.5511363636363633</v>
      </c>
      <c r="Q1850">
        <f>VLOOKUP($B1850,GLOBE_recoded!$A$1:$K$59,MATCH(Research_data!Q$1,GLOBE_recoded!$A$1:$K$1,0),FALSE)</f>
        <v>5.7869318181818183</v>
      </c>
      <c r="R1850">
        <f>VLOOKUP($B1850,GLOBE_recoded!$A$1:$K$59,MATCH(Research_data!R$1,GLOBE_recoded!$A$1:$K$1,0),FALSE)</f>
        <v>5.71875</v>
      </c>
      <c r="S1850">
        <f>VLOOKUP($B1850,GLOBE_recoded!$A$1:$K$59,MATCH(Research_data!S$1,GLOBE_recoded!$A$1:$K$1,0),FALSE)</f>
        <v>5.4971590909090908</v>
      </c>
      <c r="T1850">
        <f>VLOOKUP($B1850,GLOBE_recoded!$A$1:$K$59,MATCH(Research_data!T$1,GLOBE_recoded!$A$1:$K$1,0),FALSE)</f>
        <v>4.5102272727272714</v>
      </c>
      <c r="U1850">
        <f>VLOOKUP($B1850,GLOBE_recoded!$A$1:$K$59,MATCH(Research_data!U$1,GLOBE_recoded!$A$1:$K$1,0),FALSE)</f>
        <v>4.4053030303030321</v>
      </c>
      <c r="V1850" t="str">
        <f>VLOOKUP($B1850,GLOBE_recoded!$A$1:$K$59,MATCH(Research_data!V$1,GLOBE_recoded!$A$1:$K$1,0),FALSE)</f>
        <v>Confucian Asia</v>
      </c>
    </row>
    <row r="1851" spans="1:22" x14ac:dyDescent="0.35">
      <c r="A1851" t="s">
        <v>130</v>
      </c>
      <c r="B1851" t="s">
        <v>191</v>
      </c>
      <c r="C1851">
        <v>2021</v>
      </c>
      <c r="D1851">
        <v>6.5869999999999997</v>
      </c>
      <c r="E1851">
        <v>11.587</v>
      </c>
      <c r="F1851">
        <v>0.876</v>
      </c>
      <c r="G1851">
        <v>73.8</v>
      </c>
      <c r="H1851">
        <v>0.879</v>
      </c>
      <c r="I1851">
        <v>0.06</v>
      </c>
      <c r="J1851">
        <v>0.14499999999999999</v>
      </c>
      <c r="K1851">
        <v>0.69699999999999995</v>
      </c>
      <c r="L1851">
        <v>0.16</v>
      </c>
      <c r="M1851">
        <f>VLOOKUP($B1851,GLOBE_recoded!$A$1:$K$59,MATCH(Research_data!M$1,GLOBE_recoded!$A$1:$K$1,0),FALSE)</f>
        <v>4.2159090909090908</v>
      </c>
      <c r="N1851">
        <f>VLOOKUP($B1851,GLOBE_recoded!$A$1:$K$59,MATCH(Research_data!N$1,GLOBE_recoded!$A$1:$K$1,0),FALSE)</f>
        <v>5.5085227272727275</v>
      </c>
      <c r="O1851">
        <f>VLOOKUP($B1851,GLOBE_recoded!$A$1:$K$59,MATCH(Research_data!O$1,GLOBE_recoded!$A$1:$K$1,0),FALSE)</f>
        <v>3.0363636363636357</v>
      </c>
      <c r="P1851">
        <f>VLOOKUP($B1851,GLOBE_recoded!$A$1:$K$59,MATCH(Research_data!P$1,GLOBE_recoded!$A$1:$K$1,0),FALSE)</f>
        <v>4.5511363636363633</v>
      </c>
      <c r="Q1851">
        <f>VLOOKUP($B1851,GLOBE_recoded!$A$1:$K$59,MATCH(Research_data!Q$1,GLOBE_recoded!$A$1:$K$1,0),FALSE)</f>
        <v>5.7869318181818183</v>
      </c>
      <c r="R1851">
        <f>VLOOKUP($B1851,GLOBE_recoded!$A$1:$K$59,MATCH(Research_data!R$1,GLOBE_recoded!$A$1:$K$1,0),FALSE)</f>
        <v>5.71875</v>
      </c>
      <c r="S1851">
        <f>VLOOKUP($B1851,GLOBE_recoded!$A$1:$K$59,MATCH(Research_data!S$1,GLOBE_recoded!$A$1:$K$1,0),FALSE)</f>
        <v>5.4971590909090908</v>
      </c>
      <c r="T1851">
        <f>VLOOKUP($B1851,GLOBE_recoded!$A$1:$K$59,MATCH(Research_data!T$1,GLOBE_recoded!$A$1:$K$1,0),FALSE)</f>
        <v>4.5102272727272714</v>
      </c>
      <c r="U1851">
        <f>VLOOKUP($B1851,GLOBE_recoded!$A$1:$K$59,MATCH(Research_data!U$1,GLOBE_recoded!$A$1:$K$1,0),FALSE)</f>
        <v>4.4053030303030321</v>
      </c>
      <c r="V1851" t="str">
        <f>VLOOKUP($B1851,GLOBE_recoded!$A$1:$K$59,MATCH(Research_data!V$1,GLOBE_recoded!$A$1:$K$1,0),FALSE)</f>
        <v>Confucian Asia</v>
      </c>
    </row>
    <row r="1852" spans="1:22" x14ac:dyDescent="0.35">
      <c r="A1852" t="s">
        <v>130</v>
      </c>
      <c r="B1852" t="s">
        <v>191</v>
      </c>
      <c r="C1852">
        <v>2022</v>
      </c>
      <c r="D1852">
        <v>6.3330000000000002</v>
      </c>
      <c r="E1852">
        <v>11.59</v>
      </c>
      <c r="F1852">
        <v>0.85199999999999998</v>
      </c>
      <c r="G1852">
        <v>73.900000000000006</v>
      </c>
      <c r="H1852">
        <v>0.873</v>
      </c>
      <c r="I1852">
        <v>8.7999999999999995E-2</v>
      </c>
      <c r="K1852">
        <v>0.68799999999999994</v>
      </c>
      <c r="L1852">
        <v>0.20899999999999999</v>
      </c>
      <c r="M1852">
        <f>VLOOKUP($B1852,GLOBE_recoded!$A$1:$K$59,MATCH(Research_data!M$1,GLOBE_recoded!$A$1:$K$1,0),FALSE)</f>
        <v>4.2159090909090908</v>
      </c>
      <c r="N1852">
        <f>VLOOKUP($B1852,GLOBE_recoded!$A$1:$K$59,MATCH(Research_data!N$1,GLOBE_recoded!$A$1:$K$1,0),FALSE)</f>
        <v>5.5085227272727275</v>
      </c>
      <c r="O1852">
        <f>VLOOKUP($B1852,GLOBE_recoded!$A$1:$K$59,MATCH(Research_data!O$1,GLOBE_recoded!$A$1:$K$1,0),FALSE)</f>
        <v>3.0363636363636357</v>
      </c>
      <c r="P1852">
        <f>VLOOKUP($B1852,GLOBE_recoded!$A$1:$K$59,MATCH(Research_data!P$1,GLOBE_recoded!$A$1:$K$1,0),FALSE)</f>
        <v>4.5511363636363633</v>
      </c>
      <c r="Q1852">
        <f>VLOOKUP($B1852,GLOBE_recoded!$A$1:$K$59,MATCH(Research_data!Q$1,GLOBE_recoded!$A$1:$K$1,0),FALSE)</f>
        <v>5.7869318181818183</v>
      </c>
      <c r="R1852">
        <f>VLOOKUP($B1852,GLOBE_recoded!$A$1:$K$59,MATCH(Research_data!R$1,GLOBE_recoded!$A$1:$K$1,0),FALSE)</f>
        <v>5.71875</v>
      </c>
      <c r="S1852">
        <f>VLOOKUP($B1852,GLOBE_recoded!$A$1:$K$59,MATCH(Research_data!S$1,GLOBE_recoded!$A$1:$K$1,0),FALSE)</f>
        <v>5.4971590909090908</v>
      </c>
      <c r="T1852">
        <f>VLOOKUP($B1852,GLOBE_recoded!$A$1:$K$59,MATCH(Research_data!T$1,GLOBE_recoded!$A$1:$K$1,0),FALSE)</f>
        <v>4.5102272727272714</v>
      </c>
      <c r="U1852">
        <f>VLOOKUP($B1852,GLOBE_recoded!$A$1:$K$59,MATCH(Research_data!U$1,GLOBE_recoded!$A$1:$K$1,0),FALSE)</f>
        <v>4.4053030303030321</v>
      </c>
      <c r="V1852" t="str">
        <f>VLOOKUP($B1852,GLOBE_recoded!$A$1:$K$59,MATCH(Research_data!V$1,GLOBE_recoded!$A$1:$K$1,0),FALSE)</f>
        <v>Confucian Asia</v>
      </c>
    </row>
    <row r="1853" spans="1:22" x14ac:dyDescent="0.35">
      <c r="A1853" t="s">
        <v>130</v>
      </c>
      <c r="B1853" t="s">
        <v>191</v>
      </c>
      <c r="C1853">
        <v>2023</v>
      </c>
      <c r="D1853">
        <v>6.6539999999999999</v>
      </c>
      <c r="F1853">
        <v>0.91600000000000004</v>
      </c>
      <c r="G1853">
        <v>74</v>
      </c>
      <c r="H1853">
        <v>0.86099999999999999</v>
      </c>
      <c r="J1853">
        <v>0.153</v>
      </c>
      <c r="K1853">
        <v>0.66700000000000004</v>
      </c>
      <c r="L1853">
        <v>0.19</v>
      </c>
      <c r="M1853">
        <f>VLOOKUP($B1853,GLOBE_recoded!$A$1:$K$59,MATCH(Research_data!M$1,GLOBE_recoded!$A$1:$K$1,0),FALSE)</f>
        <v>4.2159090909090908</v>
      </c>
      <c r="N1853">
        <f>VLOOKUP($B1853,GLOBE_recoded!$A$1:$K$59,MATCH(Research_data!N$1,GLOBE_recoded!$A$1:$K$1,0),FALSE)</f>
        <v>5.5085227272727275</v>
      </c>
      <c r="O1853">
        <f>VLOOKUP($B1853,GLOBE_recoded!$A$1:$K$59,MATCH(Research_data!O$1,GLOBE_recoded!$A$1:$K$1,0),FALSE)</f>
        <v>3.0363636363636357</v>
      </c>
      <c r="P1853">
        <f>VLOOKUP($B1853,GLOBE_recoded!$A$1:$K$59,MATCH(Research_data!P$1,GLOBE_recoded!$A$1:$K$1,0),FALSE)</f>
        <v>4.5511363636363633</v>
      </c>
      <c r="Q1853">
        <f>VLOOKUP($B1853,GLOBE_recoded!$A$1:$K$59,MATCH(Research_data!Q$1,GLOBE_recoded!$A$1:$K$1,0),FALSE)</f>
        <v>5.7869318181818183</v>
      </c>
      <c r="R1853">
        <f>VLOOKUP($B1853,GLOBE_recoded!$A$1:$K$59,MATCH(Research_data!R$1,GLOBE_recoded!$A$1:$K$1,0),FALSE)</f>
        <v>5.71875</v>
      </c>
      <c r="S1853">
        <f>VLOOKUP($B1853,GLOBE_recoded!$A$1:$K$59,MATCH(Research_data!S$1,GLOBE_recoded!$A$1:$K$1,0),FALSE)</f>
        <v>5.4971590909090908</v>
      </c>
      <c r="T1853">
        <f>VLOOKUP($B1853,GLOBE_recoded!$A$1:$K$59,MATCH(Research_data!T$1,GLOBE_recoded!$A$1:$K$1,0),FALSE)</f>
        <v>4.5102272727272714</v>
      </c>
      <c r="U1853">
        <f>VLOOKUP($B1853,GLOBE_recoded!$A$1:$K$59,MATCH(Research_data!U$1,GLOBE_recoded!$A$1:$K$1,0),FALSE)</f>
        <v>4.4053030303030321</v>
      </c>
      <c r="V1853" t="str">
        <f>VLOOKUP($B1853,GLOBE_recoded!$A$1:$K$59,MATCH(Research_data!V$1,GLOBE_recoded!$A$1:$K$1,0),FALSE)</f>
        <v>Confucian Asia</v>
      </c>
    </row>
    <row r="1854" spans="1:22" x14ac:dyDescent="0.35">
      <c r="A1854" t="s">
        <v>131</v>
      </c>
      <c r="B1854" t="s">
        <v>332</v>
      </c>
      <c r="C1854">
        <v>2006</v>
      </c>
      <c r="D1854">
        <v>5.2649999999999997</v>
      </c>
      <c r="E1854">
        <v>9.9890000000000008</v>
      </c>
      <c r="F1854">
        <v>0.95399999999999996</v>
      </c>
      <c r="G1854">
        <v>65.62</v>
      </c>
      <c r="H1854">
        <v>0.54200000000000004</v>
      </c>
      <c r="I1854">
        <v>-5.3999999999999999E-2</v>
      </c>
      <c r="J1854">
        <v>0.94599999999999995</v>
      </c>
      <c r="K1854">
        <v>0.58599999999999997</v>
      </c>
      <c r="L1854">
        <v>0.308</v>
      </c>
      <c r="M1854" t="e">
        <f>VLOOKUP($B1854,GLOBE_recoded!$A$1:$K$59,MATCH(Research_data!M$1,GLOBE_recoded!$A$1:$K$1,0),FALSE)</f>
        <v>#N/A</v>
      </c>
      <c r="N1854" t="e">
        <f>VLOOKUP($B1854,GLOBE_recoded!$A$1:$K$59,MATCH(Research_data!N$1,GLOBE_recoded!$A$1:$K$1,0),FALSE)</f>
        <v>#N/A</v>
      </c>
      <c r="O1854" t="e">
        <f>VLOOKUP($B1854,GLOBE_recoded!$A$1:$K$59,MATCH(Research_data!O$1,GLOBE_recoded!$A$1:$K$1,0),FALSE)</f>
        <v>#N/A</v>
      </c>
      <c r="P1854" t="e">
        <f>VLOOKUP($B1854,GLOBE_recoded!$A$1:$K$59,MATCH(Research_data!P$1,GLOBE_recoded!$A$1:$K$1,0),FALSE)</f>
        <v>#N/A</v>
      </c>
      <c r="Q1854" t="e">
        <f>VLOOKUP($B1854,GLOBE_recoded!$A$1:$K$59,MATCH(Research_data!Q$1,GLOBE_recoded!$A$1:$K$1,0),FALSE)</f>
        <v>#N/A</v>
      </c>
      <c r="R1854" t="e">
        <f>VLOOKUP($B1854,GLOBE_recoded!$A$1:$K$59,MATCH(Research_data!R$1,GLOBE_recoded!$A$1:$K$1,0),FALSE)</f>
        <v>#N/A</v>
      </c>
      <c r="S1854" t="e">
        <f>VLOOKUP($B1854,GLOBE_recoded!$A$1:$K$59,MATCH(Research_data!S$1,GLOBE_recoded!$A$1:$K$1,0),FALSE)</f>
        <v>#N/A</v>
      </c>
      <c r="T1854" t="e">
        <f>VLOOKUP($B1854,GLOBE_recoded!$A$1:$K$59,MATCH(Research_data!T$1,GLOBE_recoded!$A$1:$K$1,0),FALSE)</f>
        <v>#N/A</v>
      </c>
      <c r="U1854" t="e">
        <f>VLOOKUP($B1854,GLOBE_recoded!$A$1:$K$59,MATCH(Research_data!U$1,GLOBE_recoded!$A$1:$K$1,0),FALSE)</f>
        <v>#N/A</v>
      </c>
      <c r="V1854" t="e">
        <f>VLOOKUP($B1854,GLOBE_recoded!$A$1:$K$59,MATCH(Research_data!V$1,GLOBE_recoded!$A$1:$K$1,0),FALSE)</f>
        <v>#N/A</v>
      </c>
    </row>
    <row r="1855" spans="1:22" x14ac:dyDescent="0.35">
      <c r="A1855" t="s">
        <v>131</v>
      </c>
      <c r="B1855" t="s">
        <v>332</v>
      </c>
      <c r="C1855">
        <v>2010</v>
      </c>
      <c r="D1855">
        <v>6.0519999999999996</v>
      </c>
      <c r="E1855">
        <v>10.151999999999999</v>
      </c>
      <c r="F1855">
        <v>0.92</v>
      </c>
      <c r="G1855">
        <v>66.5</v>
      </c>
      <c r="H1855">
        <v>0.63600000000000001</v>
      </c>
      <c r="I1855">
        <v>-0.106</v>
      </c>
      <c r="J1855">
        <v>0.90700000000000003</v>
      </c>
      <c r="K1855">
        <v>0.60299999999999998</v>
      </c>
      <c r="L1855">
        <v>0.27700000000000002</v>
      </c>
      <c r="M1855" t="e">
        <f>VLOOKUP($B1855,GLOBE_recoded!$A$1:$K$59,MATCH(Research_data!M$1,GLOBE_recoded!$A$1:$K$1,0),FALSE)</f>
        <v>#N/A</v>
      </c>
      <c r="N1855" t="e">
        <f>VLOOKUP($B1855,GLOBE_recoded!$A$1:$K$59,MATCH(Research_data!N$1,GLOBE_recoded!$A$1:$K$1,0),FALSE)</f>
        <v>#N/A</v>
      </c>
      <c r="O1855" t="e">
        <f>VLOOKUP($B1855,GLOBE_recoded!$A$1:$K$59,MATCH(Research_data!O$1,GLOBE_recoded!$A$1:$K$1,0),FALSE)</f>
        <v>#N/A</v>
      </c>
      <c r="P1855" t="e">
        <f>VLOOKUP($B1855,GLOBE_recoded!$A$1:$K$59,MATCH(Research_data!P$1,GLOBE_recoded!$A$1:$K$1,0),FALSE)</f>
        <v>#N/A</v>
      </c>
      <c r="Q1855" t="e">
        <f>VLOOKUP($B1855,GLOBE_recoded!$A$1:$K$59,MATCH(Research_data!Q$1,GLOBE_recoded!$A$1:$K$1,0),FALSE)</f>
        <v>#N/A</v>
      </c>
      <c r="R1855" t="e">
        <f>VLOOKUP($B1855,GLOBE_recoded!$A$1:$K$59,MATCH(Research_data!R$1,GLOBE_recoded!$A$1:$K$1,0),FALSE)</f>
        <v>#N/A</v>
      </c>
      <c r="S1855" t="e">
        <f>VLOOKUP($B1855,GLOBE_recoded!$A$1:$K$59,MATCH(Research_data!S$1,GLOBE_recoded!$A$1:$K$1,0),FALSE)</f>
        <v>#N/A</v>
      </c>
      <c r="T1855" t="e">
        <f>VLOOKUP($B1855,GLOBE_recoded!$A$1:$K$59,MATCH(Research_data!T$1,GLOBE_recoded!$A$1:$K$1,0),FALSE)</f>
        <v>#N/A</v>
      </c>
      <c r="U1855" t="e">
        <f>VLOOKUP($B1855,GLOBE_recoded!$A$1:$K$59,MATCH(Research_data!U$1,GLOBE_recoded!$A$1:$K$1,0),FALSE)</f>
        <v>#N/A</v>
      </c>
      <c r="V1855" t="e">
        <f>VLOOKUP($B1855,GLOBE_recoded!$A$1:$K$59,MATCH(Research_data!V$1,GLOBE_recoded!$A$1:$K$1,0),FALSE)</f>
        <v>#N/A</v>
      </c>
    </row>
    <row r="1856" spans="1:22" x14ac:dyDescent="0.35">
      <c r="A1856" t="s">
        <v>131</v>
      </c>
      <c r="B1856" t="s">
        <v>332</v>
      </c>
      <c r="C1856">
        <v>2011</v>
      </c>
      <c r="D1856">
        <v>5.9450000000000003</v>
      </c>
      <c r="E1856">
        <v>10.177</v>
      </c>
      <c r="F1856">
        <v>0.91700000000000004</v>
      </c>
      <c r="G1856">
        <v>66.72</v>
      </c>
      <c r="H1856">
        <v>0.72699999999999998</v>
      </c>
      <c r="I1856">
        <v>6.0000000000000001E-3</v>
      </c>
      <c r="J1856">
        <v>0.90700000000000003</v>
      </c>
      <c r="K1856">
        <v>0.58799999999999997</v>
      </c>
      <c r="L1856">
        <v>0.28699999999999998</v>
      </c>
      <c r="M1856" t="e">
        <f>VLOOKUP($B1856,GLOBE_recoded!$A$1:$K$59,MATCH(Research_data!M$1,GLOBE_recoded!$A$1:$K$1,0),FALSE)</f>
        <v>#N/A</v>
      </c>
      <c r="N1856" t="e">
        <f>VLOOKUP($B1856,GLOBE_recoded!$A$1:$K$59,MATCH(Research_data!N$1,GLOBE_recoded!$A$1:$K$1,0),FALSE)</f>
        <v>#N/A</v>
      </c>
      <c r="O1856" t="e">
        <f>VLOOKUP($B1856,GLOBE_recoded!$A$1:$K$59,MATCH(Research_data!O$1,GLOBE_recoded!$A$1:$K$1,0),FALSE)</f>
        <v>#N/A</v>
      </c>
      <c r="P1856" t="e">
        <f>VLOOKUP($B1856,GLOBE_recoded!$A$1:$K$59,MATCH(Research_data!P$1,GLOBE_recoded!$A$1:$K$1,0),FALSE)</f>
        <v>#N/A</v>
      </c>
      <c r="Q1856" t="e">
        <f>VLOOKUP($B1856,GLOBE_recoded!$A$1:$K$59,MATCH(Research_data!Q$1,GLOBE_recoded!$A$1:$K$1,0),FALSE)</f>
        <v>#N/A</v>
      </c>
      <c r="R1856" t="e">
        <f>VLOOKUP($B1856,GLOBE_recoded!$A$1:$K$59,MATCH(Research_data!R$1,GLOBE_recoded!$A$1:$K$1,0),FALSE)</f>
        <v>#N/A</v>
      </c>
      <c r="S1856" t="e">
        <f>VLOOKUP($B1856,GLOBE_recoded!$A$1:$K$59,MATCH(Research_data!S$1,GLOBE_recoded!$A$1:$K$1,0),FALSE)</f>
        <v>#N/A</v>
      </c>
      <c r="T1856" t="e">
        <f>VLOOKUP($B1856,GLOBE_recoded!$A$1:$K$59,MATCH(Research_data!T$1,GLOBE_recoded!$A$1:$K$1,0),FALSE)</f>
        <v>#N/A</v>
      </c>
      <c r="U1856" t="e">
        <f>VLOOKUP($B1856,GLOBE_recoded!$A$1:$K$59,MATCH(Research_data!U$1,GLOBE_recoded!$A$1:$K$1,0),FALSE)</f>
        <v>#N/A</v>
      </c>
      <c r="V1856" t="e">
        <f>VLOOKUP($B1856,GLOBE_recoded!$A$1:$K$59,MATCH(Research_data!V$1,GLOBE_recoded!$A$1:$K$1,0),FALSE)</f>
        <v>#N/A</v>
      </c>
    </row>
    <row r="1857" spans="1:22" x14ac:dyDescent="0.35">
      <c r="A1857" t="s">
        <v>131</v>
      </c>
      <c r="B1857" t="s">
        <v>332</v>
      </c>
      <c r="C1857">
        <v>2012</v>
      </c>
      <c r="D1857">
        <v>5.9109999999999996</v>
      </c>
      <c r="E1857">
        <v>10.188000000000001</v>
      </c>
      <c r="F1857">
        <v>0.92600000000000005</v>
      </c>
      <c r="G1857">
        <v>66.94</v>
      </c>
      <c r="H1857">
        <v>0.62</v>
      </c>
      <c r="I1857">
        <v>-3.2000000000000001E-2</v>
      </c>
      <c r="J1857">
        <v>0.90700000000000003</v>
      </c>
      <c r="K1857">
        <v>0.58499999999999996</v>
      </c>
      <c r="L1857">
        <v>0.30199999999999999</v>
      </c>
      <c r="M1857" t="e">
        <f>VLOOKUP($B1857,GLOBE_recoded!$A$1:$K$59,MATCH(Research_data!M$1,GLOBE_recoded!$A$1:$K$1,0),FALSE)</f>
        <v>#N/A</v>
      </c>
      <c r="N1857" t="e">
        <f>VLOOKUP($B1857,GLOBE_recoded!$A$1:$K$59,MATCH(Research_data!N$1,GLOBE_recoded!$A$1:$K$1,0),FALSE)</f>
        <v>#N/A</v>
      </c>
      <c r="O1857" t="e">
        <f>VLOOKUP($B1857,GLOBE_recoded!$A$1:$K$59,MATCH(Research_data!O$1,GLOBE_recoded!$A$1:$K$1,0),FALSE)</f>
        <v>#N/A</v>
      </c>
      <c r="P1857" t="e">
        <f>VLOOKUP($B1857,GLOBE_recoded!$A$1:$K$59,MATCH(Research_data!P$1,GLOBE_recoded!$A$1:$K$1,0),FALSE)</f>
        <v>#N/A</v>
      </c>
      <c r="Q1857" t="e">
        <f>VLOOKUP($B1857,GLOBE_recoded!$A$1:$K$59,MATCH(Research_data!Q$1,GLOBE_recoded!$A$1:$K$1,0),FALSE)</f>
        <v>#N/A</v>
      </c>
      <c r="R1857" t="e">
        <f>VLOOKUP($B1857,GLOBE_recoded!$A$1:$K$59,MATCH(Research_data!R$1,GLOBE_recoded!$A$1:$K$1,0),FALSE)</f>
        <v>#N/A</v>
      </c>
      <c r="S1857" t="e">
        <f>VLOOKUP($B1857,GLOBE_recoded!$A$1:$K$59,MATCH(Research_data!S$1,GLOBE_recoded!$A$1:$K$1,0),FALSE)</f>
        <v>#N/A</v>
      </c>
      <c r="T1857" t="e">
        <f>VLOOKUP($B1857,GLOBE_recoded!$A$1:$K$59,MATCH(Research_data!T$1,GLOBE_recoded!$A$1:$K$1,0),FALSE)</f>
        <v>#N/A</v>
      </c>
      <c r="U1857" t="e">
        <f>VLOOKUP($B1857,GLOBE_recoded!$A$1:$K$59,MATCH(Research_data!U$1,GLOBE_recoded!$A$1:$K$1,0),FALSE)</f>
        <v>#N/A</v>
      </c>
      <c r="V1857" t="e">
        <f>VLOOKUP($B1857,GLOBE_recoded!$A$1:$K$59,MATCH(Research_data!V$1,GLOBE_recoded!$A$1:$K$1,0),FALSE)</f>
        <v>#N/A</v>
      </c>
    </row>
    <row r="1858" spans="1:22" x14ac:dyDescent="0.35">
      <c r="A1858" t="s">
        <v>131</v>
      </c>
      <c r="B1858" t="s">
        <v>332</v>
      </c>
      <c r="C1858">
        <v>2013</v>
      </c>
      <c r="D1858">
        <v>5.9370000000000003</v>
      </c>
      <c r="E1858">
        <v>10.193</v>
      </c>
      <c r="F1858">
        <v>0.90900000000000003</v>
      </c>
      <c r="G1858">
        <v>67.16</v>
      </c>
      <c r="H1858">
        <v>0.59799999999999998</v>
      </c>
      <c r="I1858">
        <v>-5.5E-2</v>
      </c>
      <c r="J1858">
        <v>0.91500000000000004</v>
      </c>
      <c r="K1858">
        <v>0.61199999999999999</v>
      </c>
      <c r="L1858">
        <v>0.27700000000000002</v>
      </c>
      <c r="M1858" t="e">
        <f>VLOOKUP($B1858,GLOBE_recoded!$A$1:$K$59,MATCH(Research_data!M$1,GLOBE_recoded!$A$1:$K$1,0),FALSE)</f>
        <v>#N/A</v>
      </c>
      <c r="N1858" t="e">
        <f>VLOOKUP($B1858,GLOBE_recoded!$A$1:$K$59,MATCH(Research_data!N$1,GLOBE_recoded!$A$1:$K$1,0),FALSE)</f>
        <v>#N/A</v>
      </c>
      <c r="O1858" t="e">
        <f>VLOOKUP($B1858,GLOBE_recoded!$A$1:$K$59,MATCH(Research_data!O$1,GLOBE_recoded!$A$1:$K$1,0),FALSE)</f>
        <v>#N/A</v>
      </c>
      <c r="P1858" t="e">
        <f>VLOOKUP($B1858,GLOBE_recoded!$A$1:$K$59,MATCH(Research_data!P$1,GLOBE_recoded!$A$1:$K$1,0),FALSE)</f>
        <v>#N/A</v>
      </c>
      <c r="Q1858" t="e">
        <f>VLOOKUP($B1858,GLOBE_recoded!$A$1:$K$59,MATCH(Research_data!Q$1,GLOBE_recoded!$A$1:$K$1,0),FALSE)</f>
        <v>#N/A</v>
      </c>
      <c r="R1858" t="e">
        <f>VLOOKUP($B1858,GLOBE_recoded!$A$1:$K$59,MATCH(Research_data!R$1,GLOBE_recoded!$A$1:$K$1,0),FALSE)</f>
        <v>#N/A</v>
      </c>
      <c r="S1858" t="e">
        <f>VLOOKUP($B1858,GLOBE_recoded!$A$1:$K$59,MATCH(Research_data!S$1,GLOBE_recoded!$A$1:$K$1,0),FALSE)</f>
        <v>#N/A</v>
      </c>
      <c r="T1858" t="e">
        <f>VLOOKUP($B1858,GLOBE_recoded!$A$1:$K$59,MATCH(Research_data!T$1,GLOBE_recoded!$A$1:$K$1,0),FALSE)</f>
        <v>#N/A</v>
      </c>
      <c r="U1858" t="e">
        <f>VLOOKUP($B1858,GLOBE_recoded!$A$1:$K$59,MATCH(Research_data!U$1,GLOBE_recoded!$A$1:$K$1,0),FALSE)</f>
        <v>#N/A</v>
      </c>
      <c r="V1858" t="e">
        <f>VLOOKUP($B1858,GLOBE_recoded!$A$1:$K$59,MATCH(Research_data!V$1,GLOBE_recoded!$A$1:$K$1,0),FALSE)</f>
        <v>#N/A</v>
      </c>
    </row>
    <row r="1859" spans="1:22" x14ac:dyDescent="0.35">
      <c r="A1859" t="s">
        <v>131</v>
      </c>
      <c r="B1859" t="s">
        <v>332</v>
      </c>
      <c r="C1859">
        <v>2014</v>
      </c>
      <c r="D1859">
        <v>6.1390000000000002</v>
      </c>
      <c r="E1859">
        <v>10.218999999999999</v>
      </c>
      <c r="F1859">
        <v>0.92400000000000004</v>
      </c>
      <c r="G1859">
        <v>67.38</v>
      </c>
      <c r="H1859">
        <v>0.63500000000000001</v>
      </c>
      <c r="I1859">
        <v>-0.13</v>
      </c>
      <c r="J1859">
        <v>0.91400000000000003</v>
      </c>
      <c r="K1859">
        <v>0.61899999999999999</v>
      </c>
      <c r="L1859">
        <v>0.26700000000000002</v>
      </c>
      <c r="M1859" t="e">
        <f>VLOOKUP($B1859,GLOBE_recoded!$A$1:$K$59,MATCH(Research_data!M$1,GLOBE_recoded!$A$1:$K$1,0),FALSE)</f>
        <v>#N/A</v>
      </c>
      <c r="N1859" t="e">
        <f>VLOOKUP($B1859,GLOBE_recoded!$A$1:$K$59,MATCH(Research_data!N$1,GLOBE_recoded!$A$1:$K$1,0),FALSE)</f>
        <v>#N/A</v>
      </c>
      <c r="O1859" t="e">
        <f>VLOOKUP($B1859,GLOBE_recoded!$A$1:$K$59,MATCH(Research_data!O$1,GLOBE_recoded!$A$1:$K$1,0),FALSE)</f>
        <v>#N/A</v>
      </c>
      <c r="P1859" t="e">
        <f>VLOOKUP($B1859,GLOBE_recoded!$A$1:$K$59,MATCH(Research_data!P$1,GLOBE_recoded!$A$1:$K$1,0),FALSE)</f>
        <v>#N/A</v>
      </c>
      <c r="Q1859" t="e">
        <f>VLOOKUP($B1859,GLOBE_recoded!$A$1:$K$59,MATCH(Research_data!Q$1,GLOBE_recoded!$A$1:$K$1,0),FALSE)</f>
        <v>#N/A</v>
      </c>
      <c r="R1859" t="e">
        <f>VLOOKUP($B1859,GLOBE_recoded!$A$1:$K$59,MATCH(Research_data!R$1,GLOBE_recoded!$A$1:$K$1,0),FALSE)</f>
        <v>#N/A</v>
      </c>
      <c r="S1859" t="e">
        <f>VLOOKUP($B1859,GLOBE_recoded!$A$1:$K$59,MATCH(Research_data!S$1,GLOBE_recoded!$A$1:$K$1,0),FALSE)</f>
        <v>#N/A</v>
      </c>
      <c r="T1859" t="e">
        <f>VLOOKUP($B1859,GLOBE_recoded!$A$1:$K$59,MATCH(Research_data!T$1,GLOBE_recoded!$A$1:$K$1,0),FALSE)</f>
        <v>#N/A</v>
      </c>
      <c r="U1859" t="e">
        <f>VLOOKUP($B1859,GLOBE_recoded!$A$1:$K$59,MATCH(Research_data!U$1,GLOBE_recoded!$A$1:$K$1,0),FALSE)</f>
        <v>#N/A</v>
      </c>
      <c r="V1859" t="e">
        <f>VLOOKUP($B1859,GLOBE_recoded!$A$1:$K$59,MATCH(Research_data!V$1,GLOBE_recoded!$A$1:$K$1,0),FALSE)</f>
        <v>#N/A</v>
      </c>
    </row>
    <row r="1860" spans="1:22" x14ac:dyDescent="0.35">
      <c r="A1860" t="s">
        <v>131</v>
      </c>
      <c r="B1860" t="s">
        <v>332</v>
      </c>
      <c r="C1860">
        <v>2015</v>
      </c>
      <c r="D1860">
        <v>6.1619999999999999</v>
      </c>
      <c r="E1860">
        <v>10.268000000000001</v>
      </c>
      <c r="F1860">
        <v>0.94299999999999995</v>
      </c>
      <c r="G1860">
        <v>67.599999999999994</v>
      </c>
      <c r="H1860">
        <v>0.58699999999999997</v>
      </c>
      <c r="I1860">
        <v>-0.13200000000000001</v>
      </c>
      <c r="J1860">
        <v>0.92800000000000005</v>
      </c>
      <c r="K1860">
        <v>0.63200000000000001</v>
      </c>
      <c r="L1860">
        <v>0.26900000000000002</v>
      </c>
      <c r="M1860" t="e">
        <f>VLOOKUP($B1860,GLOBE_recoded!$A$1:$K$59,MATCH(Research_data!M$1,GLOBE_recoded!$A$1:$K$1,0),FALSE)</f>
        <v>#N/A</v>
      </c>
      <c r="N1860" t="e">
        <f>VLOOKUP($B1860,GLOBE_recoded!$A$1:$K$59,MATCH(Research_data!N$1,GLOBE_recoded!$A$1:$K$1,0),FALSE)</f>
        <v>#N/A</v>
      </c>
      <c r="O1860" t="e">
        <f>VLOOKUP($B1860,GLOBE_recoded!$A$1:$K$59,MATCH(Research_data!O$1,GLOBE_recoded!$A$1:$K$1,0),FALSE)</f>
        <v>#N/A</v>
      </c>
      <c r="P1860" t="e">
        <f>VLOOKUP($B1860,GLOBE_recoded!$A$1:$K$59,MATCH(Research_data!P$1,GLOBE_recoded!$A$1:$K$1,0),FALSE)</f>
        <v>#N/A</v>
      </c>
      <c r="Q1860" t="e">
        <f>VLOOKUP($B1860,GLOBE_recoded!$A$1:$K$59,MATCH(Research_data!Q$1,GLOBE_recoded!$A$1:$K$1,0),FALSE)</f>
        <v>#N/A</v>
      </c>
      <c r="R1860" t="e">
        <f>VLOOKUP($B1860,GLOBE_recoded!$A$1:$K$59,MATCH(Research_data!R$1,GLOBE_recoded!$A$1:$K$1,0),FALSE)</f>
        <v>#N/A</v>
      </c>
      <c r="S1860" t="e">
        <f>VLOOKUP($B1860,GLOBE_recoded!$A$1:$K$59,MATCH(Research_data!S$1,GLOBE_recoded!$A$1:$K$1,0),FALSE)</f>
        <v>#N/A</v>
      </c>
      <c r="T1860" t="e">
        <f>VLOOKUP($B1860,GLOBE_recoded!$A$1:$K$59,MATCH(Research_data!T$1,GLOBE_recoded!$A$1:$K$1,0),FALSE)</f>
        <v>#N/A</v>
      </c>
      <c r="U1860" t="e">
        <f>VLOOKUP($B1860,GLOBE_recoded!$A$1:$K$59,MATCH(Research_data!U$1,GLOBE_recoded!$A$1:$K$1,0),FALSE)</f>
        <v>#N/A</v>
      </c>
      <c r="V1860" t="e">
        <f>VLOOKUP($B1860,GLOBE_recoded!$A$1:$K$59,MATCH(Research_data!V$1,GLOBE_recoded!$A$1:$K$1,0),FALSE)</f>
        <v>#N/A</v>
      </c>
    </row>
    <row r="1861" spans="1:22" x14ac:dyDescent="0.35">
      <c r="A1861" t="s">
        <v>131</v>
      </c>
      <c r="B1861" t="s">
        <v>332</v>
      </c>
      <c r="C1861">
        <v>2016</v>
      </c>
      <c r="D1861">
        <v>5.9930000000000003</v>
      </c>
      <c r="E1861">
        <v>10.286</v>
      </c>
      <c r="F1861">
        <v>0.94499999999999995</v>
      </c>
      <c r="G1861">
        <v>67.825000000000003</v>
      </c>
      <c r="H1861">
        <v>0.7</v>
      </c>
      <c r="I1861">
        <v>-6.5000000000000002E-2</v>
      </c>
      <c r="J1861">
        <v>0.91700000000000004</v>
      </c>
      <c r="K1861">
        <v>0.68799999999999994</v>
      </c>
      <c r="L1861">
        <v>0.23200000000000001</v>
      </c>
      <c r="M1861" t="e">
        <f>VLOOKUP($B1861,GLOBE_recoded!$A$1:$K$59,MATCH(Research_data!M$1,GLOBE_recoded!$A$1:$K$1,0),FALSE)</f>
        <v>#N/A</v>
      </c>
      <c r="N1861" t="e">
        <f>VLOOKUP($B1861,GLOBE_recoded!$A$1:$K$59,MATCH(Research_data!N$1,GLOBE_recoded!$A$1:$K$1,0),FALSE)</f>
        <v>#N/A</v>
      </c>
      <c r="O1861" t="e">
        <f>VLOOKUP($B1861,GLOBE_recoded!$A$1:$K$59,MATCH(Research_data!O$1,GLOBE_recoded!$A$1:$K$1,0),FALSE)</f>
        <v>#N/A</v>
      </c>
      <c r="P1861" t="e">
        <f>VLOOKUP($B1861,GLOBE_recoded!$A$1:$K$59,MATCH(Research_data!P$1,GLOBE_recoded!$A$1:$K$1,0),FALSE)</f>
        <v>#N/A</v>
      </c>
      <c r="Q1861" t="e">
        <f>VLOOKUP($B1861,GLOBE_recoded!$A$1:$K$59,MATCH(Research_data!Q$1,GLOBE_recoded!$A$1:$K$1,0),FALSE)</f>
        <v>#N/A</v>
      </c>
      <c r="R1861" t="e">
        <f>VLOOKUP($B1861,GLOBE_recoded!$A$1:$K$59,MATCH(Research_data!R$1,GLOBE_recoded!$A$1:$K$1,0),FALSE)</f>
        <v>#N/A</v>
      </c>
      <c r="S1861" t="e">
        <f>VLOOKUP($B1861,GLOBE_recoded!$A$1:$K$59,MATCH(Research_data!S$1,GLOBE_recoded!$A$1:$K$1,0),FALSE)</f>
        <v>#N/A</v>
      </c>
      <c r="T1861" t="e">
        <f>VLOOKUP($B1861,GLOBE_recoded!$A$1:$K$59,MATCH(Research_data!T$1,GLOBE_recoded!$A$1:$K$1,0),FALSE)</f>
        <v>#N/A</v>
      </c>
      <c r="U1861" t="e">
        <f>VLOOKUP($B1861,GLOBE_recoded!$A$1:$K$59,MATCH(Research_data!U$1,GLOBE_recoded!$A$1:$K$1,0),FALSE)</f>
        <v>#N/A</v>
      </c>
      <c r="V1861" t="e">
        <f>VLOOKUP($B1861,GLOBE_recoded!$A$1:$K$59,MATCH(Research_data!V$1,GLOBE_recoded!$A$1:$K$1,0),FALSE)</f>
        <v>#N/A</v>
      </c>
    </row>
    <row r="1862" spans="1:22" x14ac:dyDescent="0.35">
      <c r="A1862" t="s">
        <v>131</v>
      </c>
      <c r="B1862" t="s">
        <v>332</v>
      </c>
      <c r="C1862">
        <v>2017</v>
      </c>
      <c r="D1862">
        <v>6.3659999999999997</v>
      </c>
      <c r="E1862">
        <v>10.314</v>
      </c>
      <c r="F1862">
        <v>0.91300000000000003</v>
      </c>
      <c r="G1862">
        <v>68.05</v>
      </c>
      <c r="H1862">
        <v>0.71399999999999997</v>
      </c>
      <c r="I1862">
        <v>-5.8999999999999997E-2</v>
      </c>
      <c r="J1862">
        <v>0.92</v>
      </c>
      <c r="K1862">
        <v>0.70899999999999996</v>
      </c>
      <c r="L1862">
        <v>0.21299999999999999</v>
      </c>
      <c r="M1862" t="e">
        <f>VLOOKUP($B1862,GLOBE_recoded!$A$1:$K$59,MATCH(Research_data!M$1,GLOBE_recoded!$A$1:$K$1,0),FALSE)</f>
        <v>#N/A</v>
      </c>
      <c r="N1862" t="e">
        <f>VLOOKUP($B1862,GLOBE_recoded!$A$1:$K$59,MATCH(Research_data!N$1,GLOBE_recoded!$A$1:$K$1,0),FALSE)</f>
        <v>#N/A</v>
      </c>
      <c r="O1862" t="e">
        <f>VLOOKUP($B1862,GLOBE_recoded!$A$1:$K$59,MATCH(Research_data!O$1,GLOBE_recoded!$A$1:$K$1,0),FALSE)</f>
        <v>#N/A</v>
      </c>
      <c r="P1862" t="e">
        <f>VLOOKUP($B1862,GLOBE_recoded!$A$1:$K$59,MATCH(Research_data!P$1,GLOBE_recoded!$A$1:$K$1,0),FALSE)</f>
        <v>#N/A</v>
      </c>
      <c r="Q1862" t="e">
        <f>VLOOKUP($B1862,GLOBE_recoded!$A$1:$K$59,MATCH(Research_data!Q$1,GLOBE_recoded!$A$1:$K$1,0),FALSE)</f>
        <v>#N/A</v>
      </c>
      <c r="R1862" t="e">
        <f>VLOOKUP($B1862,GLOBE_recoded!$A$1:$K$59,MATCH(Research_data!R$1,GLOBE_recoded!$A$1:$K$1,0),FALSE)</f>
        <v>#N/A</v>
      </c>
      <c r="S1862" t="e">
        <f>VLOOKUP($B1862,GLOBE_recoded!$A$1:$K$59,MATCH(Research_data!S$1,GLOBE_recoded!$A$1:$K$1,0),FALSE)</f>
        <v>#N/A</v>
      </c>
      <c r="T1862" t="e">
        <f>VLOOKUP($B1862,GLOBE_recoded!$A$1:$K$59,MATCH(Research_data!T$1,GLOBE_recoded!$A$1:$K$1,0),FALSE)</f>
        <v>#N/A</v>
      </c>
      <c r="U1862" t="e">
        <f>VLOOKUP($B1862,GLOBE_recoded!$A$1:$K$59,MATCH(Research_data!U$1,GLOBE_recoded!$A$1:$K$1,0),FALSE)</f>
        <v>#N/A</v>
      </c>
      <c r="V1862" t="e">
        <f>VLOOKUP($B1862,GLOBE_recoded!$A$1:$K$59,MATCH(Research_data!V$1,GLOBE_recoded!$A$1:$K$1,0),FALSE)</f>
        <v>#N/A</v>
      </c>
    </row>
    <row r="1863" spans="1:22" x14ac:dyDescent="0.35">
      <c r="A1863" t="s">
        <v>131</v>
      </c>
      <c r="B1863" t="s">
        <v>332</v>
      </c>
      <c r="C1863">
        <v>2018</v>
      </c>
      <c r="D1863">
        <v>6.2350000000000003</v>
      </c>
      <c r="E1863">
        <v>10.352</v>
      </c>
      <c r="F1863">
        <v>0.92200000000000004</v>
      </c>
      <c r="G1863">
        <v>68.275000000000006</v>
      </c>
      <c r="H1863">
        <v>0.75800000000000001</v>
      </c>
      <c r="I1863">
        <v>-0.17199999999999999</v>
      </c>
      <c r="J1863">
        <v>0.91</v>
      </c>
      <c r="K1863">
        <v>0.67</v>
      </c>
      <c r="L1863">
        <v>0.253</v>
      </c>
      <c r="M1863" t="e">
        <f>VLOOKUP($B1863,GLOBE_recoded!$A$1:$K$59,MATCH(Research_data!M$1,GLOBE_recoded!$A$1:$K$1,0),FALSE)</f>
        <v>#N/A</v>
      </c>
      <c r="N1863" t="e">
        <f>VLOOKUP($B1863,GLOBE_recoded!$A$1:$K$59,MATCH(Research_data!N$1,GLOBE_recoded!$A$1:$K$1,0),FALSE)</f>
        <v>#N/A</v>
      </c>
      <c r="O1863" t="e">
        <f>VLOOKUP($B1863,GLOBE_recoded!$A$1:$K$59,MATCH(Research_data!O$1,GLOBE_recoded!$A$1:$K$1,0),FALSE)</f>
        <v>#N/A</v>
      </c>
      <c r="P1863" t="e">
        <f>VLOOKUP($B1863,GLOBE_recoded!$A$1:$K$59,MATCH(Research_data!P$1,GLOBE_recoded!$A$1:$K$1,0),FALSE)</f>
        <v>#N/A</v>
      </c>
      <c r="Q1863" t="e">
        <f>VLOOKUP($B1863,GLOBE_recoded!$A$1:$K$59,MATCH(Research_data!Q$1,GLOBE_recoded!$A$1:$K$1,0),FALSE)</f>
        <v>#N/A</v>
      </c>
      <c r="R1863" t="e">
        <f>VLOOKUP($B1863,GLOBE_recoded!$A$1:$K$59,MATCH(Research_data!R$1,GLOBE_recoded!$A$1:$K$1,0),FALSE)</f>
        <v>#N/A</v>
      </c>
      <c r="S1863" t="e">
        <f>VLOOKUP($B1863,GLOBE_recoded!$A$1:$K$59,MATCH(Research_data!S$1,GLOBE_recoded!$A$1:$K$1,0),FALSE)</f>
        <v>#N/A</v>
      </c>
      <c r="T1863" t="e">
        <f>VLOOKUP($B1863,GLOBE_recoded!$A$1:$K$59,MATCH(Research_data!T$1,GLOBE_recoded!$A$1:$K$1,0),FALSE)</f>
        <v>#N/A</v>
      </c>
      <c r="U1863" t="e">
        <f>VLOOKUP($B1863,GLOBE_recoded!$A$1:$K$59,MATCH(Research_data!U$1,GLOBE_recoded!$A$1:$K$1,0),FALSE)</f>
        <v>#N/A</v>
      </c>
      <c r="V1863" t="e">
        <f>VLOOKUP($B1863,GLOBE_recoded!$A$1:$K$59,MATCH(Research_data!V$1,GLOBE_recoded!$A$1:$K$1,0),FALSE)</f>
        <v>#N/A</v>
      </c>
    </row>
    <row r="1864" spans="1:22" x14ac:dyDescent="0.35">
      <c r="A1864" t="s">
        <v>131</v>
      </c>
      <c r="B1864" t="s">
        <v>332</v>
      </c>
      <c r="C1864">
        <v>2019</v>
      </c>
      <c r="D1864">
        <v>6.2430000000000003</v>
      </c>
      <c r="E1864">
        <v>10.375</v>
      </c>
      <c r="F1864">
        <v>0.93300000000000005</v>
      </c>
      <c r="G1864">
        <v>68.5</v>
      </c>
      <c r="H1864">
        <v>0.77100000000000002</v>
      </c>
      <c r="I1864">
        <v>-0.13300000000000001</v>
      </c>
      <c r="J1864">
        <v>0.92600000000000005</v>
      </c>
      <c r="K1864">
        <v>0.67600000000000005</v>
      </c>
      <c r="L1864">
        <v>0.252</v>
      </c>
      <c r="M1864" t="e">
        <f>VLOOKUP($B1864,GLOBE_recoded!$A$1:$K$59,MATCH(Research_data!M$1,GLOBE_recoded!$A$1:$K$1,0),FALSE)</f>
        <v>#N/A</v>
      </c>
      <c r="N1864" t="e">
        <f>VLOOKUP($B1864,GLOBE_recoded!$A$1:$K$59,MATCH(Research_data!N$1,GLOBE_recoded!$A$1:$K$1,0),FALSE)</f>
        <v>#N/A</v>
      </c>
      <c r="O1864" t="e">
        <f>VLOOKUP($B1864,GLOBE_recoded!$A$1:$K$59,MATCH(Research_data!O$1,GLOBE_recoded!$A$1:$K$1,0),FALSE)</f>
        <v>#N/A</v>
      </c>
      <c r="P1864" t="e">
        <f>VLOOKUP($B1864,GLOBE_recoded!$A$1:$K$59,MATCH(Research_data!P$1,GLOBE_recoded!$A$1:$K$1,0),FALSE)</f>
        <v>#N/A</v>
      </c>
      <c r="Q1864" t="e">
        <f>VLOOKUP($B1864,GLOBE_recoded!$A$1:$K$59,MATCH(Research_data!Q$1,GLOBE_recoded!$A$1:$K$1,0),FALSE)</f>
        <v>#N/A</v>
      </c>
      <c r="R1864" t="e">
        <f>VLOOKUP($B1864,GLOBE_recoded!$A$1:$K$59,MATCH(Research_data!R$1,GLOBE_recoded!$A$1:$K$1,0),FALSE)</f>
        <v>#N/A</v>
      </c>
      <c r="S1864" t="e">
        <f>VLOOKUP($B1864,GLOBE_recoded!$A$1:$K$59,MATCH(Research_data!S$1,GLOBE_recoded!$A$1:$K$1,0),FALSE)</f>
        <v>#N/A</v>
      </c>
      <c r="T1864" t="e">
        <f>VLOOKUP($B1864,GLOBE_recoded!$A$1:$K$59,MATCH(Research_data!T$1,GLOBE_recoded!$A$1:$K$1,0),FALSE)</f>
        <v>#N/A</v>
      </c>
      <c r="U1864" t="e">
        <f>VLOOKUP($B1864,GLOBE_recoded!$A$1:$K$59,MATCH(Research_data!U$1,GLOBE_recoded!$A$1:$K$1,0),FALSE)</f>
        <v>#N/A</v>
      </c>
      <c r="V1864" t="e">
        <f>VLOOKUP($B1864,GLOBE_recoded!$A$1:$K$59,MATCH(Research_data!V$1,GLOBE_recoded!$A$1:$K$1,0),FALSE)</f>
        <v>#N/A</v>
      </c>
    </row>
    <row r="1865" spans="1:22" x14ac:dyDescent="0.35">
      <c r="A1865" t="s">
        <v>131</v>
      </c>
      <c r="B1865" t="s">
        <v>332</v>
      </c>
      <c r="C1865">
        <v>2020</v>
      </c>
      <c r="D1865">
        <v>6.5190000000000001</v>
      </c>
      <c r="E1865">
        <v>10.34</v>
      </c>
      <c r="F1865">
        <v>0.95399999999999996</v>
      </c>
      <c r="G1865">
        <v>68.724999999999994</v>
      </c>
      <c r="H1865">
        <v>0.76200000000000001</v>
      </c>
      <c r="I1865">
        <v>-8.1000000000000003E-2</v>
      </c>
      <c r="J1865">
        <v>0.90100000000000002</v>
      </c>
      <c r="K1865">
        <v>0.69499999999999995</v>
      </c>
      <c r="L1865">
        <v>0.27400000000000002</v>
      </c>
      <c r="M1865" t="e">
        <f>VLOOKUP($B1865,GLOBE_recoded!$A$1:$K$59,MATCH(Research_data!M$1,GLOBE_recoded!$A$1:$K$1,0),FALSE)</f>
        <v>#N/A</v>
      </c>
      <c r="N1865" t="e">
        <f>VLOOKUP($B1865,GLOBE_recoded!$A$1:$K$59,MATCH(Research_data!N$1,GLOBE_recoded!$A$1:$K$1,0),FALSE)</f>
        <v>#N/A</v>
      </c>
      <c r="O1865" t="e">
        <f>VLOOKUP($B1865,GLOBE_recoded!$A$1:$K$59,MATCH(Research_data!O$1,GLOBE_recoded!$A$1:$K$1,0),FALSE)</f>
        <v>#N/A</v>
      </c>
      <c r="P1865" t="e">
        <f>VLOOKUP($B1865,GLOBE_recoded!$A$1:$K$59,MATCH(Research_data!P$1,GLOBE_recoded!$A$1:$K$1,0),FALSE)</f>
        <v>#N/A</v>
      </c>
      <c r="Q1865" t="e">
        <f>VLOOKUP($B1865,GLOBE_recoded!$A$1:$K$59,MATCH(Research_data!Q$1,GLOBE_recoded!$A$1:$K$1,0),FALSE)</f>
        <v>#N/A</v>
      </c>
      <c r="R1865" t="e">
        <f>VLOOKUP($B1865,GLOBE_recoded!$A$1:$K$59,MATCH(Research_data!R$1,GLOBE_recoded!$A$1:$K$1,0),FALSE)</f>
        <v>#N/A</v>
      </c>
      <c r="S1865" t="e">
        <f>VLOOKUP($B1865,GLOBE_recoded!$A$1:$K$59,MATCH(Research_data!S$1,GLOBE_recoded!$A$1:$K$1,0),FALSE)</f>
        <v>#N/A</v>
      </c>
      <c r="T1865" t="e">
        <f>VLOOKUP($B1865,GLOBE_recoded!$A$1:$K$59,MATCH(Research_data!T$1,GLOBE_recoded!$A$1:$K$1,0),FALSE)</f>
        <v>#N/A</v>
      </c>
      <c r="U1865" t="e">
        <f>VLOOKUP($B1865,GLOBE_recoded!$A$1:$K$59,MATCH(Research_data!U$1,GLOBE_recoded!$A$1:$K$1,0),FALSE)</f>
        <v>#N/A</v>
      </c>
      <c r="V1865" t="e">
        <f>VLOOKUP($B1865,GLOBE_recoded!$A$1:$K$59,MATCH(Research_data!V$1,GLOBE_recoded!$A$1:$K$1,0),FALSE)</f>
        <v>#N/A</v>
      </c>
    </row>
    <row r="1866" spans="1:22" x14ac:dyDescent="0.35">
      <c r="A1866" t="s">
        <v>131</v>
      </c>
      <c r="B1866" t="s">
        <v>332</v>
      </c>
      <c r="C1866">
        <v>2021</v>
      </c>
      <c r="D1866">
        <v>6.4189999999999996</v>
      </c>
      <c r="E1866">
        <v>10.39</v>
      </c>
      <c r="F1866">
        <v>0.95099999999999996</v>
      </c>
      <c r="G1866">
        <v>68.95</v>
      </c>
      <c r="H1866">
        <v>0.74199999999999999</v>
      </c>
      <c r="I1866">
        <v>4.2000000000000003E-2</v>
      </c>
      <c r="J1866">
        <v>0.89600000000000002</v>
      </c>
      <c r="K1866">
        <v>0.69199999999999995</v>
      </c>
      <c r="L1866">
        <v>0.24099999999999999</v>
      </c>
      <c r="M1866" t="e">
        <f>VLOOKUP($B1866,GLOBE_recoded!$A$1:$K$59,MATCH(Research_data!M$1,GLOBE_recoded!$A$1:$K$1,0),FALSE)</f>
        <v>#N/A</v>
      </c>
      <c r="N1866" t="e">
        <f>VLOOKUP($B1866,GLOBE_recoded!$A$1:$K$59,MATCH(Research_data!N$1,GLOBE_recoded!$A$1:$K$1,0),FALSE)</f>
        <v>#N/A</v>
      </c>
      <c r="O1866" t="e">
        <f>VLOOKUP($B1866,GLOBE_recoded!$A$1:$K$59,MATCH(Research_data!O$1,GLOBE_recoded!$A$1:$K$1,0),FALSE)</f>
        <v>#N/A</v>
      </c>
      <c r="P1866" t="e">
        <f>VLOOKUP($B1866,GLOBE_recoded!$A$1:$K$59,MATCH(Research_data!P$1,GLOBE_recoded!$A$1:$K$1,0),FALSE)</f>
        <v>#N/A</v>
      </c>
      <c r="Q1866" t="e">
        <f>VLOOKUP($B1866,GLOBE_recoded!$A$1:$K$59,MATCH(Research_data!Q$1,GLOBE_recoded!$A$1:$K$1,0),FALSE)</f>
        <v>#N/A</v>
      </c>
      <c r="R1866" t="e">
        <f>VLOOKUP($B1866,GLOBE_recoded!$A$1:$K$59,MATCH(Research_data!R$1,GLOBE_recoded!$A$1:$K$1,0),FALSE)</f>
        <v>#N/A</v>
      </c>
      <c r="S1866" t="e">
        <f>VLOOKUP($B1866,GLOBE_recoded!$A$1:$K$59,MATCH(Research_data!S$1,GLOBE_recoded!$A$1:$K$1,0),FALSE)</f>
        <v>#N/A</v>
      </c>
      <c r="T1866" t="e">
        <f>VLOOKUP($B1866,GLOBE_recoded!$A$1:$K$59,MATCH(Research_data!T$1,GLOBE_recoded!$A$1:$K$1,0),FALSE)</f>
        <v>#N/A</v>
      </c>
      <c r="U1866" t="e">
        <f>VLOOKUP($B1866,GLOBE_recoded!$A$1:$K$59,MATCH(Research_data!U$1,GLOBE_recoded!$A$1:$K$1,0),FALSE)</f>
        <v>#N/A</v>
      </c>
      <c r="V1866" t="e">
        <f>VLOOKUP($B1866,GLOBE_recoded!$A$1:$K$59,MATCH(Research_data!V$1,GLOBE_recoded!$A$1:$K$1,0),FALSE)</f>
        <v>#N/A</v>
      </c>
    </row>
    <row r="1867" spans="1:22" x14ac:dyDescent="0.35">
      <c r="A1867" t="s">
        <v>131</v>
      </c>
      <c r="B1867" t="s">
        <v>332</v>
      </c>
      <c r="C1867">
        <v>2022</v>
      </c>
      <c r="D1867">
        <v>6.0910000000000002</v>
      </c>
      <c r="E1867">
        <v>10.409000000000001</v>
      </c>
      <c r="F1867">
        <v>0.96099999999999997</v>
      </c>
      <c r="G1867">
        <v>69.174999999999997</v>
      </c>
      <c r="H1867">
        <v>0.73199999999999998</v>
      </c>
      <c r="I1867">
        <v>-0.129</v>
      </c>
      <c r="J1867">
        <v>0.84099999999999997</v>
      </c>
      <c r="K1867">
        <v>0.66500000000000004</v>
      </c>
      <c r="L1867">
        <v>0.26300000000000001</v>
      </c>
      <c r="M1867" t="e">
        <f>VLOOKUP($B1867,GLOBE_recoded!$A$1:$K$59,MATCH(Research_data!M$1,GLOBE_recoded!$A$1:$K$1,0),FALSE)</f>
        <v>#N/A</v>
      </c>
      <c r="N1867" t="e">
        <f>VLOOKUP($B1867,GLOBE_recoded!$A$1:$K$59,MATCH(Research_data!N$1,GLOBE_recoded!$A$1:$K$1,0),FALSE)</f>
        <v>#N/A</v>
      </c>
      <c r="O1867" t="e">
        <f>VLOOKUP($B1867,GLOBE_recoded!$A$1:$K$59,MATCH(Research_data!O$1,GLOBE_recoded!$A$1:$K$1,0),FALSE)</f>
        <v>#N/A</v>
      </c>
      <c r="P1867" t="e">
        <f>VLOOKUP($B1867,GLOBE_recoded!$A$1:$K$59,MATCH(Research_data!P$1,GLOBE_recoded!$A$1:$K$1,0),FALSE)</f>
        <v>#N/A</v>
      </c>
      <c r="Q1867" t="e">
        <f>VLOOKUP($B1867,GLOBE_recoded!$A$1:$K$59,MATCH(Research_data!Q$1,GLOBE_recoded!$A$1:$K$1,0),FALSE)</f>
        <v>#N/A</v>
      </c>
      <c r="R1867" t="e">
        <f>VLOOKUP($B1867,GLOBE_recoded!$A$1:$K$59,MATCH(Research_data!R$1,GLOBE_recoded!$A$1:$K$1,0),FALSE)</f>
        <v>#N/A</v>
      </c>
      <c r="S1867" t="e">
        <f>VLOOKUP($B1867,GLOBE_recoded!$A$1:$K$59,MATCH(Research_data!S$1,GLOBE_recoded!$A$1:$K$1,0),FALSE)</f>
        <v>#N/A</v>
      </c>
      <c r="T1867" t="e">
        <f>VLOOKUP($B1867,GLOBE_recoded!$A$1:$K$59,MATCH(Research_data!T$1,GLOBE_recoded!$A$1:$K$1,0),FALSE)</f>
        <v>#N/A</v>
      </c>
      <c r="U1867" t="e">
        <f>VLOOKUP($B1867,GLOBE_recoded!$A$1:$K$59,MATCH(Research_data!U$1,GLOBE_recoded!$A$1:$K$1,0),FALSE)</f>
        <v>#N/A</v>
      </c>
      <c r="V1867" t="e">
        <f>VLOOKUP($B1867,GLOBE_recoded!$A$1:$K$59,MATCH(Research_data!V$1,GLOBE_recoded!$A$1:$K$1,0),FALSE)</f>
        <v>#N/A</v>
      </c>
    </row>
    <row r="1868" spans="1:22" x14ac:dyDescent="0.35">
      <c r="A1868" t="s">
        <v>131</v>
      </c>
      <c r="B1868" t="s">
        <v>332</v>
      </c>
      <c r="C1868">
        <v>2023</v>
      </c>
      <c r="D1868">
        <v>6.2610000000000001</v>
      </c>
      <c r="E1868">
        <v>10.425000000000001</v>
      </c>
      <c r="F1868">
        <v>0.94099999999999995</v>
      </c>
      <c r="G1868">
        <v>69.400000000000006</v>
      </c>
      <c r="H1868">
        <v>0.753</v>
      </c>
      <c r="I1868">
        <v>-0.13600000000000001</v>
      </c>
      <c r="J1868">
        <v>0.82499999999999996</v>
      </c>
      <c r="K1868">
        <v>0.64700000000000002</v>
      </c>
      <c r="L1868">
        <v>0.23499999999999999</v>
      </c>
      <c r="M1868" t="e">
        <f>VLOOKUP($B1868,GLOBE_recoded!$A$1:$K$59,MATCH(Research_data!M$1,GLOBE_recoded!$A$1:$K$1,0),FALSE)</f>
        <v>#N/A</v>
      </c>
      <c r="N1868" t="e">
        <f>VLOOKUP($B1868,GLOBE_recoded!$A$1:$K$59,MATCH(Research_data!N$1,GLOBE_recoded!$A$1:$K$1,0),FALSE)</f>
        <v>#N/A</v>
      </c>
      <c r="O1868" t="e">
        <f>VLOOKUP($B1868,GLOBE_recoded!$A$1:$K$59,MATCH(Research_data!O$1,GLOBE_recoded!$A$1:$K$1,0),FALSE)</f>
        <v>#N/A</v>
      </c>
      <c r="P1868" t="e">
        <f>VLOOKUP($B1868,GLOBE_recoded!$A$1:$K$59,MATCH(Research_data!P$1,GLOBE_recoded!$A$1:$K$1,0),FALSE)</f>
        <v>#N/A</v>
      </c>
      <c r="Q1868" t="e">
        <f>VLOOKUP($B1868,GLOBE_recoded!$A$1:$K$59,MATCH(Research_data!Q$1,GLOBE_recoded!$A$1:$K$1,0),FALSE)</f>
        <v>#N/A</v>
      </c>
      <c r="R1868" t="e">
        <f>VLOOKUP($B1868,GLOBE_recoded!$A$1:$K$59,MATCH(Research_data!R$1,GLOBE_recoded!$A$1:$K$1,0),FALSE)</f>
        <v>#N/A</v>
      </c>
      <c r="S1868" t="e">
        <f>VLOOKUP($B1868,GLOBE_recoded!$A$1:$K$59,MATCH(Research_data!S$1,GLOBE_recoded!$A$1:$K$1,0),FALSE)</f>
        <v>#N/A</v>
      </c>
      <c r="T1868" t="e">
        <f>VLOOKUP($B1868,GLOBE_recoded!$A$1:$K$59,MATCH(Research_data!T$1,GLOBE_recoded!$A$1:$K$1,0),FALSE)</f>
        <v>#N/A</v>
      </c>
      <c r="U1868" t="e">
        <f>VLOOKUP($B1868,GLOBE_recoded!$A$1:$K$59,MATCH(Research_data!U$1,GLOBE_recoded!$A$1:$K$1,0),FALSE)</f>
        <v>#N/A</v>
      </c>
      <c r="V1868" t="e">
        <f>VLOOKUP($B1868,GLOBE_recoded!$A$1:$K$59,MATCH(Research_data!V$1,GLOBE_recoded!$A$1:$K$1,0),FALSE)</f>
        <v>#N/A</v>
      </c>
    </row>
    <row r="1869" spans="1:22" x14ac:dyDescent="0.35">
      <c r="A1869" t="s">
        <v>132</v>
      </c>
      <c r="B1869" t="s">
        <v>240</v>
      </c>
      <c r="C1869">
        <v>2006</v>
      </c>
      <c r="D1869">
        <v>5.8109999999999999</v>
      </c>
      <c r="E1869">
        <v>10.398999999999999</v>
      </c>
      <c r="F1869">
        <v>0.93600000000000005</v>
      </c>
      <c r="G1869">
        <v>68.56</v>
      </c>
      <c r="H1869">
        <v>0.93600000000000005</v>
      </c>
      <c r="I1869">
        <v>3.6999999999999998E-2</v>
      </c>
      <c r="J1869">
        <v>0.70799999999999996</v>
      </c>
      <c r="K1869">
        <v>0.60799999999999998</v>
      </c>
      <c r="L1869">
        <v>0.307</v>
      </c>
      <c r="M1869">
        <f>VLOOKUP($B1869,GLOBE_recoded!$A$1:$K$59,MATCH(Research_data!M$1,GLOBE_recoded!$A$1:$K$1,0),FALSE)</f>
        <v>4.9916030534351137</v>
      </c>
      <c r="N1869">
        <f>VLOOKUP($B1869,GLOBE_recoded!$A$1:$K$59,MATCH(Research_data!N$1,GLOBE_recoded!$A$1:$K$1,0),FALSE)</f>
        <v>5.4236641221374047</v>
      </c>
      <c r="O1869">
        <f>VLOOKUP($B1869,GLOBE_recoded!$A$1:$K$59,MATCH(Research_data!O$1,GLOBE_recoded!$A$1:$K$1,0),FALSE)</f>
        <v>2.5660305343511451</v>
      </c>
      <c r="P1869">
        <f>VLOOKUP($B1869,GLOBE_recoded!$A$1:$K$59,MATCH(Research_data!P$1,GLOBE_recoded!$A$1:$K$1,0),FALSE)</f>
        <v>4.3759541984732824</v>
      </c>
      <c r="Q1869">
        <f>VLOOKUP($B1869,GLOBE_recoded!$A$1:$K$59,MATCH(Research_data!Q$1,GLOBE_recoded!$A$1:$K$1,0),FALSE)</f>
        <v>5.2461832061068705</v>
      </c>
      <c r="R1869">
        <f>VLOOKUP($B1869,GLOBE_recoded!$A$1:$K$59,MATCH(Research_data!R$1,GLOBE_recoded!$A$1:$K$1,0),FALSE)</f>
        <v>6.4090330788804062</v>
      </c>
      <c r="S1869">
        <f>VLOOKUP($B1869,GLOBE_recoded!$A$1:$K$59,MATCH(Research_data!S$1,GLOBE_recoded!$A$1:$K$1,0),FALSE)</f>
        <v>5.7092875318066154</v>
      </c>
      <c r="T1869">
        <f>VLOOKUP($B1869,GLOBE_recoded!$A$1:$K$59,MATCH(Research_data!T$1,GLOBE_recoded!$A$1:$K$1,0),FALSE)</f>
        <v>4.8328244274809178</v>
      </c>
      <c r="U1869">
        <f>VLOOKUP($B1869,GLOBE_recoded!$A$1:$K$59,MATCH(Research_data!U$1,GLOBE_recoded!$A$1:$K$1,0),FALSE)</f>
        <v>4.5865139949109404</v>
      </c>
      <c r="V1869" t="str">
        <f>VLOOKUP($B1869,GLOBE_recoded!$A$1:$K$59,MATCH(Research_data!V$1,GLOBE_recoded!$A$1:$K$1,0),FALSE)</f>
        <v>Eastern Europe</v>
      </c>
    </row>
    <row r="1870" spans="1:22" x14ac:dyDescent="0.35">
      <c r="A1870" t="s">
        <v>132</v>
      </c>
      <c r="B1870" t="s">
        <v>240</v>
      </c>
      <c r="C1870">
        <v>2009</v>
      </c>
      <c r="D1870">
        <v>5.83</v>
      </c>
      <c r="E1870">
        <v>10.406000000000001</v>
      </c>
      <c r="F1870">
        <v>0.91900000000000004</v>
      </c>
      <c r="G1870">
        <v>69.040000000000006</v>
      </c>
      <c r="H1870">
        <v>0.89600000000000002</v>
      </c>
      <c r="I1870">
        <v>-2.5000000000000001E-2</v>
      </c>
      <c r="J1870">
        <v>0.80400000000000005</v>
      </c>
      <c r="K1870">
        <v>0.58299999999999996</v>
      </c>
      <c r="L1870">
        <v>0.30299999999999999</v>
      </c>
      <c r="M1870">
        <f>VLOOKUP($B1870,GLOBE_recoded!$A$1:$K$59,MATCH(Research_data!M$1,GLOBE_recoded!$A$1:$K$1,0),FALSE)</f>
        <v>4.9916030534351137</v>
      </c>
      <c r="N1870">
        <f>VLOOKUP($B1870,GLOBE_recoded!$A$1:$K$59,MATCH(Research_data!N$1,GLOBE_recoded!$A$1:$K$1,0),FALSE)</f>
        <v>5.4236641221374047</v>
      </c>
      <c r="O1870">
        <f>VLOOKUP($B1870,GLOBE_recoded!$A$1:$K$59,MATCH(Research_data!O$1,GLOBE_recoded!$A$1:$K$1,0),FALSE)</f>
        <v>2.5660305343511451</v>
      </c>
      <c r="P1870">
        <f>VLOOKUP($B1870,GLOBE_recoded!$A$1:$K$59,MATCH(Research_data!P$1,GLOBE_recoded!$A$1:$K$1,0),FALSE)</f>
        <v>4.3759541984732824</v>
      </c>
      <c r="Q1870">
        <f>VLOOKUP($B1870,GLOBE_recoded!$A$1:$K$59,MATCH(Research_data!Q$1,GLOBE_recoded!$A$1:$K$1,0),FALSE)</f>
        <v>5.2461832061068705</v>
      </c>
      <c r="R1870">
        <f>VLOOKUP($B1870,GLOBE_recoded!$A$1:$K$59,MATCH(Research_data!R$1,GLOBE_recoded!$A$1:$K$1,0),FALSE)</f>
        <v>6.4090330788804062</v>
      </c>
      <c r="S1870">
        <f>VLOOKUP($B1870,GLOBE_recoded!$A$1:$K$59,MATCH(Research_data!S$1,GLOBE_recoded!$A$1:$K$1,0),FALSE)</f>
        <v>5.7092875318066154</v>
      </c>
      <c r="T1870">
        <f>VLOOKUP($B1870,GLOBE_recoded!$A$1:$K$59,MATCH(Research_data!T$1,GLOBE_recoded!$A$1:$K$1,0),FALSE)</f>
        <v>4.8328244274809178</v>
      </c>
      <c r="U1870">
        <f>VLOOKUP($B1870,GLOBE_recoded!$A$1:$K$59,MATCH(Research_data!U$1,GLOBE_recoded!$A$1:$K$1,0),FALSE)</f>
        <v>4.5865139949109404</v>
      </c>
      <c r="V1870" t="str">
        <f>VLOOKUP($B1870,GLOBE_recoded!$A$1:$K$59,MATCH(Research_data!V$1,GLOBE_recoded!$A$1:$K$1,0),FALSE)</f>
        <v>Eastern Europe</v>
      </c>
    </row>
    <row r="1871" spans="1:22" x14ac:dyDescent="0.35">
      <c r="A1871" t="s">
        <v>132</v>
      </c>
      <c r="B1871" t="s">
        <v>240</v>
      </c>
      <c r="C1871">
        <v>2010</v>
      </c>
      <c r="D1871">
        <v>6.0830000000000002</v>
      </c>
      <c r="E1871">
        <v>10.414999999999999</v>
      </c>
      <c r="F1871">
        <v>0.91700000000000004</v>
      </c>
      <c r="G1871">
        <v>69.2</v>
      </c>
      <c r="H1871">
        <v>0.89600000000000002</v>
      </c>
      <c r="I1871">
        <v>2.4E-2</v>
      </c>
      <c r="J1871">
        <v>0.84499999999999997</v>
      </c>
      <c r="K1871">
        <v>0.59199999999999997</v>
      </c>
      <c r="L1871">
        <v>0.29499999999999998</v>
      </c>
      <c r="M1871">
        <f>VLOOKUP($B1871,GLOBE_recoded!$A$1:$K$59,MATCH(Research_data!M$1,GLOBE_recoded!$A$1:$K$1,0),FALSE)</f>
        <v>4.9916030534351137</v>
      </c>
      <c r="N1871">
        <f>VLOOKUP($B1871,GLOBE_recoded!$A$1:$K$59,MATCH(Research_data!N$1,GLOBE_recoded!$A$1:$K$1,0),FALSE)</f>
        <v>5.4236641221374047</v>
      </c>
      <c r="O1871">
        <f>VLOOKUP($B1871,GLOBE_recoded!$A$1:$K$59,MATCH(Research_data!O$1,GLOBE_recoded!$A$1:$K$1,0),FALSE)</f>
        <v>2.5660305343511451</v>
      </c>
      <c r="P1871">
        <f>VLOOKUP($B1871,GLOBE_recoded!$A$1:$K$59,MATCH(Research_data!P$1,GLOBE_recoded!$A$1:$K$1,0),FALSE)</f>
        <v>4.3759541984732824</v>
      </c>
      <c r="Q1871">
        <f>VLOOKUP($B1871,GLOBE_recoded!$A$1:$K$59,MATCH(Research_data!Q$1,GLOBE_recoded!$A$1:$K$1,0),FALSE)</f>
        <v>5.2461832061068705</v>
      </c>
      <c r="R1871">
        <f>VLOOKUP($B1871,GLOBE_recoded!$A$1:$K$59,MATCH(Research_data!R$1,GLOBE_recoded!$A$1:$K$1,0),FALSE)</f>
        <v>6.4090330788804062</v>
      </c>
      <c r="S1871">
        <f>VLOOKUP($B1871,GLOBE_recoded!$A$1:$K$59,MATCH(Research_data!S$1,GLOBE_recoded!$A$1:$K$1,0),FALSE)</f>
        <v>5.7092875318066154</v>
      </c>
      <c r="T1871">
        <f>VLOOKUP($B1871,GLOBE_recoded!$A$1:$K$59,MATCH(Research_data!T$1,GLOBE_recoded!$A$1:$K$1,0),FALSE)</f>
        <v>4.8328244274809178</v>
      </c>
      <c r="U1871">
        <f>VLOOKUP($B1871,GLOBE_recoded!$A$1:$K$59,MATCH(Research_data!U$1,GLOBE_recoded!$A$1:$K$1,0),FALSE)</f>
        <v>4.5865139949109404</v>
      </c>
      <c r="V1871" t="str">
        <f>VLOOKUP($B1871,GLOBE_recoded!$A$1:$K$59,MATCH(Research_data!V$1,GLOBE_recoded!$A$1:$K$1,0),FALSE)</f>
        <v>Eastern Europe</v>
      </c>
    </row>
    <row r="1872" spans="1:22" x14ac:dyDescent="0.35">
      <c r="A1872" t="s">
        <v>132</v>
      </c>
      <c r="B1872" t="s">
        <v>240</v>
      </c>
      <c r="C1872">
        <v>2011</v>
      </c>
      <c r="D1872">
        <v>6.0359999999999996</v>
      </c>
      <c r="E1872">
        <v>10.420999999999999</v>
      </c>
      <c r="F1872">
        <v>0.93100000000000005</v>
      </c>
      <c r="G1872">
        <v>69.36</v>
      </c>
      <c r="H1872">
        <v>0.90700000000000003</v>
      </c>
      <c r="I1872">
        <v>-3.1E-2</v>
      </c>
      <c r="J1872">
        <v>0.89300000000000002</v>
      </c>
      <c r="K1872">
        <v>0.58699999999999997</v>
      </c>
      <c r="L1872">
        <v>0.28499999999999998</v>
      </c>
      <c r="M1872">
        <f>VLOOKUP($B1872,GLOBE_recoded!$A$1:$K$59,MATCH(Research_data!M$1,GLOBE_recoded!$A$1:$K$1,0),FALSE)</f>
        <v>4.9916030534351137</v>
      </c>
      <c r="N1872">
        <f>VLOOKUP($B1872,GLOBE_recoded!$A$1:$K$59,MATCH(Research_data!N$1,GLOBE_recoded!$A$1:$K$1,0),FALSE)</f>
        <v>5.4236641221374047</v>
      </c>
      <c r="O1872">
        <f>VLOOKUP($B1872,GLOBE_recoded!$A$1:$K$59,MATCH(Research_data!O$1,GLOBE_recoded!$A$1:$K$1,0),FALSE)</f>
        <v>2.5660305343511451</v>
      </c>
      <c r="P1872">
        <f>VLOOKUP($B1872,GLOBE_recoded!$A$1:$K$59,MATCH(Research_data!P$1,GLOBE_recoded!$A$1:$K$1,0),FALSE)</f>
        <v>4.3759541984732824</v>
      </c>
      <c r="Q1872">
        <f>VLOOKUP($B1872,GLOBE_recoded!$A$1:$K$59,MATCH(Research_data!Q$1,GLOBE_recoded!$A$1:$K$1,0),FALSE)</f>
        <v>5.2461832061068705</v>
      </c>
      <c r="R1872">
        <f>VLOOKUP($B1872,GLOBE_recoded!$A$1:$K$59,MATCH(Research_data!R$1,GLOBE_recoded!$A$1:$K$1,0),FALSE)</f>
        <v>6.4090330788804062</v>
      </c>
      <c r="S1872">
        <f>VLOOKUP($B1872,GLOBE_recoded!$A$1:$K$59,MATCH(Research_data!S$1,GLOBE_recoded!$A$1:$K$1,0),FALSE)</f>
        <v>5.7092875318066154</v>
      </c>
      <c r="T1872">
        <f>VLOOKUP($B1872,GLOBE_recoded!$A$1:$K$59,MATCH(Research_data!T$1,GLOBE_recoded!$A$1:$K$1,0),FALSE)</f>
        <v>4.8328244274809178</v>
      </c>
      <c r="U1872">
        <f>VLOOKUP($B1872,GLOBE_recoded!$A$1:$K$59,MATCH(Research_data!U$1,GLOBE_recoded!$A$1:$K$1,0),FALSE)</f>
        <v>4.5865139949109404</v>
      </c>
      <c r="V1872" t="str">
        <f>VLOOKUP($B1872,GLOBE_recoded!$A$1:$K$59,MATCH(Research_data!V$1,GLOBE_recoded!$A$1:$K$1,0),FALSE)</f>
        <v>Eastern Europe</v>
      </c>
    </row>
    <row r="1873" spans="1:22" x14ac:dyDescent="0.35">
      <c r="A1873" t="s">
        <v>132</v>
      </c>
      <c r="B1873" t="s">
        <v>240</v>
      </c>
      <c r="C1873">
        <v>2012</v>
      </c>
      <c r="D1873">
        <v>6.0629999999999997</v>
      </c>
      <c r="E1873">
        <v>10.391999999999999</v>
      </c>
      <c r="F1873">
        <v>0.92500000000000004</v>
      </c>
      <c r="G1873">
        <v>69.52</v>
      </c>
      <c r="H1873">
        <v>0.90400000000000003</v>
      </c>
      <c r="I1873">
        <v>-2.5000000000000001E-2</v>
      </c>
      <c r="J1873">
        <v>0.89100000000000001</v>
      </c>
      <c r="K1873">
        <v>0.59799999999999998</v>
      </c>
      <c r="L1873">
        <v>0.28399999999999997</v>
      </c>
      <c r="M1873">
        <f>VLOOKUP($B1873,GLOBE_recoded!$A$1:$K$59,MATCH(Research_data!M$1,GLOBE_recoded!$A$1:$K$1,0),FALSE)</f>
        <v>4.9916030534351137</v>
      </c>
      <c r="N1873">
        <f>VLOOKUP($B1873,GLOBE_recoded!$A$1:$K$59,MATCH(Research_data!N$1,GLOBE_recoded!$A$1:$K$1,0),FALSE)</f>
        <v>5.4236641221374047</v>
      </c>
      <c r="O1873">
        <f>VLOOKUP($B1873,GLOBE_recoded!$A$1:$K$59,MATCH(Research_data!O$1,GLOBE_recoded!$A$1:$K$1,0),FALSE)</f>
        <v>2.5660305343511451</v>
      </c>
      <c r="P1873">
        <f>VLOOKUP($B1873,GLOBE_recoded!$A$1:$K$59,MATCH(Research_data!P$1,GLOBE_recoded!$A$1:$K$1,0),FALSE)</f>
        <v>4.3759541984732824</v>
      </c>
      <c r="Q1873">
        <f>VLOOKUP($B1873,GLOBE_recoded!$A$1:$K$59,MATCH(Research_data!Q$1,GLOBE_recoded!$A$1:$K$1,0),FALSE)</f>
        <v>5.2461832061068705</v>
      </c>
      <c r="R1873">
        <f>VLOOKUP($B1873,GLOBE_recoded!$A$1:$K$59,MATCH(Research_data!R$1,GLOBE_recoded!$A$1:$K$1,0),FALSE)</f>
        <v>6.4090330788804062</v>
      </c>
      <c r="S1873">
        <f>VLOOKUP($B1873,GLOBE_recoded!$A$1:$K$59,MATCH(Research_data!S$1,GLOBE_recoded!$A$1:$K$1,0),FALSE)</f>
        <v>5.7092875318066154</v>
      </c>
      <c r="T1873">
        <f>VLOOKUP($B1873,GLOBE_recoded!$A$1:$K$59,MATCH(Research_data!T$1,GLOBE_recoded!$A$1:$K$1,0),FALSE)</f>
        <v>4.8328244274809178</v>
      </c>
      <c r="U1873">
        <f>VLOOKUP($B1873,GLOBE_recoded!$A$1:$K$59,MATCH(Research_data!U$1,GLOBE_recoded!$A$1:$K$1,0),FALSE)</f>
        <v>4.5865139949109404</v>
      </c>
      <c r="V1873" t="str">
        <f>VLOOKUP($B1873,GLOBE_recoded!$A$1:$K$59,MATCH(Research_data!V$1,GLOBE_recoded!$A$1:$K$1,0),FALSE)</f>
        <v>Eastern Europe</v>
      </c>
    </row>
    <row r="1874" spans="1:22" x14ac:dyDescent="0.35">
      <c r="A1874" t="s">
        <v>132</v>
      </c>
      <c r="B1874" t="s">
        <v>240</v>
      </c>
      <c r="C1874">
        <v>2013</v>
      </c>
      <c r="D1874">
        <v>5.9749999999999996</v>
      </c>
      <c r="E1874">
        <v>10.381</v>
      </c>
      <c r="F1874">
        <v>0.93200000000000005</v>
      </c>
      <c r="G1874">
        <v>69.680000000000007</v>
      </c>
      <c r="H1874">
        <v>0.89</v>
      </c>
      <c r="I1874">
        <v>0.03</v>
      </c>
      <c r="J1874">
        <v>0.91800000000000004</v>
      </c>
      <c r="K1874">
        <v>0.625</v>
      </c>
      <c r="L1874">
        <v>0.27400000000000002</v>
      </c>
      <c r="M1874">
        <f>VLOOKUP($B1874,GLOBE_recoded!$A$1:$K$59,MATCH(Research_data!M$1,GLOBE_recoded!$A$1:$K$1,0),FALSE)</f>
        <v>4.9916030534351137</v>
      </c>
      <c r="N1874">
        <f>VLOOKUP($B1874,GLOBE_recoded!$A$1:$K$59,MATCH(Research_data!N$1,GLOBE_recoded!$A$1:$K$1,0),FALSE)</f>
        <v>5.4236641221374047</v>
      </c>
      <c r="O1874">
        <f>VLOOKUP($B1874,GLOBE_recoded!$A$1:$K$59,MATCH(Research_data!O$1,GLOBE_recoded!$A$1:$K$1,0),FALSE)</f>
        <v>2.5660305343511451</v>
      </c>
      <c r="P1874">
        <f>VLOOKUP($B1874,GLOBE_recoded!$A$1:$K$59,MATCH(Research_data!P$1,GLOBE_recoded!$A$1:$K$1,0),FALSE)</f>
        <v>4.3759541984732824</v>
      </c>
      <c r="Q1874">
        <f>VLOOKUP($B1874,GLOBE_recoded!$A$1:$K$59,MATCH(Research_data!Q$1,GLOBE_recoded!$A$1:$K$1,0),FALSE)</f>
        <v>5.2461832061068705</v>
      </c>
      <c r="R1874">
        <f>VLOOKUP($B1874,GLOBE_recoded!$A$1:$K$59,MATCH(Research_data!R$1,GLOBE_recoded!$A$1:$K$1,0),FALSE)</f>
        <v>6.4090330788804062</v>
      </c>
      <c r="S1874">
        <f>VLOOKUP($B1874,GLOBE_recoded!$A$1:$K$59,MATCH(Research_data!S$1,GLOBE_recoded!$A$1:$K$1,0),FALSE)</f>
        <v>5.7092875318066154</v>
      </c>
      <c r="T1874">
        <f>VLOOKUP($B1874,GLOBE_recoded!$A$1:$K$59,MATCH(Research_data!T$1,GLOBE_recoded!$A$1:$K$1,0),FALSE)</f>
        <v>4.8328244274809178</v>
      </c>
      <c r="U1874">
        <f>VLOOKUP($B1874,GLOBE_recoded!$A$1:$K$59,MATCH(Research_data!U$1,GLOBE_recoded!$A$1:$K$1,0),FALSE)</f>
        <v>4.5865139949109404</v>
      </c>
      <c r="V1874" t="str">
        <f>VLOOKUP($B1874,GLOBE_recoded!$A$1:$K$59,MATCH(Research_data!V$1,GLOBE_recoded!$A$1:$K$1,0),FALSE)</f>
        <v>Eastern Europe</v>
      </c>
    </row>
    <row r="1875" spans="1:22" x14ac:dyDescent="0.35">
      <c r="A1875" t="s">
        <v>132</v>
      </c>
      <c r="B1875" t="s">
        <v>240</v>
      </c>
      <c r="C1875">
        <v>2014</v>
      </c>
      <c r="D1875">
        <v>5.6779999999999999</v>
      </c>
      <c r="E1875">
        <v>10.407</v>
      </c>
      <c r="F1875">
        <v>0.90800000000000003</v>
      </c>
      <c r="G1875">
        <v>69.84</v>
      </c>
      <c r="H1875">
        <v>0.88800000000000001</v>
      </c>
      <c r="I1875">
        <v>4.7E-2</v>
      </c>
      <c r="J1875">
        <v>0.90900000000000003</v>
      </c>
      <c r="K1875">
        <v>0.59399999999999997</v>
      </c>
      <c r="L1875">
        <v>0.29099999999999998</v>
      </c>
      <c r="M1875">
        <f>VLOOKUP($B1875,GLOBE_recoded!$A$1:$K$59,MATCH(Research_data!M$1,GLOBE_recoded!$A$1:$K$1,0),FALSE)</f>
        <v>4.9916030534351137</v>
      </c>
      <c r="N1875">
        <f>VLOOKUP($B1875,GLOBE_recoded!$A$1:$K$59,MATCH(Research_data!N$1,GLOBE_recoded!$A$1:$K$1,0),FALSE)</f>
        <v>5.4236641221374047</v>
      </c>
      <c r="O1875">
        <f>VLOOKUP($B1875,GLOBE_recoded!$A$1:$K$59,MATCH(Research_data!O$1,GLOBE_recoded!$A$1:$K$1,0),FALSE)</f>
        <v>2.5660305343511451</v>
      </c>
      <c r="P1875">
        <f>VLOOKUP($B1875,GLOBE_recoded!$A$1:$K$59,MATCH(Research_data!P$1,GLOBE_recoded!$A$1:$K$1,0),FALSE)</f>
        <v>4.3759541984732824</v>
      </c>
      <c r="Q1875">
        <f>VLOOKUP($B1875,GLOBE_recoded!$A$1:$K$59,MATCH(Research_data!Q$1,GLOBE_recoded!$A$1:$K$1,0),FALSE)</f>
        <v>5.2461832061068705</v>
      </c>
      <c r="R1875">
        <f>VLOOKUP($B1875,GLOBE_recoded!$A$1:$K$59,MATCH(Research_data!R$1,GLOBE_recoded!$A$1:$K$1,0),FALSE)</f>
        <v>6.4090330788804062</v>
      </c>
      <c r="S1875">
        <f>VLOOKUP($B1875,GLOBE_recoded!$A$1:$K$59,MATCH(Research_data!S$1,GLOBE_recoded!$A$1:$K$1,0),FALSE)</f>
        <v>5.7092875318066154</v>
      </c>
      <c r="T1875">
        <f>VLOOKUP($B1875,GLOBE_recoded!$A$1:$K$59,MATCH(Research_data!T$1,GLOBE_recoded!$A$1:$K$1,0),FALSE)</f>
        <v>4.8328244274809178</v>
      </c>
      <c r="U1875">
        <f>VLOOKUP($B1875,GLOBE_recoded!$A$1:$K$59,MATCH(Research_data!U$1,GLOBE_recoded!$A$1:$K$1,0),FALSE)</f>
        <v>4.5865139949109404</v>
      </c>
      <c r="V1875" t="str">
        <f>VLOOKUP($B1875,GLOBE_recoded!$A$1:$K$59,MATCH(Research_data!V$1,GLOBE_recoded!$A$1:$K$1,0),FALSE)</f>
        <v>Eastern Europe</v>
      </c>
    </row>
    <row r="1876" spans="1:22" x14ac:dyDescent="0.35">
      <c r="A1876" t="s">
        <v>132</v>
      </c>
      <c r="B1876" t="s">
        <v>240</v>
      </c>
      <c r="C1876">
        <v>2015</v>
      </c>
      <c r="D1876">
        <v>5.7409999999999997</v>
      </c>
      <c r="E1876">
        <v>10.428000000000001</v>
      </c>
      <c r="F1876">
        <v>0.90100000000000002</v>
      </c>
      <c r="G1876">
        <v>70</v>
      </c>
      <c r="H1876">
        <v>0.89600000000000002</v>
      </c>
      <c r="I1876">
        <v>2E-3</v>
      </c>
      <c r="J1876">
        <v>0.89200000000000002</v>
      </c>
      <c r="K1876">
        <v>0.64400000000000002</v>
      </c>
      <c r="L1876">
        <v>0.26100000000000001</v>
      </c>
      <c r="M1876">
        <f>VLOOKUP($B1876,GLOBE_recoded!$A$1:$K$59,MATCH(Research_data!M$1,GLOBE_recoded!$A$1:$K$1,0),FALSE)</f>
        <v>4.9916030534351137</v>
      </c>
      <c r="N1876">
        <f>VLOOKUP($B1876,GLOBE_recoded!$A$1:$K$59,MATCH(Research_data!N$1,GLOBE_recoded!$A$1:$K$1,0),FALSE)</f>
        <v>5.4236641221374047</v>
      </c>
      <c r="O1876">
        <f>VLOOKUP($B1876,GLOBE_recoded!$A$1:$K$59,MATCH(Research_data!O$1,GLOBE_recoded!$A$1:$K$1,0),FALSE)</f>
        <v>2.5660305343511451</v>
      </c>
      <c r="P1876">
        <f>VLOOKUP($B1876,GLOBE_recoded!$A$1:$K$59,MATCH(Research_data!P$1,GLOBE_recoded!$A$1:$K$1,0),FALSE)</f>
        <v>4.3759541984732824</v>
      </c>
      <c r="Q1876">
        <f>VLOOKUP($B1876,GLOBE_recoded!$A$1:$K$59,MATCH(Research_data!Q$1,GLOBE_recoded!$A$1:$K$1,0),FALSE)</f>
        <v>5.2461832061068705</v>
      </c>
      <c r="R1876">
        <f>VLOOKUP($B1876,GLOBE_recoded!$A$1:$K$59,MATCH(Research_data!R$1,GLOBE_recoded!$A$1:$K$1,0),FALSE)</f>
        <v>6.4090330788804062</v>
      </c>
      <c r="S1876">
        <f>VLOOKUP($B1876,GLOBE_recoded!$A$1:$K$59,MATCH(Research_data!S$1,GLOBE_recoded!$A$1:$K$1,0),FALSE)</f>
        <v>5.7092875318066154</v>
      </c>
      <c r="T1876">
        <f>VLOOKUP($B1876,GLOBE_recoded!$A$1:$K$59,MATCH(Research_data!T$1,GLOBE_recoded!$A$1:$K$1,0),FALSE)</f>
        <v>4.8328244274809178</v>
      </c>
      <c r="U1876">
        <f>VLOOKUP($B1876,GLOBE_recoded!$A$1:$K$59,MATCH(Research_data!U$1,GLOBE_recoded!$A$1:$K$1,0),FALSE)</f>
        <v>4.5865139949109404</v>
      </c>
      <c r="V1876" t="str">
        <f>VLOOKUP($B1876,GLOBE_recoded!$A$1:$K$59,MATCH(Research_data!V$1,GLOBE_recoded!$A$1:$K$1,0),FALSE)</f>
        <v>Eastern Europe</v>
      </c>
    </row>
    <row r="1877" spans="1:22" x14ac:dyDescent="0.35">
      <c r="A1877" t="s">
        <v>132</v>
      </c>
      <c r="B1877" t="s">
        <v>240</v>
      </c>
      <c r="C1877">
        <v>2016</v>
      </c>
      <c r="D1877">
        <v>5.9370000000000003</v>
      </c>
      <c r="E1877">
        <v>10.459</v>
      </c>
      <c r="F1877">
        <v>0.93400000000000005</v>
      </c>
      <c r="G1877">
        <v>70.174999999999997</v>
      </c>
      <c r="H1877">
        <v>0.90400000000000003</v>
      </c>
      <c r="I1877">
        <v>-0.06</v>
      </c>
      <c r="J1877">
        <v>0.83799999999999997</v>
      </c>
      <c r="K1877">
        <v>0.59699999999999998</v>
      </c>
      <c r="L1877">
        <v>0.27200000000000002</v>
      </c>
      <c r="M1877">
        <f>VLOOKUP($B1877,GLOBE_recoded!$A$1:$K$59,MATCH(Research_data!M$1,GLOBE_recoded!$A$1:$K$1,0),FALSE)</f>
        <v>4.9916030534351137</v>
      </c>
      <c r="N1877">
        <f>VLOOKUP($B1877,GLOBE_recoded!$A$1:$K$59,MATCH(Research_data!N$1,GLOBE_recoded!$A$1:$K$1,0),FALSE)</f>
        <v>5.4236641221374047</v>
      </c>
      <c r="O1877">
        <f>VLOOKUP($B1877,GLOBE_recoded!$A$1:$K$59,MATCH(Research_data!O$1,GLOBE_recoded!$A$1:$K$1,0),FALSE)</f>
        <v>2.5660305343511451</v>
      </c>
      <c r="P1877">
        <f>VLOOKUP($B1877,GLOBE_recoded!$A$1:$K$59,MATCH(Research_data!P$1,GLOBE_recoded!$A$1:$K$1,0),FALSE)</f>
        <v>4.3759541984732824</v>
      </c>
      <c r="Q1877">
        <f>VLOOKUP($B1877,GLOBE_recoded!$A$1:$K$59,MATCH(Research_data!Q$1,GLOBE_recoded!$A$1:$K$1,0),FALSE)</f>
        <v>5.2461832061068705</v>
      </c>
      <c r="R1877">
        <f>VLOOKUP($B1877,GLOBE_recoded!$A$1:$K$59,MATCH(Research_data!R$1,GLOBE_recoded!$A$1:$K$1,0),FALSE)</f>
        <v>6.4090330788804062</v>
      </c>
      <c r="S1877">
        <f>VLOOKUP($B1877,GLOBE_recoded!$A$1:$K$59,MATCH(Research_data!S$1,GLOBE_recoded!$A$1:$K$1,0),FALSE)</f>
        <v>5.7092875318066154</v>
      </c>
      <c r="T1877">
        <f>VLOOKUP($B1877,GLOBE_recoded!$A$1:$K$59,MATCH(Research_data!T$1,GLOBE_recoded!$A$1:$K$1,0),FALSE)</f>
        <v>4.8328244274809178</v>
      </c>
      <c r="U1877">
        <f>VLOOKUP($B1877,GLOBE_recoded!$A$1:$K$59,MATCH(Research_data!U$1,GLOBE_recoded!$A$1:$K$1,0),FALSE)</f>
        <v>4.5865139949109404</v>
      </c>
      <c r="V1877" t="str">
        <f>VLOOKUP($B1877,GLOBE_recoded!$A$1:$K$59,MATCH(Research_data!V$1,GLOBE_recoded!$A$1:$K$1,0),FALSE)</f>
        <v>Eastern Europe</v>
      </c>
    </row>
    <row r="1878" spans="1:22" x14ac:dyDescent="0.35">
      <c r="A1878" t="s">
        <v>132</v>
      </c>
      <c r="B1878" t="s">
        <v>240</v>
      </c>
      <c r="C1878">
        <v>2017</v>
      </c>
      <c r="D1878">
        <v>6.1669999999999998</v>
      </c>
      <c r="E1878">
        <v>10.505000000000001</v>
      </c>
      <c r="F1878">
        <v>0.92800000000000005</v>
      </c>
      <c r="G1878">
        <v>70.349999999999994</v>
      </c>
      <c r="H1878">
        <v>0.92100000000000004</v>
      </c>
      <c r="I1878">
        <v>-3.1E-2</v>
      </c>
      <c r="J1878">
        <v>0.82899999999999996</v>
      </c>
      <c r="K1878">
        <v>0.58199999999999996</v>
      </c>
      <c r="L1878">
        <v>0.28599999999999998</v>
      </c>
      <c r="M1878">
        <f>VLOOKUP($B1878,GLOBE_recoded!$A$1:$K$59,MATCH(Research_data!M$1,GLOBE_recoded!$A$1:$K$1,0),FALSE)</f>
        <v>4.9916030534351137</v>
      </c>
      <c r="N1878">
        <f>VLOOKUP($B1878,GLOBE_recoded!$A$1:$K$59,MATCH(Research_data!N$1,GLOBE_recoded!$A$1:$K$1,0),FALSE)</f>
        <v>5.4236641221374047</v>
      </c>
      <c r="O1878">
        <f>VLOOKUP($B1878,GLOBE_recoded!$A$1:$K$59,MATCH(Research_data!O$1,GLOBE_recoded!$A$1:$K$1,0),FALSE)</f>
        <v>2.5660305343511451</v>
      </c>
      <c r="P1878">
        <f>VLOOKUP($B1878,GLOBE_recoded!$A$1:$K$59,MATCH(Research_data!P$1,GLOBE_recoded!$A$1:$K$1,0),FALSE)</f>
        <v>4.3759541984732824</v>
      </c>
      <c r="Q1878">
        <f>VLOOKUP($B1878,GLOBE_recoded!$A$1:$K$59,MATCH(Research_data!Q$1,GLOBE_recoded!$A$1:$K$1,0),FALSE)</f>
        <v>5.2461832061068705</v>
      </c>
      <c r="R1878">
        <f>VLOOKUP($B1878,GLOBE_recoded!$A$1:$K$59,MATCH(Research_data!R$1,GLOBE_recoded!$A$1:$K$1,0),FALSE)</f>
        <v>6.4090330788804062</v>
      </c>
      <c r="S1878">
        <f>VLOOKUP($B1878,GLOBE_recoded!$A$1:$K$59,MATCH(Research_data!S$1,GLOBE_recoded!$A$1:$K$1,0),FALSE)</f>
        <v>5.7092875318066154</v>
      </c>
      <c r="T1878">
        <f>VLOOKUP($B1878,GLOBE_recoded!$A$1:$K$59,MATCH(Research_data!T$1,GLOBE_recoded!$A$1:$K$1,0),FALSE)</f>
        <v>4.8328244274809178</v>
      </c>
      <c r="U1878">
        <f>VLOOKUP($B1878,GLOBE_recoded!$A$1:$K$59,MATCH(Research_data!U$1,GLOBE_recoded!$A$1:$K$1,0),FALSE)</f>
        <v>4.5865139949109404</v>
      </c>
      <c r="V1878" t="str">
        <f>VLOOKUP($B1878,GLOBE_recoded!$A$1:$K$59,MATCH(Research_data!V$1,GLOBE_recoded!$A$1:$K$1,0),FALSE)</f>
        <v>Eastern Europe</v>
      </c>
    </row>
    <row r="1879" spans="1:22" x14ac:dyDescent="0.35">
      <c r="A1879" t="s">
        <v>132</v>
      </c>
      <c r="B1879" t="s">
        <v>240</v>
      </c>
      <c r="C1879">
        <v>2018</v>
      </c>
      <c r="D1879">
        <v>6.2489999999999997</v>
      </c>
      <c r="E1879">
        <v>10.545</v>
      </c>
      <c r="F1879">
        <v>0.94099999999999995</v>
      </c>
      <c r="G1879">
        <v>70.525000000000006</v>
      </c>
      <c r="H1879">
        <v>0.94199999999999995</v>
      </c>
      <c r="I1879">
        <v>-0.125</v>
      </c>
      <c r="J1879">
        <v>0.83899999999999997</v>
      </c>
      <c r="K1879">
        <v>0.60099999999999998</v>
      </c>
      <c r="L1879">
        <v>0.27500000000000002</v>
      </c>
      <c r="M1879">
        <f>VLOOKUP($B1879,GLOBE_recoded!$A$1:$K$59,MATCH(Research_data!M$1,GLOBE_recoded!$A$1:$K$1,0),FALSE)</f>
        <v>4.9916030534351137</v>
      </c>
      <c r="N1879">
        <f>VLOOKUP($B1879,GLOBE_recoded!$A$1:$K$59,MATCH(Research_data!N$1,GLOBE_recoded!$A$1:$K$1,0),FALSE)</f>
        <v>5.4236641221374047</v>
      </c>
      <c r="O1879">
        <f>VLOOKUP($B1879,GLOBE_recoded!$A$1:$K$59,MATCH(Research_data!O$1,GLOBE_recoded!$A$1:$K$1,0),FALSE)</f>
        <v>2.5660305343511451</v>
      </c>
      <c r="P1879">
        <f>VLOOKUP($B1879,GLOBE_recoded!$A$1:$K$59,MATCH(Research_data!P$1,GLOBE_recoded!$A$1:$K$1,0),FALSE)</f>
        <v>4.3759541984732824</v>
      </c>
      <c r="Q1879">
        <f>VLOOKUP($B1879,GLOBE_recoded!$A$1:$K$59,MATCH(Research_data!Q$1,GLOBE_recoded!$A$1:$K$1,0),FALSE)</f>
        <v>5.2461832061068705</v>
      </c>
      <c r="R1879">
        <f>VLOOKUP($B1879,GLOBE_recoded!$A$1:$K$59,MATCH(Research_data!R$1,GLOBE_recoded!$A$1:$K$1,0),FALSE)</f>
        <v>6.4090330788804062</v>
      </c>
      <c r="S1879">
        <f>VLOOKUP($B1879,GLOBE_recoded!$A$1:$K$59,MATCH(Research_data!S$1,GLOBE_recoded!$A$1:$K$1,0),FALSE)</f>
        <v>5.7092875318066154</v>
      </c>
      <c r="T1879">
        <f>VLOOKUP($B1879,GLOBE_recoded!$A$1:$K$59,MATCH(Research_data!T$1,GLOBE_recoded!$A$1:$K$1,0),FALSE)</f>
        <v>4.8328244274809178</v>
      </c>
      <c r="U1879">
        <f>VLOOKUP($B1879,GLOBE_recoded!$A$1:$K$59,MATCH(Research_data!U$1,GLOBE_recoded!$A$1:$K$1,0),FALSE)</f>
        <v>4.5865139949109404</v>
      </c>
      <c r="V1879" t="str">
        <f>VLOOKUP($B1879,GLOBE_recoded!$A$1:$K$59,MATCH(Research_data!V$1,GLOBE_recoded!$A$1:$K$1,0),FALSE)</f>
        <v>Eastern Europe</v>
      </c>
    </row>
    <row r="1880" spans="1:22" x14ac:dyDescent="0.35">
      <c r="A1880" t="s">
        <v>132</v>
      </c>
      <c r="B1880" t="s">
        <v>240</v>
      </c>
      <c r="C1880">
        <v>2019</v>
      </c>
      <c r="D1880">
        <v>6.665</v>
      </c>
      <c r="E1880">
        <v>10.571999999999999</v>
      </c>
      <c r="F1880">
        <v>0.94899999999999995</v>
      </c>
      <c r="G1880">
        <v>70.7</v>
      </c>
      <c r="H1880">
        <v>0.94499999999999995</v>
      </c>
      <c r="I1880">
        <v>-0.108</v>
      </c>
      <c r="J1880">
        <v>0.78500000000000003</v>
      </c>
      <c r="K1880">
        <v>0.622</v>
      </c>
      <c r="L1880">
        <v>0.22800000000000001</v>
      </c>
      <c r="M1880">
        <f>VLOOKUP($B1880,GLOBE_recoded!$A$1:$K$59,MATCH(Research_data!M$1,GLOBE_recoded!$A$1:$K$1,0),FALSE)</f>
        <v>4.9916030534351137</v>
      </c>
      <c r="N1880">
        <f>VLOOKUP($B1880,GLOBE_recoded!$A$1:$K$59,MATCH(Research_data!N$1,GLOBE_recoded!$A$1:$K$1,0),FALSE)</f>
        <v>5.4236641221374047</v>
      </c>
      <c r="O1880">
        <f>VLOOKUP($B1880,GLOBE_recoded!$A$1:$K$59,MATCH(Research_data!O$1,GLOBE_recoded!$A$1:$K$1,0),FALSE)</f>
        <v>2.5660305343511451</v>
      </c>
      <c r="P1880">
        <f>VLOOKUP($B1880,GLOBE_recoded!$A$1:$K$59,MATCH(Research_data!P$1,GLOBE_recoded!$A$1:$K$1,0),FALSE)</f>
        <v>4.3759541984732824</v>
      </c>
      <c r="Q1880">
        <f>VLOOKUP($B1880,GLOBE_recoded!$A$1:$K$59,MATCH(Research_data!Q$1,GLOBE_recoded!$A$1:$K$1,0),FALSE)</f>
        <v>5.2461832061068705</v>
      </c>
      <c r="R1880">
        <f>VLOOKUP($B1880,GLOBE_recoded!$A$1:$K$59,MATCH(Research_data!R$1,GLOBE_recoded!$A$1:$K$1,0),FALSE)</f>
        <v>6.4090330788804062</v>
      </c>
      <c r="S1880">
        <f>VLOOKUP($B1880,GLOBE_recoded!$A$1:$K$59,MATCH(Research_data!S$1,GLOBE_recoded!$A$1:$K$1,0),FALSE)</f>
        <v>5.7092875318066154</v>
      </c>
      <c r="T1880">
        <f>VLOOKUP($B1880,GLOBE_recoded!$A$1:$K$59,MATCH(Research_data!T$1,GLOBE_recoded!$A$1:$K$1,0),FALSE)</f>
        <v>4.8328244274809178</v>
      </c>
      <c r="U1880">
        <f>VLOOKUP($B1880,GLOBE_recoded!$A$1:$K$59,MATCH(Research_data!U$1,GLOBE_recoded!$A$1:$K$1,0),FALSE)</f>
        <v>4.5865139949109404</v>
      </c>
      <c r="V1880" t="str">
        <f>VLOOKUP($B1880,GLOBE_recoded!$A$1:$K$59,MATCH(Research_data!V$1,GLOBE_recoded!$A$1:$K$1,0),FALSE)</f>
        <v>Eastern Europe</v>
      </c>
    </row>
    <row r="1881" spans="1:22" x14ac:dyDescent="0.35">
      <c r="A1881" t="s">
        <v>132</v>
      </c>
      <c r="B1881" t="s">
        <v>240</v>
      </c>
      <c r="C1881">
        <v>2020</v>
      </c>
      <c r="D1881">
        <v>6.4619999999999997</v>
      </c>
      <c r="E1881">
        <v>10.521000000000001</v>
      </c>
      <c r="F1881">
        <v>0.95299999999999996</v>
      </c>
      <c r="G1881">
        <v>70.875</v>
      </c>
      <c r="H1881">
        <v>0.95799999999999996</v>
      </c>
      <c r="I1881">
        <v>-0.09</v>
      </c>
      <c r="J1881">
        <v>0.79700000000000004</v>
      </c>
      <c r="K1881">
        <v>0.57499999999999996</v>
      </c>
      <c r="L1881">
        <v>0.314</v>
      </c>
      <c r="M1881">
        <f>VLOOKUP($B1881,GLOBE_recoded!$A$1:$K$59,MATCH(Research_data!M$1,GLOBE_recoded!$A$1:$K$1,0),FALSE)</f>
        <v>4.9916030534351137</v>
      </c>
      <c r="N1881">
        <f>VLOOKUP($B1881,GLOBE_recoded!$A$1:$K$59,MATCH(Research_data!N$1,GLOBE_recoded!$A$1:$K$1,0),FALSE)</f>
        <v>5.4236641221374047</v>
      </c>
      <c r="O1881">
        <f>VLOOKUP($B1881,GLOBE_recoded!$A$1:$K$59,MATCH(Research_data!O$1,GLOBE_recoded!$A$1:$K$1,0),FALSE)</f>
        <v>2.5660305343511451</v>
      </c>
      <c r="P1881">
        <f>VLOOKUP($B1881,GLOBE_recoded!$A$1:$K$59,MATCH(Research_data!P$1,GLOBE_recoded!$A$1:$K$1,0),FALSE)</f>
        <v>4.3759541984732824</v>
      </c>
      <c r="Q1881">
        <f>VLOOKUP($B1881,GLOBE_recoded!$A$1:$K$59,MATCH(Research_data!Q$1,GLOBE_recoded!$A$1:$K$1,0),FALSE)</f>
        <v>5.2461832061068705</v>
      </c>
      <c r="R1881">
        <f>VLOOKUP($B1881,GLOBE_recoded!$A$1:$K$59,MATCH(Research_data!R$1,GLOBE_recoded!$A$1:$K$1,0),FALSE)</f>
        <v>6.4090330788804062</v>
      </c>
      <c r="S1881">
        <f>VLOOKUP($B1881,GLOBE_recoded!$A$1:$K$59,MATCH(Research_data!S$1,GLOBE_recoded!$A$1:$K$1,0),FALSE)</f>
        <v>5.7092875318066154</v>
      </c>
      <c r="T1881">
        <f>VLOOKUP($B1881,GLOBE_recoded!$A$1:$K$59,MATCH(Research_data!T$1,GLOBE_recoded!$A$1:$K$1,0),FALSE)</f>
        <v>4.8328244274809178</v>
      </c>
      <c r="U1881">
        <f>VLOOKUP($B1881,GLOBE_recoded!$A$1:$K$59,MATCH(Research_data!U$1,GLOBE_recoded!$A$1:$K$1,0),FALSE)</f>
        <v>4.5865139949109404</v>
      </c>
      <c r="V1881" t="str">
        <f>VLOOKUP($B1881,GLOBE_recoded!$A$1:$K$59,MATCH(Research_data!V$1,GLOBE_recoded!$A$1:$K$1,0),FALSE)</f>
        <v>Eastern Europe</v>
      </c>
    </row>
    <row r="1882" spans="1:22" x14ac:dyDescent="0.35">
      <c r="A1882" t="s">
        <v>132</v>
      </c>
      <c r="B1882" t="s">
        <v>240</v>
      </c>
      <c r="C1882">
        <v>2021</v>
      </c>
      <c r="D1882">
        <v>6.7610000000000001</v>
      </c>
      <c r="E1882">
        <v>10.598000000000001</v>
      </c>
      <c r="F1882">
        <v>0.95499999999999996</v>
      </c>
      <c r="G1882">
        <v>71.05</v>
      </c>
      <c r="H1882">
        <v>0.85099999999999998</v>
      </c>
      <c r="I1882">
        <v>2.5999999999999999E-2</v>
      </c>
      <c r="J1882">
        <v>0.754</v>
      </c>
      <c r="K1882">
        <v>0.64300000000000002</v>
      </c>
      <c r="L1882">
        <v>0.26100000000000001</v>
      </c>
      <c r="M1882">
        <f>VLOOKUP($B1882,GLOBE_recoded!$A$1:$K$59,MATCH(Research_data!M$1,GLOBE_recoded!$A$1:$K$1,0),FALSE)</f>
        <v>4.9916030534351137</v>
      </c>
      <c r="N1882">
        <f>VLOOKUP($B1882,GLOBE_recoded!$A$1:$K$59,MATCH(Research_data!N$1,GLOBE_recoded!$A$1:$K$1,0),FALSE)</f>
        <v>5.4236641221374047</v>
      </c>
      <c r="O1882">
        <f>VLOOKUP($B1882,GLOBE_recoded!$A$1:$K$59,MATCH(Research_data!O$1,GLOBE_recoded!$A$1:$K$1,0),FALSE)</f>
        <v>2.5660305343511451</v>
      </c>
      <c r="P1882">
        <f>VLOOKUP($B1882,GLOBE_recoded!$A$1:$K$59,MATCH(Research_data!P$1,GLOBE_recoded!$A$1:$K$1,0),FALSE)</f>
        <v>4.3759541984732824</v>
      </c>
      <c r="Q1882">
        <f>VLOOKUP($B1882,GLOBE_recoded!$A$1:$K$59,MATCH(Research_data!Q$1,GLOBE_recoded!$A$1:$K$1,0),FALSE)</f>
        <v>5.2461832061068705</v>
      </c>
      <c r="R1882">
        <f>VLOOKUP($B1882,GLOBE_recoded!$A$1:$K$59,MATCH(Research_data!R$1,GLOBE_recoded!$A$1:$K$1,0),FALSE)</f>
        <v>6.4090330788804062</v>
      </c>
      <c r="S1882">
        <f>VLOOKUP($B1882,GLOBE_recoded!$A$1:$K$59,MATCH(Research_data!S$1,GLOBE_recoded!$A$1:$K$1,0),FALSE)</f>
        <v>5.7092875318066154</v>
      </c>
      <c r="T1882">
        <f>VLOOKUP($B1882,GLOBE_recoded!$A$1:$K$59,MATCH(Research_data!T$1,GLOBE_recoded!$A$1:$K$1,0),FALSE)</f>
        <v>4.8328244274809178</v>
      </c>
      <c r="U1882">
        <f>VLOOKUP($B1882,GLOBE_recoded!$A$1:$K$59,MATCH(Research_data!U$1,GLOBE_recoded!$A$1:$K$1,0),FALSE)</f>
        <v>4.5865139949109404</v>
      </c>
      <c r="V1882" t="str">
        <f>VLOOKUP($B1882,GLOBE_recoded!$A$1:$K$59,MATCH(Research_data!V$1,GLOBE_recoded!$A$1:$K$1,0),FALSE)</f>
        <v>Eastern Europe</v>
      </c>
    </row>
    <row r="1883" spans="1:22" x14ac:dyDescent="0.35">
      <c r="A1883" t="s">
        <v>132</v>
      </c>
      <c r="B1883" t="s">
        <v>240</v>
      </c>
      <c r="C1883">
        <v>2022</v>
      </c>
      <c r="D1883">
        <v>6.7229999999999999</v>
      </c>
      <c r="E1883">
        <v>10.65</v>
      </c>
      <c r="F1883">
        <v>0.94199999999999995</v>
      </c>
      <c r="G1883">
        <v>71.224999999999994</v>
      </c>
      <c r="H1883">
        <v>0.93</v>
      </c>
      <c r="I1883">
        <v>9.9000000000000005E-2</v>
      </c>
      <c r="J1883">
        <v>0.76200000000000001</v>
      </c>
      <c r="K1883">
        <v>0.625</v>
      </c>
      <c r="L1883">
        <v>0.24199999999999999</v>
      </c>
      <c r="M1883">
        <f>VLOOKUP($B1883,GLOBE_recoded!$A$1:$K$59,MATCH(Research_data!M$1,GLOBE_recoded!$A$1:$K$1,0),FALSE)</f>
        <v>4.9916030534351137</v>
      </c>
      <c r="N1883">
        <f>VLOOKUP($B1883,GLOBE_recoded!$A$1:$K$59,MATCH(Research_data!N$1,GLOBE_recoded!$A$1:$K$1,0),FALSE)</f>
        <v>5.4236641221374047</v>
      </c>
      <c r="O1883">
        <f>VLOOKUP($B1883,GLOBE_recoded!$A$1:$K$59,MATCH(Research_data!O$1,GLOBE_recoded!$A$1:$K$1,0),FALSE)</f>
        <v>2.5660305343511451</v>
      </c>
      <c r="P1883">
        <f>VLOOKUP($B1883,GLOBE_recoded!$A$1:$K$59,MATCH(Research_data!P$1,GLOBE_recoded!$A$1:$K$1,0),FALSE)</f>
        <v>4.3759541984732824</v>
      </c>
      <c r="Q1883">
        <f>VLOOKUP($B1883,GLOBE_recoded!$A$1:$K$59,MATCH(Research_data!Q$1,GLOBE_recoded!$A$1:$K$1,0),FALSE)</f>
        <v>5.2461832061068705</v>
      </c>
      <c r="R1883">
        <f>VLOOKUP($B1883,GLOBE_recoded!$A$1:$K$59,MATCH(Research_data!R$1,GLOBE_recoded!$A$1:$K$1,0),FALSE)</f>
        <v>6.4090330788804062</v>
      </c>
      <c r="S1883">
        <f>VLOOKUP($B1883,GLOBE_recoded!$A$1:$K$59,MATCH(Research_data!S$1,GLOBE_recoded!$A$1:$K$1,0),FALSE)</f>
        <v>5.7092875318066154</v>
      </c>
      <c r="T1883">
        <f>VLOOKUP($B1883,GLOBE_recoded!$A$1:$K$59,MATCH(Research_data!T$1,GLOBE_recoded!$A$1:$K$1,0),FALSE)</f>
        <v>4.8328244274809178</v>
      </c>
      <c r="U1883">
        <f>VLOOKUP($B1883,GLOBE_recoded!$A$1:$K$59,MATCH(Research_data!U$1,GLOBE_recoded!$A$1:$K$1,0),FALSE)</f>
        <v>4.5865139949109404</v>
      </c>
      <c r="V1883" t="str">
        <f>VLOOKUP($B1883,GLOBE_recoded!$A$1:$K$59,MATCH(Research_data!V$1,GLOBE_recoded!$A$1:$K$1,0),FALSE)</f>
        <v>Eastern Europe</v>
      </c>
    </row>
    <row r="1884" spans="1:22" x14ac:dyDescent="0.35">
      <c r="A1884" t="s">
        <v>132</v>
      </c>
      <c r="B1884" t="s">
        <v>240</v>
      </c>
      <c r="C1884">
        <v>2023</v>
      </c>
      <c r="D1884">
        <v>6.7460000000000004</v>
      </c>
      <c r="E1884">
        <v>10.664</v>
      </c>
      <c r="F1884">
        <v>0.91100000000000003</v>
      </c>
      <c r="G1884">
        <v>71.400000000000006</v>
      </c>
      <c r="H1884">
        <v>0.93100000000000005</v>
      </c>
      <c r="I1884">
        <v>3.1E-2</v>
      </c>
      <c r="J1884">
        <v>0.75</v>
      </c>
      <c r="K1884">
        <v>0.61499999999999999</v>
      </c>
      <c r="L1884">
        <v>0.25600000000000001</v>
      </c>
      <c r="M1884">
        <f>VLOOKUP($B1884,GLOBE_recoded!$A$1:$K$59,MATCH(Research_data!M$1,GLOBE_recoded!$A$1:$K$1,0),FALSE)</f>
        <v>4.9916030534351137</v>
      </c>
      <c r="N1884">
        <f>VLOOKUP($B1884,GLOBE_recoded!$A$1:$K$59,MATCH(Research_data!N$1,GLOBE_recoded!$A$1:$K$1,0),FALSE)</f>
        <v>5.4236641221374047</v>
      </c>
      <c r="O1884">
        <f>VLOOKUP($B1884,GLOBE_recoded!$A$1:$K$59,MATCH(Research_data!O$1,GLOBE_recoded!$A$1:$K$1,0),FALSE)</f>
        <v>2.5660305343511451</v>
      </c>
      <c r="P1884">
        <f>VLOOKUP($B1884,GLOBE_recoded!$A$1:$K$59,MATCH(Research_data!P$1,GLOBE_recoded!$A$1:$K$1,0),FALSE)</f>
        <v>4.3759541984732824</v>
      </c>
      <c r="Q1884">
        <f>VLOOKUP($B1884,GLOBE_recoded!$A$1:$K$59,MATCH(Research_data!Q$1,GLOBE_recoded!$A$1:$K$1,0),FALSE)</f>
        <v>5.2461832061068705</v>
      </c>
      <c r="R1884">
        <f>VLOOKUP($B1884,GLOBE_recoded!$A$1:$K$59,MATCH(Research_data!R$1,GLOBE_recoded!$A$1:$K$1,0),FALSE)</f>
        <v>6.4090330788804062</v>
      </c>
      <c r="S1884">
        <f>VLOOKUP($B1884,GLOBE_recoded!$A$1:$K$59,MATCH(Research_data!S$1,GLOBE_recoded!$A$1:$K$1,0),FALSE)</f>
        <v>5.7092875318066154</v>
      </c>
      <c r="T1884">
        <f>VLOOKUP($B1884,GLOBE_recoded!$A$1:$K$59,MATCH(Research_data!T$1,GLOBE_recoded!$A$1:$K$1,0),FALSE)</f>
        <v>4.8328244274809178</v>
      </c>
      <c r="U1884">
        <f>VLOOKUP($B1884,GLOBE_recoded!$A$1:$K$59,MATCH(Research_data!U$1,GLOBE_recoded!$A$1:$K$1,0),FALSE)</f>
        <v>4.5865139949109404</v>
      </c>
      <c r="V1884" t="str">
        <f>VLOOKUP($B1884,GLOBE_recoded!$A$1:$K$59,MATCH(Research_data!V$1,GLOBE_recoded!$A$1:$K$1,0),FALSE)</f>
        <v>Eastern Europe</v>
      </c>
    </row>
    <row r="1885" spans="1:22" x14ac:dyDescent="0.35">
      <c r="A1885" t="s">
        <v>133</v>
      </c>
      <c r="B1885" t="s">
        <v>333</v>
      </c>
      <c r="C1885">
        <v>2014</v>
      </c>
      <c r="D1885">
        <v>5.5279999999999996</v>
      </c>
      <c r="E1885">
        <v>6.83</v>
      </c>
      <c r="F1885">
        <v>0.61099999999999999</v>
      </c>
      <c r="G1885">
        <v>47.66</v>
      </c>
      <c r="H1885">
        <v>0.874</v>
      </c>
      <c r="I1885">
        <v>0.02</v>
      </c>
      <c r="J1885">
        <v>0.45600000000000002</v>
      </c>
      <c r="K1885">
        <v>0.68899999999999995</v>
      </c>
      <c r="L1885">
        <v>0.20699999999999999</v>
      </c>
      <c r="M1885" t="e">
        <f>VLOOKUP($B1885,GLOBE_recoded!$A$1:$K$59,MATCH(Research_data!M$1,GLOBE_recoded!$A$1:$K$1,0),FALSE)</f>
        <v>#N/A</v>
      </c>
      <c r="N1885" t="e">
        <f>VLOOKUP($B1885,GLOBE_recoded!$A$1:$K$59,MATCH(Research_data!N$1,GLOBE_recoded!$A$1:$K$1,0),FALSE)</f>
        <v>#N/A</v>
      </c>
      <c r="O1885" t="e">
        <f>VLOOKUP($B1885,GLOBE_recoded!$A$1:$K$59,MATCH(Research_data!O$1,GLOBE_recoded!$A$1:$K$1,0),FALSE)</f>
        <v>#N/A</v>
      </c>
      <c r="P1885" t="e">
        <f>VLOOKUP($B1885,GLOBE_recoded!$A$1:$K$59,MATCH(Research_data!P$1,GLOBE_recoded!$A$1:$K$1,0),FALSE)</f>
        <v>#N/A</v>
      </c>
      <c r="Q1885" t="e">
        <f>VLOOKUP($B1885,GLOBE_recoded!$A$1:$K$59,MATCH(Research_data!Q$1,GLOBE_recoded!$A$1:$K$1,0),FALSE)</f>
        <v>#N/A</v>
      </c>
      <c r="R1885" t="e">
        <f>VLOOKUP($B1885,GLOBE_recoded!$A$1:$K$59,MATCH(Research_data!R$1,GLOBE_recoded!$A$1:$K$1,0),FALSE)</f>
        <v>#N/A</v>
      </c>
      <c r="S1885" t="e">
        <f>VLOOKUP($B1885,GLOBE_recoded!$A$1:$K$59,MATCH(Research_data!S$1,GLOBE_recoded!$A$1:$K$1,0),FALSE)</f>
        <v>#N/A</v>
      </c>
      <c r="T1885" t="e">
        <f>VLOOKUP($B1885,GLOBE_recoded!$A$1:$K$59,MATCH(Research_data!T$1,GLOBE_recoded!$A$1:$K$1,0),FALSE)</f>
        <v>#N/A</v>
      </c>
      <c r="U1885" t="e">
        <f>VLOOKUP($B1885,GLOBE_recoded!$A$1:$K$59,MATCH(Research_data!U$1,GLOBE_recoded!$A$1:$K$1,0),FALSE)</f>
        <v>#N/A</v>
      </c>
      <c r="V1885" t="e">
        <f>VLOOKUP($B1885,GLOBE_recoded!$A$1:$K$59,MATCH(Research_data!V$1,GLOBE_recoded!$A$1:$K$1,0),FALSE)</f>
        <v>#N/A</v>
      </c>
    </row>
    <row r="1886" spans="1:22" x14ac:dyDescent="0.35">
      <c r="A1886" t="s">
        <v>133</v>
      </c>
      <c r="B1886" t="s">
        <v>333</v>
      </c>
      <c r="C1886">
        <v>2015</v>
      </c>
      <c r="D1886">
        <v>5.3540000000000001</v>
      </c>
      <c r="E1886">
        <v>6.9370000000000003</v>
      </c>
      <c r="F1886">
        <v>0.59899999999999998</v>
      </c>
      <c r="G1886">
        <v>48.1</v>
      </c>
      <c r="H1886">
        <v>0.96799999999999997</v>
      </c>
      <c r="I1886">
        <v>1.6E-2</v>
      </c>
      <c r="J1886">
        <v>0.41</v>
      </c>
      <c r="K1886">
        <v>0.76400000000000001</v>
      </c>
      <c r="L1886">
        <v>0.187</v>
      </c>
      <c r="M1886" t="e">
        <f>VLOOKUP($B1886,GLOBE_recoded!$A$1:$K$59,MATCH(Research_data!M$1,GLOBE_recoded!$A$1:$K$1,0),FALSE)</f>
        <v>#N/A</v>
      </c>
      <c r="N1886" t="e">
        <f>VLOOKUP($B1886,GLOBE_recoded!$A$1:$K$59,MATCH(Research_data!N$1,GLOBE_recoded!$A$1:$K$1,0),FALSE)</f>
        <v>#N/A</v>
      </c>
      <c r="O1886" t="e">
        <f>VLOOKUP($B1886,GLOBE_recoded!$A$1:$K$59,MATCH(Research_data!O$1,GLOBE_recoded!$A$1:$K$1,0),FALSE)</f>
        <v>#N/A</v>
      </c>
      <c r="P1886" t="e">
        <f>VLOOKUP($B1886,GLOBE_recoded!$A$1:$K$59,MATCH(Research_data!P$1,GLOBE_recoded!$A$1:$K$1,0),FALSE)</f>
        <v>#N/A</v>
      </c>
      <c r="Q1886" t="e">
        <f>VLOOKUP($B1886,GLOBE_recoded!$A$1:$K$59,MATCH(Research_data!Q$1,GLOBE_recoded!$A$1:$K$1,0),FALSE)</f>
        <v>#N/A</v>
      </c>
      <c r="R1886" t="e">
        <f>VLOOKUP($B1886,GLOBE_recoded!$A$1:$K$59,MATCH(Research_data!R$1,GLOBE_recoded!$A$1:$K$1,0),FALSE)</f>
        <v>#N/A</v>
      </c>
      <c r="S1886" t="e">
        <f>VLOOKUP($B1886,GLOBE_recoded!$A$1:$K$59,MATCH(Research_data!S$1,GLOBE_recoded!$A$1:$K$1,0),FALSE)</f>
        <v>#N/A</v>
      </c>
      <c r="T1886" t="e">
        <f>VLOOKUP($B1886,GLOBE_recoded!$A$1:$K$59,MATCH(Research_data!T$1,GLOBE_recoded!$A$1:$K$1,0),FALSE)</f>
        <v>#N/A</v>
      </c>
      <c r="U1886" t="e">
        <f>VLOOKUP($B1886,GLOBE_recoded!$A$1:$K$59,MATCH(Research_data!U$1,GLOBE_recoded!$A$1:$K$1,0),FALSE)</f>
        <v>#N/A</v>
      </c>
      <c r="V1886" t="e">
        <f>VLOOKUP($B1886,GLOBE_recoded!$A$1:$K$59,MATCH(Research_data!V$1,GLOBE_recoded!$A$1:$K$1,0),FALSE)</f>
        <v>#N/A</v>
      </c>
    </row>
    <row r="1887" spans="1:22" x14ac:dyDescent="0.35">
      <c r="A1887" t="s">
        <v>133</v>
      </c>
      <c r="B1887" t="s">
        <v>333</v>
      </c>
      <c r="C1887">
        <v>2016</v>
      </c>
      <c r="D1887">
        <v>4.6680000000000001</v>
      </c>
      <c r="E1887">
        <v>6.9809999999999999</v>
      </c>
      <c r="F1887">
        <v>0.59399999999999997</v>
      </c>
      <c r="G1887">
        <v>48.5</v>
      </c>
      <c r="H1887">
        <v>0.91700000000000004</v>
      </c>
      <c r="I1887">
        <v>6.9000000000000006E-2</v>
      </c>
      <c r="J1887">
        <v>0.441</v>
      </c>
      <c r="K1887">
        <v>0.77300000000000002</v>
      </c>
      <c r="L1887">
        <v>0.193</v>
      </c>
      <c r="M1887" t="e">
        <f>VLOOKUP($B1887,GLOBE_recoded!$A$1:$K$59,MATCH(Research_data!M$1,GLOBE_recoded!$A$1:$K$1,0),FALSE)</f>
        <v>#N/A</v>
      </c>
      <c r="N1887" t="e">
        <f>VLOOKUP($B1887,GLOBE_recoded!$A$1:$K$59,MATCH(Research_data!N$1,GLOBE_recoded!$A$1:$K$1,0),FALSE)</f>
        <v>#N/A</v>
      </c>
      <c r="O1887" t="e">
        <f>VLOOKUP($B1887,GLOBE_recoded!$A$1:$K$59,MATCH(Research_data!O$1,GLOBE_recoded!$A$1:$K$1,0),FALSE)</f>
        <v>#N/A</v>
      </c>
      <c r="P1887" t="e">
        <f>VLOOKUP($B1887,GLOBE_recoded!$A$1:$K$59,MATCH(Research_data!P$1,GLOBE_recoded!$A$1:$K$1,0),FALSE)</f>
        <v>#N/A</v>
      </c>
      <c r="Q1887" t="e">
        <f>VLOOKUP($B1887,GLOBE_recoded!$A$1:$K$59,MATCH(Research_data!Q$1,GLOBE_recoded!$A$1:$K$1,0),FALSE)</f>
        <v>#N/A</v>
      </c>
      <c r="R1887" t="e">
        <f>VLOOKUP($B1887,GLOBE_recoded!$A$1:$K$59,MATCH(Research_data!R$1,GLOBE_recoded!$A$1:$K$1,0),FALSE)</f>
        <v>#N/A</v>
      </c>
      <c r="S1887" t="e">
        <f>VLOOKUP($B1887,GLOBE_recoded!$A$1:$K$59,MATCH(Research_data!S$1,GLOBE_recoded!$A$1:$K$1,0),FALSE)</f>
        <v>#N/A</v>
      </c>
      <c r="T1887" t="e">
        <f>VLOOKUP($B1887,GLOBE_recoded!$A$1:$K$59,MATCH(Research_data!T$1,GLOBE_recoded!$A$1:$K$1,0),FALSE)</f>
        <v>#N/A</v>
      </c>
      <c r="U1887" t="e">
        <f>VLOOKUP($B1887,GLOBE_recoded!$A$1:$K$59,MATCH(Research_data!U$1,GLOBE_recoded!$A$1:$K$1,0),FALSE)</f>
        <v>#N/A</v>
      </c>
      <c r="V1887" t="e">
        <f>VLOOKUP($B1887,GLOBE_recoded!$A$1:$K$59,MATCH(Research_data!V$1,GLOBE_recoded!$A$1:$K$1,0),FALSE)</f>
        <v>#N/A</v>
      </c>
    </row>
    <row r="1888" spans="1:22" x14ac:dyDescent="0.35">
      <c r="A1888" t="s">
        <v>134</v>
      </c>
      <c r="B1888" t="s">
        <v>334</v>
      </c>
      <c r="C1888">
        <v>2009</v>
      </c>
      <c r="D1888">
        <v>4.9909999999999997</v>
      </c>
      <c r="F1888">
        <v>0.88</v>
      </c>
      <c r="H1888">
        <v>0.746</v>
      </c>
      <c r="J1888">
        <v>0.51300000000000001</v>
      </c>
      <c r="K1888">
        <v>0.70799999999999996</v>
      </c>
      <c r="L1888">
        <v>0.112</v>
      </c>
      <c r="M1888" t="e">
        <f>VLOOKUP($B1888,GLOBE_recoded!$A$1:$K$59,MATCH(Research_data!M$1,GLOBE_recoded!$A$1:$K$1,0),FALSE)</f>
        <v>#N/A</v>
      </c>
      <c r="N1888" t="e">
        <f>VLOOKUP($B1888,GLOBE_recoded!$A$1:$K$59,MATCH(Research_data!N$1,GLOBE_recoded!$A$1:$K$1,0),FALSE)</f>
        <v>#N/A</v>
      </c>
      <c r="O1888" t="e">
        <f>VLOOKUP($B1888,GLOBE_recoded!$A$1:$K$59,MATCH(Research_data!O$1,GLOBE_recoded!$A$1:$K$1,0),FALSE)</f>
        <v>#N/A</v>
      </c>
      <c r="P1888" t="e">
        <f>VLOOKUP($B1888,GLOBE_recoded!$A$1:$K$59,MATCH(Research_data!P$1,GLOBE_recoded!$A$1:$K$1,0),FALSE)</f>
        <v>#N/A</v>
      </c>
      <c r="Q1888" t="e">
        <f>VLOOKUP($B1888,GLOBE_recoded!$A$1:$K$59,MATCH(Research_data!Q$1,GLOBE_recoded!$A$1:$K$1,0),FALSE)</f>
        <v>#N/A</v>
      </c>
      <c r="R1888" t="e">
        <f>VLOOKUP($B1888,GLOBE_recoded!$A$1:$K$59,MATCH(Research_data!R$1,GLOBE_recoded!$A$1:$K$1,0),FALSE)</f>
        <v>#N/A</v>
      </c>
      <c r="S1888" t="e">
        <f>VLOOKUP($B1888,GLOBE_recoded!$A$1:$K$59,MATCH(Research_data!S$1,GLOBE_recoded!$A$1:$K$1,0),FALSE)</f>
        <v>#N/A</v>
      </c>
      <c r="T1888" t="e">
        <f>VLOOKUP($B1888,GLOBE_recoded!$A$1:$K$59,MATCH(Research_data!T$1,GLOBE_recoded!$A$1:$K$1,0),FALSE)</f>
        <v>#N/A</v>
      </c>
      <c r="U1888" t="e">
        <f>VLOOKUP($B1888,GLOBE_recoded!$A$1:$K$59,MATCH(Research_data!U$1,GLOBE_recoded!$A$1:$K$1,0),FALSE)</f>
        <v>#N/A</v>
      </c>
      <c r="V1888" t="e">
        <f>VLOOKUP($B1888,GLOBE_recoded!$A$1:$K$59,MATCH(Research_data!V$1,GLOBE_recoded!$A$1:$K$1,0),FALSE)</f>
        <v>#N/A</v>
      </c>
    </row>
    <row r="1889" spans="1:22" x14ac:dyDescent="0.35">
      <c r="A1889" t="s">
        <v>134</v>
      </c>
      <c r="B1889" t="s">
        <v>334</v>
      </c>
      <c r="C1889">
        <v>2010</v>
      </c>
      <c r="D1889">
        <v>4.657</v>
      </c>
      <c r="F1889">
        <v>0.82899999999999996</v>
      </c>
      <c r="H1889">
        <v>0.82</v>
      </c>
      <c r="J1889">
        <v>0.47099999999999997</v>
      </c>
      <c r="K1889">
        <v>0.63200000000000001</v>
      </c>
      <c r="L1889">
        <v>8.3000000000000004E-2</v>
      </c>
      <c r="M1889" t="e">
        <f>VLOOKUP($B1889,GLOBE_recoded!$A$1:$K$59,MATCH(Research_data!M$1,GLOBE_recoded!$A$1:$K$1,0),FALSE)</f>
        <v>#N/A</v>
      </c>
      <c r="N1889" t="e">
        <f>VLOOKUP($B1889,GLOBE_recoded!$A$1:$K$59,MATCH(Research_data!N$1,GLOBE_recoded!$A$1:$K$1,0),FALSE)</f>
        <v>#N/A</v>
      </c>
      <c r="O1889" t="e">
        <f>VLOOKUP($B1889,GLOBE_recoded!$A$1:$K$59,MATCH(Research_data!O$1,GLOBE_recoded!$A$1:$K$1,0),FALSE)</f>
        <v>#N/A</v>
      </c>
      <c r="P1889" t="e">
        <f>VLOOKUP($B1889,GLOBE_recoded!$A$1:$K$59,MATCH(Research_data!P$1,GLOBE_recoded!$A$1:$K$1,0),FALSE)</f>
        <v>#N/A</v>
      </c>
      <c r="Q1889" t="e">
        <f>VLOOKUP($B1889,GLOBE_recoded!$A$1:$K$59,MATCH(Research_data!Q$1,GLOBE_recoded!$A$1:$K$1,0),FALSE)</f>
        <v>#N/A</v>
      </c>
      <c r="R1889" t="e">
        <f>VLOOKUP($B1889,GLOBE_recoded!$A$1:$K$59,MATCH(Research_data!R$1,GLOBE_recoded!$A$1:$K$1,0),FALSE)</f>
        <v>#N/A</v>
      </c>
      <c r="S1889" t="e">
        <f>VLOOKUP($B1889,GLOBE_recoded!$A$1:$K$59,MATCH(Research_data!S$1,GLOBE_recoded!$A$1:$K$1,0),FALSE)</f>
        <v>#N/A</v>
      </c>
      <c r="T1889" t="e">
        <f>VLOOKUP($B1889,GLOBE_recoded!$A$1:$K$59,MATCH(Research_data!T$1,GLOBE_recoded!$A$1:$K$1,0),FALSE)</f>
        <v>#N/A</v>
      </c>
      <c r="U1889" t="e">
        <f>VLOOKUP($B1889,GLOBE_recoded!$A$1:$K$59,MATCH(Research_data!U$1,GLOBE_recoded!$A$1:$K$1,0),FALSE)</f>
        <v>#N/A</v>
      </c>
      <c r="V1889" t="e">
        <f>VLOOKUP($B1889,GLOBE_recoded!$A$1:$K$59,MATCH(Research_data!V$1,GLOBE_recoded!$A$1:$K$1,0),FALSE)</f>
        <v>#N/A</v>
      </c>
    </row>
    <row r="1890" spans="1:22" x14ac:dyDescent="0.35">
      <c r="A1890" t="s">
        <v>134</v>
      </c>
      <c r="B1890" t="s">
        <v>334</v>
      </c>
      <c r="C1890">
        <v>2011</v>
      </c>
      <c r="D1890">
        <v>4.931</v>
      </c>
      <c r="F1890">
        <v>0.78800000000000003</v>
      </c>
      <c r="H1890">
        <v>0.85799999999999998</v>
      </c>
      <c r="J1890">
        <v>0.35699999999999998</v>
      </c>
      <c r="K1890">
        <v>0.69099999999999995</v>
      </c>
      <c r="L1890">
        <v>0.122</v>
      </c>
      <c r="M1890" t="e">
        <f>VLOOKUP($B1890,GLOBE_recoded!$A$1:$K$59,MATCH(Research_data!M$1,GLOBE_recoded!$A$1:$K$1,0),FALSE)</f>
        <v>#N/A</v>
      </c>
      <c r="N1890" t="e">
        <f>VLOOKUP($B1890,GLOBE_recoded!$A$1:$K$59,MATCH(Research_data!N$1,GLOBE_recoded!$A$1:$K$1,0),FALSE)</f>
        <v>#N/A</v>
      </c>
      <c r="O1890" t="e">
        <f>VLOOKUP($B1890,GLOBE_recoded!$A$1:$K$59,MATCH(Research_data!O$1,GLOBE_recoded!$A$1:$K$1,0),FALSE)</f>
        <v>#N/A</v>
      </c>
      <c r="P1890" t="e">
        <f>VLOOKUP($B1890,GLOBE_recoded!$A$1:$K$59,MATCH(Research_data!P$1,GLOBE_recoded!$A$1:$K$1,0),FALSE)</f>
        <v>#N/A</v>
      </c>
      <c r="Q1890" t="e">
        <f>VLOOKUP($B1890,GLOBE_recoded!$A$1:$K$59,MATCH(Research_data!Q$1,GLOBE_recoded!$A$1:$K$1,0),FALSE)</f>
        <v>#N/A</v>
      </c>
      <c r="R1890" t="e">
        <f>VLOOKUP($B1890,GLOBE_recoded!$A$1:$K$59,MATCH(Research_data!R$1,GLOBE_recoded!$A$1:$K$1,0),FALSE)</f>
        <v>#N/A</v>
      </c>
      <c r="S1890" t="e">
        <f>VLOOKUP($B1890,GLOBE_recoded!$A$1:$K$59,MATCH(Research_data!S$1,GLOBE_recoded!$A$1:$K$1,0),FALSE)</f>
        <v>#N/A</v>
      </c>
      <c r="T1890" t="e">
        <f>VLOOKUP($B1890,GLOBE_recoded!$A$1:$K$59,MATCH(Research_data!T$1,GLOBE_recoded!$A$1:$K$1,0),FALSE)</f>
        <v>#N/A</v>
      </c>
      <c r="U1890" t="e">
        <f>VLOOKUP($B1890,GLOBE_recoded!$A$1:$K$59,MATCH(Research_data!U$1,GLOBE_recoded!$A$1:$K$1,0),FALSE)</f>
        <v>#N/A</v>
      </c>
      <c r="V1890" t="e">
        <f>VLOOKUP($B1890,GLOBE_recoded!$A$1:$K$59,MATCH(Research_data!V$1,GLOBE_recoded!$A$1:$K$1,0),FALSE)</f>
        <v>#N/A</v>
      </c>
    </row>
    <row r="1891" spans="1:22" x14ac:dyDescent="0.35">
      <c r="A1891" t="s">
        <v>134</v>
      </c>
      <c r="B1891" t="s">
        <v>334</v>
      </c>
      <c r="C1891">
        <v>2012</v>
      </c>
      <c r="D1891">
        <v>5.0570000000000004</v>
      </c>
      <c r="F1891">
        <v>0.78600000000000003</v>
      </c>
      <c r="H1891">
        <v>0.75800000000000001</v>
      </c>
      <c r="J1891">
        <v>0.33400000000000002</v>
      </c>
      <c r="K1891">
        <v>0.68700000000000006</v>
      </c>
      <c r="L1891">
        <v>0.152</v>
      </c>
      <c r="M1891" t="e">
        <f>VLOOKUP($B1891,GLOBE_recoded!$A$1:$K$59,MATCH(Research_data!M$1,GLOBE_recoded!$A$1:$K$1,0),FALSE)</f>
        <v>#N/A</v>
      </c>
      <c r="N1891" t="e">
        <f>VLOOKUP($B1891,GLOBE_recoded!$A$1:$K$59,MATCH(Research_data!N$1,GLOBE_recoded!$A$1:$K$1,0),FALSE)</f>
        <v>#N/A</v>
      </c>
      <c r="O1891" t="e">
        <f>VLOOKUP($B1891,GLOBE_recoded!$A$1:$K$59,MATCH(Research_data!O$1,GLOBE_recoded!$A$1:$K$1,0),FALSE)</f>
        <v>#N/A</v>
      </c>
      <c r="P1891" t="e">
        <f>VLOOKUP($B1891,GLOBE_recoded!$A$1:$K$59,MATCH(Research_data!P$1,GLOBE_recoded!$A$1:$K$1,0),FALSE)</f>
        <v>#N/A</v>
      </c>
      <c r="Q1891" t="e">
        <f>VLOOKUP($B1891,GLOBE_recoded!$A$1:$K$59,MATCH(Research_data!Q$1,GLOBE_recoded!$A$1:$K$1,0),FALSE)</f>
        <v>#N/A</v>
      </c>
      <c r="R1891" t="e">
        <f>VLOOKUP($B1891,GLOBE_recoded!$A$1:$K$59,MATCH(Research_data!R$1,GLOBE_recoded!$A$1:$K$1,0),FALSE)</f>
        <v>#N/A</v>
      </c>
      <c r="S1891" t="e">
        <f>VLOOKUP($B1891,GLOBE_recoded!$A$1:$K$59,MATCH(Research_data!S$1,GLOBE_recoded!$A$1:$K$1,0),FALSE)</f>
        <v>#N/A</v>
      </c>
      <c r="T1891" t="e">
        <f>VLOOKUP($B1891,GLOBE_recoded!$A$1:$K$59,MATCH(Research_data!T$1,GLOBE_recoded!$A$1:$K$1,0),FALSE)</f>
        <v>#N/A</v>
      </c>
      <c r="U1891" t="e">
        <f>VLOOKUP($B1891,GLOBE_recoded!$A$1:$K$59,MATCH(Research_data!U$1,GLOBE_recoded!$A$1:$K$1,0),FALSE)</f>
        <v>#N/A</v>
      </c>
      <c r="V1891" t="e">
        <f>VLOOKUP($B1891,GLOBE_recoded!$A$1:$K$59,MATCH(Research_data!V$1,GLOBE_recoded!$A$1:$K$1,0),FALSE)</f>
        <v>#N/A</v>
      </c>
    </row>
    <row r="1892" spans="1:22" x14ac:dyDescent="0.35">
      <c r="A1892" t="s">
        <v>135</v>
      </c>
      <c r="B1892" t="s">
        <v>221</v>
      </c>
      <c r="C1892">
        <v>2006</v>
      </c>
      <c r="D1892">
        <v>5.0839999999999996</v>
      </c>
      <c r="E1892">
        <v>9.4550000000000001</v>
      </c>
      <c r="F1892">
        <v>0.91300000000000003</v>
      </c>
      <c r="G1892">
        <v>46</v>
      </c>
      <c r="H1892">
        <v>0.64900000000000002</v>
      </c>
      <c r="I1892">
        <v>-9.4E-2</v>
      </c>
      <c r="K1892">
        <v>0.72399999999999998</v>
      </c>
      <c r="L1892">
        <v>0.223</v>
      </c>
      <c r="M1892">
        <f>VLOOKUP($B1892,GLOBE_recoded!$A$1:$K$59,MATCH(Research_data!M$1,GLOBE_recoded!$A$1:$K$1,0),FALSE)</f>
        <v>4.7308170090778798</v>
      </c>
      <c r="N1892">
        <f>VLOOKUP($B1892,GLOBE_recoded!$A$1:$K$59,MATCH(Research_data!N$1,GLOBE_recoded!$A$1:$K$1,0),FALSE)</f>
        <v>5.4309683070552639</v>
      </c>
      <c r="O1892">
        <f>VLOOKUP($B1892,GLOBE_recoded!$A$1:$K$59,MATCH(Research_data!O$1,GLOBE_recoded!$A$1:$K$1,0),FALSE)</f>
        <v>3.1412780697563307</v>
      </c>
      <c r="P1892">
        <f>VLOOKUP($B1892,GLOBE_recoded!$A$1:$K$59,MATCH(Research_data!P$1,GLOBE_recoded!$A$1:$K$1,0),FALSE)</f>
        <v>4.342307692307692</v>
      </c>
      <c r="Q1892">
        <f>VLOOKUP($B1892,GLOBE_recoded!$A$1:$K$59,MATCH(Research_data!Q$1,GLOBE_recoded!$A$1:$K$1,0),FALSE)</f>
        <v>5.3638795986622076</v>
      </c>
      <c r="R1892">
        <f>VLOOKUP($B1892,GLOBE_recoded!$A$1:$K$59,MATCH(Research_data!R$1,GLOBE_recoded!$A$1:$K$1,0),FALSE)</f>
        <v>5.5745381430164045</v>
      </c>
      <c r="S1892">
        <f>VLOOKUP($B1892,GLOBE_recoded!$A$1:$K$59,MATCH(Research_data!S$1,GLOBE_recoded!$A$1:$K$1,0),FALSE)</f>
        <v>5.4529741997133314</v>
      </c>
      <c r="T1892">
        <f>VLOOKUP($B1892,GLOBE_recoded!$A$1:$K$59,MATCH(Research_data!T$1,GLOBE_recoded!$A$1:$K$1,0),FALSE)</f>
        <v>4.4294839942666027</v>
      </c>
      <c r="U1892">
        <f>VLOOKUP($B1892,GLOBE_recoded!$A$1:$K$59,MATCH(Research_data!U$1,GLOBE_recoded!$A$1:$K$1,0),FALSE)</f>
        <v>3.7544672718585748</v>
      </c>
      <c r="V1892" t="str">
        <f>VLOOKUP($B1892,GLOBE_recoded!$A$1:$K$59,MATCH(Research_data!V$1,GLOBE_recoded!$A$1:$K$1,0),FALSE)</f>
        <v>Anglo</v>
      </c>
    </row>
    <row r="1893" spans="1:22" x14ac:dyDescent="0.35">
      <c r="A1893" t="s">
        <v>135</v>
      </c>
      <c r="B1893" t="s">
        <v>221</v>
      </c>
      <c r="C1893">
        <v>2007</v>
      </c>
      <c r="D1893">
        <v>5.2039999999999997</v>
      </c>
      <c r="E1893">
        <v>9.4969999999999999</v>
      </c>
      <c r="F1893">
        <v>0.78800000000000003</v>
      </c>
      <c r="G1893">
        <v>46.9</v>
      </c>
      <c r="H1893">
        <v>0.69</v>
      </c>
      <c r="I1893">
        <v>-0.16900000000000001</v>
      </c>
      <c r="J1893">
        <v>0.85899999999999999</v>
      </c>
      <c r="K1893">
        <v>0.65800000000000003</v>
      </c>
      <c r="L1893">
        <v>0.21</v>
      </c>
      <c r="M1893">
        <f>VLOOKUP($B1893,GLOBE_recoded!$A$1:$K$59,MATCH(Research_data!M$1,GLOBE_recoded!$A$1:$K$1,0),FALSE)</f>
        <v>4.7308170090778798</v>
      </c>
      <c r="N1893">
        <f>VLOOKUP($B1893,GLOBE_recoded!$A$1:$K$59,MATCH(Research_data!N$1,GLOBE_recoded!$A$1:$K$1,0),FALSE)</f>
        <v>5.4309683070552639</v>
      </c>
      <c r="O1893">
        <f>VLOOKUP($B1893,GLOBE_recoded!$A$1:$K$59,MATCH(Research_data!O$1,GLOBE_recoded!$A$1:$K$1,0),FALSE)</f>
        <v>3.1412780697563307</v>
      </c>
      <c r="P1893">
        <f>VLOOKUP($B1893,GLOBE_recoded!$A$1:$K$59,MATCH(Research_data!P$1,GLOBE_recoded!$A$1:$K$1,0),FALSE)</f>
        <v>4.342307692307692</v>
      </c>
      <c r="Q1893">
        <f>VLOOKUP($B1893,GLOBE_recoded!$A$1:$K$59,MATCH(Research_data!Q$1,GLOBE_recoded!$A$1:$K$1,0),FALSE)</f>
        <v>5.3638795986622076</v>
      </c>
      <c r="R1893">
        <f>VLOOKUP($B1893,GLOBE_recoded!$A$1:$K$59,MATCH(Research_data!R$1,GLOBE_recoded!$A$1:$K$1,0),FALSE)</f>
        <v>5.5745381430164045</v>
      </c>
      <c r="S1893">
        <f>VLOOKUP($B1893,GLOBE_recoded!$A$1:$K$59,MATCH(Research_data!S$1,GLOBE_recoded!$A$1:$K$1,0),FALSE)</f>
        <v>5.4529741997133314</v>
      </c>
      <c r="T1893">
        <f>VLOOKUP($B1893,GLOBE_recoded!$A$1:$K$59,MATCH(Research_data!T$1,GLOBE_recoded!$A$1:$K$1,0),FALSE)</f>
        <v>4.4294839942666027</v>
      </c>
      <c r="U1893">
        <f>VLOOKUP($B1893,GLOBE_recoded!$A$1:$K$59,MATCH(Research_data!U$1,GLOBE_recoded!$A$1:$K$1,0),FALSE)</f>
        <v>3.7544672718585748</v>
      </c>
      <c r="V1893" t="str">
        <f>VLOOKUP($B1893,GLOBE_recoded!$A$1:$K$59,MATCH(Research_data!V$1,GLOBE_recoded!$A$1:$K$1,0),FALSE)</f>
        <v>Anglo</v>
      </c>
    </row>
    <row r="1894" spans="1:22" x14ac:dyDescent="0.35">
      <c r="A1894" t="s">
        <v>135</v>
      </c>
      <c r="B1894" t="s">
        <v>221</v>
      </c>
      <c r="C1894">
        <v>2008</v>
      </c>
      <c r="D1894">
        <v>5.3460000000000001</v>
      </c>
      <c r="E1894">
        <v>9.5180000000000007</v>
      </c>
      <c r="F1894">
        <v>0.81</v>
      </c>
      <c r="G1894">
        <v>47.8</v>
      </c>
      <c r="H1894">
        <v>0.749</v>
      </c>
      <c r="I1894">
        <v>-0.106</v>
      </c>
      <c r="J1894">
        <v>0.86599999999999999</v>
      </c>
      <c r="K1894">
        <v>0.71199999999999997</v>
      </c>
      <c r="L1894">
        <v>0.20599999999999999</v>
      </c>
      <c r="M1894">
        <f>VLOOKUP($B1894,GLOBE_recoded!$A$1:$K$59,MATCH(Research_data!M$1,GLOBE_recoded!$A$1:$K$1,0),FALSE)</f>
        <v>4.7308170090778798</v>
      </c>
      <c r="N1894">
        <f>VLOOKUP($B1894,GLOBE_recoded!$A$1:$K$59,MATCH(Research_data!N$1,GLOBE_recoded!$A$1:$K$1,0),FALSE)</f>
        <v>5.4309683070552639</v>
      </c>
      <c r="O1894">
        <f>VLOOKUP($B1894,GLOBE_recoded!$A$1:$K$59,MATCH(Research_data!O$1,GLOBE_recoded!$A$1:$K$1,0),FALSE)</f>
        <v>3.1412780697563307</v>
      </c>
      <c r="P1894">
        <f>VLOOKUP($B1894,GLOBE_recoded!$A$1:$K$59,MATCH(Research_data!P$1,GLOBE_recoded!$A$1:$K$1,0),FALSE)</f>
        <v>4.342307692307692</v>
      </c>
      <c r="Q1894">
        <f>VLOOKUP($B1894,GLOBE_recoded!$A$1:$K$59,MATCH(Research_data!Q$1,GLOBE_recoded!$A$1:$K$1,0),FALSE)</f>
        <v>5.3638795986622076</v>
      </c>
      <c r="R1894">
        <f>VLOOKUP($B1894,GLOBE_recoded!$A$1:$K$59,MATCH(Research_data!R$1,GLOBE_recoded!$A$1:$K$1,0),FALSE)</f>
        <v>5.5745381430164045</v>
      </c>
      <c r="S1894">
        <f>VLOOKUP($B1894,GLOBE_recoded!$A$1:$K$59,MATCH(Research_data!S$1,GLOBE_recoded!$A$1:$K$1,0),FALSE)</f>
        <v>5.4529741997133314</v>
      </c>
      <c r="T1894">
        <f>VLOOKUP($B1894,GLOBE_recoded!$A$1:$K$59,MATCH(Research_data!T$1,GLOBE_recoded!$A$1:$K$1,0),FALSE)</f>
        <v>4.4294839942666027</v>
      </c>
      <c r="U1894">
        <f>VLOOKUP($B1894,GLOBE_recoded!$A$1:$K$59,MATCH(Research_data!U$1,GLOBE_recoded!$A$1:$K$1,0),FALSE)</f>
        <v>3.7544672718585748</v>
      </c>
      <c r="V1894" t="str">
        <f>VLOOKUP($B1894,GLOBE_recoded!$A$1:$K$59,MATCH(Research_data!V$1,GLOBE_recoded!$A$1:$K$1,0),FALSE)</f>
        <v>Anglo</v>
      </c>
    </row>
    <row r="1895" spans="1:22" x14ac:dyDescent="0.35">
      <c r="A1895" t="s">
        <v>135</v>
      </c>
      <c r="B1895" t="s">
        <v>221</v>
      </c>
      <c r="C1895">
        <v>2009</v>
      </c>
      <c r="D1895">
        <v>5.218</v>
      </c>
      <c r="E1895">
        <v>9.49</v>
      </c>
      <c r="F1895">
        <v>0.877</v>
      </c>
      <c r="G1895">
        <v>48.7</v>
      </c>
      <c r="H1895">
        <v>0.73899999999999999</v>
      </c>
      <c r="I1895">
        <v>-0.16500000000000001</v>
      </c>
      <c r="J1895">
        <v>0.90400000000000003</v>
      </c>
      <c r="K1895">
        <v>0.65600000000000003</v>
      </c>
      <c r="L1895">
        <v>0.23100000000000001</v>
      </c>
      <c r="M1895">
        <f>VLOOKUP($B1895,GLOBE_recoded!$A$1:$K$59,MATCH(Research_data!M$1,GLOBE_recoded!$A$1:$K$1,0),FALSE)</f>
        <v>4.7308170090778798</v>
      </c>
      <c r="N1895">
        <f>VLOOKUP($B1895,GLOBE_recoded!$A$1:$K$59,MATCH(Research_data!N$1,GLOBE_recoded!$A$1:$K$1,0),FALSE)</f>
        <v>5.4309683070552639</v>
      </c>
      <c r="O1895">
        <f>VLOOKUP($B1895,GLOBE_recoded!$A$1:$K$59,MATCH(Research_data!O$1,GLOBE_recoded!$A$1:$K$1,0),FALSE)</f>
        <v>3.1412780697563307</v>
      </c>
      <c r="P1895">
        <f>VLOOKUP($B1895,GLOBE_recoded!$A$1:$K$59,MATCH(Research_data!P$1,GLOBE_recoded!$A$1:$K$1,0),FALSE)</f>
        <v>4.342307692307692</v>
      </c>
      <c r="Q1895">
        <f>VLOOKUP($B1895,GLOBE_recoded!$A$1:$K$59,MATCH(Research_data!Q$1,GLOBE_recoded!$A$1:$K$1,0),FALSE)</f>
        <v>5.3638795986622076</v>
      </c>
      <c r="R1895">
        <f>VLOOKUP($B1895,GLOBE_recoded!$A$1:$K$59,MATCH(Research_data!R$1,GLOBE_recoded!$A$1:$K$1,0),FALSE)</f>
        <v>5.5745381430164045</v>
      </c>
      <c r="S1895">
        <f>VLOOKUP($B1895,GLOBE_recoded!$A$1:$K$59,MATCH(Research_data!S$1,GLOBE_recoded!$A$1:$K$1,0),FALSE)</f>
        <v>5.4529741997133314</v>
      </c>
      <c r="T1895">
        <f>VLOOKUP($B1895,GLOBE_recoded!$A$1:$K$59,MATCH(Research_data!T$1,GLOBE_recoded!$A$1:$K$1,0),FALSE)</f>
        <v>4.4294839942666027</v>
      </c>
      <c r="U1895">
        <f>VLOOKUP($B1895,GLOBE_recoded!$A$1:$K$59,MATCH(Research_data!U$1,GLOBE_recoded!$A$1:$K$1,0),FALSE)</f>
        <v>3.7544672718585748</v>
      </c>
      <c r="V1895" t="str">
        <f>VLOOKUP($B1895,GLOBE_recoded!$A$1:$K$59,MATCH(Research_data!V$1,GLOBE_recoded!$A$1:$K$1,0),FALSE)</f>
        <v>Anglo</v>
      </c>
    </row>
    <row r="1896" spans="1:22" x14ac:dyDescent="0.35">
      <c r="A1896" t="s">
        <v>135</v>
      </c>
      <c r="B1896" t="s">
        <v>221</v>
      </c>
      <c r="C1896">
        <v>2010</v>
      </c>
      <c r="D1896">
        <v>4.6520000000000001</v>
      </c>
      <c r="E1896">
        <v>9.5079999999999991</v>
      </c>
      <c r="F1896">
        <v>0.91700000000000004</v>
      </c>
      <c r="G1896">
        <v>49.6</v>
      </c>
      <c r="H1896">
        <v>0.73899999999999999</v>
      </c>
      <c r="I1896">
        <v>-0.21299999999999999</v>
      </c>
      <c r="J1896">
        <v>0.79100000000000004</v>
      </c>
      <c r="K1896">
        <v>0.69799999999999995</v>
      </c>
      <c r="L1896">
        <v>0.124</v>
      </c>
      <c r="M1896">
        <f>VLOOKUP($B1896,GLOBE_recoded!$A$1:$K$59,MATCH(Research_data!M$1,GLOBE_recoded!$A$1:$K$1,0),FALSE)</f>
        <v>4.7308170090778798</v>
      </c>
      <c r="N1896">
        <f>VLOOKUP($B1896,GLOBE_recoded!$A$1:$K$59,MATCH(Research_data!N$1,GLOBE_recoded!$A$1:$K$1,0),FALSE)</f>
        <v>5.4309683070552639</v>
      </c>
      <c r="O1896">
        <f>VLOOKUP($B1896,GLOBE_recoded!$A$1:$K$59,MATCH(Research_data!O$1,GLOBE_recoded!$A$1:$K$1,0),FALSE)</f>
        <v>3.1412780697563307</v>
      </c>
      <c r="P1896">
        <f>VLOOKUP($B1896,GLOBE_recoded!$A$1:$K$59,MATCH(Research_data!P$1,GLOBE_recoded!$A$1:$K$1,0),FALSE)</f>
        <v>4.342307692307692</v>
      </c>
      <c r="Q1896">
        <f>VLOOKUP($B1896,GLOBE_recoded!$A$1:$K$59,MATCH(Research_data!Q$1,GLOBE_recoded!$A$1:$K$1,0),FALSE)</f>
        <v>5.3638795986622076</v>
      </c>
      <c r="R1896">
        <f>VLOOKUP($B1896,GLOBE_recoded!$A$1:$K$59,MATCH(Research_data!R$1,GLOBE_recoded!$A$1:$K$1,0),FALSE)</f>
        <v>5.5745381430164045</v>
      </c>
      <c r="S1896">
        <f>VLOOKUP($B1896,GLOBE_recoded!$A$1:$K$59,MATCH(Research_data!S$1,GLOBE_recoded!$A$1:$K$1,0),FALSE)</f>
        <v>5.4529741997133314</v>
      </c>
      <c r="T1896">
        <f>VLOOKUP($B1896,GLOBE_recoded!$A$1:$K$59,MATCH(Research_data!T$1,GLOBE_recoded!$A$1:$K$1,0),FALSE)</f>
        <v>4.4294839942666027</v>
      </c>
      <c r="U1896">
        <f>VLOOKUP($B1896,GLOBE_recoded!$A$1:$K$59,MATCH(Research_data!U$1,GLOBE_recoded!$A$1:$K$1,0),FALSE)</f>
        <v>3.7544672718585748</v>
      </c>
      <c r="V1896" t="str">
        <f>VLOOKUP($B1896,GLOBE_recoded!$A$1:$K$59,MATCH(Research_data!V$1,GLOBE_recoded!$A$1:$K$1,0),FALSE)</f>
        <v>Anglo</v>
      </c>
    </row>
    <row r="1897" spans="1:22" x14ac:dyDescent="0.35">
      <c r="A1897" t="s">
        <v>135</v>
      </c>
      <c r="B1897" t="s">
        <v>221</v>
      </c>
      <c r="C1897">
        <v>2011</v>
      </c>
      <c r="D1897">
        <v>4.931</v>
      </c>
      <c r="E1897">
        <v>9.5269999999999992</v>
      </c>
      <c r="F1897">
        <v>0.85799999999999998</v>
      </c>
      <c r="G1897">
        <v>50.5</v>
      </c>
      <c r="H1897">
        <v>0.83499999999999996</v>
      </c>
      <c r="I1897">
        <v>-0.16600000000000001</v>
      </c>
      <c r="J1897">
        <v>0.81899999999999995</v>
      </c>
      <c r="K1897">
        <v>0.72</v>
      </c>
      <c r="L1897">
        <v>0.23</v>
      </c>
      <c r="M1897">
        <f>VLOOKUP($B1897,GLOBE_recoded!$A$1:$K$59,MATCH(Research_data!M$1,GLOBE_recoded!$A$1:$K$1,0),FALSE)</f>
        <v>4.7308170090778798</v>
      </c>
      <c r="N1897">
        <f>VLOOKUP($B1897,GLOBE_recoded!$A$1:$K$59,MATCH(Research_data!N$1,GLOBE_recoded!$A$1:$K$1,0),FALSE)</f>
        <v>5.4309683070552639</v>
      </c>
      <c r="O1897">
        <f>VLOOKUP($B1897,GLOBE_recoded!$A$1:$K$59,MATCH(Research_data!O$1,GLOBE_recoded!$A$1:$K$1,0),FALSE)</f>
        <v>3.1412780697563307</v>
      </c>
      <c r="P1897">
        <f>VLOOKUP($B1897,GLOBE_recoded!$A$1:$K$59,MATCH(Research_data!P$1,GLOBE_recoded!$A$1:$K$1,0),FALSE)</f>
        <v>4.342307692307692</v>
      </c>
      <c r="Q1897">
        <f>VLOOKUP($B1897,GLOBE_recoded!$A$1:$K$59,MATCH(Research_data!Q$1,GLOBE_recoded!$A$1:$K$1,0),FALSE)</f>
        <v>5.3638795986622076</v>
      </c>
      <c r="R1897">
        <f>VLOOKUP($B1897,GLOBE_recoded!$A$1:$K$59,MATCH(Research_data!R$1,GLOBE_recoded!$A$1:$K$1,0),FALSE)</f>
        <v>5.5745381430164045</v>
      </c>
      <c r="S1897">
        <f>VLOOKUP($B1897,GLOBE_recoded!$A$1:$K$59,MATCH(Research_data!S$1,GLOBE_recoded!$A$1:$K$1,0),FALSE)</f>
        <v>5.4529741997133314</v>
      </c>
      <c r="T1897">
        <f>VLOOKUP($B1897,GLOBE_recoded!$A$1:$K$59,MATCH(Research_data!T$1,GLOBE_recoded!$A$1:$K$1,0),FALSE)</f>
        <v>4.4294839942666027</v>
      </c>
      <c r="U1897">
        <f>VLOOKUP($B1897,GLOBE_recoded!$A$1:$K$59,MATCH(Research_data!U$1,GLOBE_recoded!$A$1:$K$1,0),FALSE)</f>
        <v>3.7544672718585748</v>
      </c>
      <c r="V1897" t="str">
        <f>VLOOKUP($B1897,GLOBE_recoded!$A$1:$K$59,MATCH(Research_data!V$1,GLOBE_recoded!$A$1:$K$1,0),FALSE)</f>
        <v>Anglo</v>
      </c>
    </row>
    <row r="1898" spans="1:22" x14ac:dyDescent="0.35">
      <c r="A1898" t="s">
        <v>135</v>
      </c>
      <c r="B1898" t="s">
        <v>221</v>
      </c>
      <c r="C1898">
        <v>2012</v>
      </c>
      <c r="D1898">
        <v>5.1340000000000003</v>
      </c>
      <c r="E1898">
        <v>9.5370000000000008</v>
      </c>
      <c r="F1898">
        <v>0.90700000000000003</v>
      </c>
      <c r="G1898">
        <v>51.4</v>
      </c>
      <c r="H1898">
        <v>0.59</v>
      </c>
      <c r="I1898">
        <v>-0.17499999999999999</v>
      </c>
      <c r="J1898">
        <v>0.83799999999999997</v>
      </c>
      <c r="K1898">
        <v>0.71099999999999997</v>
      </c>
      <c r="L1898">
        <v>0.17799999999999999</v>
      </c>
      <c r="M1898">
        <f>VLOOKUP($B1898,GLOBE_recoded!$A$1:$K$59,MATCH(Research_data!M$1,GLOBE_recoded!$A$1:$K$1,0),FALSE)</f>
        <v>4.7308170090778798</v>
      </c>
      <c r="N1898">
        <f>VLOOKUP($B1898,GLOBE_recoded!$A$1:$K$59,MATCH(Research_data!N$1,GLOBE_recoded!$A$1:$K$1,0),FALSE)</f>
        <v>5.4309683070552639</v>
      </c>
      <c r="O1898">
        <f>VLOOKUP($B1898,GLOBE_recoded!$A$1:$K$59,MATCH(Research_data!O$1,GLOBE_recoded!$A$1:$K$1,0),FALSE)</f>
        <v>3.1412780697563307</v>
      </c>
      <c r="P1898">
        <f>VLOOKUP($B1898,GLOBE_recoded!$A$1:$K$59,MATCH(Research_data!P$1,GLOBE_recoded!$A$1:$K$1,0),FALSE)</f>
        <v>4.342307692307692</v>
      </c>
      <c r="Q1898">
        <f>VLOOKUP($B1898,GLOBE_recoded!$A$1:$K$59,MATCH(Research_data!Q$1,GLOBE_recoded!$A$1:$K$1,0),FALSE)</f>
        <v>5.3638795986622076</v>
      </c>
      <c r="R1898">
        <f>VLOOKUP($B1898,GLOBE_recoded!$A$1:$K$59,MATCH(Research_data!R$1,GLOBE_recoded!$A$1:$K$1,0),FALSE)</f>
        <v>5.5745381430164045</v>
      </c>
      <c r="S1898">
        <f>VLOOKUP($B1898,GLOBE_recoded!$A$1:$K$59,MATCH(Research_data!S$1,GLOBE_recoded!$A$1:$K$1,0),FALSE)</f>
        <v>5.4529741997133314</v>
      </c>
      <c r="T1898">
        <f>VLOOKUP($B1898,GLOBE_recoded!$A$1:$K$59,MATCH(Research_data!T$1,GLOBE_recoded!$A$1:$K$1,0),FALSE)</f>
        <v>4.4294839942666027</v>
      </c>
      <c r="U1898">
        <f>VLOOKUP($B1898,GLOBE_recoded!$A$1:$K$59,MATCH(Research_data!U$1,GLOBE_recoded!$A$1:$K$1,0),FALSE)</f>
        <v>3.7544672718585748</v>
      </c>
      <c r="V1898" t="str">
        <f>VLOOKUP($B1898,GLOBE_recoded!$A$1:$K$59,MATCH(Research_data!V$1,GLOBE_recoded!$A$1:$K$1,0),FALSE)</f>
        <v>Anglo</v>
      </c>
    </row>
    <row r="1899" spans="1:22" x14ac:dyDescent="0.35">
      <c r="A1899" t="s">
        <v>135</v>
      </c>
      <c r="B1899" t="s">
        <v>221</v>
      </c>
      <c r="C1899">
        <v>2013</v>
      </c>
      <c r="D1899">
        <v>3.661</v>
      </c>
      <c r="E1899">
        <v>9.548</v>
      </c>
      <c r="F1899">
        <v>0.83899999999999997</v>
      </c>
      <c r="G1899">
        <v>52.3</v>
      </c>
      <c r="H1899">
        <v>0.71399999999999997</v>
      </c>
      <c r="I1899">
        <v>-8.8999999999999996E-2</v>
      </c>
      <c r="J1899">
        <v>0.8</v>
      </c>
      <c r="K1899">
        <v>0.74</v>
      </c>
      <c r="L1899">
        <v>0.16700000000000001</v>
      </c>
      <c r="M1899">
        <f>VLOOKUP($B1899,GLOBE_recoded!$A$1:$K$59,MATCH(Research_data!M$1,GLOBE_recoded!$A$1:$K$1,0),FALSE)</f>
        <v>4.7308170090778798</v>
      </c>
      <c r="N1899">
        <f>VLOOKUP($B1899,GLOBE_recoded!$A$1:$K$59,MATCH(Research_data!N$1,GLOBE_recoded!$A$1:$K$1,0),FALSE)</f>
        <v>5.4309683070552639</v>
      </c>
      <c r="O1899">
        <f>VLOOKUP($B1899,GLOBE_recoded!$A$1:$K$59,MATCH(Research_data!O$1,GLOBE_recoded!$A$1:$K$1,0),FALSE)</f>
        <v>3.1412780697563307</v>
      </c>
      <c r="P1899">
        <f>VLOOKUP($B1899,GLOBE_recoded!$A$1:$K$59,MATCH(Research_data!P$1,GLOBE_recoded!$A$1:$K$1,0),FALSE)</f>
        <v>4.342307692307692</v>
      </c>
      <c r="Q1899">
        <f>VLOOKUP($B1899,GLOBE_recoded!$A$1:$K$59,MATCH(Research_data!Q$1,GLOBE_recoded!$A$1:$K$1,0),FALSE)</f>
        <v>5.3638795986622076</v>
      </c>
      <c r="R1899">
        <f>VLOOKUP($B1899,GLOBE_recoded!$A$1:$K$59,MATCH(Research_data!R$1,GLOBE_recoded!$A$1:$K$1,0),FALSE)</f>
        <v>5.5745381430164045</v>
      </c>
      <c r="S1899">
        <f>VLOOKUP($B1899,GLOBE_recoded!$A$1:$K$59,MATCH(Research_data!S$1,GLOBE_recoded!$A$1:$K$1,0),FALSE)</f>
        <v>5.4529741997133314</v>
      </c>
      <c r="T1899">
        <f>VLOOKUP($B1899,GLOBE_recoded!$A$1:$K$59,MATCH(Research_data!T$1,GLOBE_recoded!$A$1:$K$1,0),FALSE)</f>
        <v>4.4294839942666027</v>
      </c>
      <c r="U1899">
        <f>VLOOKUP($B1899,GLOBE_recoded!$A$1:$K$59,MATCH(Research_data!U$1,GLOBE_recoded!$A$1:$K$1,0),FALSE)</f>
        <v>3.7544672718585748</v>
      </c>
      <c r="V1899" t="str">
        <f>VLOOKUP($B1899,GLOBE_recoded!$A$1:$K$59,MATCH(Research_data!V$1,GLOBE_recoded!$A$1:$K$1,0),FALSE)</f>
        <v>Anglo</v>
      </c>
    </row>
    <row r="1900" spans="1:22" x14ac:dyDescent="0.35">
      <c r="A1900" t="s">
        <v>135</v>
      </c>
      <c r="B1900" t="s">
        <v>221</v>
      </c>
      <c r="C1900">
        <v>2014</v>
      </c>
      <c r="D1900">
        <v>4.8280000000000003</v>
      </c>
      <c r="E1900">
        <v>9.5459999999999994</v>
      </c>
      <c r="F1900">
        <v>0.88100000000000001</v>
      </c>
      <c r="G1900">
        <v>53.2</v>
      </c>
      <c r="H1900">
        <v>0.79400000000000004</v>
      </c>
      <c r="I1900">
        <v>-0.128</v>
      </c>
      <c r="J1900">
        <v>0.82</v>
      </c>
      <c r="K1900">
        <v>0.73</v>
      </c>
      <c r="L1900">
        <v>0.24299999999999999</v>
      </c>
      <c r="M1900">
        <f>VLOOKUP($B1900,GLOBE_recoded!$A$1:$K$59,MATCH(Research_data!M$1,GLOBE_recoded!$A$1:$K$1,0),FALSE)</f>
        <v>4.7308170090778798</v>
      </c>
      <c r="N1900">
        <f>VLOOKUP($B1900,GLOBE_recoded!$A$1:$K$59,MATCH(Research_data!N$1,GLOBE_recoded!$A$1:$K$1,0),FALSE)</f>
        <v>5.4309683070552639</v>
      </c>
      <c r="O1900">
        <f>VLOOKUP($B1900,GLOBE_recoded!$A$1:$K$59,MATCH(Research_data!O$1,GLOBE_recoded!$A$1:$K$1,0),FALSE)</f>
        <v>3.1412780697563307</v>
      </c>
      <c r="P1900">
        <f>VLOOKUP($B1900,GLOBE_recoded!$A$1:$K$59,MATCH(Research_data!P$1,GLOBE_recoded!$A$1:$K$1,0),FALSE)</f>
        <v>4.342307692307692</v>
      </c>
      <c r="Q1900">
        <f>VLOOKUP($B1900,GLOBE_recoded!$A$1:$K$59,MATCH(Research_data!Q$1,GLOBE_recoded!$A$1:$K$1,0),FALSE)</f>
        <v>5.3638795986622076</v>
      </c>
      <c r="R1900">
        <f>VLOOKUP($B1900,GLOBE_recoded!$A$1:$K$59,MATCH(Research_data!R$1,GLOBE_recoded!$A$1:$K$1,0),FALSE)</f>
        <v>5.5745381430164045</v>
      </c>
      <c r="S1900">
        <f>VLOOKUP($B1900,GLOBE_recoded!$A$1:$K$59,MATCH(Research_data!S$1,GLOBE_recoded!$A$1:$K$1,0),FALSE)</f>
        <v>5.4529741997133314</v>
      </c>
      <c r="T1900">
        <f>VLOOKUP($B1900,GLOBE_recoded!$A$1:$K$59,MATCH(Research_data!T$1,GLOBE_recoded!$A$1:$K$1,0),FALSE)</f>
        <v>4.4294839942666027</v>
      </c>
      <c r="U1900">
        <f>VLOOKUP($B1900,GLOBE_recoded!$A$1:$K$59,MATCH(Research_data!U$1,GLOBE_recoded!$A$1:$K$1,0),FALSE)</f>
        <v>3.7544672718585748</v>
      </c>
      <c r="V1900" t="str">
        <f>VLOOKUP($B1900,GLOBE_recoded!$A$1:$K$59,MATCH(Research_data!V$1,GLOBE_recoded!$A$1:$K$1,0),FALSE)</f>
        <v>Anglo</v>
      </c>
    </row>
    <row r="1901" spans="1:22" x14ac:dyDescent="0.35">
      <c r="A1901" t="s">
        <v>135</v>
      </c>
      <c r="B1901" t="s">
        <v>221</v>
      </c>
      <c r="C1901">
        <v>2015</v>
      </c>
      <c r="D1901">
        <v>4.8869999999999996</v>
      </c>
      <c r="E1901">
        <v>9.5389999999999997</v>
      </c>
      <c r="F1901">
        <v>0.89800000000000002</v>
      </c>
      <c r="G1901">
        <v>54.1</v>
      </c>
      <c r="H1901">
        <v>0.86199999999999999</v>
      </c>
      <c r="I1901">
        <v>-0.13800000000000001</v>
      </c>
      <c r="J1901">
        <v>0.85299999999999998</v>
      </c>
      <c r="K1901">
        <v>0.71699999999999997</v>
      </c>
      <c r="L1901">
        <v>0.161</v>
      </c>
      <c r="M1901">
        <f>VLOOKUP($B1901,GLOBE_recoded!$A$1:$K$59,MATCH(Research_data!M$1,GLOBE_recoded!$A$1:$K$1,0),FALSE)</f>
        <v>4.7308170090778798</v>
      </c>
      <c r="N1901">
        <f>VLOOKUP($B1901,GLOBE_recoded!$A$1:$K$59,MATCH(Research_data!N$1,GLOBE_recoded!$A$1:$K$1,0),FALSE)</f>
        <v>5.4309683070552639</v>
      </c>
      <c r="O1901">
        <f>VLOOKUP($B1901,GLOBE_recoded!$A$1:$K$59,MATCH(Research_data!O$1,GLOBE_recoded!$A$1:$K$1,0),FALSE)</f>
        <v>3.1412780697563307</v>
      </c>
      <c r="P1901">
        <f>VLOOKUP($B1901,GLOBE_recoded!$A$1:$K$59,MATCH(Research_data!P$1,GLOBE_recoded!$A$1:$K$1,0),FALSE)</f>
        <v>4.342307692307692</v>
      </c>
      <c r="Q1901">
        <f>VLOOKUP($B1901,GLOBE_recoded!$A$1:$K$59,MATCH(Research_data!Q$1,GLOBE_recoded!$A$1:$K$1,0),FALSE)</f>
        <v>5.3638795986622076</v>
      </c>
      <c r="R1901">
        <f>VLOOKUP($B1901,GLOBE_recoded!$A$1:$K$59,MATCH(Research_data!R$1,GLOBE_recoded!$A$1:$K$1,0),FALSE)</f>
        <v>5.5745381430164045</v>
      </c>
      <c r="S1901">
        <f>VLOOKUP($B1901,GLOBE_recoded!$A$1:$K$59,MATCH(Research_data!S$1,GLOBE_recoded!$A$1:$K$1,0),FALSE)</f>
        <v>5.4529741997133314</v>
      </c>
      <c r="T1901">
        <f>VLOOKUP($B1901,GLOBE_recoded!$A$1:$K$59,MATCH(Research_data!T$1,GLOBE_recoded!$A$1:$K$1,0),FALSE)</f>
        <v>4.4294839942666027</v>
      </c>
      <c r="U1901">
        <f>VLOOKUP($B1901,GLOBE_recoded!$A$1:$K$59,MATCH(Research_data!U$1,GLOBE_recoded!$A$1:$K$1,0),FALSE)</f>
        <v>3.7544672718585748</v>
      </c>
      <c r="V1901" t="str">
        <f>VLOOKUP($B1901,GLOBE_recoded!$A$1:$K$59,MATCH(Research_data!V$1,GLOBE_recoded!$A$1:$K$1,0),FALSE)</f>
        <v>Anglo</v>
      </c>
    </row>
    <row r="1902" spans="1:22" x14ac:dyDescent="0.35">
      <c r="A1902" t="s">
        <v>135</v>
      </c>
      <c r="B1902" t="s">
        <v>221</v>
      </c>
      <c r="C1902">
        <v>2016</v>
      </c>
      <c r="D1902">
        <v>4.7699999999999996</v>
      </c>
      <c r="E1902">
        <v>9.5359999999999996</v>
      </c>
      <c r="F1902">
        <v>0.875</v>
      </c>
      <c r="G1902">
        <v>54.625</v>
      </c>
      <c r="H1902">
        <v>0.77400000000000002</v>
      </c>
      <c r="I1902">
        <v>-8.2000000000000003E-2</v>
      </c>
      <c r="J1902">
        <v>0.81299999999999994</v>
      </c>
      <c r="K1902">
        <v>0.74299999999999999</v>
      </c>
      <c r="L1902">
        <v>0.30099999999999999</v>
      </c>
      <c r="M1902">
        <f>VLOOKUP($B1902,GLOBE_recoded!$A$1:$K$59,MATCH(Research_data!M$1,GLOBE_recoded!$A$1:$K$1,0),FALSE)</f>
        <v>4.7308170090778798</v>
      </c>
      <c r="N1902">
        <f>VLOOKUP($B1902,GLOBE_recoded!$A$1:$K$59,MATCH(Research_data!N$1,GLOBE_recoded!$A$1:$K$1,0),FALSE)</f>
        <v>5.4309683070552639</v>
      </c>
      <c r="O1902">
        <f>VLOOKUP($B1902,GLOBE_recoded!$A$1:$K$59,MATCH(Research_data!O$1,GLOBE_recoded!$A$1:$K$1,0),FALSE)</f>
        <v>3.1412780697563307</v>
      </c>
      <c r="P1902">
        <f>VLOOKUP($B1902,GLOBE_recoded!$A$1:$K$59,MATCH(Research_data!P$1,GLOBE_recoded!$A$1:$K$1,0),FALSE)</f>
        <v>4.342307692307692</v>
      </c>
      <c r="Q1902">
        <f>VLOOKUP($B1902,GLOBE_recoded!$A$1:$K$59,MATCH(Research_data!Q$1,GLOBE_recoded!$A$1:$K$1,0),FALSE)</f>
        <v>5.3638795986622076</v>
      </c>
      <c r="R1902">
        <f>VLOOKUP($B1902,GLOBE_recoded!$A$1:$K$59,MATCH(Research_data!R$1,GLOBE_recoded!$A$1:$K$1,0),FALSE)</f>
        <v>5.5745381430164045</v>
      </c>
      <c r="S1902">
        <f>VLOOKUP($B1902,GLOBE_recoded!$A$1:$K$59,MATCH(Research_data!S$1,GLOBE_recoded!$A$1:$K$1,0),FALSE)</f>
        <v>5.4529741997133314</v>
      </c>
      <c r="T1902">
        <f>VLOOKUP($B1902,GLOBE_recoded!$A$1:$K$59,MATCH(Research_data!T$1,GLOBE_recoded!$A$1:$K$1,0),FALSE)</f>
        <v>4.4294839942666027</v>
      </c>
      <c r="U1902">
        <f>VLOOKUP($B1902,GLOBE_recoded!$A$1:$K$59,MATCH(Research_data!U$1,GLOBE_recoded!$A$1:$K$1,0),FALSE)</f>
        <v>3.7544672718585748</v>
      </c>
      <c r="V1902" t="str">
        <f>VLOOKUP($B1902,GLOBE_recoded!$A$1:$K$59,MATCH(Research_data!V$1,GLOBE_recoded!$A$1:$K$1,0),FALSE)</f>
        <v>Anglo</v>
      </c>
    </row>
    <row r="1903" spans="1:22" x14ac:dyDescent="0.35">
      <c r="A1903" t="s">
        <v>135</v>
      </c>
      <c r="B1903" t="s">
        <v>221</v>
      </c>
      <c r="C1903">
        <v>2017</v>
      </c>
      <c r="D1903">
        <v>4.5140000000000002</v>
      </c>
      <c r="E1903">
        <v>9.5429999999999993</v>
      </c>
      <c r="F1903">
        <v>0.87</v>
      </c>
      <c r="G1903">
        <v>55.15</v>
      </c>
      <c r="H1903">
        <v>0.78700000000000003</v>
      </c>
      <c r="I1903">
        <v>-0.14099999999999999</v>
      </c>
      <c r="J1903">
        <v>0.86499999999999999</v>
      </c>
      <c r="K1903">
        <v>0.70899999999999996</v>
      </c>
      <c r="L1903">
        <v>0.26800000000000002</v>
      </c>
      <c r="M1903">
        <f>VLOOKUP($B1903,GLOBE_recoded!$A$1:$K$59,MATCH(Research_data!M$1,GLOBE_recoded!$A$1:$K$1,0),FALSE)</f>
        <v>4.7308170090778798</v>
      </c>
      <c r="N1903">
        <f>VLOOKUP($B1903,GLOBE_recoded!$A$1:$K$59,MATCH(Research_data!N$1,GLOBE_recoded!$A$1:$K$1,0),FALSE)</f>
        <v>5.4309683070552639</v>
      </c>
      <c r="O1903">
        <f>VLOOKUP($B1903,GLOBE_recoded!$A$1:$K$59,MATCH(Research_data!O$1,GLOBE_recoded!$A$1:$K$1,0),FALSE)</f>
        <v>3.1412780697563307</v>
      </c>
      <c r="P1903">
        <f>VLOOKUP($B1903,GLOBE_recoded!$A$1:$K$59,MATCH(Research_data!P$1,GLOBE_recoded!$A$1:$K$1,0),FALSE)</f>
        <v>4.342307692307692</v>
      </c>
      <c r="Q1903">
        <f>VLOOKUP($B1903,GLOBE_recoded!$A$1:$K$59,MATCH(Research_data!Q$1,GLOBE_recoded!$A$1:$K$1,0),FALSE)</f>
        <v>5.3638795986622076</v>
      </c>
      <c r="R1903">
        <f>VLOOKUP($B1903,GLOBE_recoded!$A$1:$K$59,MATCH(Research_data!R$1,GLOBE_recoded!$A$1:$K$1,0),FALSE)</f>
        <v>5.5745381430164045</v>
      </c>
      <c r="S1903">
        <f>VLOOKUP($B1903,GLOBE_recoded!$A$1:$K$59,MATCH(Research_data!S$1,GLOBE_recoded!$A$1:$K$1,0),FALSE)</f>
        <v>5.4529741997133314</v>
      </c>
      <c r="T1903">
        <f>VLOOKUP($B1903,GLOBE_recoded!$A$1:$K$59,MATCH(Research_data!T$1,GLOBE_recoded!$A$1:$K$1,0),FALSE)</f>
        <v>4.4294839942666027</v>
      </c>
      <c r="U1903">
        <f>VLOOKUP($B1903,GLOBE_recoded!$A$1:$K$59,MATCH(Research_data!U$1,GLOBE_recoded!$A$1:$K$1,0),FALSE)</f>
        <v>3.7544672718585748</v>
      </c>
      <c r="V1903" t="str">
        <f>VLOOKUP($B1903,GLOBE_recoded!$A$1:$K$59,MATCH(Research_data!V$1,GLOBE_recoded!$A$1:$K$1,0),FALSE)</f>
        <v>Anglo</v>
      </c>
    </row>
    <row r="1904" spans="1:22" x14ac:dyDescent="0.35">
      <c r="A1904" t="s">
        <v>135</v>
      </c>
      <c r="B1904" t="s">
        <v>221</v>
      </c>
      <c r="C1904">
        <v>2018</v>
      </c>
      <c r="D1904">
        <v>4.8840000000000003</v>
      </c>
      <c r="E1904">
        <v>9.5459999999999994</v>
      </c>
      <c r="F1904">
        <v>0.84099999999999997</v>
      </c>
      <c r="G1904">
        <v>55.674999999999997</v>
      </c>
      <c r="H1904">
        <v>0.753</v>
      </c>
      <c r="I1904">
        <v>-6.3E-2</v>
      </c>
      <c r="J1904">
        <v>0.84099999999999997</v>
      </c>
      <c r="K1904">
        <v>0.73599999999999999</v>
      </c>
      <c r="L1904">
        <v>0.28299999999999997</v>
      </c>
      <c r="M1904">
        <f>VLOOKUP($B1904,GLOBE_recoded!$A$1:$K$59,MATCH(Research_data!M$1,GLOBE_recoded!$A$1:$K$1,0),FALSE)</f>
        <v>4.7308170090778798</v>
      </c>
      <c r="N1904">
        <f>VLOOKUP($B1904,GLOBE_recoded!$A$1:$K$59,MATCH(Research_data!N$1,GLOBE_recoded!$A$1:$K$1,0),FALSE)</f>
        <v>5.4309683070552639</v>
      </c>
      <c r="O1904">
        <f>VLOOKUP($B1904,GLOBE_recoded!$A$1:$K$59,MATCH(Research_data!O$1,GLOBE_recoded!$A$1:$K$1,0),FALSE)</f>
        <v>3.1412780697563307</v>
      </c>
      <c r="P1904">
        <f>VLOOKUP($B1904,GLOBE_recoded!$A$1:$K$59,MATCH(Research_data!P$1,GLOBE_recoded!$A$1:$K$1,0),FALSE)</f>
        <v>4.342307692307692</v>
      </c>
      <c r="Q1904">
        <f>VLOOKUP($B1904,GLOBE_recoded!$A$1:$K$59,MATCH(Research_data!Q$1,GLOBE_recoded!$A$1:$K$1,0),FALSE)</f>
        <v>5.3638795986622076</v>
      </c>
      <c r="R1904">
        <f>VLOOKUP($B1904,GLOBE_recoded!$A$1:$K$59,MATCH(Research_data!R$1,GLOBE_recoded!$A$1:$K$1,0),FALSE)</f>
        <v>5.5745381430164045</v>
      </c>
      <c r="S1904">
        <f>VLOOKUP($B1904,GLOBE_recoded!$A$1:$K$59,MATCH(Research_data!S$1,GLOBE_recoded!$A$1:$K$1,0),FALSE)</f>
        <v>5.4529741997133314</v>
      </c>
      <c r="T1904">
        <f>VLOOKUP($B1904,GLOBE_recoded!$A$1:$K$59,MATCH(Research_data!T$1,GLOBE_recoded!$A$1:$K$1,0),FALSE)</f>
        <v>4.4294839942666027</v>
      </c>
      <c r="U1904">
        <f>VLOOKUP($B1904,GLOBE_recoded!$A$1:$K$59,MATCH(Research_data!U$1,GLOBE_recoded!$A$1:$K$1,0),FALSE)</f>
        <v>3.7544672718585748</v>
      </c>
      <c r="V1904" t="str">
        <f>VLOOKUP($B1904,GLOBE_recoded!$A$1:$K$59,MATCH(Research_data!V$1,GLOBE_recoded!$A$1:$K$1,0),FALSE)</f>
        <v>Anglo</v>
      </c>
    </row>
    <row r="1905" spans="1:22" x14ac:dyDescent="0.35">
      <c r="A1905" t="s">
        <v>135</v>
      </c>
      <c r="B1905" t="s">
        <v>221</v>
      </c>
      <c r="C1905">
        <v>2019</v>
      </c>
      <c r="D1905">
        <v>5.0350000000000001</v>
      </c>
      <c r="E1905">
        <v>9.5359999999999996</v>
      </c>
      <c r="F1905">
        <v>0.84799999999999998</v>
      </c>
      <c r="G1905">
        <v>56.2</v>
      </c>
      <c r="H1905">
        <v>0.73799999999999999</v>
      </c>
      <c r="I1905">
        <v>-0.14699999999999999</v>
      </c>
      <c r="J1905">
        <v>0.82</v>
      </c>
      <c r="K1905">
        <v>0.72699999999999998</v>
      </c>
      <c r="L1905">
        <v>0.26800000000000002</v>
      </c>
      <c r="M1905">
        <f>VLOOKUP($B1905,GLOBE_recoded!$A$1:$K$59,MATCH(Research_data!M$1,GLOBE_recoded!$A$1:$K$1,0),FALSE)</f>
        <v>4.7308170090778798</v>
      </c>
      <c r="N1905">
        <f>VLOOKUP($B1905,GLOBE_recoded!$A$1:$K$59,MATCH(Research_data!N$1,GLOBE_recoded!$A$1:$K$1,0),FALSE)</f>
        <v>5.4309683070552639</v>
      </c>
      <c r="O1905">
        <f>VLOOKUP($B1905,GLOBE_recoded!$A$1:$K$59,MATCH(Research_data!O$1,GLOBE_recoded!$A$1:$K$1,0),FALSE)</f>
        <v>3.1412780697563307</v>
      </c>
      <c r="P1905">
        <f>VLOOKUP($B1905,GLOBE_recoded!$A$1:$K$59,MATCH(Research_data!P$1,GLOBE_recoded!$A$1:$K$1,0),FALSE)</f>
        <v>4.342307692307692</v>
      </c>
      <c r="Q1905">
        <f>VLOOKUP($B1905,GLOBE_recoded!$A$1:$K$59,MATCH(Research_data!Q$1,GLOBE_recoded!$A$1:$K$1,0),FALSE)</f>
        <v>5.3638795986622076</v>
      </c>
      <c r="R1905">
        <f>VLOOKUP($B1905,GLOBE_recoded!$A$1:$K$59,MATCH(Research_data!R$1,GLOBE_recoded!$A$1:$K$1,0),FALSE)</f>
        <v>5.5745381430164045</v>
      </c>
      <c r="S1905">
        <f>VLOOKUP($B1905,GLOBE_recoded!$A$1:$K$59,MATCH(Research_data!S$1,GLOBE_recoded!$A$1:$K$1,0),FALSE)</f>
        <v>5.4529741997133314</v>
      </c>
      <c r="T1905">
        <f>VLOOKUP($B1905,GLOBE_recoded!$A$1:$K$59,MATCH(Research_data!T$1,GLOBE_recoded!$A$1:$K$1,0),FALSE)</f>
        <v>4.4294839942666027</v>
      </c>
      <c r="U1905">
        <f>VLOOKUP($B1905,GLOBE_recoded!$A$1:$K$59,MATCH(Research_data!U$1,GLOBE_recoded!$A$1:$K$1,0),FALSE)</f>
        <v>3.7544672718585748</v>
      </c>
      <c r="V1905" t="str">
        <f>VLOOKUP($B1905,GLOBE_recoded!$A$1:$K$59,MATCH(Research_data!V$1,GLOBE_recoded!$A$1:$K$1,0),FALSE)</f>
        <v>Anglo</v>
      </c>
    </row>
    <row r="1906" spans="1:22" x14ac:dyDescent="0.35">
      <c r="A1906" t="s">
        <v>135</v>
      </c>
      <c r="B1906" t="s">
        <v>221</v>
      </c>
      <c r="C1906">
        <v>2020</v>
      </c>
      <c r="D1906">
        <v>4.9470000000000001</v>
      </c>
      <c r="E1906">
        <v>9.4580000000000002</v>
      </c>
      <c r="F1906">
        <v>0.89100000000000001</v>
      </c>
      <c r="G1906">
        <v>56.725000000000001</v>
      </c>
      <c r="H1906">
        <v>0.75700000000000001</v>
      </c>
      <c r="I1906">
        <v>-0.03</v>
      </c>
      <c r="J1906">
        <v>0.91200000000000003</v>
      </c>
      <c r="K1906">
        <v>0.76100000000000001</v>
      </c>
      <c r="L1906">
        <v>0.29399999999999998</v>
      </c>
      <c r="M1906">
        <f>VLOOKUP($B1906,GLOBE_recoded!$A$1:$K$59,MATCH(Research_data!M$1,GLOBE_recoded!$A$1:$K$1,0),FALSE)</f>
        <v>4.7308170090778798</v>
      </c>
      <c r="N1906">
        <f>VLOOKUP($B1906,GLOBE_recoded!$A$1:$K$59,MATCH(Research_data!N$1,GLOBE_recoded!$A$1:$K$1,0),FALSE)</f>
        <v>5.4309683070552639</v>
      </c>
      <c r="O1906">
        <f>VLOOKUP($B1906,GLOBE_recoded!$A$1:$K$59,MATCH(Research_data!O$1,GLOBE_recoded!$A$1:$K$1,0),FALSE)</f>
        <v>3.1412780697563307</v>
      </c>
      <c r="P1906">
        <f>VLOOKUP($B1906,GLOBE_recoded!$A$1:$K$59,MATCH(Research_data!P$1,GLOBE_recoded!$A$1:$K$1,0),FALSE)</f>
        <v>4.342307692307692</v>
      </c>
      <c r="Q1906">
        <f>VLOOKUP($B1906,GLOBE_recoded!$A$1:$K$59,MATCH(Research_data!Q$1,GLOBE_recoded!$A$1:$K$1,0),FALSE)</f>
        <v>5.3638795986622076</v>
      </c>
      <c r="R1906">
        <f>VLOOKUP($B1906,GLOBE_recoded!$A$1:$K$59,MATCH(Research_data!R$1,GLOBE_recoded!$A$1:$K$1,0),FALSE)</f>
        <v>5.5745381430164045</v>
      </c>
      <c r="S1906">
        <f>VLOOKUP($B1906,GLOBE_recoded!$A$1:$K$59,MATCH(Research_data!S$1,GLOBE_recoded!$A$1:$K$1,0),FALSE)</f>
        <v>5.4529741997133314</v>
      </c>
      <c r="T1906">
        <f>VLOOKUP($B1906,GLOBE_recoded!$A$1:$K$59,MATCH(Research_data!T$1,GLOBE_recoded!$A$1:$K$1,0),FALSE)</f>
        <v>4.4294839942666027</v>
      </c>
      <c r="U1906">
        <f>VLOOKUP($B1906,GLOBE_recoded!$A$1:$K$59,MATCH(Research_data!U$1,GLOBE_recoded!$A$1:$K$1,0),FALSE)</f>
        <v>3.7544672718585748</v>
      </c>
      <c r="V1906" t="str">
        <f>VLOOKUP($B1906,GLOBE_recoded!$A$1:$K$59,MATCH(Research_data!V$1,GLOBE_recoded!$A$1:$K$1,0),FALSE)</f>
        <v>Anglo</v>
      </c>
    </row>
    <row r="1907" spans="1:22" x14ac:dyDescent="0.35">
      <c r="A1907" t="s">
        <v>135</v>
      </c>
      <c r="B1907" t="s">
        <v>221</v>
      </c>
      <c r="C1907">
        <v>2021</v>
      </c>
      <c r="D1907">
        <v>5.5990000000000002</v>
      </c>
      <c r="E1907">
        <v>9.4960000000000004</v>
      </c>
      <c r="F1907">
        <v>0.92200000000000004</v>
      </c>
      <c r="G1907">
        <v>57.25</v>
      </c>
      <c r="H1907">
        <v>0.70399999999999996</v>
      </c>
      <c r="I1907">
        <v>-0.14799999999999999</v>
      </c>
      <c r="J1907">
        <v>0.89200000000000002</v>
      </c>
      <c r="K1907">
        <v>0.78400000000000003</v>
      </c>
      <c r="L1907">
        <v>0.17299999999999999</v>
      </c>
      <c r="M1907">
        <f>VLOOKUP($B1907,GLOBE_recoded!$A$1:$K$59,MATCH(Research_data!M$1,GLOBE_recoded!$A$1:$K$1,0),FALSE)</f>
        <v>4.7308170090778798</v>
      </c>
      <c r="N1907">
        <f>VLOOKUP($B1907,GLOBE_recoded!$A$1:$K$59,MATCH(Research_data!N$1,GLOBE_recoded!$A$1:$K$1,0),FALSE)</f>
        <v>5.4309683070552639</v>
      </c>
      <c r="O1907">
        <f>VLOOKUP($B1907,GLOBE_recoded!$A$1:$K$59,MATCH(Research_data!O$1,GLOBE_recoded!$A$1:$K$1,0),FALSE)</f>
        <v>3.1412780697563307</v>
      </c>
      <c r="P1907">
        <f>VLOOKUP($B1907,GLOBE_recoded!$A$1:$K$59,MATCH(Research_data!P$1,GLOBE_recoded!$A$1:$K$1,0),FALSE)</f>
        <v>4.342307692307692</v>
      </c>
      <c r="Q1907">
        <f>VLOOKUP($B1907,GLOBE_recoded!$A$1:$K$59,MATCH(Research_data!Q$1,GLOBE_recoded!$A$1:$K$1,0),FALSE)</f>
        <v>5.3638795986622076</v>
      </c>
      <c r="R1907">
        <f>VLOOKUP($B1907,GLOBE_recoded!$A$1:$K$59,MATCH(Research_data!R$1,GLOBE_recoded!$A$1:$K$1,0),FALSE)</f>
        <v>5.5745381430164045</v>
      </c>
      <c r="S1907">
        <f>VLOOKUP($B1907,GLOBE_recoded!$A$1:$K$59,MATCH(Research_data!S$1,GLOBE_recoded!$A$1:$K$1,0),FALSE)</f>
        <v>5.4529741997133314</v>
      </c>
      <c r="T1907">
        <f>VLOOKUP($B1907,GLOBE_recoded!$A$1:$K$59,MATCH(Research_data!T$1,GLOBE_recoded!$A$1:$K$1,0),FALSE)</f>
        <v>4.4294839942666027</v>
      </c>
      <c r="U1907">
        <f>VLOOKUP($B1907,GLOBE_recoded!$A$1:$K$59,MATCH(Research_data!U$1,GLOBE_recoded!$A$1:$K$1,0),FALSE)</f>
        <v>3.7544672718585748</v>
      </c>
      <c r="V1907" t="str">
        <f>VLOOKUP($B1907,GLOBE_recoded!$A$1:$K$59,MATCH(Research_data!V$1,GLOBE_recoded!$A$1:$K$1,0),FALSE)</f>
        <v>Anglo</v>
      </c>
    </row>
    <row r="1908" spans="1:22" x14ac:dyDescent="0.35">
      <c r="A1908" t="s">
        <v>135</v>
      </c>
      <c r="B1908" t="s">
        <v>221</v>
      </c>
      <c r="C1908">
        <v>2022</v>
      </c>
      <c r="D1908">
        <v>5.5810000000000004</v>
      </c>
      <c r="E1908">
        <v>9.5079999999999991</v>
      </c>
      <c r="F1908">
        <v>0.88700000000000001</v>
      </c>
      <c r="G1908">
        <v>57.774999999999999</v>
      </c>
      <c r="H1908">
        <v>0.71299999999999997</v>
      </c>
      <c r="I1908">
        <v>-7.0999999999999994E-2</v>
      </c>
      <c r="J1908">
        <v>0.90800000000000003</v>
      </c>
      <c r="K1908">
        <v>0.74399999999999999</v>
      </c>
      <c r="L1908">
        <v>0.23899999999999999</v>
      </c>
      <c r="M1908">
        <f>VLOOKUP($B1908,GLOBE_recoded!$A$1:$K$59,MATCH(Research_data!M$1,GLOBE_recoded!$A$1:$K$1,0),FALSE)</f>
        <v>4.7308170090778798</v>
      </c>
      <c r="N1908">
        <f>VLOOKUP($B1908,GLOBE_recoded!$A$1:$K$59,MATCH(Research_data!N$1,GLOBE_recoded!$A$1:$K$1,0),FALSE)</f>
        <v>5.4309683070552639</v>
      </c>
      <c r="O1908">
        <f>VLOOKUP($B1908,GLOBE_recoded!$A$1:$K$59,MATCH(Research_data!O$1,GLOBE_recoded!$A$1:$K$1,0),FALSE)</f>
        <v>3.1412780697563307</v>
      </c>
      <c r="P1908">
        <f>VLOOKUP($B1908,GLOBE_recoded!$A$1:$K$59,MATCH(Research_data!P$1,GLOBE_recoded!$A$1:$K$1,0),FALSE)</f>
        <v>4.342307692307692</v>
      </c>
      <c r="Q1908">
        <f>VLOOKUP($B1908,GLOBE_recoded!$A$1:$K$59,MATCH(Research_data!Q$1,GLOBE_recoded!$A$1:$K$1,0),FALSE)</f>
        <v>5.3638795986622076</v>
      </c>
      <c r="R1908">
        <f>VLOOKUP($B1908,GLOBE_recoded!$A$1:$K$59,MATCH(Research_data!R$1,GLOBE_recoded!$A$1:$K$1,0),FALSE)</f>
        <v>5.5745381430164045</v>
      </c>
      <c r="S1908">
        <f>VLOOKUP($B1908,GLOBE_recoded!$A$1:$K$59,MATCH(Research_data!S$1,GLOBE_recoded!$A$1:$K$1,0),FALSE)</f>
        <v>5.4529741997133314</v>
      </c>
      <c r="T1908">
        <f>VLOOKUP($B1908,GLOBE_recoded!$A$1:$K$59,MATCH(Research_data!T$1,GLOBE_recoded!$A$1:$K$1,0),FALSE)</f>
        <v>4.4294839942666027</v>
      </c>
      <c r="U1908">
        <f>VLOOKUP($B1908,GLOBE_recoded!$A$1:$K$59,MATCH(Research_data!U$1,GLOBE_recoded!$A$1:$K$1,0),FALSE)</f>
        <v>3.7544672718585748</v>
      </c>
      <c r="V1908" t="str">
        <f>VLOOKUP($B1908,GLOBE_recoded!$A$1:$K$59,MATCH(Research_data!V$1,GLOBE_recoded!$A$1:$K$1,0),FALSE)</f>
        <v>Anglo</v>
      </c>
    </row>
    <row r="1909" spans="1:22" x14ac:dyDescent="0.35">
      <c r="A1909" t="s">
        <v>135</v>
      </c>
      <c r="B1909" t="s">
        <v>221</v>
      </c>
      <c r="C1909">
        <v>2023</v>
      </c>
      <c r="D1909">
        <v>5.0759999999999996</v>
      </c>
      <c r="E1909">
        <v>9.5030000000000001</v>
      </c>
      <c r="F1909">
        <v>0.83899999999999997</v>
      </c>
      <c r="G1909">
        <v>58.3</v>
      </c>
      <c r="H1909">
        <v>0.748</v>
      </c>
      <c r="I1909">
        <v>-0.109</v>
      </c>
      <c r="J1909">
        <v>0.86099999999999999</v>
      </c>
      <c r="K1909">
        <v>0.70799999999999996</v>
      </c>
      <c r="L1909">
        <v>0.255</v>
      </c>
      <c r="M1909">
        <f>VLOOKUP($B1909,GLOBE_recoded!$A$1:$K$59,MATCH(Research_data!M$1,GLOBE_recoded!$A$1:$K$1,0),FALSE)</f>
        <v>4.7308170090778798</v>
      </c>
      <c r="N1909">
        <f>VLOOKUP($B1909,GLOBE_recoded!$A$1:$K$59,MATCH(Research_data!N$1,GLOBE_recoded!$A$1:$K$1,0),FALSE)</f>
        <v>5.4309683070552639</v>
      </c>
      <c r="O1909">
        <f>VLOOKUP($B1909,GLOBE_recoded!$A$1:$K$59,MATCH(Research_data!O$1,GLOBE_recoded!$A$1:$K$1,0),FALSE)</f>
        <v>3.1412780697563307</v>
      </c>
      <c r="P1909">
        <f>VLOOKUP($B1909,GLOBE_recoded!$A$1:$K$59,MATCH(Research_data!P$1,GLOBE_recoded!$A$1:$K$1,0),FALSE)</f>
        <v>4.342307692307692</v>
      </c>
      <c r="Q1909">
        <f>VLOOKUP($B1909,GLOBE_recoded!$A$1:$K$59,MATCH(Research_data!Q$1,GLOBE_recoded!$A$1:$K$1,0),FALSE)</f>
        <v>5.3638795986622076</v>
      </c>
      <c r="R1909">
        <f>VLOOKUP($B1909,GLOBE_recoded!$A$1:$K$59,MATCH(Research_data!R$1,GLOBE_recoded!$A$1:$K$1,0),FALSE)</f>
        <v>5.5745381430164045</v>
      </c>
      <c r="S1909">
        <f>VLOOKUP($B1909,GLOBE_recoded!$A$1:$K$59,MATCH(Research_data!S$1,GLOBE_recoded!$A$1:$K$1,0),FALSE)</f>
        <v>5.4529741997133314</v>
      </c>
      <c r="T1909">
        <f>VLOOKUP($B1909,GLOBE_recoded!$A$1:$K$59,MATCH(Research_data!T$1,GLOBE_recoded!$A$1:$K$1,0),FALSE)</f>
        <v>4.4294839942666027</v>
      </c>
      <c r="U1909">
        <f>VLOOKUP($B1909,GLOBE_recoded!$A$1:$K$59,MATCH(Research_data!U$1,GLOBE_recoded!$A$1:$K$1,0),FALSE)</f>
        <v>3.7544672718585748</v>
      </c>
      <c r="V1909" t="str">
        <f>VLOOKUP($B1909,GLOBE_recoded!$A$1:$K$59,MATCH(Research_data!V$1,GLOBE_recoded!$A$1:$K$1,0),FALSE)</f>
        <v>Anglo</v>
      </c>
    </row>
    <row r="1910" spans="1:22" x14ac:dyDescent="0.35">
      <c r="A1910" t="s">
        <v>136</v>
      </c>
      <c r="B1910" t="s">
        <v>208</v>
      </c>
      <c r="C1910">
        <v>2006</v>
      </c>
      <c r="D1910">
        <v>5.3319999999999999</v>
      </c>
      <c r="E1910">
        <v>10.308999999999999</v>
      </c>
      <c r="F1910">
        <v>0.77500000000000002</v>
      </c>
      <c r="G1910">
        <v>70.02</v>
      </c>
      <c r="H1910">
        <v>0.71499999999999997</v>
      </c>
      <c r="I1910">
        <v>-5.8000000000000003E-2</v>
      </c>
      <c r="J1910">
        <v>0.79900000000000004</v>
      </c>
      <c r="K1910">
        <v>0.54500000000000004</v>
      </c>
      <c r="L1910">
        <v>0.33800000000000002</v>
      </c>
      <c r="M1910">
        <f>VLOOKUP($B1910,GLOBE_recoded!$A$1:$K$59,MATCH(Research_data!M$1,GLOBE_recoded!$A$1:$K$1,0),FALSE)</f>
        <v>4.671186440677964</v>
      </c>
      <c r="N1910">
        <f>VLOOKUP($B1910,GLOBE_recoded!$A$1:$K$59,MATCH(Research_data!N$1,GLOBE_recoded!$A$1:$K$1,0),FALSE)</f>
        <v>5.6949152542372881</v>
      </c>
      <c r="O1910">
        <f>VLOOKUP($B1910,GLOBE_recoded!$A$1:$K$59,MATCH(Research_data!O$1,GLOBE_recoded!$A$1:$K$1,0),FALSE)</f>
        <v>2.5516949152542372</v>
      </c>
      <c r="P1910">
        <f>VLOOKUP($B1910,GLOBE_recoded!$A$1:$K$59,MATCH(Research_data!P$1,GLOBE_recoded!$A$1:$K$1,0),FALSE)</f>
        <v>3.9004237288135593</v>
      </c>
      <c r="Q1910">
        <f>VLOOKUP($B1910,GLOBE_recoded!$A$1:$K$59,MATCH(Research_data!Q$1,GLOBE_recoded!$A$1:$K$1,0),FALSE)</f>
        <v>5.5974576271186445</v>
      </c>
      <c r="R1910">
        <f>VLOOKUP($B1910,GLOBE_recoded!$A$1:$K$59,MATCH(Research_data!R$1,GLOBE_recoded!$A$1:$K$1,0),FALSE)</f>
        <v>5.2542372881355934</v>
      </c>
      <c r="S1910">
        <f>VLOOKUP($B1910,GLOBE_recoded!$A$1:$K$59,MATCH(Research_data!S$1,GLOBE_recoded!$A$1:$K$1,0),FALSE)</f>
        <v>5.4110169491525424</v>
      </c>
      <c r="T1910">
        <f>VLOOKUP($B1910,GLOBE_recoded!$A$1:$K$59,MATCH(Research_data!T$1,GLOBE_recoded!$A$1:$K$1,0),FALSE)</f>
        <v>4.2220338983050851</v>
      </c>
      <c r="U1910">
        <f>VLOOKUP($B1910,GLOBE_recoded!$A$1:$K$59,MATCH(Research_data!U$1,GLOBE_recoded!$A$1:$K$1,0),FALSE)</f>
        <v>3.7542372881355934</v>
      </c>
      <c r="V1910" t="str">
        <f>VLOOKUP($B1910,GLOBE_recoded!$A$1:$K$59,MATCH(Research_data!V$1,GLOBE_recoded!$A$1:$K$1,0),FALSE)</f>
        <v>Confucian Asia</v>
      </c>
    </row>
    <row r="1911" spans="1:22" x14ac:dyDescent="0.35">
      <c r="A1911" t="s">
        <v>136</v>
      </c>
      <c r="B1911" t="s">
        <v>208</v>
      </c>
      <c r="C1911">
        <v>2007</v>
      </c>
      <c r="D1911">
        <v>5.7670000000000003</v>
      </c>
      <c r="E1911">
        <v>10.36</v>
      </c>
      <c r="F1911">
        <v>0.82699999999999996</v>
      </c>
      <c r="G1911">
        <v>70.239999999999995</v>
      </c>
      <c r="H1911">
        <v>0.65600000000000003</v>
      </c>
      <c r="I1911">
        <v>-6.5000000000000002E-2</v>
      </c>
      <c r="J1911">
        <v>0.80300000000000005</v>
      </c>
      <c r="K1911">
        <v>0.61199999999999999</v>
      </c>
      <c r="L1911">
        <v>0.22600000000000001</v>
      </c>
      <c r="M1911">
        <f>VLOOKUP($B1911,GLOBE_recoded!$A$1:$K$59,MATCH(Research_data!M$1,GLOBE_recoded!$A$1:$K$1,0),FALSE)</f>
        <v>4.671186440677964</v>
      </c>
      <c r="N1911">
        <f>VLOOKUP($B1911,GLOBE_recoded!$A$1:$K$59,MATCH(Research_data!N$1,GLOBE_recoded!$A$1:$K$1,0),FALSE)</f>
        <v>5.6949152542372881</v>
      </c>
      <c r="O1911">
        <f>VLOOKUP($B1911,GLOBE_recoded!$A$1:$K$59,MATCH(Research_data!O$1,GLOBE_recoded!$A$1:$K$1,0),FALSE)</f>
        <v>2.5516949152542372</v>
      </c>
      <c r="P1911">
        <f>VLOOKUP($B1911,GLOBE_recoded!$A$1:$K$59,MATCH(Research_data!P$1,GLOBE_recoded!$A$1:$K$1,0),FALSE)</f>
        <v>3.9004237288135593</v>
      </c>
      <c r="Q1911">
        <f>VLOOKUP($B1911,GLOBE_recoded!$A$1:$K$59,MATCH(Research_data!Q$1,GLOBE_recoded!$A$1:$K$1,0),FALSE)</f>
        <v>5.5974576271186445</v>
      </c>
      <c r="R1911">
        <f>VLOOKUP($B1911,GLOBE_recoded!$A$1:$K$59,MATCH(Research_data!R$1,GLOBE_recoded!$A$1:$K$1,0),FALSE)</f>
        <v>5.2542372881355934</v>
      </c>
      <c r="S1911">
        <f>VLOOKUP($B1911,GLOBE_recoded!$A$1:$K$59,MATCH(Research_data!S$1,GLOBE_recoded!$A$1:$K$1,0),FALSE)</f>
        <v>5.4110169491525424</v>
      </c>
      <c r="T1911">
        <f>VLOOKUP($B1911,GLOBE_recoded!$A$1:$K$59,MATCH(Research_data!T$1,GLOBE_recoded!$A$1:$K$1,0),FALSE)</f>
        <v>4.2220338983050851</v>
      </c>
      <c r="U1911">
        <f>VLOOKUP($B1911,GLOBE_recoded!$A$1:$K$59,MATCH(Research_data!U$1,GLOBE_recoded!$A$1:$K$1,0),FALSE)</f>
        <v>3.7542372881355934</v>
      </c>
      <c r="V1911" t="str">
        <f>VLOOKUP($B1911,GLOBE_recoded!$A$1:$K$59,MATCH(Research_data!V$1,GLOBE_recoded!$A$1:$K$1,0),FALSE)</f>
        <v>Confucian Asia</v>
      </c>
    </row>
    <row r="1912" spans="1:22" x14ac:dyDescent="0.35">
      <c r="A1912" t="s">
        <v>136</v>
      </c>
      <c r="B1912" t="s">
        <v>208</v>
      </c>
      <c r="C1912">
        <v>2008</v>
      </c>
      <c r="D1912">
        <v>5.39</v>
      </c>
      <c r="E1912">
        <v>10.382</v>
      </c>
      <c r="F1912">
        <v>0.754</v>
      </c>
      <c r="G1912">
        <v>70.459999999999994</v>
      </c>
      <c r="H1912">
        <v>0.52400000000000002</v>
      </c>
      <c r="I1912">
        <v>-0.108</v>
      </c>
      <c r="J1912">
        <v>0.77100000000000002</v>
      </c>
      <c r="K1912">
        <v>0.55400000000000005</v>
      </c>
      <c r="L1912">
        <v>0.23899999999999999</v>
      </c>
      <c r="M1912">
        <f>VLOOKUP($B1912,GLOBE_recoded!$A$1:$K$59,MATCH(Research_data!M$1,GLOBE_recoded!$A$1:$K$1,0),FALSE)</f>
        <v>4.671186440677964</v>
      </c>
      <c r="N1912">
        <f>VLOOKUP($B1912,GLOBE_recoded!$A$1:$K$59,MATCH(Research_data!N$1,GLOBE_recoded!$A$1:$K$1,0),FALSE)</f>
        <v>5.6949152542372881</v>
      </c>
      <c r="O1912">
        <f>VLOOKUP($B1912,GLOBE_recoded!$A$1:$K$59,MATCH(Research_data!O$1,GLOBE_recoded!$A$1:$K$1,0),FALSE)</f>
        <v>2.5516949152542372</v>
      </c>
      <c r="P1912">
        <f>VLOOKUP($B1912,GLOBE_recoded!$A$1:$K$59,MATCH(Research_data!P$1,GLOBE_recoded!$A$1:$K$1,0),FALSE)</f>
        <v>3.9004237288135593</v>
      </c>
      <c r="Q1912">
        <f>VLOOKUP($B1912,GLOBE_recoded!$A$1:$K$59,MATCH(Research_data!Q$1,GLOBE_recoded!$A$1:$K$1,0),FALSE)</f>
        <v>5.5974576271186445</v>
      </c>
      <c r="R1912">
        <f>VLOOKUP($B1912,GLOBE_recoded!$A$1:$K$59,MATCH(Research_data!R$1,GLOBE_recoded!$A$1:$K$1,0),FALSE)</f>
        <v>5.2542372881355934</v>
      </c>
      <c r="S1912">
        <f>VLOOKUP($B1912,GLOBE_recoded!$A$1:$K$59,MATCH(Research_data!S$1,GLOBE_recoded!$A$1:$K$1,0),FALSE)</f>
        <v>5.4110169491525424</v>
      </c>
      <c r="T1912">
        <f>VLOOKUP($B1912,GLOBE_recoded!$A$1:$K$59,MATCH(Research_data!T$1,GLOBE_recoded!$A$1:$K$1,0),FALSE)</f>
        <v>4.2220338983050851</v>
      </c>
      <c r="U1912">
        <f>VLOOKUP($B1912,GLOBE_recoded!$A$1:$K$59,MATCH(Research_data!U$1,GLOBE_recoded!$A$1:$K$1,0),FALSE)</f>
        <v>3.7542372881355934</v>
      </c>
      <c r="V1912" t="str">
        <f>VLOOKUP($B1912,GLOBE_recoded!$A$1:$K$59,MATCH(Research_data!V$1,GLOBE_recoded!$A$1:$K$1,0),FALSE)</f>
        <v>Confucian Asia</v>
      </c>
    </row>
    <row r="1913" spans="1:22" x14ac:dyDescent="0.35">
      <c r="A1913" t="s">
        <v>136</v>
      </c>
      <c r="B1913" t="s">
        <v>208</v>
      </c>
      <c r="C1913">
        <v>2009</v>
      </c>
      <c r="D1913">
        <v>5.6479999999999997</v>
      </c>
      <c r="E1913">
        <v>10.385</v>
      </c>
      <c r="F1913">
        <v>0.81100000000000005</v>
      </c>
      <c r="G1913">
        <v>70.680000000000007</v>
      </c>
      <c r="H1913">
        <v>0.6</v>
      </c>
      <c r="I1913">
        <v>-0.10199999999999999</v>
      </c>
      <c r="J1913">
        <v>0.78700000000000003</v>
      </c>
      <c r="K1913">
        <v>0.59599999999999997</v>
      </c>
      <c r="L1913">
        <v>0.20899999999999999</v>
      </c>
      <c r="M1913">
        <f>VLOOKUP($B1913,GLOBE_recoded!$A$1:$K$59,MATCH(Research_data!M$1,GLOBE_recoded!$A$1:$K$1,0),FALSE)</f>
        <v>4.671186440677964</v>
      </c>
      <c r="N1913">
        <f>VLOOKUP($B1913,GLOBE_recoded!$A$1:$K$59,MATCH(Research_data!N$1,GLOBE_recoded!$A$1:$K$1,0),FALSE)</f>
        <v>5.6949152542372881</v>
      </c>
      <c r="O1913">
        <f>VLOOKUP($B1913,GLOBE_recoded!$A$1:$K$59,MATCH(Research_data!O$1,GLOBE_recoded!$A$1:$K$1,0),FALSE)</f>
        <v>2.5516949152542372</v>
      </c>
      <c r="P1913">
        <f>VLOOKUP($B1913,GLOBE_recoded!$A$1:$K$59,MATCH(Research_data!P$1,GLOBE_recoded!$A$1:$K$1,0),FALSE)</f>
        <v>3.9004237288135593</v>
      </c>
      <c r="Q1913">
        <f>VLOOKUP($B1913,GLOBE_recoded!$A$1:$K$59,MATCH(Research_data!Q$1,GLOBE_recoded!$A$1:$K$1,0),FALSE)</f>
        <v>5.5974576271186445</v>
      </c>
      <c r="R1913">
        <f>VLOOKUP($B1913,GLOBE_recoded!$A$1:$K$59,MATCH(Research_data!R$1,GLOBE_recoded!$A$1:$K$1,0),FALSE)</f>
        <v>5.2542372881355934</v>
      </c>
      <c r="S1913">
        <f>VLOOKUP($B1913,GLOBE_recoded!$A$1:$K$59,MATCH(Research_data!S$1,GLOBE_recoded!$A$1:$K$1,0),FALSE)</f>
        <v>5.4110169491525424</v>
      </c>
      <c r="T1913">
        <f>VLOOKUP($B1913,GLOBE_recoded!$A$1:$K$59,MATCH(Research_data!T$1,GLOBE_recoded!$A$1:$K$1,0),FALSE)</f>
        <v>4.2220338983050851</v>
      </c>
      <c r="U1913">
        <f>VLOOKUP($B1913,GLOBE_recoded!$A$1:$K$59,MATCH(Research_data!U$1,GLOBE_recoded!$A$1:$K$1,0),FALSE)</f>
        <v>3.7542372881355934</v>
      </c>
      <c r="V1913" t="str">
        <f>VLOOKUP($B1913,GLOBE_recoded!$A$1:$K$59,MATCH(Research_data!V$1,GLOBE_recoded!$A$1:$K$1,0),FALSE)</f>
        <v>Confucian Asia</v>
      </c>
    </row>
    <row r="1914" spans="1:22" x14ac:dyDescent="0.35">
      <c r="A1914" t="s">
        <v>136</v>
      </c>
      <c r="B1914" t="s">
        <v>208</v>
      </c>
      <c r="C1914">
        <v>2010</v>
      </c>
      <c r="D1914">
        <v>6.1159999999999997</v>
      </c>
      <c r="E1914">
        <v>10.446</v>
      </c>
      <c r="F1914">
        <v>0.81599999999999995</v>
      </c>
      <c r="G1914">
        <v>70.900000000000006</v>
      </c>
      <c r="H1914">
        <v>0.67700000000000005</v>
      </c>
      <c r="I1914">
        <v>-3.9E-2</v>
      </c>
      <c r="J1914">
        <v>0.752</v>
      </c>
      <c r="K1914">
        <v>0.626</v>
      </c>
      <c r="L1914">
        <v>0.13</v>
      </c>
      <c r="M1914">
        <f>VLOOKUP($B1914,GLOBE_recoded!$A$1:$K$59,MATCH(Research_data!M$1,GLOBE_recoded!$A$1:$K$1,0),FALSE)</f>
        <v>4.671186440677964</v>
      </c>
      <c r="N1914">
        <f>VLOOKUP($B1914,GLOBE_recoded!$A$1:$K$59,MATCH(Research_data!N$1,GLOBE_recoded!$A$1:$K$1,0),FALSE)</f>
        <v>5.6949152542372881</v>
      </c>
      <c r="O1914">
        <f>VLOOKUP($B1914,GLOBE_recoded!$A$1:$K$59,MATCH(Research_data!O$1,GLOBE_recoded!$A$1:$K$1,0),FALSE)</f>
        <v>2.5516949152542372</v>
      </c>
      <c r="P1914">
        <f>VLOOKUP($B1914,GLOBE_recoded!$A$1:$K$59,MATCH(Research_data!P$1,GLOBE_recoded!$A$1:$K$1,0),FALSE)</f>
        <v>3.9004237288135593</v>
      </c>
      <c r="Q1914">
        <f>VLOOKUP($B1914,GLOBE_recoded!$A$1:$K$59,MATCH(Research_data!Q$1,GLOBE_recoded!$A$1:$K$1,0),FALSE)</f>
        <v>5.5974576271186445</v>
      </c>
      <c r="R1914">
        <f>VLOOKUP($B1914,GLOBE_recoded!$A$1:$K$59,MATCH(Research_data!R$1,GLOBE_recoded!$A$1:$K$1,0),FALSE)</f>
        <v>5.2542372881355934</v>
      </c>
      <c r="S1914">
        <f>VLOOKUP($B1914,GLOBE_recoded!$A$1:$K$59,MATCH(Research_data!S$1,GLOBE_recoded!$A$1:$K$1,0),FALSE)</f>
        <v>5.4110169491525424</v>
      </c>
      <c r="T1914">
        <f>VLOOKUP($B1914,GLOBE_recoded!$A$1:$K$59,MATCH(Research_data!T$1,GLOBE_recoded!$A$1:$K$1,0),FALSE)</f>
        <v>4.2220338983050851</v>
      </c>
      <c r="U1914">
        <f>VLOOKUP($B1914,GLOBE_recoded!$A$1:$K$59,MATCH(Research_data!U$1,GLOBE_recoded!$A$1:$K$1,0),FALSE)</f>
        <v>3.7542372881355934</v>
      </c>
      <c r="V1914" t="str">
        <f>VLOOKUP($B1914,GLOBE_recoded!$A$1:$K$59,MATCH(Research_data!V$1,GLOBE_recoded!$A$1:$K$1,0),FALSE)</f>
        <v>Confucian Asia</v>
      </c>
    </row>
    <row r="1915" spans="1:22" x14ac:dyDescent="0.35">
      <c r="A1915" t="s">
        <v>136</v>
      </c>
      <c r="B1915" t="s">
        <v>208</v>
      </c>
      <c r="C1915">
        <v>2011</v>
      </c>
      <c r="D1915">
        <v>6.9470000000000001</v>
      </c>
      <c r="E1915">
        <v>10.474</v>
      </c>
      <c r="F1915">
        <v>0.80900000000000005</v>
      </c>
      <c r="G1915">
        <v>71.12</v>
      </c>
      <c r="H1915">
        <v>0.68200000000000005</v>
      </c>
      <c r="I1915">
        <v>-5.3999999999999999E-2</v>
      </c>
      <c r="J1915">
        <v>0.82699999999999996</v>
      </c>
      <c r="K1915">
        <v>0.58699999999999997</v>
      </c>
      <c r="L1915">
        <v>0.16800000000000001</v>
      </c>
      <c r="M1915">
        <f>VLOOKUP($B1915,GLOBE_recoded!$A$1:$K$59,MATCH(Research_data!M$1,GLOBE_recoded!$A$1:$K$1,0),FALSE)</f>
        <v>4.671186440677964</v>
      </c>
      <c r="N1915">
        <f>VLOOKUP($B1915,GLOBE_recoded!$A$1:$K$59,MATCH(Research_data!N$1,GLOBE_recoded!$A$1:$K$1,0),FALSE)</f>
        <v>5.6949152542372881</v>
      </c>
      <c r="O1915">
        <f>VLOOKUP($B1915,GLOBE_recoded!$A$1:$K$59,MATCH(Research_data!O$1,GLOBE_recoded!$A$1:$K$1,0),FALSE)</f>
        <v>2.5516949152542372</v>
      </c>
      <c r="P1915">
        <f>VLOOKUP($B1915,GLOBE_recoded!$A$1:$K$59,MATCH(Research_data!P$1,GLOBE_recoded!$A$1:$K$1,0),FALSE)</f>
        <v>3.9004237288135593</v>
      </c>
      <c r="Q1915">
        <f>VLOOKUP($B1915,GLOBE_recoded!$A$1:$K$59,MATCH(Research_data!Q$1,GLOBE_recoded!$A$1:$K$1,0),FALSE)</f>
        <v>5.5974576271186445</v>
      </c>
      <c r="R1915">
        <f>VLOOKUP($B1915,GLOBE_recoded!$A$1:$K$59,MATCH(Research_data!R$1,GLOBE_recoded!$A$1:$K$1,0),FALSE)</f>
        <v>5.2542372881355934</v>
      </c>
      <c r="S1915">
        <f>VLOOKUP($B1915,GLOBE_recoded!$A$1:$K$59,MATCH(Research_data!S$1,GLOBE_recoded!$A$1:$K$1,0),FALSE)</f>
        <v>5.4110169491525424</v>
      </c>
      <c r="T1915">
        <f>VLOOKUP($B1915,GLOBE_recoded!$A$1:$K$59,MATCH(Research_data!T$1,GLOBE_recoded!$A$1:$K$1,0),FALSE)</f>
        <v>4.2220338983050851</v>
      </c>
      <c r="U1915">
        <f>VLOOKUP($B1915,GLOBE_recoded!$A$1:$K$59,MATCH(Research_data!U$1,GLOBE_recoded!$A$1:$K$1,0),FALSE)</f>
        <v>3.7542372881355934</v>
      </c>
      <c r="V1915" t="str">
        <f>VLOOKUP($B1915,GLOBE_recoded!$A$1:$K$59,MATCH(Research_data!V$1,GLOBE_recoded!$A$1:$K$1,0),FALSE)</f>
        <v>Confucian Asia</v>
      </c>
    </row>
    <row r="1916" spans="1:22" x14ac:dyDescent="0.35">
      <c r="A1916" t="s">
        <v>136</v>
      </c>
      <c r="B1916" t="s">
        <v>208</v>
      </c>
      <c r="C1916">
        <v>2012</v>
      </c>
      <c r="D1916">
        <v>6.0030000000000001</v>
      </c>
      <c r="E1916">
        <v>10.493</v>
      </c>
      <c r="F1916">
        <v>0.77500000000000002</v>
      </c>
      <c r="G1916">
        <v>71.34</v>
      </c>
      <c r="H1916">
        <v>0.61799999999999999</v>
      </c>
      <c r="J1916">
        <v>0.84399999999999997</v>
      </c>
      <c r="K1916">
        <v>0.61</v>
      </c>
      <c r="L1916">
        <v>0.20599999999999999</v>
      </c>
      <c r="M1916">
        <f>VLOOKUP($B1916,GLOBE_recoded!$A$1:$K$59,MATCH(Research_data!M$1,GLOBE_recoded!$A$1:$K$1,0),FALSE)</f>
        <v>4.671186440677964</v>
      </c>
      <c r="N1916">
        <f>VLOOKUP($B1916,GLOBE_recoded!$A$1:$K$59,MATCH(Research_data!N$1,GLOBE_recoded!$A$1:$K$1,0),FALSE)</f>
        <v>5.6949152542372881</v>
      </c>
      <c r="O1916">
        <f>VLOOKUP($B1916,GLOBE_recoded!$A$1:$K$59,MATCH(Research_data!O$1,GLOBE_recoded!$A$1:$K$1,0),FALSE)</f>
        <v>2.5516949152542372</v>
      </c>
      <c r="P1916">
        <f>VLOOKUP($B1916,GLOBE_recoded!$A$1:$K$59,MATCH(Research_data!P$1,GLOBE_recoded!$A$1:$K$1,0),FALSE)</f>
        <v>3.9004237288135593</v>
      </c>
      <c r="Q1916">
        <f>VLOOKUP($B1916,GLOBE_recoded!$A$1:$K$59,MATCH(Research_data!Q$1,GLOBE_recoded!$A$1:$K$1,0),FALSE)</f>
        <v>5.5974576271186445</v>
      </c>
      <c r="R1916">
        <f>VLOOKUP($B1916,GLOBE_recoded!$A$1:$K$59,MATCH(Research_data!R$1,GLOBE_recoded!$A$1:$K$1,0),FALSE)</f>
        <v>5.2542372881355934</v>
      </c>
      <c r="S1916">
        <f>VLOOKUP($B1916,GLOBE_recoded!$A$1:$K$59,MATCH(Research_data!S$1,GLOBE_recoded!$A$1:$K$1,0),FALSE)</f>
        <v>5.4110169491525424</v>
      </c>
      <c r="T1916">
        <f>VLOOKUP($B1916,GLOBE_recoded!$A$1:$K$59,MATCH(Research_data!T$1,GLOBE_recoded!$A$1:$K$1,0),FALSE)</f>
        <v>4.2220338983050851</v>
      </c>
      <c r="U1916">
        <f>VLOOKUP($B1916,GLOBE_recoded!$A$1:$K$59,MATCH(Research_data!U$1,GLOBE_recoded!$A$1:$K$1,0),FALSE)</f>
        <v>3.7542372881355934</v>
      </c>
      <c r="V1916" t="str">
        <f>VLOOKUP($B1916,GLOBE_recoded!$A$1:$K$59,MATCH(Research_data!V$1,GLOBE_recoded!$A$1:$K$1,0),FALSE)</f>
        <v>Confucian Asia</v>
      </c>
    </row>
    <row r="1917" spans="1:22" x14ac:dyDescent="0.35">
      <c r="A1917" t="s">
        <v>136</v>
      </c>
      <c r="B1917" t="s">
        <v>208</v>
      </c>
      <c r="C1917">
        <v>2013</v>
      </c>
      <c r="D1917">
        <v>5.9589999999999996</v>
      </c>
      <c r="E1917">
        <v>10.519</v>
      </c>
      <c r="F1917">
        <v>0.79700000000000004</v>
      </c>
      <c r="G1917">
        <v>71.56</v>
      </c>
      <c r="H1917">
        <v>0.64200000000000002</v>
      </c>
      <c r="I1917">
        <v>-5.6000000000000001E-2</v>
      </c>
      <c r="J1917">
        <v>0.83199999999999996</v>
      </c>
      <c r="K1917">
        <v>0.58899999999999997</v>
      </c>
      <c r="L1917">
        <v>0.189</v>
      </c>
      <c r="M1917">
        <f>VLOOKUP($B1917,GLOBE_recoded!$A$1:$K$59,MATCH(Research_data!M$1,GLOBE_recoded!$A$1:$K$1,0),FALSE)</f>
        <v>4.671186440677964</v>
      </c>
      <c r="N1917">
        <f>VLOOKUP($B1917,GLOBE_recoded!$A$1:$K$59,MATCH(Research_data!N$1,GLOBE_recoded!$A$1:$K$1,0),FALSE)</f>
        <v>5.6949152542372881</v>
      </c>
      <c r="O1917">
        <f>VLOOKUP($B1917,GLOBE_recoded!$A$1:$K$59,MATCH(Research_data!O$1,GLOBE_recoded!$A$1:$K$1,0),FALSE)</f>
        <v>2.5516949152542372</v>
      </c>
      <c r="P1917">
        <f>VLOOKUP($B1917,GLOBE_recoded!$A$1:$K$59,MATCH(Research_data!P$1,GLOBE_recoded!$A$1:$K$1,0),FALSE)</f>
        <v>3.9004237288135593</v>
      </c>
      <c r="Q1917">
        <f>VLOOKUP($B1917,GLOBE_recoded!$A$1:$K$59,MATCH(Research_data!Q$1,GLOBE_recoded!$A$1:$K$1,0),FALSE)</f>
        <v>5.5974576271186445</v>
      </c>
      <c r="R1917">
        <f>VLOOKUP($B1917,GLOBE_recoded!$A$1:$K$59,MATCH(Research_data!R$1,GLOBE_recoded!$A$1:$K$1,0),FALSE)</f>
        <v>5.2542372881355934</v>
      </c>
      <c r="S1917">
        <f>VLOOKUP($B1917,GLOBE_recoded!$A$1:$K$59,MATCH(Research_data!S$1,GLOBE_recoded!$A$1:$K$1,0),FALSE)</f>
        <v>5.4110169491525424</v>
      </c>
      <c r="T1917">
        <f>VLOOKUP($B1917,GLOBE_recoded!$A$1:$K$59,MATCH(Research_data!T$1,GLOBE_recoded!$A$1:$K$1,0),FALSE)</f>
        <v>4.2220338983050851</v>
      </c>
      <c r="U1917">
        <f>VLOOKUP($B1917,GLOBE_recoded!$A$1:$K$59,MATCH(Research_data!U$1,GLOBE_recoded!$A$1:$K$1,0),FALSE)</f>
        <v>3.7542372881355934</v>
      </c>
      <c r="V1917" t="str">
        <f>VLOOKUP($B1917,GLOBE_recoded!$A$1:$K$59,MATCH(Research_data!V$1,GLOBE_recoded!$A$1:$K$1,0),FALSE)</f>
        <v>Confucian Asia</v>
      </c>
    </row>
    <row r="1918" spans="1:22" x14ac:dyDescent="0.35">
      <c r="A1918" t="s">
        <v>136</v>
      </c>
      <c r="B1918" t="s">
        <v>208</v>
      </c>
      <c r="C1918">
        <v>2014</v>
      </c>
      <c r="D1918">
        <v>5.8010000000000002</v>
      </c>
      <c r="E1918">
        <v>10.544</v>
      </c>
      <c r="F1918">
        <v>0.73799999999999999</v>
      </c>
      <c r="G1918">
        <v>71.78</v>
      </c>
      <c r="H1918">
        <v>0.623</v>
      </c>
      <c r="I1918">
        <v>-4.9000000000000002E-2</v>
      </c>
      <c r="J1918">
        <v>0.83399999999999996</v>
      </c>
      <c r="K1918">
        <v>0.57499999999999996</v>
      </c>
      <c r="L1918">
        <v>0.28299999999999997</v>
      </c>
      <c r="M1918">
        <f>VLOOKUP($B1918,GLOBE_recoded!$A$1:$K$59,MATCH(Research_data!M$1,GLOBE_recoded!$A$1:$K$1,0),FALSE)</f>
        <v>4.671186440677964</v>
      </c>
      <c r="N1918">
        <f>VLOOKUP($B1918,GLOBE_recoded!$A$1:$K$59,MATCH(Research_data!N$1,GLOBE_recoded!$A$1:$K$1,0),FALSE)</f>
        <v>5.6949152542372881</v>
      </c>
      <c r="O1918">
        <f>VLOOKUP($B1918,GLOBE_recoded!$A$1:$K$59,MATCH(Research_data!O$1,GLOBE_recoded!$A$1:$K$1,0),FALSE)</f>
        <v>2.5516949152542372</v>
      </c>
      <c r="P1918">
        <f>VLOOKUP($B1918,GLOBE_recoded!$A$1:$K$59,MATCH(Research_data!P$1,GLOBE_recoded!$A$1:$K$1,0),FALSE)</f>
        <v>3.9004237288135593</v>
      </c>
      <c r="Q1918">
        <f>VLOOKUP($B1918,GLOBE_recoded!$A$1:$K$59,MATCH(Research_data!Q$1,GLOBE_recoded!$A$1:$K$1,0),FALSE)</f>
        <v>5.5974576271186445</v>
      </c>
      <c r="R1918">
        <f>VLOOKUP($B1918,GLOBE_recoded!$A$1:$K$59,MATCH(Research_data!R$1,GLOBE_recoded!$A$1:$K$1,0),FALSE)</f>
        <v>5.2542372881355934</v>
      </c>
      <c r="S1918">
        <f>VLOOKUP($B1918,GLOBE_recoded!$A$1:$K$59,MATCH(Research_data!S$1,GLOBE_recoded!$A$1:$K$1,0),FALSE)</f>
        <v>5.4110169491525424</v>
      </c>
      <c r="T1918">
        <f>VLOOKUP($B1918,GLOBE_recoded!$A$1:$K$59,MATCH(Research_data!T$1,GLOBE_recoded!$A$1:$K$1,0),FALSE)</f>
        <v>4.2220338983050851</v>
      </c>
      <c r="U1918">
        <f>VLOOKUP($B1918,GLOBE_recoded!$A$1:$K$59,MATCH(Research_data!U$1,GLOBE_recoded!$A$1:$K$1,0),FALSE)</f>
        <v>3.7542372881355934</v>
      </c>
      <c r="V1918" t="str">
        <f>VLOOKUP($B1918,GLOBE_recoded!$A$1:$K$59,MATCH(Research_data!V$1,GLOBE_recoded!$A$1:$K$1,0),FALSE)</f>
        <v>Confucian Asia</v>
      </c>
    </row>
    <row r="1919" spans="1:22" x14ac:dyDescent="0.35">
      <c r="A1919" t="s">
        <v>136</v>
      </c>
      <c r="B1919" t="s">
        <v>208</v>
      </c>
      <c r="C1919">
        <v>2015</v>
      </c>
      <c r="D1919">
        <v>5.78</v>
      </c>
      <c r="E1919">
        <v>10.567</v>
      </c>
      <c r="F1919">
        <v>0.76800000000000002</v>
      </c>
      <c r="G1919">
        <v>72</v>
      </c>
      <c r="H1919">
        <v>0.61599999999999999</v>
      </c>
      <c r="I1919">
        <v>-4.1000000000000002E-2</v>
      </c>
      <c r="J1919">
        <v>0.84099999999999997</v>
      </c>
      <c r="K1919">
        <v>0.56100000000000005</v>
      </c>
      <c r="L1919">
        <v>0.24399999999999999</v>
      </c>
      <c r="M1919">
        <f>VLOOKUP($B1919,GLOBE_recoded!$A$1:$K$59,MATCH(Research_data!M$1,GLOBE_recoded!$A$1:$K$1,0),FALSE)</f>
        <v>4.671186440677964</v>
      </c>
      <c r="N1919">
        <f>VLOOKUP($B1919,GLOBE_recoded!$A$1:$K$59,MATCH(Research_data!N$1,GLOBE_recoded!$A$1:$K$1,0),FALSE)</f>
        <v>5.6949152542372881</v>
      </c>
      <c r="O1919">
        <f>VLOOKUP($B1919,GLOBE_recoded!$A$1:$K$59,MATCH(Research_data!O$1,GLOBE_recoded!$A$1:$K$1,0),FALSE)</f>
        <v>2.5516949152542372</v>
      </c>
      <c r="P1919">
        <f>VLOOKUP($B1919,GLOBE_recoded!$A$1:$K$59,MATCH(Research_data!P$1,GLOBE_recoded!$A$1:$K$1,0),FALSE)</f>
        <v>3.9004237288135593</v>
      </c>
      <c r="Q1919">
        <f>VLOOKUP($B1919,GLOBE_recoded!$A$1:$K$59,MATCH(Research_data!Q$1,GLOBE_recoded!$A$1:$K$1,0),FALSE)</f>
        <v>5.5974576271186445</v>
      </c>
      <c r="R1919">
        <f>VLOOKUP($B1919,GLOBE_recoded!$A$1:$K$59,MATCH(Research_data!R$1,GLOBE_recoded!$A$1:$K$1,0),FALSE)</f>
        <v>5.2542372881355934</v>
      </c>
      <c r="S1919">
        <f>VLOOKUP($B1919,GLOBE_recoded!$A$1:$K$59,MATCH(Research_data!S$1,GLOBE_recoded!$A$1:$K$1,0),FALSE)</f>
        <v>5.4110169491525424</v>
      </c>
      <c r="T1919">
        <f>VLOOKUP($B1919,GLOBE_recoded!$A$1:$K$59,MATCH(Research_data!T$1,GLOBE_recoded!$A$1:$K$1,0),FALSE)</f>
        <v>4.2220338983050851</v>
      </c>
      <c r="U1919">
        <f>VLOOKUP($B1919,GLOBE_recoded!$A$1:$K$59,MATCH(Research_data!U$1,GLOBE_recoded!$A$1:$K$1,0),FALSE)</f>
        <v>3.7542372881355934</v>
      </c>
      <c r="V1919" t="str">
        <f>VLOOKUP($B1919,GLOBE_recoded!$A$1:$K$59,MATCH(Research_data!V$1,GLOBE_recoded!$A$1:$K$1,0),FALSE)</f>
        <v>Confucian Asia</v>
      </c>
    </row>
    <row r="1920" spans="1:22" x14ac:dyDescent="0.35">
      <c r="A1920" t="s">
        <v>136</v>
      </c>
      <c r="B1920" t="s">
        <v>208</v>
      </c>
      <c r="C1920">
        <v>2016</v>
      </c>
      <c r="D1920">
        <v>5.9710000000000001</v>
      </c>
      <c r="E1920">
        <v>10.592000000000001</v>
      </c>
      <c r="F1920">
        <v>0.81100000000000005</v>
      </c>
      <c r="G1920">
        <v>72.275000000000006</v>
      </c>
      <c r="H1920">
        <v>0.59099999999999997</v>
      </c>
      <c r="I1920">
        <v>0.02</v>
      </c>
      <c r="J1920">
        <v>0.86199999999999999</v>
      </c>
      <c r="K1920">
        <v>0.58299999999999996</v>
      </c>
      <c r="L1920">
        <v>0.23300000000000001</v>
      </c>
      <c r="M1920">
        <f>VLOOKUP($B1920,GLOBE_recoded!$A$1:$K$59,MATCH(Research_data!M$1,GLOBE_recoded!$A$1:$K$1,0),FALSE)</f>
        <v>4.671186440677964</v>
      </c>
      <c r="N1920">
        <f>VLOOKUP($B1920,GLOBE_recoded!$A$1:$K$59,MATCH(Research_data!N$1,GLOBE_recoded!$A$1:$K$1,0),FALSE)</f>
        <v>5.6949152542372881</v>
      </c>
      <c r="O1920">
        <f>VLOOKUP($B1920,GLOBE_recoded!$A$1:$K$59,MATCH(Research_data!O$1,GLOBE_recoded!$A$1:$K$1,0),FALSE)</f>
        <v>2.5516949152542372</v>
      </c>
      <c r="P1920">
        <f>VLOOKUP($B1920,GLOBE_recoded!$A$1:$K$59,MATCH(Research_data!P$1,GLOBE_recoded!$A$1:$K$1,0),FALSE)</f>
        <v>3.9004237288135593</v>
      </c>
      <c r="Q1920">
        <f>VLOOKUP($B1920,GLOBE_recoded!$A$1:$K$59,MATCH(Research_data!Q$1,GLOBE_recoded!$A$1:$K$1,0),FALSE)</f>
        <v>5.5974576271186445</v>
      </c>
      <c r="R1920">
        <f>VLOOKUP($B1920,GLOBE_recoded!$A$1:$K$59,MATCH(Research_data!R$1,GLOBE_recoded!$A$1:$K$1,0),FALSE)</f>
        <v>5.2542372881355934</v>
      </c>
      <c r="S1920">
        <f>VLOOKUP($B1920,GLOBE_recoded!$A$1:$K$59,MATCH(Research_data!S$1,GLOBE_recoded!$A$1:$K$1,0),FALSE)</f>
        <v>5.4110169491525424</v>
      </c>
      <c r="T1920">
        <f>VLOOKUP($B1920,GLOBE_recoded!$A$1:$K$59,MATCH(Research_data!T$1,GLOBE_recoded!$A$1:$K$1,0),FALSE)</f>
        <v>4.2220338983050851</v>
      </c>
      <c r="U1920">
        <f>VLOOKUP($B1920,GLOBE_recoded!$A$1:$K$59,MATCH(Research_data!U$1,GLOBE_recoded!$A$1:$K$1,0),FALSE)</f>
        <v>3.7542372881355934</v>
      </c>
      <c r="V1920" t="str">
        <f>VLOOKUP($B1920,GLOBE_recoded!$A$1:$K$59,MATCH(Research_data!V$1,GLOBE_recoded!$A$1:$K$1,0),FALSE)</f>
        <v>Confucian Asia</v>
      </c>
    </row>
    <row r="1921" spans="1:22" x14ac:dyDescent="0.35">
      <c r="A1921" t="s">
        <v>136</v>
      </c>
      <c r="B1921" t="s">
        <v>208</v>
      </c>
      <c r="C1921">
        <v>2017</v>
      </c>
      <c r="D1921">
        <v>5.8739999999999997</v>
      </c>
      <c r="E1921">
        <v>10.62</v>
      </c>
      <c r="F1921">
        <v>0.80700000000000005</v>
      </c>
      <c r="G1921">
        <v>72.55</v>
      </c>
      <c r="H1921">
        <v>0.53800000000000003</v>
      </c>
      <c r="I1921">
        <v>8.0000000000000002E-3</v>
      </c>
      <c r="J1921">
        <v>0.85099999999999998</v>
      </c>
      <c r="K1921">
        <v>0.54600000000000004</v>
      </c>
      <c r="L1921">
        <v>0.23499999999999999</v>
      </c>
      <c r="M1921">
        <f>VLOOKUP($B1921,GLOBE_recoded!$A$1:$K$59,MATCH(Research_data!M$1,GLOBE_recoded!$A$1:$K$1,0),FALSE)</f>
        <v>4.671186440677964</v>
      </c>
      <c r="N1921">
        <f>VLOOKUP($B1921,GLOBE_recoded!$A$1:$K$59,MATCH(Research_data!N$1,GLOBE_recoded!$A$1:$K$1,0),FALSE)</f>
        <v>5.6949152542372881</v>
      </c>
      <c r="O1921">
        <f>VLOOKUP($B1921,GLOBE_recoded!$A$1:$K$59,MATCH(Research_data!O$1,GLOBE_recoded!$A$1:$K$1,0),FALSE)</f>
        <v>2.5516949152542372</v>
      </c>
      <c r="P1921">
        <f>VLOOKUP($B1921,GLOBE_recoded!$A$1:$K$59,MATCH(Research_data!P$1,GLOBE_recoded!$A$1:$K$1,0),FALSE)</f>
        <v>3.9004237288135593</v>
      </c>
      <c r="Q1921">
        <f>VLOOKUP($B1921,GLOBE_recoded!$A$1:$K$59,MATCH(Research_data!Q$1,GLOBE_recoded!$A$1:$K$1,0),FALSE)</f>
        <v>5.5974576271186445</v>
      </c>
      <c r="R1921">
        <f>VLOOKUP($B1921,GLOBE_recoded!$A$1:$K$59,MATCH(Research_data!R$1,GLOBE_recoded!$A$1:$K$1,0),FALSE)</f>
        <v>5.2542372881355934</v>
      </c>
      <c r="S1921">
        <f>VLOOKUP($B1921,GLOBE_recoded!$A$1:$K$59,MATCH(Research_data!S$1,GLOBE_recoded!$A$1:$K$1,0),FALSE)</f>
        <v>5.4110169491525424</v>
      </c>
      <c r="T1921">
        <f>VLOOKUP($B1921,GLOBE_recoded!$A$1:$K$59,MATCH(Research_data!T$1,GLOBE_recoded!$A$1:$K$1,0),FALSE)</f>
        <v>4.2220338983050851</v>
      </c>
      <c r="U1921">
        <f>VLOOKUP($B1921,GLOBE_recoded!$A$1:$K$59,MATCH(Research_data!U$1,GLOBE_recoded!$A$1:$K$1,0),FALSE)</f>
        <v>3.7542372881355934</v>
      </c>
      <c r="V1921" t="str">
        <f>VLOOKUP($B1921,GLOBE_recoded!$A$1:$K$59,MATCH(Research_data!V$1,GLOBE_recoded!$A$1:$K$1,0),FALSE)</f>
        <v>Confucian Asia</v>
      </c>
    </row>
    <row r="1922" spans="1:22" x14ac:dyDescent="0.35">
      <c r="A1922" t="s">
        <v>136</v>
      </c>
      <c r="B1922" t="s">
        <v>208</v>
      </c>
      <c r="C1922">
        <v>2018</v>
      </c>
      <c r="D1922">
        <v>5.84</v>
      </c>
      <c r="E1922">
        <v>10.645</v>
      </c>
      <c r="F1922">
        <v>0.79800000000000004</v>
      </c>
      <c r="G1922">
        <v>72.825000000000003</v>
      </c>
      <c r="H1922">
        <v>0.6</v>
      </c>
      <c r="I1922">
        <v>-9.5000000000000001E-2</v>
      </c>
      <c r="J1922">
        <v>0.79700000000000004</v>
      </c>
      <c r="K1922">
        <v>0.57899999999999996</v>
      </c>
      <c r="L1922">
        <v>0.217</v>
      </c>
      <c r="M1922">
        <f>VLOOKUP($B1922,GLOBE_recoded!$A$1:$K$59,MATCH(Research_data!M$1,GLOBE_recoded!$A$1:$K$1,0),FALSE)</f>
        <v>4.671186440677964</v>
      </c>
      <c r="N1922">
        <f>VLOOKUP($B1922,GLOBE_recoded!$A$1:$K$59,MATCH(Research_data!N$1,GLOBE_recoded!$A$1:$K$1,0),FALSE)</f>
        <v>5.6949152542372881</v>
      </c>
      <c r="O1922">
        <f>VLOOKUP($B1922,GLOBE_recoded!$A$1:$K$59,MATCH(Research_data!O$1,GLOBE_recoded!$A$1:$K$1,0),FALSE)</f>
        <v>2.5516949152542372</v>
      </c>
      <c r="P1922">
        <f>VLOOKUP($B1922,GLOBE_recoded!$A$1:$K$59,MATCH(Research_data!P$1,GLOBE_recoded!$A$1:$K$1,0),FALSE)</f>
        <v>3.9004237288135593</v>
      </c>
      <c r="Q1922">
        <f>VLOOKUP($B1922,GLOBE_recoded!$A$1:$K$59,MATCH(Research_data!Q$1,GLOBE_recoded!$A$1:$K$1,0),FALSE)</f>
        <v>5.5974576271186445</v>
      </c>
      <c r="R1922">
        <f>VLOOKUP($B1922,GLOBE_recoded!$A$1:$K$59,MATCH(Research_data!R$1,GLOBE_recoded!$A$1:$K$1,0),FALSE)</f>
        <v>5.2542372881355934</v>
      </c>
      <c r="S1922">
        <f>VLOOKUP($B1922,GLOBE_recoded!$A$1:$K$59,MATCH(Research_data!S$1,GLOBE_recoded!$A$1:$K$1,0),FALSE)</f>
        <v>5.4110169491525424</v>
      </c>
      <c r="T1922">
        <f>VLOOKUP($B1922,GLOBE_recoded!$A$1:$K$59,MATCH(Research_data!T$1,GLOBE_recoded!$A$1:$K$1,0),FALSE)</f>
        <v>4.2220338983050851</v>
      </c>
      <c r="U1922">
        <f>VLOOKUP($B1922,GLOBE_recoded!$A$1:$K$59,MATCH(Research_data!U$1,GLOBE_recoded!$A$1:$K$1,0),FALSE)</f>
        <v>3.7542372881355934</v>
      </c>
      <c r="V1922" t="str">
        <f>VLOOKUP($B1922,GLOBE_recoded!$A$1:$K$59,MATCH(Research_data!V$1,GLOBE_recoded!$A$1:$K$1,0),FALSE)</f>
        <v>Confucian Asia</v>
      </c>
    </row>
    <row r="1923" spans="1:22" x14ac:dyDescent="0.35">
      <c r="A1923" t="s">
        <v>136</v>
      </c>
      <c r="B1923" t="s">
        <v>208</v>
      </c>
      <c r="C1923">
        <v>2019</v>
      </c>
      <c r="D1923">
        <v>5.9029999999999996</v>
      </c>
      <c r="E1923">
        <v>10.663</v>
      </c>
      <c r="F1923">
        <v>0.78300000000000003</v>
      </c>
      <c r="G1923">
        <v>73.099999999999994</v>
      </c>
      <c r="H1923">
        <v>0.70599999999999996</v>
      </c>
      <c r="I1923">
        <v>-6.0999999999999999E-2</v>
      </c>
      <c r="J1923">
        <v>0.71799999999999997</v>
      </c>
      <c r="K1923">
        <v>0.59299999999999997</v>
      </c>
      <c r="L1923">
        <v>0.23599999999999999</v>
      </c>
      <c r="M1923">
        <f>VLOOKUP($B1923,GLOBE_recoded!$A$1:$K$59,MATCH(Research_data!M$1,GLOBE_recoded!$A$1:$K$1,0),FALSE)</f>
        <v>4.671186440677964</v>
      </c>
      <c r="N1923">
        <f>VLOOKUP($B1923,GLOBE_recoded!$A$1:$K$59,MATCH(Research_data!N$1,GLOBE_recoded!$A$1:$K$1,0),FALSE)</f>
        <v>5.6949152542372881</v>
      </c>
      <c r="O1923">
        <f>VLOOKUP($B1923,GLOBE_recoded!$A$1:$K$59,MATCH(Research_data!O$1,GLOBE_recoded!$A$1:$K$1,0),FALSE)</f>
        <v>2.5516949152542372</v>
      </c>
      <c r="P1923">
        <f>VLOOKUP($B1923,GLOBE_recoded!$A$1:$K$59,MATCH(Research_data!P$1,GLOBE_recoded!$A$1:$K$1,0),FALSE)</f>
        <v>3.9004237288135593</v>
      </c>
      <c r="Q1923">
        <f>VLOOKUP($B1923,GLOBE_recoded!$A$1:$K$59,MATCH(Research_data!Q$1,GLOBE_recoded!$A$1:$K$1,0),FALSE)</f>
        <v>5.5974576271186445</v>
      </c>
      <c r="R1923">
        <f>VLOOKUP($B1923,GLOBE_recoded!$A$1:$K$59,MATCH(Research_data!R$1,GLOBE_recoded!$A$1:$K$1,0),FALSE)</f>
        <v>5.2542372881355934</v>
      </c>
      <c r="S1923">
        <f>VLOOKUP($B1923,GLOBE_recoded!$A$1:$K$59,MATCH(Research_data!S$1,GLOBE_recoded!$A$1:$K$1,0),FALSE)</f>
        <v>5.4110169491525424</v>
      </c>
      <c r="T1923">
        <f>VLOOKUP($B1923,GLOBE_recoded!$A$1:$K$59,MATCH(Research_data!T$1,GLOBE_recoded!$A$1:$K$1,0),FALSE)</f>
        <v>4.2220338983050851</v>
      </c>
      <c r="U1923">
        <f>VLOOKUP($B1923,GLOBE_recoded!$A$1:$K$59,MATCH(Research_data!U$1,GLOBE_recoded!$A$1:$K$1,0),FALSE)</f>
        <v>3.7542372881355934</v>
      </c>
      <c r="V1923" t="str">
        <f>VLOOKUP($B1923,GLOBE_recoded!$A$1:$K$59,MATCH(Research_data!V$1,GLOBE_recoded!$A$1:$K$1,0),FALSE)</f>
        <v>Confucian Asia</v>
      </c>
    </row>
    <row r="1924" spans="1:22" x14ac:dyDescent="0.35">
      <c r="A1924" t="s">
        <v>136</v>
      </c>
      <c r="B1924" t="s">
        <v>208</v>
      </c>
      <c r="C1924">
        <v>2020</v>
      </c>
      <c r="D1924">
        <v>5.7930000000000001</v>
      </c>
      <c r="E1924">
        <v>10.654999999999999</v>
      </c>
      <c r="F1924">
        <v>0.80800000000000005</v>
      </c>
      <c r="G1924">
        <v>73.375</v>
      </c>
      <c r="H1924">
        <v>0.71099999999999997</v>
      </c>
      <c r="I1924">
        <v>-0.112</v>
      </c>
      <c r="J1924">
        <v>0.66500000000000004</v>
      </c>
      <c r="K1924">
        <v>0.55000000000000004</v>
      </c>
      <c r="L1924">
        <v>0.247</v>
      </c>
      <c r="M1924">
        <f>VLOOKUP($B1924,GLOBE_recoded!$A$1:$K$59,MATCH(Research_data!M$1,GLOBE_recoded!$A$1:$K$1,0),FALSE)</f>
        <v>4.671186440677964</v>
      </c>
      <c r="N1924">
        <f>VLOOKUP($B1924,GLOBE_recoded!$A$1:$K$59,MATCH(Research_data!N$1,GLOBE_recoded!$A$1:$K$1,0),FALSE)</f>
        <v>5.6949152542372881</v>
      </c>
      <c r="O1924">
        <f>VLOOKUP($B1924,GLOBE_recoded!$A$1:$K$59,MATCH(Research_data!O$1,GLOBE_recoded!$A$1:$K$1,0),FALSE)</f>
        <v>2.5516949152542372</v>
      </c>
      <c r="P1924">
        <f>VLOOKUP($B1924,GLOBE_recoded!$A$1:$K$59,MATCH(Research_data!P$1,GLOBE_recoded!$A$1:$K$1,0),FALSE)</f>
        <v>3.9004237288135593</v>
      </c>
      <c r="Q1924">
        <f>VLOOKUP($B1924,GLOBE_recoded!$A$1:$K$59,MATCH(Research_data!Q$1,GLOBE_recoded!$A$1:$K$1,0),FALSE)</f>
        <v>5.5974576271186445</v>
      </c>
      <c r="R1924">
        <f>VLOOKUP($B1924,GLOBE_recoded!$A$1:$K$59,MATCH(Research_data!R$1,GLOBE_recoded!$A$1:$K$1,0),FALSE)</f>
        <v>5.2542372881355934</v>
      </c>
      <c r="S1924">
        <f>VLOOKUP($B1924,GLOBE_recoded!$A$1:$K$59,MATCH(Research_data!S$1,GLOBE_recoded!$A$1:$K$1,0),FALSE)</f>
        <v>5.4110169491525424</v>
      </c>
      <c r="T1924">
        <f>VLOOKUP($B1924,GLOBE_recoded!$A$1:$K$59,MATCH(Research_data!T$1,GLOBE_recoded!$A$1:$K$1,0),FALSE)</f>
        <v>4.2220338983050851</v>
      </c>
      <c r="U1924">
        <f>VLOOKUP($B1924,GLOBE_recoded!$A$1:$K$59,MATCH(Research_data!U$1,GLOBE_recoded!$A$1:$K$1,0),FALSE)</f>
        <v>3.7542372881355934</v>
      </c>
      <c r="V1924" t="str">
        <f>VLOOKUP($B1924,GLOBE_recoded!$A$1:$K$59,MATCH(Research_data!V$1,GLOBE_recoded!$A$1:$K$1,0),FALSE)</f>
        <v>Confucian Asia</v>
      </c>
    </row>
    <row r="1925" spans="1:22" x14ac:dyDescent="0.35">
      <c r="A1925" t="s">
        <v>136</v>
      </c>
      <c r="B1925" t="s">
        <v>208</v>
      </c>
      <c r="C1925">
        <v>2021</v>
      </c>
      <c r="D1925">
        <v>6.1130000000000004</v>
      </c>
      <c r="E1925">
        <v>10.696999999999999</v>
      </c>
      <c r="F1925">
        <v>0.81100000000000005</v>
      </c>
      <c r="G1925">
        <v>73.650000000000006</v>
      </c>
      <c r="H1925">
        <v>0.71699999999999997</v>
      </c>
      <c r="I1925">
        <v>-3.3000000000000002E-2</v>
      </c>
      <c r="J1925">
        <v>0.68500000000000005</v>
      </c>
      <c r="K1925">
        <v>0.56599999999999995</v>
      </c>
      <c r="L1925">
        <v>0.221</v>
      </c>
      <c r="M1925">
        <f>VLOOKUP($B1925,GLOBE_recoded!$A$1:$K$59,MATCH(Research_data!M$1,GLOBE_recoded!$A$1:$K$1,0),FALSE)</f>
        <v>4.671186440677964</v>
      </c>
      <c r="N1925">
        <f>VLOOKUP($B1925,GLOBE_recoded!$A$1:$K$59,MATCH(Research_data!N$1,GLOBE_recoded!$A$1:$K$1,0),FALSE)</f>
        <v>5.6949152542372881</v>
      </c>
      <c r="O1925">
        <f>VLOOKUP($B1925,GLOBE_recoded!$A$1:$K$59,MATCH(Research_data!O$1,GLOBE_recoded!$A$1:$K$1,0),FALSE)</f>
        <v>2.5516949152542372</v>
      </c>
      <c r="P1925">
        <f>VLOOKUP($B1925,GLOBE_recoded!$A$1:$K$59,MATCH(Research_data!P$1,GLOBE_recoded!$A$1:$K$1,0),FALSE)</f>
        <v>3.9004237288135593</v>
      </c>
      <c r="Q1925">
        <f>VLOOKUP($B1925,GLOBE_recoded!$A$1:$K$59,MATCH(Research_data!Q$1,GLOBE_recoded!$A$1:$K$1,0),FALSE)</f>
        <v>5.5974576271186445</v>
      </c>
      <c r="R1925">
        <f>VLOOKUP($B1925,GLOBE_recoded!$A$1:$K$59,MATCH(Research_data!R$1,GLOBE_recoded!$A$1:$K$1,0),FALSE)</f>
        <v>5.2542372881355934</v>
      </c>
      <c r="S1925">
        <f>VLOOKUP($B1925,GLOBE_recoded!$A$1:$K$59,MATCH(Research_data!S$1,GLOBE_recoded!$A$1:$K$1,0),FALSE)</f>
        <v>5.4110169491525424</v>
      </c>
      <c r="T1925">
        <f>VLOOKUP($B1925,GLOBE_recoded!$A$1:$K$59,MATCH(Research_data!T$1,GLOBE_recoded!$A$1:$K$1,0),FALSE)</f>
        <v>4.2220338983050851</v>
      </c>
      <c r="U1925">
        <f>VLOOKUP($B1925,GLOBE_recoded!$A$1:$K$59,MATCH(Research_data!U$1,GLOBE_recoded!$A$1:$K$1,0),FALSE)</f>
        <v>3.7542372881355934</v>
      </c>
      <c r="V1925" t="str">
        <f>VLOOKUP($B1925,GLOBE_recoded!$A$1:$K$59,MATCH(Research_data!V$1,GLOBE_recoded!$A$1:$K$1,0),FALSE)</f>
        <v>Confucian Asia</v>
      </c>
    </row>
    <row r="1926" spans="1:22" x14ac:dyDescent="0.35">
      <c r="A1926" t="s">
        <v>136</v>
      </c>
      <c r="B1926" t="s">
        <v>208</v>
      </c>
      <c r="C1926">
        <v>2022</v>
      </c>
      <c r="D1926">
        <v>5.95</v>
      </c>
      <c r="E1926">
        <v>10.725</v>
      </c>
      <c r="F1926">
        <v>0.81</v>
      </c>
      <c r="G1926">
        <v>73.924999999999997</v>
      </c>
      <c r="H1926">
        <v>0.72299999999999998</v>
      </c>
      <c r="I1926">
        <v>2E-3</v>
      </c>
      <c r="J1926">
        <v>0.747</v>
      </c>
      <c r="K1926">
        <v>0.58499999999999996</v>
      </c>
      <c r="L1926">
        <v>0.23300000000000001</v>
      </c>
      <c r="M1926">
        <f>VLOOKUP($B1926,GLOBE_recoded!$A$1:$K$59,MATCH(Research_data!M$1,GLOBE_recoded!$A$1:$K$1,0),FALSE)</f>
        <v>4.671186440677964</v>
      </c>
      <c r="N1926">
        <f>VLOOKUP($B1926,GLOBE_recoded!$A$1:$K$59,MATCH(Research_data!N$1,GLOBE_recoded!$A$1:$K$1,0),FALSE)</f>
        <v>5.6949152542372881</v>
      </c>
      <c r="O1926">
        <f>VLOOKUP($B1926,GLOBE_recoded!$A$1:$K$59,MATCH(Research_data!O$1,GLOBE_recoded!$A$1:$K$1,0),FALSE)</f>
        <v>2.5516949152542372</v>
      </c>
      <c r="P1926">
        <f>VLOOKUP($B1926,GLOBE_recoded!$A$1:$K$59,MATCH(Research_data!P$1,GLOBE_recoded!$A$1:$K$1,0),FALSE)</f>
        <v>3.9004237288135593</v>
      </c>
      <c r="Q1926">
        <f>VLOOKUP($B1926,GLOBE_recoded!$A$1:$K$59,MATCH(Research_data!Q$1,GLOBE_recoded!$A$1:$K$1,0),FALSE)</f>
        <v>5.5974576271186445</v>
      </c>
      <c r="R1926">
        <f>VLOOKUP($B1926,GLOBE_recoded!$A$1:$K$59,MATCH(Research_data!R$1,GLOBE_recoded!$A$1:$K$1,0),FALSE)</f>
        <v>5.2542372881355934</v>
      </c>
      <c r="S1926">
        <f>VLOOKUP($B1926,GLOBE_recoded!$A$1:$K$59,MATCH(Research_data!S$1,GLOBE_recoded!$A$1:$K$1,0),FALSE)</f>
        <v>5.4110169491525424</v>
      </c>
      <c r="T1926">
        <f>VLOOKUP($B1926,GLOBE_recoded!$A$1:$K$59,MATCH(Research_data!T$1,GLOBE_recoded!$A$1:$K$1,0),FALSE)</f>
        <v>4.2220338983050851</v>
      </c>
      <c r="U1926">
        <f>VLOOKUP($B1926,GLOBE_recoded!$A$1:$K$59,MATCH(Research_data!U$1,GLOBE_recoded!$A$1:$K$1,0),FALSE)</f>
        <v>3.7542372881355934</v>
      </c>
      <c r="V1926" t="str">
        <f>VLOOKUP($B1926,GLOBE_recoded!$A$1:$K$59,MATCH(Research_data!V$1,GLOBE_recoded!$A$1:$K$1,0),FALSE)</f>
        <v>Confucian Asia</v>
      </c>
    </row>
    <row r="1927" spans="1:22" x14ac:dyDescent="0.35">
      <c r="A1927" t="s">
        <v>136</v>
      </c>
      <c r="B1927" t="s">
        <v>208</v>
      </c>
      <c r="C1927">
        <v>2023</v>
      </c>
      <c r="D1927">
        <v>6.1120000000000001</v>
      </c>
      <c r="E1927">
        <v>10.742000000000001</v>
      </c>
      <c r="F1927">
        <v>0.79900000000000004</v>
      </c>
      <c r="G1927">
        <v>74.2</v>
      </c>
      <c r="H1927">
        <v>0.76200000000000001</v>
      </c>
      <c r="I1927">
        <v>-4.0000000000000001E-3</v>
      </c>
      <c r="J1927">
        <v>0.71399999999999997</v>
      </c>
      <c r="K1927">
        <v>0.60299999999999998</v>
      </c>
      <c r="L1927">
        <v>0.245</v>
      </c>
      <c r="M1927">
        <f>VLOOKUP($B1927,GLOBE_recoded!$A$1:$K$59,MATCH(Research_data!M$1,GLOBE_recoded!$A$1:$K$1,0),FALSE)</f>
        <v>4.671186440677964</v>
      </c>
      <c r="N1927">
        <f>VLOOKUP($B1927,GLOBE_recoded!$A$1:$K$59,MATCH(Research_data!N$1,GLOBE_recoded!$A$1:$K$1,0),FALSE)</f>
        <v>5.6949152542372881</v>
      </c>
      <c r="O1927">
        <f>VLOOKUP($B1927,GLOBE_recoded!$A$1:$K$59,MATCH(Research_data!O$1,GLOBE_recoded!$A$1:$K$1,0),FALSE)</f>
        <v>2.5516949152542372</v>
      </c>
      <c r="P1927">
        <f>VLOOKUP($B1927,GLOBE_recoded!$A$1:$K$59,MATCH(Research_data!P$1,GLOBE_recoded!$A$1:$K$1,0),FALSE)</f>
        <v>3.9004237288135593</v>
      </c>
      <c r="Q1927">
        <f>VLOOKUP($B1927,GLOBE_recoded!$A$1:$K$59,MATCH(Research_data!Q$1,GLOBE_recoded!$A$1:$K$1,0),FALSE)</f>
        <v>5.5974576271186445</v>
      </c>
      <c r="R1927">
        <f>VLOOKUP($B1927,GLOBE_recoded!$A$1:$K$59,MATCH(Research_data!R$1,GLOBE_recoded!$A$1:$K$1,0),FALSE)</f>
        <v>5.2542372881355934</v>
      </c>
      <c r="S1927">
        <f>VLOOKUP($B1927,GLOBE_recoded!$A$1:$K$59,MATCH(Research_data!S$1,GLOBE_recoded!$A$1:$K$1,0),FALSE)</f>
        <v>5.4110169491525424</v>
      </c>
      <c r="T1927">
        <f>VLOOKUP($B1927,GLOBE_recoded!$A$1:$K$59,MATCH(Research_data!T$1,GLOBE_recoded!$A$1:$K$1,0),FALSE)</f>
        <v>4.2220338983050851</v>
      </c>
      <c r="U1927">
        <f>VLOOKUP($B1927,GLOBE_recoded!$A$1:$K$59,MATCH(Research_data!U$1,GLOBE_recoded!$A$1:$K$1,0),FALSE)</f>
        <v>3.7542372881355934</v>
      </c>
      <c r="V1927" t="str">
        <f>VLOOKUP($B1927,GLOBE_recoded!$A$1:$K$59,MATCH(Research_data!V$1,GLOBE_recoded!$A$1:$K$1,0),FALSE)</f>
        <v>Confucian Asia</v>
      </c>
    </row>
    <row r="1928" spans="1:22" x14ac:dyDescent="0.35">
      <c r="A1928" t="s">
        <v>137</v>
      </c>
      <c r="B1928" t="s">
        <v>335</v>
      </c>
      <c r="C1928">
        <v>2014</v>
      </c>
      <c r="D1928">
        <v>3.8319999999999999</v>
      </c>
      <c r="F1928">
        <v>0.54500000000000004</v>
      </c>
      <c r="G1928">
        <v>52.88</v>
      </c>
      <c r="H1928">
        <v>0.56699999999999995</v>
      </c>
      <c r="J1928">
        <v>0.74199999999999999</v>
      </c>
      <c r="K1928">
        <v>0.57799999999999996</v>
      </c>
      <c r="L1928">
        <v>0.42799999999999999</v>
      </c>
      <c r="M1928" t="e">
        <f>VLOOKUP($B1928,GLOBE_recoded!$A$1:$K$59,MATCH(Research_data!M$1,GLOBE_recoded!$A$1:$K$1,0),FALSE)</f>
        <v>#N/A</v>
      </c>
      <c r="N1928" t="e">
        <f>VLOOKUP($B1928,GLOBE_recoded!$A$1:$K$59,MATCH(Research_data!N$1,GLOBE_recoded!$A$1:$K$1,0),FALSE)</f>
        <v>#N/A</v>
      </c>
      <c r="O1928" t="e">
        <f>VLOOKUP($B1928,GLOBE_recoded!$A$1:$K$59,MATCH(Research_data!O$1,GLOBE_recoded!$A$1:$K$1,0),FALSE)</f>
        <v>#N/A</v>
      </c>
      <c r="P1928" t="e">
        <f>VLOOKUP($B1928,GLOBE_recoded!$A$1:$K$59,MATCH(Research_data!P$1,GLOBE_recoded!$A$1:$K$1,0),FALSE)</f>
        <v>#N/A</v>
      </c>
      <c r="Q1928" t="e">
        <f>VLOOKUP($B1928,GLOBE_recoded!$A$1:$K$59,MATCH(Research_data!Q$1,GLOBE_recoded!$A$1:$K$1,0),FALSE)</f>
        <v>#N/A</v>
      </c>
      <c r="R1928" t="e">
        <f>VLOOKUP($B1928,GLOBE_recoded!$A$1:$K$59,MATCH(Research_data!R$1,GLOBE_recoded!$A$1:$K$1,0),FALSE)</f>
        <v>#N/A</v>
      </c>
      <c r="S1928" t="e">
        <f>VLOOKUP($B1928,GLOBE_recoded!$A$1:$K$59,MATCH(Research_data!S$1,GLOBE_recoded!$A$1:$K$1,0),FALSE)</f>
        <v>#N/A</v>
      </c>
      <c r="T1928" t="e">
        <f>VLOOKUP($B1928,GLOBE_recoded!$A$1:$K$59,MATCH(Research_data!T$1,GLOBE_recoded!$A$1:$K$1,0),FALSE)</f>
        <v>#N/A</v>
      </c>
      <c r="U1928" t="e">
        <f>VLOOKUP($B1928,GLOBE_recoded!$A$1:$K$59,MATCH(Research_data!U$1,GLOBE_recoded!$A$1:$K$1,0),FALSE)</f>
        <v>#N/A</v>
      </c>
      <c r="V1928" t="e">
        <f>VLOOKUP($B1928,GLOBE_recoded!$A$1:$K$59,MATCH(Research_data!V$1,GLOBE_recoded!$A$1:$K$1,0),FALSE)</f>
        <v>#N/A</v>
      </c>
    </row>
    <row r="1929" spans="1:22" x14ac:dyDescent="0.35">
      <c r="A1929" t="s">
        <v>137</v>
      </c>
      <c r="B1929" t="s">
        <v>335</v>
      </c>
      <c r="C1929">
        <v>2015</v>
      </c>
      <c r="D1929">
        <v>4.0709999999999997</v>
      </c>
      <c r="F1929">
        <v>0.58499999999999996</v>
      </c>
      <c r="G1929">
        <v>53</v>
      </c>
      <c r="H1929">
        <v>0.51200000000000001</v>
      </c>
      <c r="J1929">
        <v>0.71</v>
      </c>
      <c r="K1929">
        <v>0.55300000000000005</v>
      </c>
      <c r="L1929">
        <v>0.45</v>
      </c>
      <c r="M1929" t="e">
        <f>VLOOKUP($B1929,GLOBE_recoded!$A$1:$K$59,MATCH(Research_data!M$1,GLOBE_recoded!$A$1:$K$1,0),FALSE)</f>
        <v>#N/A</v>
      </c>
      <c r="N1929" t="e">
        <f>VLOOKUP($B1929,GLOBE_recoded!$A$1:$K$59,MATCH(Research_data!N$1,GLOBE_recoded!$A$1:$K$1,0),FALSE)</f>
        <v>#N/A</v>
      </c>
      <c r="O1929" t="e">
        <f>VLOOKUP($B1929,GLOBE_recoded!$A$1:$K$59,MATCH(Research_data!O$1,GLOBE_recoded!$A$1:$K$1,0),FALSE)</f>
        <v>#N/A</v>
      </c>
      <c r="P1929" t="e">
        <f>VLOOKUP($B1929,GLOBE_recoded!$A$1:$K$59,MATCH(Research_data!P$1,GLOBE_recoded!$A$1:$K$1,0),FALSE)</f>
        <v>#N/A</v>
      </c>
      <c r="Q1929" t="e">
        <f>VLOOKUP($B1929,GLOBE_recoded!$A$1:$K$59,MATCH(Research_data!Q$1,GLOBE_recoded!$A$1:$K$1,0),FALSE)</f>
        <v>#N/A</v>
      </c>
      <c r="R1929" t="e">
        <f>VLOOKUP($B1929,GLOBE_recoded!$A$1:$K$59,MATCH(Research_data!R$1,GLOBE_recoded!$A$1:$K$1,0),FALSE)</f>
        <v>#N/A</v>
      </c>
      <c r="S1929" t="e">
        <f>VLOOKUP($B1929,GLOBE_recoded!$A$1:$K$59,MATCH(Research_data!S$1,GLOBE_recoded!$A$1:$K$1,0),FALSE)</f>
        <v>#N/A</v>
      </c>
      <c r="T1929" t="e">
        <f>VLOOKUP($B1929,GLOBE_recoded!$A$1:$K$59,MATCH(Research_data!T$1,GLOBE_recoded!$A$1:$K$1,0),FALSE)</f>
        <v>#N/A</v>
      </c>
      <c r="U1929" t="e">
        <f>VLOOKUP($B1929,GLOBE_recoded!$A$1:$K$59,MATCH(Research_data!U$1,GLOBE_recoded!$A$1:$K$1,0),FALSE)</f>
        <v>#N/A</v>
      </c>
      <c r="V1929" t="e">
        <f>VLOOKUP($B1929,GLOBE_recoded!$A$1:$K$59,MATCH(Research_data!V$1,GLOBE_recoded!$A$1:$K$1,0),FALSE)</f>
        <v>#N/A</v>
      </c>
    </row>
    <row r="1930" spans="1:22" x14ac:dyDescent="0.35">
      <c r="A1930" t="s">
        <v>137</v>
      </c>
      <c r="B1930" t="s">
        <v>335</v>
      </c>
      <c r="C1930">
        <v>2016</v>
      </c>
      <c r="D1930">
        <v>2.8879999999999999</v>
      </c>
      <c r="F1930">
        <v>0.53200000000000003</v>
      </c>
      <c r="G1930">
        <v>53.174999999999997</v>
      </c>
      <c r="H1930">
        <v>0.44</v>
      </c>
      <c r="J1930">
        <v>0.78500000000000003</v>
      </c>
      <c r="K1930">
        <v>0.59399999999999997</v>
      </c>
      <c r="L1930">
        <v>0.54900000000000004</v>
      </c>
      <c r="M1930" t="e">
        <f>VLOOKUP($B1930,GLOBE_recoded!$A$1:$K$59,MATCH(Research_data!M$1,GLOBE_recoded!$A$1:$K$1,0),FALSE)</f>
        <v>#N/A</v>
      </c>
      <c r="N1930" t="e">
        <f>VLOOKUP($B1930,GLOBE_recoded!$A$1:$K$59,MATCH(Research_data!N$1,GLOBE_recoded!$A$1:$K$1,0),FALSE)</f>
        <v>#N/A</v>
      </c>
      <c r="O1930" t="e">
        <f>VLOOKUP($B1930,GLOBE_recoded!$A$1:$K$59,MATCH(Research_data!O$1,GLOBE_recoded!$A$1:$K$1,0),FALSE)</f>
        <v>#N/A</v>
      </c>
      <c r="P1930" t="e">
        <f>VLOOKUP($B1930,GLOBE_recoded!$A$1:$K$59,MATCH(Research_data!P$1,GLOBE_recoded!$A$1:$K$1,0),FALSE)</f>
        <v>#N/A</v>
      </c>
      <c r="Q1930" t="e">
        <f>VLOOKUP($B1930,GLOBE_recoded!$A$1:$K$59,MATCH(Research_data!Q$1,GLOBE_recoded!$A$1:$K$1,0),FALSE)</f>
        <v>#N/A</v>
      </c>
      <c r="R1930" t="e">
        <f>VLOOKUP($B1930,GLOBE_recoded!$A$1:$K$59,MATCH(Research_data!R$1,GLOBE_recoded!$A$1:$K$1,0),FALSE)</f>
        <v>#N/A</v>
      </c>
      <c r="S1930" t="e">
        <f>VLOOKUP($B1930,GLOBE_recoded!$A$1:$K$59,MATCH(Research_data!S$1,GLOBE_recoded!$A$1:$K$1,0),FALSE)</f>
        <v>#N/A</v>
      </c>
      <c r="T1930" t="e">
        <f>VLOOKUP($B1930,GLOBE_recoded!$A$1:$K$59,MATCH(Research_data!T$1,GLOBE_recoded!$A$1:$K$1,0),FALSE)</f>
        <v>#N/A</v>
      </c>
      <c r="U1930" t="e">
        <f>VLOOKUP($B1930,GLOBE_recoded!$A$1:$K$59,MATCH(Research_data!U$1,GLOBE_recoded!$A$1:$K$1,0),FALSE)</f>
        <v>#N/A</v>
      </c>
      <c r="V1930" t="e">
        <f>VLOOKUP($B1930,GLOBE_recoded!$A$1:$K$59,MATCH(Research_data!V$1,GLOBE_recoded!$A$1:$K$1,0),FALSE)</f>
        <v>#N/A</v>
      </c>
    </row>
    <row r="1931" spans="1:22" x14ac:dyDescent="0.35">
      <c r="A1931" t="s">
        <v>137</v>
      </c>
      <c r="B1931" t="s">
        <v>335</v>
      </c>
      <c r="C1931">
        <v>2017</v>
      </c>
      <c r="D1931">
        <v>2.8170000000000002</v>
      </c>
      <c r="F1931">
        <v>0.55700000000000005</v>
      </c>
      <c r="G1931">
        <v>53.35</v>
      </c>
      <c r="H1931">
        <v>0.45600000000000002</v>
      </c>
      <c r="J1931">
        <v>0.76100000000000001</v>
      </c>
      <c r="K1931">
        <v>0.56499999999999995</v>
      </c>
      <c r="L1931">
        <v>0.51700000000000002</v>
      </c>
      <c r="M1931" t="e">
        <f>VLOOKUP($B1931,GLOBE_recoded!$A$1:$K$59,MATCH(Research_data!M$1,GLOBE_recoded!$A$1:$K$1,0),FALSE)</f>
        <v>#N/A</v>
      </c>
      <c r="N1931" t="e">
        <f>VLOOKUP($B1931,GLOBE_recoded!$A$1:$K$59,MATCH(Research_data!N$1,GLOBE_recoded!$A$1:$K$1,0),FALSE)</f>
        <v>#N/A</v>
      </c>
      <c r="O1931" t="e">
        <f>VLOOKUP($B1931,GLOBE_recoded!$A$1:$K$59,MATCH(Research_data!O$1,GLOBE_recoded!$A$1:$K$1,0),FALSE)</f>
        <v>#N/A</v>
      </c>
      <c r="P1931" t="e">
        <f>VLOOKUP($B1931,GLOBE_recoded!$A$1:$K$59,MATCH(Research_data!P$1,GLOBE_recoded!$A$1:$K$1,0),FALSE)</f>
        <v>#N/A</v>
      </c>
      <c r="Q1931" t="e">
        <f>VLOOKUP($B1931,GLOBE_recoded!$A$1:$K$59,MATCH(Research_data!Q$1,GLOBE_recoded!$A$1:$K$1,0),FALSE)</f>
        <v>#N/A</v>
      </c>
      <c r="R1931" t="e">
        <f>VLOOKUP($B1931,GLOBE_recoded!$A$1:$K$59,MATCH(Research_data!R$1,GLOBE_recoded!$A$1:$K$1,0),FALSE)</f>
        <v>#N/A</v>
      </c>
      <c r="S1931" t="e">
        <f>VLOOKUP($B1931,GLOBE_recoded!$A$1:$K$59,MATCH(Research_data!S$1,GLOBE_recoded!$A$1:$K$1,0),FALSE)</f>
        <v>#N/A</v>
      </c>
      <c r="T1931" t="e">
        <f>VLOOKUP($B1931,GLOBE_recoded!$A$1:$K$59,MATCH(Research_data!T$1,GLOBE_recoded!$A$1:$K$1,0),FALSE)</f>
        <v>#N/A</v>
      </c>
      <c r="U1931" t="e">
        <f>VLOOKUP($B1931,GLOBE_recoded!$A$1:$K$59,MATCH(Research_data!U$1,GLOBE_recoded!$A$1:$K$1,0),FALSE)</f>
        <v>#N/A</v>
      </c>
      <c r="V1931" t="e">
        <f>VLOOKUP($B1931,GLOBE_recoded!$A$1:$K$59,MATCH(Research_data!V$1,GLOBE_recoded!$A$1:$K$1,0),FALSE)</f>
        <v>#N/A</v>
      </c>
    </row>
    <row r="1932" spans="1:22" x14ac:dyDescent="0.35">
      <c r="A1932" t="s">
        <v>138</v>
      </c>
      <c r="B1932" t="s">
        <v>220</v>
      </c>
      <c r="C1932">
        <v>2005</v>
      </c>
      <c r="D1932">
        <v>7.1529999999999996</v>
      </c>
      <c r="E1932">
        <v>10.544</v>
      </c>
      <c r="F1932">
        <v>0.96099999999999997</v>
      </c>
      <c r="G1932">
        <v>70.400000000000006</v>
      </c>
      <c r="H1932">
        <v>0.91600000000000004</v>
      </c>
      <c r="J1932">
        <v>0.77700000000000002</v>
      </c>
      <c r="K1932">
        <v>0.69399999999999995</v>
      </c>
      <c r="L1932">
        <v>0.24099999999999999</v>
      </c>
      <c r="M1932">
        <f>VLOOKUP($B1932,GLOBE_recoded!$A$1:$K$59,MATCH(Research_data!M$1,GLOBE_recoded!$A$1:$K$1,0),FALSE)</f>
        <v>4.7630434782608697</v>
      </c>
      <c r="N1932">
        <f>VLOOKUP($B1932,GLOBE_recoded!$A$1:$K$59,MATCH(Research_data!N$1,GLOBE_recoded!$A$1:$K$1,0),FALSE)</f>
        <v>5.625</v>
      </c>
      <c r="O1932">
        <f>VLOOKUP($B1932,GLOBE_recoded!$A$1:$K$59,MATCH(Research_data!O$1,GLOBE_recoded!$A$1:$K$1,0),FALSE)</f>
        <v>2.2576086956521735</v>
      </c>
      <c r="P1932">
        <f>VLOOKUP($B1932,GLOBE_recoded!$A$1:$K$59,MATCH(Research_data!P$1,GLOBE_recoded!$A$1:$K$1,0),FALSE)</f>
        <v>5.1979166666666661</v>
      </c>
      <c r="Q1932">
        <f>VLOOKUP($B1932,GLOBE_recoded!$A$1:$K$59,MATCH(Research_data!Q$1,GLOBE_recoded!$A$1:$K$1,0),FALSE)</f>
        <v>5.6915760869565215</v>
      </c>
      <c r="R1932">
        <f>VLOOKUP($B1932,GLOBE_recoded!$A$1:$K$59,MATCH(Research_data!R$1,GLOBE_recoded!$A$1:$K$1,0),FALSE)</f>
        <v>5.8029891304347823</v>
      </c>
      <c r="S1932">
        <f>VLOOKUP($B1932,GLOBE_recoded!$A$1:$K$59,MATCH(Research_data!S$1,GLOBE_recoded!$A$1:$K$1,0),FALSE)</f>
        <v>5.7934782608695654</v>
      </c>
      <c r="T1932">
        <f>VLOOKUP($B1932,GLOBE_recoded!$A$1:$K$59,MATCH(Research_data!T$1,GLOBE_recoded!$A$1:$K$1,0),FALSE)</f>
        <v>4.8243659420289893</v>
      </c>
      <c r="U1932">
        <f>VLOOKUP($B1932,GLOBE_recoded!$A$1:$K$59,MATCH(Research_data!U$1,GLOBE_recoded!$A$1:$K$1,0),FALSE)</f>
        <v>3.9963768115942031</v>
      </c>
      <c r="V1932" t="str">
        <f>VLOOKUP($B1932,GLOBE_recoded!$A$1:$K$59,MATCH(Research_data!V$1,GLOBE_recoded!$A$1:$K$1,0),FALSE)</f>
        <v>Latin Europe</v>
      </c>
    </row>
    <row r="1933" spans="1:22" x14ac:dyDescent="0.35">
      <c r="A1933" t="s">
        <v>138</v>
      </c>
      <c r="B1933" t="s">
        <v>220</v>
      </c>
      <c r="C1933">
        <v>2007</v>
      </c>
      <c r="D1933">
        <v>6.9950000000000001</v>
      </c>
      <c r="E1933">
        <v>10.585000000000001</v>
      </c>
      <c r="F1933">
        <v>0.95699999999999996</v>
      </c>
      <c r="G1933">
        <v>70.64</v>
      </c>
      <c r="H1933">
        <v>0.78200000000000003</v>
      </c>
      <c r="I1933">
        <v>-9.9000000000000005E-2</v>
      </c>
      <c r="J1933">
        <v>0.78400000000000003</v>
      </c>
      <c r="K1933">
        <v>0.71699999999999997</v>
      </c>
      <c r="L1933">
        <v>0.26400000000000001</v>
      </c>
      <c r="M1933">
        <f>VLOOKUP($B1933,GLOBE_recoded!$A$1:$K$59,MATCH(Research_data!M$1,GLOBE_recoded!$A$1:$K$1,0),FALSE)</f>
        <v>4.7630434782608697</v>
      </c>
      <c r="N1933">
        <f>VLOOKUP($B1933,GLOBE_recoded!$A$1:$K$59,MATCH(Research_data!N$1,GLOBE_recoded!$A$1:$K$1,0),FALSE)</f>
        <v>5.625</v>
      </c>
      <c r="O1933">
        <f>VLOOKUP($B1933,GLOBE_recoded!$A$1:$K$59,MATCH(Research_data!O$1,GLOBE_recoded!$A$1:$K$1,0),FALSE)</f>
        <v>2.2576086956521735</v>
      </c>
      <c r="P1933">
        <f>VLOOKUP($B1933,GLOBE_recoded!$A$1:$K$59,MATCH(Research_data!P$1,GLOBE_recoded!$A$1:$K$1,0),FALSE)</f>
        <v>5.1979166666666661</v>
      </c>
      <c r="Q1933">
        <f>VLOOKUP($B1933,GLOBE_recoded!$A$1:$K$59,MATCH(Research_data!Q$1,GLOBE_recoded!$A$1:$K$1,0),FALSE)</f>
        <v>5.6915760869565215</v>
      </c>
      <c r="R1933">
        <f>VLOOKUP($B1933,GLOBE_recoded!$A$1:$K$59,MATCH(Research_data!R$1,GLOBE_recoded!$A$1:$K$1,0),FALSE)</f>
        <v>5.8029891304347823</v>
      </c>
      <c r="S1933">
        <f>VLOOKUP($B1933,GLOBE_recoded!$A$1:$K$59,MATCH(Research_data!S$1,GLOBE_recoded!$A$1:$K$1,0),FALSE)</f>
        <v>5.7934782608695654</v>
      </c>
      <c r="T1933">
        <f>VLOOKUP($B1933,GLOBE_recoded!$A$1:$K$59,MATCH(Research_data!T$1,GLOBE_recoded!$A$1:$K$1,0),FALSE)</f>
        <v>4.8243659420289893</v>
      </c>
      <c r="U1933">
        <f>VLOOKUP($B1933,GLOBE_recoded!$A$1:$K$59,MATCH(Research_data!U$1,GLOBE_recoded!$A$1:$K$1,0),FALSE)</f>
        <v>3.9963768115942031</v>
      </c>
      <c r="V1933" t="str">
        <f>VLOOKUP($B1933,GLOBE_recoded!$A$1:$K$59,MATCH(Research_data!V$1,GLOBE_recoded!$A$1:$K$1,0),FALSE)</f>
        <v>Latin Europe</v>
      </c>
    </row>
    <row r="1934" spans="1:22" x14ac:dyDescent="0.35">
      <c r="A1934" t="s">
        <v>138</v>
      </c>
      <c r="B1934" t="s">
        <v>220</v>
      </c>
      <c r="C1934">
        <v>2008</v>
      </c>
      <c r="D1934">
        <v>7.2939999999999996</v>
      </c>
      <c r="E1934">
        <v>10.577</v>
      </c>
      <c r="F1934">
        <v>0.94799999999999995</v>
      </c>
      <c r="G1934">
        <v>70.760000000000005</v>
      </c>
      <c r="H1934">
        <v>0.83399999999999996</v>
      </c>
      <c r="I1934">
        <v>-0.155</v>
      </c>
      <c r="J1934">
        <v>0.68300000000000005</v>
      </c>
      <c r="K1934">
        <v>0.64900000000000002</v>
      </c>
      <c r="L1934">
        <v>0.26</v>
      </c>
      <c r="M1934">
        <f>VLOOKUP($B1934,GLOBE_recoded!$A$1:$K$59,MATCH(Research_data!M$1,GLOBE_recoded!$A$1:$K$1,0),FALSE)</f>
        <v>4.7630434782608697</v>
      </c>
      <c r="N1934">
        <f>VLOOKUP($B1934,GLOBE_recoded!$A$1:$K$59,MATCH(Research_data!N$1,GLOBE_recoded!$A$1:$K$1,0),FALSE)</f>
        <v>5.625</v>
      </c>
      <c r="O1934">
        <f>VLOOKUP($B1934,GLOBE_recoded!$A$1:$K$59,MATCH(Research_data!O$1,GLOBE_recoded!$A$1:$K$1,0),FALSE)</f>
        <v>2.2576086956521735</v>
      </c>
      <c r="P1934">
        <f>VLOOKUP($B1934,GLOBE_recoded!$A$1:$K$59,MATCH(Research_data!P$1,GLOBE_recoded!$A$1:$K$1,0),FALSE)</f>
        <v>5.1979166666666661</v>
      </c>
      <c r="Q1934">
        <f>VLOOKUP($B1934,GLOBE_recoded!$A$1:$K$59,MATCH(Research_data!Q$1,GLOBE_recoded!$A$1:$K$1,0),FALSE)</f>
        <v>5.6915760869565215</v>
      </c>
      <c r="R1934">
        <f>VLOOKUP($B1934,GLOBE_recoded!$A$1:$K$59,MATCH(Research_data!R$1,GLOBE_recoded!$A$1:$K$1,0),FALSE)</f>
        <v>5.8029891304347823</v>
      </c>
      <c r="S1934">
        <f>VLOOKUP($B1934,GLOBE_recoded!$A$1:$K$59,MATCH(Research_data!S$1,GLOBE_recoded!$A$1:$K$1,0),FALSE)</f>
        <v>5.7934782608695654</v>
      </c>
      <c r="T1934">
        <f>VLOOKUP($B1934,GLOBE_recoded!$A$1:$K$59,MATCH(Research_data!T$1,GLOBE_recoded!$A$1:$K$1,0),FALSE)</f>
        <v>4.8243659420289893</v>
      </c>
      <c r="U1934">
        <f>VLOOKUP($B1934,GLOBE_recoded!$A$1:$K$59,MATCH(Research_data!U$1,GLOBE_recoded!$A$1:$K$1,0),FALSE)</f>
        <v>3.9963768115942031</v>
      </c>
      <c r="V1934" t="str">
        <f>VLOOKUP($B1934,GLOBE_recoded!$A$1:$K$59,MATCH(Research_data!V$1,GLOBE_recoded!$A$1:$K$1,0),FALSE)</f>
        <v>Latin Europe</v>
      </c>
    </row>
    <row r="1935" spans="1:22" x14ac:dyDescent="0.35">
      <c r="A1935" t="s">
        <v>138</v>
      </c>
      <c r="B1935" t="s">
        <v>220</v>
      </c>
      <c r="C1935">
        <v>2009</v>
      </c>
      <c r="D1935">
        <v>6.1989999999999998</v>
      </c>
      <c r="E1935">
        <v>10.53</v>
      </c>
      <c r="F1935">
        <v>0.92900000000000005</v>
      </c>
      <c r="G1935">
        <v>70.88</v>
      </c>
      <c r="H1935">
        <v>0.749</v>
      </c>
      <c r="I1935">
        <v>-0.13300000000000001</v>
      </c>
      <c r="J1935">
        <v>0.79800000000000004</v>
      </c>
      <c r="K1935">
        <v>0.64500000000000002</v>
      </c>
      <c r="L1935">
        <v>0.33600000000000002</v>
      </c>
      <c r="M1935">
        <f>VLOOKUP($B1935,GLOBE_recoded!$A$1:$K$59,MATCH(Research_data!M$1,GLOBE_recoded!$A$1:$K$1,0),FALSE)</f>
        <v>4.7630434782608697</v>
      </c>
      <c r="N1935">
        <f>VLOOKUP($B1935,GLOBE_recoded!$A$1:$K$59,MATCH(Research_data!N$1,GLOBE_recoded!$A$1:$K$1,0),FALSE)</f>
        <v>5.625</v>
      </c>
      <c r="O1935">
        <f>VLOOKUP($B1935,GLOBE_recoded!$A$1:$K$59,MATCH(Research_data!O$1,GLOBE_recoded!$A$1:$K$1,0),FALSE)</f>
        <v>2.2576086956521735</v>
      </c>
      <c r="P1935">
        <f>VLOOKUP($B1935,GLOBE_recoded!$A$1:$K$59,MATCH(Research_data!P$1,GLOBE_recoded!$A$1:$K$1,0),FALSE)</f>
        <v>5.1979166666666661</v>
      </c>
      <c r="Q1935">
        <f>VLOOKUP($B1935,GLOBE_recoded!$A$1:$K$59,MATCH(Research_data!Q$1,GLOBE_recoded!$A$1:$K$1,0),FALSE)</f>
        <v>5.6915760869565215</v>
      </c>
      <c r="R1935">
        <f>VLOOKUP($B1935,GLOBE_recoded!$A$1:$K$59,MATCH(Research_data!R$1,GLOBE_recoded!$A$1:$K$1,0),FALSE)</f>
        <v>5.8029891304347823</v>
      </c>
      <c r="S1935">
        <f>VLOOKUP($B1935,GLOBE_recoded!$A$1:$K$59,MATCH(Research_data!S$1,GLOBE_recoded!$A$1:$K$1,0),FALSE)</f>
        <v>5.7934782608695654</v>
      </c>
      <c r="T1935">
        <f>VLOOKUP($B1935,GLOBE_recoded!$A$1:$K$59,MATCH(Research_data!T$1,GLOBE_recoded!$A$1:$K$1,0),FALSE)</f>
        <v>4.8243659420289893</v>
      </c>
      <c r="U1935">
        <f>VLOOKUP($B1935,GLOBE_recoded!$A$1:$K$59,MATCH(Research_data!U$1,GLOBE_recoded!$A$1:$K$1,0),FALSE)</f>
        <v>3.9963768115942031</v>
      </c>
      <c r="V1935" t="str">
        <f>VLOOKUP($B1935,GLOBE_recoded!$A$1:$K$59,MATCH(Research_data!V$1,GLOBE_recoded!$A$1:$K$1,0),FALSE)</f>
        <v>Latin Europe</v>
      </c>
    </row>
    <row r="1936" spans="1:22" x14ac:dyDescent="0.35">
      <c r="A1936" t="s">
        <v>138</v>
      </c>
      <c r="B1936" t="s">
        <v>220</v>
      </c>
      <c r="C1936">
        <v>2010</v>
      </c>
      <c r="D1936">
        <v>6.1879999999999997</v>
      </c>
      <c r="E1936">
        <v>10.526999999999999</v>
      </c>
      <c r="F1936">
        <v>0.95</v>
      </c>
      <c r="G1936">
        <v>71</v>
      </c>
      <c r="H1936">
        <v>0.79600000000000004</v>
      </c>
      <c r="I1936">
        <v>-0.14399999999999999</v>
      </c>
      <c r="J1936">
        <v>0.84</v>
      </c>
      <c r="K1936">
        <v>0.64500000000000002</v>
      </c>
      <c r="L1936">
        <v>0.32200000000000001</v>
      </c>
      <c r="M1936">
        <f>VLOOKUP($B1936,GLOBE_recoded!$A$1:$K$59,MATCH(Research_data!M$1,GLOBE_recoded!$A$1:$K$1,0),FALSE)</f>
        <v>4.7630434782608697</v>
      </c>
      <c r="N1936">
        <f>VLOOKUP($B1936,GLOBE_recoded!$A$1:$K$59,MATCH(Research_data!N$1,GLOBE_recoded!$A$1:$K$1,0),FALSE)</f>
        <v>5.625</v>
      </c>
      <c r="O1936">
        <f>VLOOKUP($B1936,GLOBE_recoded!$A$1:$K$59,MATCH(Research_data!O$1,GLOBE_recoded!$A$1:$K$1,0),FALSE)</f>
        <v>2.2576086956521735</v>
      </c>
      <c r="P1936">
        <f>VLOOKUP($B1936,GLOBE_recoded!$A$1:$K$59,MATCH(Research_data!P$1,GLOBE_recoded!$A$1:$K$1,0),FALSE)</f>
        <v>5.1979166666666661</v>
      </c>
      <c r="Q1936">
        <f>VLOOKUP($B1936,GLOBE_recoded!$A$1:$K$59,MATCH(Research_data!Q$1,GLOBE_recoded!$A$1:$K$1,0),FALSE)</f>
        <v>5.6915760869565215</v>
      </c>
      <c r="R1936">
        <f>VLOOKUP($B1936,GLOBE_recoded!$A$1:$K$59,MATCH(Research_data!R$1,GLOBE_recoded!$A$1:$K$1,0),FALSE)</f>
        <v>5.8029891304347823</v>
      </c>
      <c r="S1936">
        <f>VLOOKUP($B1936,GLOBE_recoded!$A$1:$K$59,MATCH(Research_data!S$1,GLOBE_recoded!$A$1:$K$1,0),FALSE)</f>
        <v>5.7934782608695654</v>
      </c>
      <c r="T1936">
        <f>VLOOKUP($B1936,GLOBE_recoded!$A$1:$K$59,MATCH(Research_data!T$1,GLOBE_recoded!$A$1:$K$1,0),FALSE)</f>
        <v>4.8243659420289893</v>
      </c>
      <c r="U1936">
        <f>VLOOKUP($B1936,GLOBE_recoded!$A$1:$K$59,MATCH(Research_data!U$1,GLOBE_recoded!$A$1:$K$1,0),FALSE)</f>
        <v>3.9963768115942031</v>
      </c>
      <c r="V1936" t="str">
        <f>VLOOKUP($B1936,GLOBE_recoded!$A$1:$K$59,MATCH(Research_data!V$1,GLOBE_recoded!$A$1:$K$1,0),FALSE)</f>
        <v>Latin Europe</v>
      </c>
    </row>
    <row r="1937" spans="1:22" x14ac:dyDescent="0.35">
      <c r="A1937" t="s">
        <v>138</v>
      </c>
      <c r="B1937" t="s">
        <v>220</v>
      </c>
      <c r="C1937">
        <v>2011</v>
      </c>
      <c r="D1937">
        <v>6.5179999999999998</v>
      </c>
      <c r="E1937">
        <v>10.516</v>
      </c>
      <c r="F1937">
        <v>0.94399999999999995</v>
      </c>
      <c r="G1937">
        <v>71.12</v>
      </c>
      <c r="H1937">
        <v>0.81899999999999995</v>
      </c>
      <c r="I1937">
        <v>-0.128</v>
      </c>
      <c r="J1937">
        <v>0.84599999999999997</v>
      </c>
      <c r="K1937">
        <v>0.66700000000000004</v>
      </c>
      <c r="L1937">
        <v>0.35599999999999998</v>
      </c>
      <c r="M1937">
        <f>VLOOKUP($B1937,GLOBE_recoded!$A$1:$K$59,MATCH(Research_data!M$1,GLOBE_recoded!$A$1:$K$1,0),FALSE)</f>
        <v>4.7630434782608697</v>
      </c>
      <c r="N1937">
        <f>VLOOKUP($B1937,GLOBE_recoded!$A$1:$K$59,MATCH(Research_data!N$1,GLOBE_recoded!$A$1:$K$1,0),FALSE)</f>
        <v>5.625</v>
      </c>
      <c r="O1937">
        <f>VLOOKUP($B1937,GLOBE_recoded!$A$1:$K$59,MATCH(Research_data!O$1,GLOBE_recoded!$A$1:$K$1,0),FALSE)</f>
        <v>2.2576086956521735</v>
      </c>
      <c r="P1937">
        <f>VLOOKUP($B1937,GLOBE_recoded!$A$1:$K$59,MATCH(Research_data!P$1,GLOBE_recoded!$A$1:$K$1,0),FALSE)</f>
        <v>5.1979166666666661</v>
      </c>
      <c r="Q1937">
        <f>VLOOKUP($B1937,GLOBE_recoded!$A$1:$K$59,MATCH(Research_data!Q$1,GLOBE_recoded!$A$1:$K$1,0),FALSE)</f>
        <v>5.6915760869565215</v>
      </c>
      <c r="R1937">
        <f>VLOOKUP($B1937,GLOBE_recoded!$A$1:$K$59,MATCH(Research_data!R$1,GLOBE_recoded!$A$1:$K$1,0),FALSE)</f>
        <v>5.8029891304347823</v>
      </c>
      <c r="S1937">
        <f>VLOOKUP($B1937,GLOBE_recoded!$A$1:$K$59,MATCH(Research_data!S$1,GLOBE_recoded!$A$1:$K$1,0),FALSE)</f>
        <v>5.7934782608695654</v>
      </c>
      <c r="T1937">
        <f>VLOOKUP($B1937,GLOBE_recoded!$A$1:$K$59,MATCH(Research_data!T$1,GLOBE_recoded!$A$1:$K$1,0),FALSE)</f>
        <v>4.8243659420289893</v>
      </c>
      <c r="U1937">
        <f>VLOOKUP($B1937,GLOBE_recoded!$A$1:$K$59,MATCH(Research_data!U$1,GLOBE_recoded!$A$1:$K$1,0),FALSE)</f>
        <v>3.9963768115942031</v>
      </c>
      <c r="V1937" t="str">
        <f>VLOOKUP($B1937,GLOBE_recoded!$A$1:$K$59,MATCH(Research_data!V$1,GLOBE_recoded!$A$1:$K$1,0),FALSE)</f>
        <v>Latin Europe</v>
      </c>
    </row>
    <row r="1938" spans="1:22" x14ac:dyDescent="0.35">
      <c r="A1938" t="s">
        <v>138</v>
      </c>
      <c r="B1938" t="s">
        <v>220</v>
      </c>
      <c r="C1938">
        <v>2012</v>
      </c>
      <c r="D1938">
        <v>6.2910000000000004</v>
      </c>
      <c r="E1938">
        <v>10.484999999999999</v>
      </c>
      <c r="F1938">
        <v>0.93700000000000006</v>
      </c>
      <c r="G1938">
        <v>71.239999999999995</v>
      </c>
      <c r="H1938">
        <v>0.755</v>
      </c>
      <c r="I1938">
        <v>-6.5000000000000002E-2</v>
      </c>
      <c r="J1938">
        <v>0.84399999999999997</v>
      </c>
      <c r="K1938">
        <v>0.64400000000000002</v>
      </c>
      <c r="L1938">
        <v>0.36599999999999999</v>
      </c>
      <c r="M1938">
        <f>VLOOKUP($B1938,GLOBE_recoded!$A$1:$K$59,MATCH(Research_data!M$1,GLOBE_recoded!$A$1:$K$1,0),FALSE)</f>
        <v>4.7630434782608697</v>
      </c>
      <c r="N1938">
        <f>VLOOKUP($B1938,GLOBE_recoded!$A$1:$K$59,MATCH(Research_data!N$1,GLOBE_recoded!$A$1:$K$1,0),FALSE)</f>
        <v>5.625</v>
      </c>
      <c r="O1938">
        <f>VLOOKUP($B1938,GLOBE_recoded!$A$1:$K$59,MATCH(Research_data!O$1,GLOBE_recoded!$A$1:$K$1,0),FALSE)</f>
        <v>2.2576086956521735</v>
      </c>
      <c r="P1938">
        <f>VLOOKUP($B1938,GLOBE_recoded!$A$1:$K$59,MATCH(Research_data!P$1,GLOBE_recoded!$A$1:$K$1,0),FALSE)</f>
        <v>5.1979166666666661</v>
      </c>
      <c r="Q1938">
        <f>VLOOKUP($B1938,GLOBE_recoded!$A$1:$K$59,MATCH(Research_data!Q$1,GLOBE_recoded!$A$1:$K$1,0),FALSE)</f>
        <v>5.6915760869565215</v>
      </c>
      <c r="R1938">
        <f>VLOOKUP($B1938,GLOBE_recoded!$A$1:$K$59,MATCH(Research_data!R$1,GLOBE_recoded!$A$1:$K$1,0),FALSE)</f>
        <v>5.8029891304347823</v>
      </c>
      <c r="S1938">
        <f>VLOOKUP($B1938,GLOBE_recoded!$A$1:$K$59,MATCH(Research_data!S$1,GLOBE_recoded!$A$1:$K$1,0),FALSE)</f>
        <v>5.7934782608695654</v>
      </c>
      <c r="T1938">
        <f>VLOOKUP($B1938,GLOBE_recoded!$A$1:$K$59,MATCH(Research_data!T$1,GLOBE_recoded!$A$1:$K$1,0),FALSE)</f>
        <v>4.8243659420289893</v>
      </c>
      <c r="U1938">
        <f>VLOOKUP($B1938,GLOBE_recoded!$A$1:$K$59,MATCH(Research_data!U$1,GLOBE_recoded!$A$1:$K$1,0),FALSE)</f>
        <v>3.9963768115942031</v>
      </c>
      <c r="V1938" t="str">
        <f>VLOOKUP($B1938,GLOBE_recoded!$A$1:$K$59,MATCH(Research_data!V$1,GLOBE_recoded!$A$1:$K$1,0),FALSE)</f>
        <v>Latin Europe</v>
      </c>
    </row>
    <row r="1939" spans="1:22" x14ac:dyDescent="0.35">
      <c r="A1939" t="s">
        <v>138</v>
      </c>
      <c r="B1939" t="s">
        <v>220</v>
      </c>
      <c r="C1939">
        <v>2013</v>
      </c>
      <c r="D1939">
        <v>6.15</v>
      </c>
      <c r="E1939">
        <v>10.474</v>
      </c>
      <c r="F1939">
        <v>0.92900000000000005</v>
      </c>
      <c r="G1939">
        <v>71.36</v>
      </c>
      <c r="H1939">
        <v>0.75900000000000001</v>
      </c>
      <c r="I1939">
        <v>-0.107</v>
      </c>
      <c r="J1939">
        <v>0.91600000000000004</v>
      </c>
      <c r="K1939">
        <v>0.66300000000000003</v>
      </c>
      <c r="L1939">
        <v>0.372</v>
      </c>
      <c r="M1939">
        <f>VLOOKUP($B1939,GLOBE_recoded!$A$1:$K$59,MATCH(Research_data!M$1,GLOBE_recoded!$A$1:$K$1,0),FALSE)</f>
        <v>4.7630434782608697</v>
      </c>
      <c r="N1939">
        <f>VLOOKUP($B1939,GLOBE_recoded!$A$1:$K$59,MATCH(Research_data!N$1,GLOBE_recoded!$A$1:$K$1,0),FALSE)</f>
        <v>5.625</v>
      </c>
      <c r="O1939">
        <f>VLOOKUP($B1939,GLOBE_recoded!$A$1:$K$59,MATCH(Research_data!O$1,GLOBE_recoded!$A$1:$K$1,0),FALSE)</f>
        <v>2.2576086956521735</v>
      </c>
      <c r="P1939">
        <f>VLOOKUP($B1939,GLOBE_recoded!$A$1:$K$59,MATCH(Research_data!P$1,GLOBE_recoded!$A$1:$K$1,0),FALSE)</f>
        <v>5.1979166666666661</v>
      </c>
      <c r="Q1939">
        <f>VLOOKUP($B1939,GLOBE_recoded!$A$1:$K$59,MATCH(Research_data!Q$1,GLOBE_recoded!$A$1:$K$1,0),FALSE)</f>
        <v>5.6915760869565215</v>
      </c>
      <c r="R1939">
        <f>VLOOKUP($B1939,GLOBE_recoded!$A$1:$K$59,MATCH(Research_data!R$1,GLOBE_recoded!$A$1:$K$1,0),FALSE)</f>
        <v>5.8029891304347823</v>
      </c>
      <c r="S1939">
        <f>VLOOKUP($B1939,GLOBE_recoded!$A$1:$K$59,MATCH(Research_data!S$1,GLOBE_recoded!$A$1:$K$1,0),FALSE)</f>
        <v>5.7934782608695654</v>
      </c>
      <c r="T1939">
        <f>VLOOKUP($B1939,GLOBE_recoded!$A$1:$K$59,MATCH(Research_data!T$1,GLOBE_recoded!$A$1:$K$1,0),FALSE)</f>
        <v>4.8243659420289893</v>
      </c>
      <c r="U1939">
        <f>VLOOKUP($B1939,GLOBE_recoded!$A$1:$K$59,MATCH(Research_data!U$1,GLOBE_recoded!$A$1:$K$1,0),FALSE)</f>
        <v>3.9963768115942031</v>
      </c>
      <c r="V1939" t="str">
        <f>VLOOKUP($B1939,GLOBE_recoded!$A$1:$K$59,MATCH(Research_data!V$1,GLOBE_recoded!$A$1:$K$1,0),FALSE)</f>
        <v>Latin Europe</v>
      </c>
    </row>
    <row r="1940" spans="1:22" x14ac:dyDescent="0.35">
      <c r="A1940" t="s">
        <v>138</v>
      </c>
      <c r="B1940" t="s">
        <v>220</v>
      </c>
      <c r="C1940">
        <v>2014</v>
      </c>
      <c r="D1940">
        <v>6.4560000000000004</v>
      </c>
      <c r="E1940">
        <v>10.491</v>
      </c>
      <c r="F1940">
        <v>0.94799999999999995</v>
      </c>
      <c r="G1940">
        <v>71.48</v>
      </c>
      <c r="H1940">
        <v>0.73799999999999999</v>
      </c>
      <c r="I1940">
        <v>-3.4000000000000002E-2</v>
      </c>
      <c r="J1940">
        <v>0.85399999999999998</v>
      </c>
      <c r="K1940">
        <v>0.68300000000000005</v>
      </c>
      <c r="L1940">
        <v>0.33500000000000002</v>
      </c>
      <c r="M1940">
        <f>VLOOKUP($B1940,GLOBE_recoded!$A$1:$K$59,MATCH(Research_data!M$1,GLOBE_recoded!$A$1:$K$1,0),FALSE)</f>
        <v>4.7630434782608697</v>
      </c>
      <c r="N1940">
        <f>VLOOKUP($B1940,GLOBE_recoded!$A$1:$K$59,MATCH(Research_data!N$1,GLOBE_recoded!$A$1:$K$1,0),FALSE)</f>
        <v>5.625</v>
      </c>
      <c r="O1940">
        <f>VLOOKUP($B1940,GLOBE_recoded!$A$1:$K$59,MATCH(Research_data!O$1,GLOBE_recoded!$A$1:$K$1,0),FALSE)</f>
        <v>2.2576086956521735</v>
      </c>
      <c r="P1940">
        <f>VLOOKUP($B1940,GLOBE_recoded!$A$1:$K$59,MATCH(Research_data!P$1,GLOBE_recoded!$A$1:$K$1,0),FALSE)</f>
        <v>5.1979166666666661</v>
      </c>
      <c r="Q1940">
        <f>VLOOKUP($B1940,GLOBE_recoded!$A$1:$K$59,MATCH(Research_data!Q$1,GLOBE_recoded!$A$1:$K$1,0),FALSE)</f>
        <v>5.6915760869565215</v>
      </c>
      <c r="R1940">
        <f>VLOOKUP($B1940,GLOBE_recoded!$A$1:$K$59,MATCH(Research_data!R$1,GLOBE_recoded!$A$1:$K$1,0),FALSE)</f>
        <v>5.8029891304347823</v>
      </c>
      <c r="S1940">
        <f>VLOOKUP($B1940,GLOBE_recoded!$A$1:$K$59,MATCH(Research_data!S$1,GLOBE_recoded!$A$1:$K$1,0),FALSE)</f>
        <v>5.7934782608695654</v>
      </c>
      <c r="T1940">
        <f>VLOOKUP($B1940,GLOBE_recoded!$A$1:$K$59,MATCH(Research_data!T$1,GLOBE_recoded!$A$1:$K$1,0),FALSE)</f>
        <v>4.8243659420289893</v>
      </c>
      <c r="U1940">
        <f>VLOOKUP($B1940,GLOBE_recoded!$A$1:$K$59,MATCH(Research_data!U$1,GLOBE_recoded!$A$1:$K$1,0),FALSE)</f>
        <v>3.9963768115942031</v>
      </c>
      <c r="V1940" t="str">
        <f>VLOOKUP($B1940,GLOBE_recoded!$A$1:$K$59,MATCH(Research_data!V$1,GLOBE_recoded!$A$1:$K$1,0),FALSE)</f>
        <v>Latin Europe</v>
      </c>
    </row>
    <row r="1941" spans="1:22" x14ac:dyDescent="0.35">
      <c r="A1941" t="s">
        <v>138</v>
      </c>
      <c r="B1941" t="s">
        <v>220</v>
      </c>
      <c r="C1941">
        <v>2015</v>
      </c>
      <c r="D1941">
        <v>6.3810000000000002</v>
      </c>
      <c r="E1941">
        <v>10.529</v>
      </c>
      <c r="F1941">
        <v>0.95599999999999996</v>
      </c>
      <c r="G1941">
        <v>71.599999999999994</v>
      </c>
      <c r="H1941">
        <v>0.73199999999999998</v>
      </c>
      <c r="I1941">
        <v>-7.8E-2</v>
      </c>
      <c r="J1941">
        <v>0.82199999999999995</v>
      </c>
      <c r="K1941">
        <v>0.70499999999999996</v>
      </c>
      <c r="L1941">
        <v>0.28499999999999998</v>
      </c>
      <c r="M1941">
        <f>VLOOKUP($B1941,GLOBE_recoded!$A$1:$K$59,MATCH(Research_data!M$1,GLOBE_recoded!$A$1:$K$1,0),FALSE)</f>
        <v>4.7630434782608697</v>
      </c>
      <c r="N1941">
        <f>VLOOKUP($B1941,GLOBE_recoded!$A$1:$K$59,MATCH(Research_data!N$1,GLOBE_recoded!$A$1:$K$1,0),FALSE)</f>
        <v>5.625</v>
      </c>
      <c r="O1941">
        <f>VLOOKUP($B1941,GLOBE_recoded!$A$1:$K$59,MATCH(Research_data!O$1,GLOBE_recoded!$A$1:$K$1,0),FALSE)</f>
        <v>2.2576086956521735</v>
      </c>
      <c r="P1941">
        <f>VLOOKUP($B1941,GLOBE_recoded!$A$1:$K$59,MATCH(Research_data!P$1,GLOBE_recoded!$A$1:$K$1,0),FALSE)</f>
        <v>5.1979166666666661</v>
      </c>
      <c r="Q1941">
        <f>VLOOKUP($B1941,GLOBE_recoded!$A$1:$K$59,MATCH(Research_data!Q$1,GLOBE_recoded!$A$1:$K$1,0),FALSE)</f>
        <v>5.6915760869565215</v>
      </c>
      <c r="R1941">
        <f>VLOOKUP($B1941,GLOBE_recoded!$A$1:$K$59,MATCH(Research_data!R$1,GLOBE_recoded!$A$1:$K$1,0),FALSE)</f>
        <v>5.8029891304347823</v>
      </c>
      <c r="S1941">
        <f>VLOOKUP($B1941,GLOBE_recoded!$A$1:$K$59,MATCH(Research_data!S$1,GLOBE_recoded!$A$1:$K$1,0),FALSE)</f>
        <v>5.7934782608695654</v>
      </c>
      <c r="T1941">
        <f>VLOOKUP($B1941,GLOBE_recoded!$A$1:$K$59,MATCH(Research_data!T$1,GLOBE_recoded!$A$1:$K$1,0),FALSE)</f>
        <v>4.8243659420289893</v>
      </c>
      <c r="U1941">
        <f>VLOOKUP($B1941,GLOBE_recoded!$A$1:$K$59,MATCH(Research_data!U$1,GLOBE_recoded!$A$1:$K$1,0),FALSE)</f>
        <v>3.9963768115942031</v>
      </c>
      <c r="V1941" t="str">
        <f>VLOOKUP($B1941,GLOBE_recoded!$A$1:$K$59,MATCH(Research_data!V$1,GLOBE_recoded!$A$1:$K$1,0),FALSE)</f>
        <v>Latin Europe</v>
      </c>
    </row>
    <row r="1942" spans="1:22" x14ac:dyDescent="0.35">
      <c r="A1942" t="s">
        <v>138</v>
      </c>
      <c r="B1942" t="s">
        <v>220</v>
      </c>
      <c r="C1942">
        <v>2016</v>
      </c>
      <c r="D1942">
        <v>6.319</v>
      </c>
      <c r="E1942">
        <v>10.558</v>
      </c>
      <c r="F1942">
        <v>0.94199999999999995</v>
      </c>
      <c r="G1942">
        <v>71.724999999999994</v>
      </c>
      <c r="H1942">
        <v>0.76800000000000002</v>
      </c>
      <c r="I1942">
        <v>-5.3999999999999999E-2</v>
      </c>
      <c r="J1942">
        <v>0.81899999999999995</v>
      </c>
      <c r="K1942">
        <v>0.63</v>
      </c>
      <c r="L1942">
        <v>0.30099999999999999</v>
      </c>
      <c r="M1942">
        <f>VLOOKUP($B1942,GLOBE_recoded!$A$1:$K$59,MATCH(Research_data!M$1,GLOBE_recoded!$A$1:$K$1,0),FALSE)</f>
        <v>4.7630434782608697</v>
      </c>
      <c r="N1942">
        <f>VLOOKUP($B1942,GLOBE_recoded!$A$1:$K$59,MATCH(Research_data!N$1,GLOBE_recoded!$A$1:$K$1,0),FALSE)</f>
        <v>5.625</v>
      </c>
      <c r="O1942">
        <f>VLOOKUP($B1942,GLOBE_recoded!$A$1:$K$59,MATCH(Research_data!O$1,GLOBE_recoded!$A$1:$K$1,0),FALSE)</f>
        <v>2.2576086956521735</v>
      </c>
      <c r="P1942">
        <f>VLOOKUP($B1942,GLOBE_recoded!$A$1:$K$59,MATCH(Research_data!P$1,GLOBE_recoded!$A$1:$K$1,0),FALSE)</f>
        <v>5.1979166666666661</v>
      </c>
      <c r="Q1942">
        <f>VLOOKUP($B1942,GLOBE_recoded!$A$1:$K$59,MATCH(Research_data!Q$1,GLOBE_recoded!$A$1:$K$1,0),FALSE)</f>
        <v>5.6915760869565215</v>
      </c>
      <c r="R1942">
        <f>VLOOKUP($B1942,GLOBE_recoded!$A$1:$K$59,MATCH(Research_data!R$1,GLOBE_recoded!$A$1:$K$1,0),FALSE)</f>
        <v>5.8029891304347823</v>
      </c>
      <c r="S1942">
        <f>VLOOKUP($B1942,GLOBE_recoded!$A$1:$K$59,MATCH(Research_data!S$1,GLOBE_recoded!$A$1:$K$1,0),FALSE)</f>
        <v>5.7934782608695654</v>
      </c>
      <c r="T1942">
        <f>VLOOKUP($B1942,GLOBE_recoded!$A$1:$K$59,MATCH(Research_data!T$1,GLOBE_recoded!$A$1:$K$1,0),FALSE)</f>
        <v>4.8243659420289893</v>
      </c>
      <c r="U1942">
        <f>VLOOKUP($B1942,GLOBE_recoded!$A$1:$K$59,MATCH(Research_data!U$1,GLOBE_recoded!$A$1:$K$1,0),FALSE)</f>
        <v>3.9963768115942031</v>
      </c>
      <c r="V1942" t="str">
        <f>VLOOKUP($B1942,GLOBE_recoded!$A$1:$K$59,MATCH(Research_data!V$1,GLOBE_recoded!$A$1:$K$1,0),FALSE)</f>
        <v>Latin Europe</v>
      </c>
    </row>
    <row r="1943" spans="1:22" x14ac:dyDescent="0.35">
      <c r="A1943" t="s">
        <v>138</v>
      </c>
      <c r="B1943" t="s">
        <v>220</v>
      </c>
      <c r="C1943">
        <v>2017</v>
      </c>
      <c r="D1943">
        <v>6.23</v>
      </c>
      <c r="E1943">
        <v>10.585000000000001</v>
      </c>
      <c r="F1943">
        <v>0.90300000000000002</v>
      </c>
      <c r="G1943">
        <v>71.849999999999994</v>
      </c>
      <c r="H1943">
        <v>0.75600000000000001</v>
      </c>
      <c r="I1943">
        <v>-3.7999999999999999E-2</v>
      </c>
      <c r="J1943">
        <v>0.79100000000000004</v>
      </c>
      <c r="K1943">
        <v>0.60099999999999998</v>
      </c>
      <c r="L1943">
        <v>0.30199999999999999</v>
      </c>
      <c r="M1943">
        <f>VLOOKUP($B1943,GLOBE_recoded!$A$1:$K$59,MATCH(Research_data!M$1,GLOBE_recoded!$A$1:$K$1,0),FALSE)</f>
        <v>4.7630434782608697</v>
      </c>
      <c r="N1943">
        <f>VLOOKUP($B1943,GLOBE_recoded!$A$1:$K$59,MATCH(Research_data!N$1,GLOBE_recoded!$A$1:$K$1,0),FALSE)</f>
        <v>5.625</v>
      </c>
      <c r="O1943">
        <f>VLOOKUP($B1943,GLOBE_recoded!$A$1:$K$59,MATCH(Research_data!O$1,GLOBE_recoded!$A$1:$K$1,0),FALSE)</f>
        <v>2.2576086956521735</v>
      </c>
      <c r="P1943">
        <f>VLOOKUP($B1943,GLOBE_recoded!$A$1:$K$59,MATCH(Research_data!P$1,GLOBE_recoded!$A$1:$K$1,0),FALSE)</f>
        <v>5.1979166666666661</v>
      </c>
      <c r="Q1943">
        <f>VLOOKUP($B1943,GLOBE_recoded!$A$1:$K$59,MATCH(Research_data!Q$1,GLOBE_recoded!$A$1:$K$1,0),FALSE)</f>
        <v>5.6915760869565215</v>
      </c>
      <c r="R1943">
        <f>VLOOKUP($B1943,GLOBE_recoded!$A$1:$K$59,MATCH(Research_data!R$1,GLOBE_recoded!$A$1:$K$1,0),FALSE)</f>
        <v>5.8029891304347823</v>
      </c>
      <c r="S1943">
        <f>VLOOKUP($B1943,GLOBE_recoded!$A$1:$K$59,MATCH(Research_data!S$1,GLOBE_recoded!$A$1:$K$1,0),FALSE)</f>
        <v>5.7934782608695654</v>
      </c>
      <c r="T1943">
        <f>VLOOKUP($B1943,GLOBE_recoded!$A$1:$K$59,MATCH(Research_data!T$1,GLOBE_recoded!$A$1:$K$1,0),FALSE)</f>
        <v>4.8243659420289893</v>
      </c>
      <c r="U1943">
        <f>VLOOKUP($B1943,GLOBE_recoded!$A$1:$K$59,MATCH(Research_data!U$1,GLOBE_recoded!$A$1:$K$1,0),FALSE)</f>
        <v>3.9963768115942031</v>
      </c>
      <c r="V1943" t="str">
        <f>VLOOKUP($B1943,GLOBE_recoded!$A$1:$K$59,MATCH(Research_data!V$1,GLOBE_recoded!$A$1:$K$1,0),FALSE)</f>
        <v>Latin Europe</v>
      </c>
    </row>
    <row r="1944" spans="1:22" x14ac:dyDescent="0.35">
      <c r="A1944" t="s">
        <v>138</v>
      </c>
      <c r="B1944" t="s">
        <v>220</v>
      </c>
      <c r="C1944">
        <v>2018</v>
      </c>
      <c r="D1944">
        <v>6.5129999999999999</v>
      </c>
      <c r="E1944">
        <v>10.603999999999999</v>
      </c>
      <c r="F1944">
        <v>0.91</v>
      </c>
      <c r="G1944">
        <v>71.974999999999994</v>
      </c>
      <c r="H1944">
        <v>0.72199999999999998</v>
      </c>
      <c r="I1944">
        <v>-8.1000000000000003E-2</v>
      </c>
      <c r="J1944">
        <v>0.77700000000000002</v>
      </c>
      <c r="K1944">
        <v>0.63600000000000001</v>
      </c>
      <c r="L1944">
        <v>0.35699999999999998</v>
      </c>
      <c r="M1944">
        <f>VLOOKUP($B1944,GLOBE_recoded!$A$1:$K$59,MATCH(Research_data!M$1,GLOBE_recoded!$A$1:$K$1,0),FALSE)</f>
        <v>4.7630434782608697</v>
      </c>
      <c r="N1944">
        <f>VLOOKUP($B1944,GLOBE_recoded!$A$1:$K$59,MATCH(Research_data!N$1,GLOBE_recoded!$A$1:$K$1,0),FALSE)</f>
        <v>5.625</v>
      </c>
      <c r="O1944">
        <f>VLOOKUP($B1944,GLOBE_recoded!$A$1:$K$59,MATCH(Research_data!O$1,GLOBE_recoded!$A$1:$K$1,0),FALSE)</f>
        <v>2.2576086956521735</v>
      </c>
      <c r="P1944">
        <f>VLOOKUP($B1944,GLOBE_recoded!$A$1:$K$59,MATCH(Research_data!P$1,GLOBE_recoded!$A$1:$K$1,0),FALSE)</f>
        <v>5.1979166666666661</v>
      </c>
      <c r="Q1944">
        <f>VLOOKUP($B1944,GLOBE_recoded!$A$1:$K$59,MATCH(Research_data!Q$1,GLOBE_recoded!$A$1:$K$1,0),FALSE)</f>
        <v>5.6915760869565215</v>
      </c>
      <c r="R1944">
        <f>VLOOKUP($B1944,GLOBE_recoded!$A$1:$K$59,MATCH(Research_data!R$1,GLOBE_recoded!$A$1:$K$1,0),FALSE)</f>
        <v>5.8029891304347823</v>
      </c>
      <c r="S1944">
        <f>VLOOKUP($B1944,GLOBE_recoded!$A$1:$K$59,MATCH(Research_data!S$1,GLOBE_recoded!$A$1:$K$1,0),FALSE)</f>
        <v>5.7934782608695654</v>
      </c>
      <c r="T1944">
        <f>VLOOKUP($B1944,GLOBE_recoded!$A$1:$K$59,MATCH(Research_data!T$1,GLOBE_recoded!$A$1:$K$1,0),FALSE)</f>
        <v>4.8243659420289893</v>
      </c>
      <c r="U1944">
        <f>VLOOKUP($B1944,GLOBE_recoded!$A$1:$K$59,MATCH(Research_data!U$1,GLOBE_recoded!$A$1:$K$1,0),FALSE)</f>
        <v>3.9963768115942031</v>
      </c>
      <c r="V1944" t="str">
        <f>VLOOKUP($B1944,GLOBE_recoded!$A$1:$K$59,MATCH(Research_data!V$1,GLOBE_recoded!$A$1:$K$1,0),FALSE)</f>
        <v>Latin Europe</v>
      </c>
    </row>
    <row r="1945" spans="1:22" x14ac:dyDescent="0.35">
      <c r="A1945" t="s">
        <v>138</v>
      </c>
      <c r="B1945" t="s">
        <v>220</v>
      </c>
      <c r="C1945">
        <v>2019</v>
      </c>
      <c r="D1945">
        <v>6.4569999999999999</v>
      </c>
      <c r="E1945">
        <v>10.616</v>
      </c>
      <c r="F1945">
        <v>0.94899999999999995</v>
      </c>
      <c r="G1945">
        <v>72.099999999999994</v>
      </c>
      <c r="H1945">
        <v>0.77800000000000002</v>
      </c>
      <c r="I1945">
        <v>-5.3999999999999999E-2</v>
      </c>
      <c r="J1945">
        <v>0.73</v>
      </c>
      <c r="K1945">
        <v>0.63600000000000001</v>
      </c>
      <c r="L1945">
        <v>0.316</v>
      </c>
      <c r="M1945">
        <f>VLOOKUP($B1945,GLOBE_recoded!$A$1:$K$59,MATCH(Research_data!M$1,GLOBE_recoded!$A$1:$K$1,0),FALSE)</f>
        <v>4.7630434782608697</v>
      </c>
      <c r="N1945">
        <f>VLOOKUP($B1945,GLOBE_recoded!$A$1:$K$59,MATCH(Research_data!N$1,GLOBE_recoded!$A$1:$K$1,0),FALSE)</f>
        <v>5.625</v>
      </c>
      <c r="O1945">
        <f>VLOOKUP($B1945,GLOBE_recoded!$A$1:$K$59,MATCH(Research_data!O$1,GLOBE_recoded!$A$1:$K$1,0),FALSE)</f>
        <v>2.2576086956521735</v>
      </c>
      <c r="P1945">
        <f>VLOOKUP($B1945,GLOBE_recoded!$A$1:$K$59,MATCH(Research_data!P$1,GLOBE_recoded!$A$1:$K$1,0),FALSE)</f>
        <v>5.1979166666666661</v>
      </c>
      <c r="Q1945">
        <f>VLOOKUP($B1945,GLOBE_recoded!$A$1:$K$59,MATCH(Research_data!Q$1,GLOBE_recoded!$A$1:$K$1,0),FALSE)</f>
        <v>5.6915760869565215</v>
      </c>
      <c r="R1945">
        <f>VLOOKUP($B1945,GLOBE_recoded!$A$1:$K$59,MATCH(Research_data!R$1,GLOBE_recoded!$A$1:$K$1,0),FALSE)</f>
        <v>5.8029891304347823</v>
      </c>
      <c r="S1945">
        <f>VLOOKUP($B1945,GLOBE_recoded!$A$1:$K$59,MATCH(Research_data!S$1,GLOBE_recoded!$A$1:$K$1,0),FALSE)</f>
        <v>5.7934782608695654</v>
      </c>
      <c r="T1945">
        <f>VLOOKUP($B1945,GLOBE_recoded!$A$1:$K$59,MATCH(Research_data!T$1,GLOBE_recoded!$A$1:$K$1,0),FALSE)</f>
        <v>4.8243659420289893</v>
      </c>
      <c r="U1945">
        <f>VLOOKUP($B1945,GLOBE_recoded!$A$1:$K$59,MATCH(Research_data!U$1,GLOBE_recoded!$A$1:$K$1,0),FALSE)</f>
        <v>3.9963768115942031</v>
      </c>
      <c r="V1945" t="str">
        <f>VLOOKUP($B1945,GLOBE_recoded!$A$1:$K$59,MATCH(Research_data!V$1,GLOBE_recoded!$A$1:$K$1,0),FALSE)</f>
        <v>Latin Europe</v>
      </c>
    </row>
    <row r="1946" spans="1:22" x14ac:dyDescent="0.35">
      <c r="A1946" t="s">
        <v>138</v>
      </c>
      <c r="B1946" t="s">
        <v>220</v>
      </c>
      <c r="C1946">
        <v>2020</v>
      </c>
      <c r="D1946">
        <v>6.5019999999999998</v>
      </c>
      <c r="E1946">
        <v>10.491</v>
      </c>
      <c r="F1946">
        <v>0.93500000000000005</v>
      </c>
      <c r="G1946">
        <v>72.224999999999994</v>
      </c>
      <c r="H1946">
        <v>0.78300000000000003</v>
      </c>
      <c r="I1946">
        <v>-0.127</v>
      </c>
      <c r="J1946">
        <v>0.73</v>
      </c>
      <c r="K1946">
        <v>0.67100000000000004</v>
      </c>
      <c r="L1946">
        <v>0.317</v>
      </c>
      <c r="M1946">
        <f>VLOOKUP($B1946,GLOBE_recoded!$A$1:$K$59,MATCH(Research_data!M$1,GLOBE_recoded!$A$1:$K$1,0),FALSE)</f>
        <v>4.7630434782608697</v>
      </c>
      <c r="N1946">
        <f>VLOOKUP($B1946,GLOBE_recoded!$A$1:$K$59,MATCH(Research_data!N$1,GLOBE_recoded!$A$1:$K$1,0),FALSE)</f>
        <v>5.625</v>
      </c>
      <c r="O1946">
        <f>VLOOKUP($B1946,GLOBE_recoded!$A$1:$K$59,MATCH(Research_data!O$1,GLOBE_recoded!$A$1:$K$1,0),FALSE)</f>
        <v>2.2576086956521735</v>
      </c>
      <c r="P1946">
        <f>VLOOKUP($B1946,GLOBE_recoded!$A$1:$K$59,MATCH(Research_data!P$1,GLOBE_recoded!$A$1:$K$1,0),FALSE)</f>
        <v>5.1979166666666661</v>
      </c>
      <c r="Q1946">
        <f>VLOOKUP($B1946,GLOBE_recoded!$A$1:$K$59,MATCH(Research_data!Q$1,GLOBE_recoded!$A$1:$K$1,0),FALSE)</f>
        <v>5.6915760869565215</v>
      </c>
      <c r="R1946">
        <f>VLOOKUP($B1946,GLOBE_recoded!$A$1:$K$59,MATCH(Research_data!R$1,GLOBE_recoded!$A$1:$K$1,0),FALSE)</f>
        <v>5.8029891304347823</v>
      </c>
      <c r="S1946">
        <f>VLOOKUP($B1946,GLOBE_recoded!$A$1:$K$59,MATCH(Research_data!S$1,GLOBE_recoded!$A$1:$K$1,0),FALSE)</f>
        <v>5.7934782608695654</v>
      </c>
      <c r="T1946">
        <f>VLOOKUP($B1946,GLOBE_recoded!$A$1:$K$59,MATCH(Research_data!T$1,GLOBE_recoded!$A$1:$K$1,0),FALSE)</f>
        <v>4.8243659420289893</v>
      </c>
      <c r="U1946">
        <f>VLOOKUP($B1946,GLOBE_recoded!$A$1:$K$59,MATCH(Research_data!U$1,GLOBE_recoded!$A$1:$K$1,0),FALSE)</f>
        <v>3.9963768115942031</v>
      </c>
      <c r="V1946" t="str">
        <f>VLOOKUP($B1946,GLOBE_recoded!$A$1:$K$59,MATCH(Research_data!V$1,GLOBE_recoded!$A$1:$K$1,0),FALSE)</f>
        <v>Latin Europe</v>
      </c>
    </row>
    <row r="1947" spans="1:22" x14ac:dyDescent="0.35">
      <c r="A1947" t="s">
        <v>138</v>
      </c>
      <c r="B1947" t="s">
        <v>220</v>
      </c>
      <c r="C1947">
        <v>2021</v>
      </c>
      <c r="D1947">
        <v>6.47</v>
      </c>
      <c r="E1947">
        <v>10.544</v>
      </c>
      <c r="F1947">
        <v>0.92600000000000005</v>
      </c>
      <c r="G1947">
        <v>72.349999999999994</v>
      </c>
      <c r="H1947">
        <v>0.78200000000000003</v>
      </c>
      <c r="I1947">
        <v>-7.5999999999999998E-2</v>
      </c>
      <c r="J1947">
        <v>0.72899999999999998</v>
      </c>
      <c r="K1947">
        <v>0.63900000000000001</v>
      </c>
      <c r="L1947">
        <v>0.32400000000000001</v>
      </c>
      <c r="M1947">
        <f>VLOOKUP($B1947,GLOBE_recoded!$A$1:$K$59,MATCH(Research_data!M$1,GLOBE_recoded!$A$1:$K$1,0),FALSE)</f>
        <v>4.7630434782608697</v>
      </c>
      <c r="N1947">
        <f>VLOOKUP($B1947,GLOBE_recoded!$A$1:$K$59,MATCH(Research_data!N$1,GLOBE_recoded!$A$1:$K$1,0),FALSE)</f>
        <v>5.625</v>
      </c>
      <c r="O1947">
        <f>VLOOKUP($B1947,GLOBE_recoded!$A$1:$K$59,MATCH(Research_data!O$1,GLOBE_recoded!$A$1:$K$1,0),FALSE)</f>
        <v>2.2576086956521735</v>
      </c>
      <c r="P1947">
        <f>VLOOKUP($B1947,GLOBE_recoded!$A$1:$K$59,MATCH(Research_data!P$1,GLOBE_recoded!$A$1:$K$1,0),FALSE)</f>
        <v>5.1979166666666661</v>
      </c>
      <c r="Q1947">
        <f>VLOOKUP($B1947,GLOBE_recoded!$A$1:$K$59,MATCH(Research_data!Q$1,GLOBE_recoded!$A$1:$K$1,0),FALSE)</f>
        <v>5.6915760869565215</v>
      </c>
      <c r="R1947">
        <f>VLOOKUP($B1947,GLOBE_recoded!$A$1:$K$59,MATCH(Research_data!R$1,GLOBE_recoded!$A$1:$K$1,0),FALSE)</f>
        <v>5.8029891304347823</v>
      </c>
      <c r="S1947">
        <f>VLOOKUP($B1947,GLOBE_recoded!$A$1:$K$59,MATCH(Research_data!S$1,GLOBE_recoded!$A$1:$K$1,0),FALSE)</f>
        <v>5.7934782608695654</v>
      </c>
      <c r="T1947">
        <f>VLOOKUP($B1947,GLOBE_recoded!$A$1:$K$59,MATCH(Research_data!T$1,GLOBE_recoded!$A$1:$K$1,0),FALSE)</f>
        <v>4.8243659420289893</v>
      </c>
      <c r="U1947">
        <f>VLOOKUP($B1947,GLOBE_recoded!$A$1:$K$59,MATCH(Research_data!U$1,GLOBE_recoded!$A$1:$K$1,0),FALSE)</f>
        <v>3.9963768115942031</v>
      </c>
      <c r="V1947" t="str">
        <f>VLOOKUP($B1947,GLOBE_recoded!$A$1:$K$59,MATCH(Research_data!V$1,GLOBE_recoded!$A$1:$K$1,0),FALSE)</f>
        <v>Latin Europe</v>
      </c>
    </row>
    <row r="1948" spans="1:22" x14ac:dyDescent="0.35">
      <c r="A1948" t="s">
        <v>138</v>
      </c>
      <c r="B1948" t="s">
        <v>220</v>
      </c>
      <c r="C1948">
        <v>2022</v>
      </c>
      <c r="D1948">
        <v>6.3369999999999997</v>
      </c>
      <c r="E1948">
        <v>10.592000000000001</v>
      </c>
      <c r="F1948">
        <v>0.93400000000000005</v>
      </c>
      <c r="G1948">
        <v>72.474999999999994</v>
      </c>
      <c r="H1948">
        <v>0.78100000000000003</v>
      </c>
      <c r="I1948">
        <v>-1E-3</v>
      </c>
      <c r="J1948">
        <v>0.67300000000000004</v>
      </c>
      <c r="K1948">
        <v>0.63600000000000001</v>
      </c>
      <c r="L1948">
        <v>0.32</v>
      </c>
      <c r="M1948">
        <f>VLOOKUP($B1948,GLOBE_recoded!$A$1:$K$59,MATCH(Research_data!M$1,GLOBE_recoded!$A$1:$K$1,0),FALSE)</f>
        <v>4.7630434782608697</v>
      </c>
      <c r="N1948">
        <f>VLOOKUP($B1948,GLOBE_recoded!$A$1:$K$59,MATCH(Research_data!N$1,GLOBE_recoded!$A$1:$K$1,0),FALSE)</f>
        <v>5.625</v>
      </c>
      <c r="O1948">
        <f>VLOOKUP($B1948,GLOBE_recoded!$A$1:$K$59,MATCH(Research_data!O$1,GLOBE_recoded!$A$1:$K$1,0),FALSE)</f>
        <v>2.2576086956521735</v>
      </c>
      <c r="P1948">
        <f>VLOOKUP($B1948,GLOBE_recoded!$A$1:$K$59,MATCH(Research_data!P$1,GLOBE_recoded!$A$1:$K$1,0),FALSE)</f>
        <v>5.1979166666666661</v>
      </c>
      <c r="Q1948">
        <f>VLOOKUP($B1948,GLOBE_recoded!$A$1:$K$59,MATCH(Research_data!Q$1,GLOBE_recoded!$A$1:$K$1,0),FALSE)</f>
        <v>5.6915760869565215</v>
      </c>
      <c r="R1948">
        <f>VLOOKUP($B1948,GLOBE_recoded!$A$1:$K$59,MATCH(Research_data!R$1,GLOBE_recoded!$A$1:$K$1,0),FALSE)</f>
        <v>5.8029891304347823</v>
      </c>
      <c r="S1948">
        <f>VLOOKUP($B1948,GLOBE_recoded!$A$1:$K$59,MATCH(Research_data!S$1,GLOBE_recoded!$A$1:$K$1,0),FALSE)</f>
        <v>5.7934782608695654</v>
      </c>
      <c r="T1948">
        <f>VLOOKUP($B1948,GLOBE_recoded!$A$1:$K$59,MATCH(Research_data!T$1,GLOBE_recoded!$A$1:$K$1,0),FALSE)</f>
        <v>4.8243659420289893</v>
      </c>
      <c r="U1948">
        <f>VLOOKUP($B1948,GLOBE_recoded!$A$1:$K$59,MATCH(Research_data!U$1,GLOBE_recoded!$A$1:$K$1,0),FALSE)</f>
        <v>3.9963768115942031</v>
      </c>
      <c r="V1948" t="str">
        <f>VLOOKUP($B1948,GLOBE_recoded!$A$1:$K$59,MATCH(Research_data!V$1,GLOBE_recoded!$A$1:$K$1,0),FALSE)</f>
        <v>Latin Europe</v>
      </c>
    </row>
    <row r="1949" spans="1:22" x14ac:dyDescent="0.35">
      <c r="A1949" t="s">
        <v>138</v>
      </c>
      <c r="B1949" t="s">
        <v>220</v>
      </c>
      <c r="C1949">
        <v>2023</v>
      </c>
      <c r="D1949">
        <v>6.4560000000000004</v>
      </c>
      <c r="E1949">
        <v>10.609</v>
      </c>
      <c r="F1949">
        <v>0.91200000000000003</v>
      </c>
      <c r="G1949">
        <v>72.599999999999994</v>
      </c>
      <c r="H1949">
        <v>0.77900000000000003</v>
      </c>
      <c r="I1949">
        <v>-4.0000000000000001E-3</v>
      </c>
      <c r="J1949">
        <v>0.67500000000000004</v>
      </c>
      <c r="K1949">
        <v>0.65500000000000003</v>
      </c>
      <c r="L1949">
        <v>0.32500000000000001</v>
      </c>
      <c r="M1949">
        <f>VLOOKUP($B1949,GLOBE_recoded!$A$1:$K$59,MATCH(Research_data!M$1,GLOBE_recoded!$A$1:$K$1,0),FALSE)</f>
        <v>4.7630434782608697</v>
      </c>
      <c r="N1949">
        <f>VLOOKUP($B1949,GLOBE_recoded!$A$1:$K$59,MATCH(Research_data!N$1,GLOBE_recoded!$A$1:$K$1,0),FALSE)</f>
        <v>5.625</v>
      </c>
      <c r="O1949">
        <f>VLOOKUP($B1949,GLOBE_recoded!$A$1:$K$59,MATCH(Research_data!O$1,GLOBE_recoded!$A$1:$K$1,0),FALSE)</f>
        <v>2.2576086956521735</v>
      </c>
      <c r="P1949">
        <f>VLOOKUP($B1949,GLOBE_recoded!$A$1:$K$59,MATCH(Research_data!P$1,GLOBE_recoded!$A$1:$K$1,0),FALSE)</f>
        <v>5.1979166666666661</v>
      </c>
      <c r="Q1949">
        <f>VLOOKUP($B1949,GLOBE_recoded!$A$1:$K$59,MATCH(Research_data!Q$1,GLOBE_recoded!$A$1:$K$1,0),FALSE)</f>
        <v>5.6915760869565215</v>
      </c>
      <c r="R1949">
        <f>VLOOKUP($B1949,GLOBE_recoded!$A$1:$K$59,MATCH(Research_data!R$1,GLOBE_recoded!$A$1:$K$1,0),FALSE)</f>
        <v>5.8029891304347823</v>
      </c>
      <c r="S1949">
        <f>VLOOKUP($B1949,GLOBE_recoded!$A$1:$K$59,MATCH(Research_data!S$1,GLOBE_recoded!$A$1:$K$1,0),FALSE)</f>
        <v>5.7934782608695654</v>
      </c>
      <c r="T1949">
        <f>VLOOKUP($B1949,GLOBE_recoded!$A$1:$K$59,MATCH(Research_data!T$1,GLOBE_recoded!$A$1:$K$1,0),FALSE)</f>
        <v>4.8243659420289893</v>
      </c>
      <c r="U1949">
        <f>VLOOKUP($B1949,GLOBE_recoded!$A$1:$K$59,MATCH(Research_data!U$1,GLOBE_recoded!$A$1:$K$1,0),FALSE)</f>
        <v>3.9963768115942031</v>
      </c>
      <c r="V1949" t="str">
        <f>VLOOKUP($B1949,GLOBE_recoded!$A$1:$K$59,MATCH(Research_data!V$1,GLOBE_recoded!$A$1:$K$1,0),FALSE)</f>
        <v>Latin Europe</v>
      </c>
    </row>
    <row r="1950" spans="1:22" x14ac:dyDescent="0.35">
      <c r="A1950" t="s">
        <v>139</v>
      </c>
      <c r="B1950" t="s">
        <v>336</v>
      </c>
      <c r="C1950">
        <v>2006</v>
      </c>
      <c r="D1950">
        <v>4.3449999999999998</v>
      </c>
      <c r="E1950">
        <v>8.9369999999999994</v>
      </c>
      <c r="F1950">
        <v>0.86399999999999999</v>
      </c>
      <c r="G1950">
        <v>62.28</v>
      </c>
      <c r="H1950">
        <v>0.72399999999999998</v>
      </c>
      <c r="I1950">
        <v>5.5E-2</v>
      </c>
      <c r="J1950">
        <v>0.83799999999999997</v>
      </c>
      <c r="K1950">
        <v>0.63900000000000001</v>
      </c>
      <c r="L1950">
        <v>0.216</v>
      </c>
      <c r="M1950" t="e">
        <f>VLOOKUP($B1950,GLOBE_recoded!$A$1:$K$59,MATCH(Research_data!M$1,GLOBE_recoded!$A$1:$K$1,0),FALSE)</f>
        <v>#N/A</v>
      </c>
      <c r="N1950" t="e">
        <f>VLOOKUP($B1950,GLOBE_recoded!$A$1:$K$59,MATCH(Research_data!N$1,GLOBE_recoded!$A$1:$K$1,0),FALSE)</f>
        <v>#N/A</v>
      </c>
      <c r="O1950" t="e">
        <f>VLOOKUP($B1950,GLOBE_recoded!$A$1:$K$59,MATCH(Research_data!O$1,GLOBE_recoded!$A$1:$K$1,0),FALSE)</f>
        <v>#N/A</v>
      </c>
      <c r="P1950" t="e">
        <f>VLOOKUP($B1950,GLOBE_recoded!$A$1:$K$59,MATCH(Research_data!P$1,GLOBE_recoded!$A$1:$K$1,0),FALSE)</f>
        <v>#N/A</v>
      </c>
      <c r="Q1950" t="e">
        <f>VLOOKUP($B1950,GLOBE_recoded!$A$1:$K$59,MATCH(Research_data!Q$1,GLOBE_recoded!$A$1:$K$1,0),FALSE)</f>
        <v>#N/A</v>
      </c>
      <c r="R1950" t="e">
        <f>VLOOKUP($B1950,GLOBE_recoded!$A$1:$K$59,MATCH(Research_data!R$1,GLOBE_recoded!$A$1:$K$1,0),FALSE)</f>
        <v>#N/A</v>
      </c>
      <c r="S1950" t="e">
        <f>VLOOKUP($B1950,GLOBE_recoded!$A$1:$K$59,MATCH(Research_data!S$1,GLOBE_recoded!$A$1:$K$1,0),FALSE)</f>
        <v>#N/A</v>
      </c>
      <c r="T1950" t="e">
        <f>VLOOKUP($B1950,GLOBE_recoded!$A$1:$K$59,MATCH(Research_data!T$1,GLOBE_recoded!$A$1:$K$1,0),FALSE)</f>
        <v>#N/A</v>
      </c>
      <c r="U1950" t="e">
        <f>VLOOKUP($B1950,GLOBE_recoded!$A$1:$K$59,MATCH(Research_data!U$1,GLOBE_recoded!$A$1:$K$1,0),FALSE)</f>
        <v>#N/A</v>
      </c>
      <c r="V1950" t="e">
        <f>VLOOKUP($B1950,GLOBE_recoded!$A$1:$K$59,MATCH(Research_data!V$1,GLOBE_recoded!$A$1:$K$1,0),FALSE)</f>
        <v>#N/A</v>
      </c>
    </row>
    <row r="1951" spans="1:22" x14ac:dyDescent="0.35">
      <c r="A1951" t="s">
        <v>139</v>
      </c>
      <c r="B1951" t="s">
        <v>336</v>
      </c>
      <c r="C1951">
        <v>2007</v>
      </c>
      <c r="D1951">
        <v>4.415</v>
      </c>
      <c r="E1951">
        <v>8.9920000000000009</v>
      </c>
      <c r="F1951">
        <v>0.83799999999999997</v>
      </c>
      <c r="G1951">
        <v>62.76</v>
      </c>
      <c r="H1951">
        <v>0.73599999999999999</v>
      </c>
      <c r="I1951">
        <v>0.10299999999999999</v>
      </c>
      <c r="J1951">
        <v>0.84699999999999998</v>
      </c>
      <c r="K1951">
        <v>0.59</v>
      </c>
      <c r="L1951">
        <v>0.22</v>
      </c>
      <c r="M1951" t="e">
        <f>VLOOKUP($B1951,GLOBE_recoded!$A$1:$K$59,MATCH(Research_data!M$1,GLOBE_recoded!$A$1:$K$1,0),FALSE)</f>
        <v>#N/A</v>
      </c>
      <c r="N1951" t="e">
        <f>VLOOKUP($B1951,GLOBE_recoded!$A$1:$K$59,MATCH(Research_data!N$1,GLOBE_recoded!$A$1:$K$1,0),FALSE)</f>
        <v>#N/A</v>
      </c>
      <c r="O1951" t="e">
        <f>VLOOKUP($B1951,GLOBE_recoded!$A$1:$K$59,MATCH(Research_data!O$1,GLOBE_recoded!$A$1:$K$1,0),FALSE)</f>
        <v>#N/A</v>
      </c>
      <c r="P1951" t="e">
        <f>VLOOKUP($B1951,GLOBE_recoded!$A$1:$K$59,MATCH(Research_data!P$1,GLOBE_recoded!$A$1:$K$1,0),FALSE)</f>
        <v>#N/A</v>
      </c>
      <c r="Q1951" t="e">
        <f>VLOOKUP($B1951,GLOBE_recoded!$A$1:$K$59,MATCH(Research_data!Q$1,GLOBE_recoded!$A$1:$K$1,0),FALSE)</f>
        <v>#N/A</v>
      </c>
      <c r="R1951" t="e">
        <f>VLOOKUP($B1951,GLOBE_recoded!$A$1:$K$59,MATCH(Research_data!R$1,GLOBE_recoded!$A$1:$K$1,0),FALSE)</f>
        <v>#N/A</v>
      </c>
      <c r="S1951" t="e">
        <f>VLOOKUP($B1951,GLOBE_recoded!$A$1:$K$59,MATCH(Research_data!S$1,GLOBE_recoded!$A$1:$K$1,0),FALSE)</f>
        <v>#N/A</v>
      </c>
      <c r="T1951" t="e">
        <f>VLOOKUP($B1951,GLOBE_recoded!$A$1:$K$59,MATCH(Research_data!T$1,GLOBE_recoded!$A$1:$K$1,0),FALSE)</f>
        <v>#N/A</v>
      </c>
      <c r="U1951" t="e">
        <f>VLOOKUP($B1951,GLOBE_recoded!$A$1:$K$59,MATCH(Research_data!U$1,GLOBE_recoded!$A$1:$K$1,0),FALSE)</f>
        <v>#N/A</v>
      </c>
      <c r="V1951" t="e">
        <f>VLOOKUP($B1951,GLOBE_recoded!$A$1:$K$59,MATCH(Research_data!V$1,GLOBE_recoded!$A$1:$K$1,0),FALSE)</f>
        <v>#N/A</v>
      </c>
    </row>
    <row r="1952" spans="1:22" x14ac:dyDescent="0.35">
      <c r="A1952" t="s">
        <v>139</v>
      </c>
      <c r="B1952" t="s">
        <v>336</v>
      </c>
      <c r="C1952">
        <v>2008</v>
      </c>
      <c r="D1952">
        <v>4.431</v>
      </c>
      <c r="E1952">
        <v>9.0399999999999991</v>
      </c>
      <c r="F1952">
        <v>0.81599999999999995</v>
      </c>
      <c r="G1952">
        <v>63.24</v>
      </c>
      <c r="H1952">
        <v>0.83399999999999996</v>
      </c>
      <c r="I1952">
        <v>0.156</v>
      </c>
      <c r="J1952">
        <v>0.86099999999999999</v>
      </c>
      <c r="K1952">
        <v>0.65600000000000003</v>
      </c>
      <c r="L1952">
        <v>0.153</v>
      </c>
      <c r="M1952" t="e">
        <f>VLOOKUP($B1952,GLOBE_recoded!$A$1:$K$59,MATCH(Research_data!M$1,GLOBE_recoded!$A$1:$K$1,0),FALSE)</f>
        <v>#N/A</v>
      </c>
      <c r="N1952" t="e">
        <f>VLOOKUP($B1952,GLOBE_recoded!$A$1:$K$59,MATCH(Research_data!N$1,GLOBE_recoded!$A$1:$K$1,0),FALSE)</f>
        <v>#N/A</v>
      </c>
      <c r="O1952" t="e">
        <f>VLOOKUP($B1952,GLOBE_recoded!$A$1:$K$59,MATCH(Research_data!O$1,GLOBE_recoded!$A$1:$K$1,0),FALSE)</f>
        <v>#N/A</v>
      </c>
      <c r="P1952" t="e">
        <f>VLOOKUP($B1952,GLOBE_recoded!$A$1:$K$59,MATCH(Research_data!P$1,GLOBE_recoded!$A$1:$K$1,0),FALSE)</f>
        <v>#N/A</v>
      </c>
      <c r="Q1952" t="e">
        <f>VLOOKUP($B1952,GLOBE_recoded!$A$1:$K$59,MATCH(Research_data!Q$1,GLOBE_recoded!$A$1:$K$1,0),FALSE)</f>
        <v>#N/A</v>
      </c>
      <c r="R1952" t="e">
        <f>VLOOKUP($B1952,GLOBE_recoded!$A$1:$K$59,MATCH(Research_data!R$1,GLOBE_recoded!$A$1:$K$1,0),FALSE)</f>
        <v>#N/A</v>
      </c>
      <c r="S1952" t="e">
        <f>VLOOKUP($B1952,GLOBE_recoded!$A$1:$K$59,MATCH(Research_data!S$1,GLOBE_recoded!$A$1:$K$1,0),FALSE)</f>
        <v>#N/A</v>
      </c>
      <c r="T1952" t="e">
        <f>VLOOKUP($B1952,GLOBE_recoded!$A$1:$K$59,MATCH(Research_data!T$1,GLOBE_recoded!$A$1:$K$1,0),FALSE)</f>
        <v>#N/A</v>
      </c>
      <c r="U1952" t="e">
        <f>VLOOKUP($B1952,GLOBE_recoded!$A$1:$K$59,MATCH(Research_data!U$1,GLOBE_recoded!$A$1:$K$1,0),FALSE)</f>
        <v>#N/A</v>
      </c>
      <c r="V1952" t="e">
        <f>VLOOKUP($B1952,GLOBE_recoded!$A$1:$K$59,MATCH(Research_data!V$1,GLOBE_recoded!$A$1:$K$1,0),FALSE)</f>
        <v>#N/A</v>
      </c>
    </row>
    <row r="1953" spans="1:22" x14ac:dyDescent="0.35">
      <c r="A1953" t="s">
        <v>139</v>
      </c>
      <c r="B1953" t="s">
        <v>336</v>
      </c>
      <c r="C1953">
        <v>2009</v>
      </c>
      <c r="D1953">
        <v>4.2119999999999997</v>
      </c>
      <c r="E1953">
        <v>9.0649999999999995</v>
      </c>
      <c r="F1953">
        <v>0.83</v>
      </c>
      <c r="G1953">
        <v>63.72</v>
      </c>
      <c r="H1953">
        <v>0.79900000000000004</v>
      </c>
      <c r="I1953">
        <v>0.29899999999999999</v>
      </c>
      <c r="J1953">
        <v>0.69</v>
      </c>
      <c r="K1953">
        <v>0.66100000000000003</v>
      </c>
      <c r="L1953">
        <v>0.17199999999999999</v>
      </c>
      <c r="M1953" t="e">
        <f>VLOOKUP($B1953,GLOBE_recoded!$A$1:$K$59,MATCH(Research_data!M$1,GLOBE_recoded!$A$1:$K$1,0),FALSE)</f>
        <v>#N/A</v>
      </c>
      <c r="N1953" t="e">
        <f>VLOOKUP($B1953,GLOBE_recoded!$A$1:$K$59,MATCH(Research_data!N$1,GLOBE_recoded!$A$1:$K$1,0),FALSE)</f>
        <v>#N/A</v>
      </c>
      <c r="O1953" t="e">
        <f>VLOOKUP($B1953,GLOBE_recoded!$A$1:$K$59,MATCH(Research_data!O$1,GLOBE_recoded!$A$1:$K$1,0),FALSE)</f>
        <v>#N/A</v>
      </c>
      <c r="P1953" t="e">
        <f>VLOOKUP($B1953,GLOBE_recoded!$A$1:$K$59,MATCH(Research_data!P$1,GLOBE_recoded!$A$1:$K$1,0),FALSE)</f>
        <v>#N/A</v>
      </c>
      <c r="Q1953" t="e">
        <f>VLOOKUP($B1953,GLOBE_recoded!$A$1:$K$59,MATCH(Research_data!Q$1,GLOBE_recoded!$A$1:$K$1,0),FALSE)</f>
        <v>#N/A</v>
      </c>
      <c r="R1953" t="e">
        <f>VLOOKUP($B1953,GLOBE_recoded!$A$1:$K$59,MATCH(Research_data!R$1,GLOBE_recoded!$A$1:$K$1,0),FALSE)</f>
        <v>#N/A</v>
      </c>
      <c r="S1953" t="e">
        <f>VLOOKUP($B1953,GLOBE_recoded!$A$1:$K$59,MATCH(Research_data!S$1,GLOBE_recoded!$A$1:$K$1,0),FALSE)</f>
        <v>#N/A</v>
      </c>
      <c r="T1953" t="e">
        <f>VLOOKUP($B1953,GLOBE_recoded!$A$1:$K$59,MATCH(Research_data!T$1,GLOBE_recoded!$A$1:$K$1,0),FALSE)</f>
        <v>#N/A</v>
      </c>
      <c r="U1953" t="e">
        <f>VLOOKUP($B1953,GLOBE_recoded!$A$1:$K$59,MATCH(Research_data!U$1,GLOBE_recoded!$A$1:$K$1,0),FALSE)</f>
        <v>#N/A</v>
      </c>
      <c r="V1953" t="e">
        <f>VLOOKUP($B1953,GLOBE_recoded!$A$1:$K$59,MATCH(Research_data!V$1,GLOBE_recoded!$A$1:$K$1,0),FALSE)</f>
        <v>#N/A</v>
      </c>
    </row>
    <row r="1954" spans="1:22" x14ac:dyDescent="0.35">
      <c r="A1954" t="s">
        <v>139</v>
      </c>
      <c r="B1954" t="s">
        <v>336</v>
      </c>
      <c r="C1954">
        <v>2010</v>
      </c>
      <c r="D1954">
        <v>3.9769999999999999</v>
      </c>
      <c r="E1954">
        <v>9.1329999999999991</v>
      </c>
      <c r="F1954">
        <v>0.81399999999999995</v>
      </c>
      <c r="G1954">
        <v>64.2</v>
      </c>
      <c r="H1954">
        <v>0.73799999999999999</v>
      </c>
      <c r="I1954">
        <v>0.252</v>
      </c>
      <c r="J1954">
        <v>0.76900000000000002</v>
      </c>
      <c r="K1954">
        <v>0.70399999999999996</v>
      </c>
      <c r="L1954">
        <v>0.16300000000000001</v>
      </c>
      <c r="M1954" t="e">
        <f>VLOOKUP($B1954,GLOBE_recoded!$A$1:$K$59,MATCH(Research_data!M$1,GLOBE_recoded!$A$1:$K$1,0),FALSE)</f>
        <v>#N/A</v>
      </c>
      <c r="N1954" t="e">
        <f>VLOOKUP($B1954,GLOBE_recoded!$A$1:$K$59,MATCH(Research_data!N$1,GLOBE_recoded!$A$1:$K$1,0),FALSE)</f>
        <v>#N/A</v>
      </c>
      <c r="O1954" t="e">
        <f>VLOOKUP($B1954,GLOBE_recoded!$A$1:$K$59,MATCH(Research_data!O$1,GLOBE_recoded!$A$1:$K$1,0),FALSE)</f>
        <v>#N/A</v>
      </c>
      <c r="P1954" t="e">
        <f>VLOOKUP($B1954,GLOBE_recoded!$A$1:$K$59,MATCH(Research_data!P$1,GLOBE_recoded!$A$1:$K$1,0),FALSE)</f>
        <v>#N/A</v>
      </c>
      <c r="Q1954" t="e">
        <f>VLOOKUP($B1954,GLOBE_recoded!$A$1:$K$59,MATCH(Research_data!Q$1,GLOBE_recoded!$A$1:$K$1,0),FALSE)</f>
        <v>#N/A</v>
      </c>
      <c r="R1954" t="e">
        <f>VLOOKUP($B1954,GLOBE_recoded!$A$1:$K$59,MATCH(Research_data!R$1,GLOBE_recoded!$A$1:$K$1,0),FALSE)</f>
        <v>#N/A</v>
      </c>
      <c r="S1954" t="e">
        <f>VLOOKUP($B1954,GLOBE_recoded!$A$1:$K$59,MATCH(Research_data!S$1,GLOBE_recoded!$A$1:$K$1,0),FALSE)</f>
        <v>#N/A</v>
      </c>
      <c r="T1954" t="e">
        <f>VLOOKUP($B1954,GLOBE_recoded!$A$1:$K$59,MATCH(Research_data!T$1,GLOBE_recoded!$A$1:$K$1,0),FALSE)</f>
        <v>#N/A</v>
      </c>
      <c r="U1954" t="e">
        <f>VLOOKUP($B1954,GLOBE_recoded!$A$1:$K$59,MATCH(Research_data!U$1,GLOBE_recoded!$A$1:$K$1,0),FALSE)</f>
        <v>#N/A</v>
      </c>
      <c r="V1954" t="e">
        <f>VLOOKUP($B1954,GLOBE_recoded!$A$1:$K$59,MATCH(Research_data!V$1,GLOBE_recoded!$A$1:$K$1,0),FALSE)</f>
        <v>#N/A</v>
      </c>
    </row>
    <row r="1955" spans="1:22" x14ac:dyDescent="0.35">
      <c r="A1955" t="s">
        <v>139</v>
      </c>
      <c r="B1955" t="s">
        <v>336</v>
      </c>
      <c r="C1955">
        <v>2011</v>
      </c>
      <c r="D1955">
        <v>4.181</v>
      </c>
      <c r="E1955">
        <v>9.2070000000000007</v>
      </c>
      <c r="F1955">
        <v>0.84199999999999997</v>
      </c>
      <c r="G1955">
        <v>64.680000000000007</v>
      </c>
      <c r="H1955">
        <v>0.82299999999999995</v>
      </c>
      <c r="I1955">
        <v>0.13800000000000001</v>
      </c>
      <c r="J1955">
        <v>0.76</v>
      </c>
      <c r="K1955">
        <v>0.73</v>
      </c>
      <c r="L1955">
        <v>0.17499999999999999</v>
      </c>
      <c r="M1955" t="e">
        <f>VLOOKUP($B1955,GLOBE_recoded!$A$1:$K$59,MATCH(Research_data!M$1,GLOBE_recoded!$A$1:$K$1,0),FALSE)</f>
        <v>#N/A</v>
      </c>
      <c r="N1955" t="e">
        <f>VLOOKUP($B1955,GLOBE_recoded!$A$1:$K$59,MATCH(Research_data!N$1,GLOBE_recoded!$A$1:$K$1,0),FALSE)</f>
        <v>#N/A</v>
      </c>
      <c r="O1955" t="e">
        <f>VLOOKUP($B1955,GLOBE_recoded!$A$1:$K$59,MATCH(Research_data!O$1,GLOBE_recoded!$A$1:$K$1,0),FALSE)</f>
        <v>#N/A</v>
      </c>
      <c r="P1955" t="e">
        <f>VLOOKUP($B1955,GLOBE_recoded!$A$1:$K$59,MATCH(Research_data!P$1,GLOBE_recoded!$A$1:$K$1,0),FALSE)</f>
        <v>#N/A</v>
      </c>
      <c r="Q1955" t="e">
        <f>VLOOKUP($B1955,GLOBE_recoded!$A$1:$K$59,MATCH(Research_data!Q$1,GLOBE_recoded!$A$1:$K$1,0),FALSE)</f>
        <v>#N/A</v>
      </c>
      <c r="R1955" t="e">
        <f>VLOOKUP($B1955,GLOBE_recoded!$A$1:$K$59,MATCH(Research_data!R$1,GLOBE_recoded!$A$1:$K$1,0),FALSE)</f>
        <v>#N/A</v>
      </c>
      <c r="S1955" t="e">
        <f>VLOOKUP($B1955,GLOBE_recoded!$A$1:$K$59,MATCH(Research_data!S$1,GLOBE_recoded!$A$1:$K$1,0),FALSE)</f>
        <v>#N/A</v>
      </c>
      <c r="T1955" t="e">
        <f>VLOOKUP($B1955,GLOBE_recoded!$A$1:$K$59,MATCH(Research_data!T$1,GLOBE_recoded!$A$1:$K$1,0),FALSE)</f>
        <v>#N/A</v>
      </c>
      <c r="U1955" t="e">
        <f>VLOOKUP($B1955,GLOBE_recoded!$A$1:$K$59,MATCH(Research_data!U$1,GLOBE_recoded!$A$1:$K$1,0),FALSE)</f>
        <v>#N/A</v>
      </c>
      <c r="V1955" t="e">
        <f>VLOOKUP($B1955,GLOBE_recoded!$A$1:$K$59,MATCH(Research_data!V$1,GLOBE_recoded!$A$1:$K$1,0),FALSE)</f>
        <v>#N/A</v>
      </c>
    </row>
    <row r="1956" spans="1:22" x14ac:dyDescent="0.35">
      <c r="A1956" t="s">
        <v>139</v>
      </c>
      <c r="B1956" t="s">
        <v>336</v>
      </c>
      <c r="C1956">
        <v>2012</v>
      </c>
      <c r="D1956">
        <v>4.2249999999999996</v>
      </c>
      <c r="E1956">
        <v>9.282</v>
      </c>
      <c r="F1956">
        <v>0.82399999999999995</v>
      </c>
      <c r="G1956">
        <v>65.16</v>
      </c>
      <c r="H1956">
        <v>0.8</v>
      </c>
      <c r="I1956">
        <v>0.155</v>
      </c>
      <c r="J1956">
        <v>0.82299999999999995</v>
      </c>
      <c r="K1956">
        <v>0.76100000000000001</v>
      </c>
      <c r="L1956">
        <v>0.19700000000000001</v>
      </c>
      <c r="M1956" t="e">
        <f>VLOOKUP($B1956,GLOBE_recoded!$A$1:$K$59,MATCH(Research_data!M$1,GLOBE_recoded!$A$1:$K$1,0),FALSE)</f>
        <v>#N/A</v>
      </c>
      <c r="N1956" t="e">
        <f>VLOOKUP($B1956,GLOBE_recoded!$A$1:$K$59,MATCH(Research_data!N$1,GLOBE_recoded!$A$1:$K$1,0),FALSE)</f>
        <v>#N/A</v>
      </c>
      <c r="O1956" t="e">
        <f>VLOOKUP($B1956,GLOBE_recoded!$A$1:$K$59,MATCH(Research_data!O$1,GLOBE_recoded!$A$1:$K$1,0),FALSE)</f>
        <v>#N/A</v>
      </c>
      <c r="P1956" t="e">
        <f>VLOOKUP($B1956,GLOBE_recoded!$A$1:$K$59,MATCH(Research_data!P$1,GLOBE_recoded!$A$1:$K$1,0),FALSE)</f>
        <v>#N/A</v>
      </c>
      <c r="Q1956" t="e">
        <f>VLOOKUP($B1956,GLOBE_recoded!$A$1:$K$59,MATCH(Research_data!Q$1,GLOBE_recoded!$A$1:$K$1,0),FALSE)</f>
        <v>#N/A</v>
      </c>
      <c r="R1956" t="e">
        <f>VLOOKUP($B1956,GLOBE_recoded!$A$1:$K$59,MATCH(Research_data!R$1,GLOBE_recoded!$A$1:$K$1,0),FALSE)</f>
        <v>#N/A</v>
      </c>
      <c r="S1956" t="e">
        <f>VLOOKUP($B1956,GLOBE_recoded!$A$1:$K$59,MATCH(Research_data!S$1,GLOBE_recoded!$A$1:$K$1,0),FALSE)</f>
        <v>#N/A</v>
      </c>
      <c r="T1956" t="e">
        <f>VLOOKUP($B1956,GLOBE_recoded!$A$1:$K$59,MATCH(Research_data!T$1,GLOBE_recoded!$A$1:$K$1,0),FALSE)</f>
        <v>#N/A</v>
      </c>
      <c r="U1956" t="e">
        <f>VLOOKUP($B1956,GLOBE_recoded!$A$1:$K$59,MATCH(Research_data!U$1,GLOBE_recoded!$A$1:$K$1,0),FALSE)</f>
        <v>#N/A</v>
      </c>
      <c r="V1956" t="e">
        <f>VLOOKUP($B1956,GLOBE_recoded!$A$1:$K$59,MATCH(Research_data!V$1,GLOBE_recoded!$A$1:$K$1,0),FALSE)</f>
        <v>#N/A</v>
      </c>
    </row>
    <row r="1957" spans="1:22" x14ac:dyDescent="0.35">
      <c r="A1957" t="s">
        <v>139</v>
      </c>
      <c r="B1957" t="s">
        <v>336</v>
      </c>
      <c r="C1957">
        <v>2013</v>
      </c>
      <c r="D1957">
        <v>4.3650000000000002</v>
      </c>
      <c r="E1957">
        <v>9.3160000000000007</v>
      </c>
      <c r="F1957">
        <v>0.80900000000000005</v>
      </c>
      <c r="G1957">
        <v>65.64</v>
      </c>
      <c r="H1957">
        <v>0.83399999999999996</v>
      </c>
      <c r="I1957">
        <v>0.26200000000000001</v>
      </c>
      <c r="J1957">
        <v>0.84199999999999997</v>
      </c>
      <c r="K1957">
        <v>0.77600000000000002</v>
      </c>
      <c r="L1957">
        <v>0.20799999999999999</v>
      </c>
      <c r="M1957" t="e">
        <f>VLOOKUP($B1957,GLOBE_recoded!$A$1:$K$59,MATCH(Research_data!M$1,GLOBE_recoded!$A$1:$K$1,0),FALSE)</f>
        <v>#N/A</v>
      </c>
      <c r="N1957" t="e">
        <f>VLOOKUP($B1957,GLOBE_recoded!$A$1:$K$59,MATCH(Research_data!N$1,GLOBE_recoded!$A$1:$K$1,0),FALSE)</f>
        <v>#N/A</v>
      </c>
      <c r="O1957" t="e">
        <f>VLOOKUP($B1957,GLOBE_recoded!$A$1:$K$59,MATCH(Research_data!O$1,GLOBE_recoded!$A$1:$K$1,0),FALSE)</f>
        <v>#N/A</v>
      </c>
      <c r="P1957" t="e">
        <f>VLOOKUP($B1957,GLOBE_recoded!$A$1:$K$59,MATCH(Research_data!P$1,GLOBE_recoded!$A$1:$K$1,0),FALSE)</f>
        <v>#N/A</v>
      </c>
      <c r="Q1957" t="e">
        <f>VLOOKUP($B1957,GLOBE_recoded!$A$1:$K$59,MATCH(Research_data!Q$1,GLOBE_recoded!$A$1:$K$1,0),FALSE)</f>
        <v>#N/A</v>
      </c>
      <c r="R1957" t="e">
        <f>VLOOKUP($B1957,GLOBE_recoded!$A$1:$K$59,MATCH(Research_data!R$1,GLOBE_recoded!$A$1:$K$1,0),FALSE)</f>
        <v>#N/A</v>
      </c>
      <c r="S1957" t="e">
        <f>VLOOKUP($B1957,GLOBE_recoded!$A$1:$K$59,MATCH(Research_data!S$1,GLOBE_recoded!$A$1:$K$1,0),FALSE)</f>
        <v>#N/A</v>
      </c>
      <c r="T1957" t="e">
        <f>VLOOKUP($B1957,GLOBE_recoded!$A$1:$K$59,MATCH(Research_data!T$1,GLOBE_recoded!$A$1:$K$1,0),FALSE)</f>
        <v>#N/A</v>
      </c>
      <c r="U1957" t="e">
        <f>VLOOKUP($B1957,GLOBE_recoded!$A$1:$K$59,MATCH(Research_data!U$1,GLOBE_recoded!$A$1:$K$1,0),FALSE)</f>
        <v>#N/A</v>
      </c>
      <c r="V1957" t="e">
        <f>VLOOKUP($B1957,GLOBE_recoded!$A$1:$K$59,MATCH(Research_data!V$1,GLOBE_recoded!$A$1:$K$1,0),FALSE)</f>
        <v>#N/A</v>
      </c>
    </row>
    <row r="1958" spans="1:22" x14ac:dyDescent="0.35">
      <c r="A1958" t="s">
        <v>139</v>
      </c>
      <c r="B1958" t="s">
        <v>336</v>
      </c>
      <c r="C1958">
        <v>2014</v>
      </c>
      <c r="D1958">
        <v>4.2679999999999998</v>
      </c>
      <c r="E1958">
        <v>9.3729999999999993</v>
      </c>
      <c r="F1958">
        <v>0.80500000000000005</v>
      </c>
      <c r="G1958">
        <v>66.12</v>
      </c>
      <c r="H1958">
        <v>0.86799999999999999</v>
      </c>
      <c r="I1958">
        <v>0.29099999999999998</v>
      </c>
      <c r="J1958">
        <v>0.79100000000000004</v>
      </c>
      <c r="K1958">
        <v>0.78500000000000003</v>
      </c>
      <c r="L1958">
        <v>0.187</v>
      </c>
      <c r="M1958" t="e">
        <f>VLOOKUP($B1958,GLOBE_recoded!$A$1:$K$59,MATCH(Research_data!M$1,GLOBE_recoded!$A$1:$K$1,0),FALSE)</f>
        <v>#N/A</v>
      </c>
      <c r="N1958" t="e">
        <f>VLOOKUP($B1958,GLOBE_recoded!$A$1:$K$59,MATCH(Research_data!N$1,GLOBE_recoded!$A$1:$K$1,0),FALSE)</f>
        <v>#N/A</v>
      </c>
      <c r="O1958" t="e">
        <f>VLOOKUP($B1958,GLOBE_recoded!$A$1:$K$59,MATCH(Research_data!O$1,GLOBE_recoded!$A$1:$K$1,0),FALSE)</f>
        <v>#N/A</v>
      </c>
      <c r="P1958" t="e">
        <f>VLOOKUP($B1958,GLOBE_recoded!$A$1:$K$59,MATCH(Research_data!P$1,GLOBE_recoded!$A$1:$K$1,0),FALSE)</f>
        <v>#N/A</v>
      </c>
      <c r="Q1958" t="e">
        <f>VLOOKUP($B1958,GLOBE_recoded!$A$1:$K$59,MATCH(Research_data!Q$1,GLOBE_recoded!$A$1:$K$1,0),FALSE)</f>
        <v>#N/A</v>
      </c>
      <c r="R1958" t="e">
        <f>VLOOKUP($B1958,GLOBE_recoded!$A$1:$K$59,MATCH(Research_data!R$1,GLOBE_recoded!$A$1:$K$1,0),FALSE)</f>
        <v>#N/A</v>
      </c>
      <c r="S1958" t="e">
        <f>VLOOKUP($B1958,GLOBE_recoded!$A$1:$K$59,MATCH(Research_data!S$1,GLOBE_recoded!$A$1:$K$1,0),FALSE)</f>
        <v>#N/A</v>
      </c>
      <c r="T1958" t="e">
        <f>VLOOKUP($B1958,GLOBE_recoded!$A$1:$K$59,MATCH(Research_data!T$1,GLOBE_recoded!$A$1:$K$1,0),FALSE)</f>
        <v>#N/A</v>
      </c>
      <c r="U1958" t="e">
        <f>VLOOKUP($B1958,GLOBE_recoded!$A$1:$K$59,MATCH(Research_data!U$1,GLOBE_recoded!$A$1:$K$1,0),FALSE)</f>
        <v>#N/A</v>
      </c>
      <c r="V1958" t="e">
        <f>VLOOKUP($B1958,GLOBE_recoded!$A$1:$K$59,MATCH(Research_data!V$1,GLOBE_recoded!$A$1:$K$1,0),FALSE)</f>
        <v>#N/A</v>
      </c>
    </row>
    <row r="1959" spans="1:22" x14ac:dyDescent="0.35">
      <c r="A1959" t="s">
        <v>139</v>
      </c>
      <c r="B1959" t="s">
        <v>336</v>
      </c>
      <c r="C1959">
        <v>2015</v>
      </c>
      <c r="D1959">
        <v>4.6120000000000001</v>
      </c>
      <c r="E1959">
        <v>9.41</v>
      </c>
      <c r="F1959">
        <v>0.86299999999999999</v>
      </c>
      <c r="G1959">
        <v>66.599999999999994</v>
      </c>
      <c r="H1959">
        <v>0.90200000000000002</v>
      </c>
      <c r="I1959">
        <v>0.312</v>
      </c>
      <c r="J1959">
        <v>0.85899999999999999</v>
      </c>
      <c r="K1959">
        <v>0.78900000000000003</v>
      </c>
      <c r="L1959">
        <v>0.23499999999999999</v>
      </c>
      <c r="M1959" t="e">
        <f>VLOOKUP($B1959,GLOBE_recoded!$A$1:$K$59,MATCH(Research_data!M$1,GLOBE_recoded!$A$1:$K$1,0),FALSE)</f>
        <v>#N/A</v>
      </c>
      <c r="N1959" t="e">
        <f>VLOOKUP($B1959,GLOBE_recoded!$A$1:$K$59,MATCH(Research_data!N$1,GLOBE_recoded!$A$1:$K$1,0),FALSE)</f>
        <v>#N/A</v>
      </c>
      <c r="O1959" t="e">
        <f>VLOOKUP($B1959,GLOBE_recoded!$A$1:$K$59,MATCH(Research_data!O$1,GLOBE_recoded!$A$1:$K$1,0),FALSE)</f>
        <v>#N/A</v>
      </c>
      <c r="P1959" t="e">
        <f>VLOOKUP($B1959,GLOBE_recoded!$A$1:$K$59,MATCH(Research_data!P$1,GLOBE_recoded!$A$1:$K$1,0),FALSE)</f>
        <v>#N/A</v>
      </c>
      <c r="Q1959" t="e">
        <f>VLOOKUP($B1959,GLOBE_recoded!$A$1:$K$59,MATCH(Research_data!Q$1,GLOBE_recoded!$A$1:$K$1,0),FALSE)</f>
        <v>#N/A</v>
      </c>
      <c r="R1959" t="e">
        <f>VLOOKUP($B1959,GLOBE_recoded!$A$1:$K$59,MATCH(Research_data!R$1,GLOBE_recoded!$A$1:$K$1,0),FALSE)</f>
        <v>#N/A</v>
      </c>
      <c r="S1959" t="e">
        <f>VLOOKUP($B1959,GLOBE_recoded!$A$1:$K$59,MATCH(Research_data!S$1,GLOBE_recoded!$A$1:$K$1,0),FALSE)</f>
        <v>#N/A</v>
      </c>
      <c r="T1959" t="e">
        <f>VLOOKUP($B1959,GLOBE_recoded!$A$1:$K$59,MATCH(Research_data!T$1,GLOBE_recoded!$A$1:$K$1,0),FALSE)</f>
        <v>#N/A</v>
      </c>
      <c r="U1959" t="e">
        <f>VLOOKUP($B1959,GLOBE_recoded!$A$1:$K$59,MATCH(Research_data!U$1,GLOBE_recoded!$A$1:$K$1,0),FALSE)</f>
        <v>#N/A</v>
      </c>
      <c r="V1959" t="e">
        <f>VLOOKUP($B1959,GLOBE_recoded!$A$1:$K$59,MATCH(Research_data!V$1,GLOBE_recoded!$A$1:$K$1,0),FALSE)</f>
        <v>#N/A</v>
      </c>
    </row>
    <row r="1960" spans="1:22" x14ac:dyDescent="0.35">
      <c r="A1960" t="s">
        <v>139</v>
      </c>
      <c r="B1960" t="s">
        <v>336</v>
      </c>
      <c r="C1960">
        <v>2017</v>
      </c>
      <c r="D1960">
        <v>4.3310000000000004</v>
      </c>
      <c r="E1960">
        <v>9.5139999999999993</v>
      </c>
      <c r="F1960">
        <v>0.82299999999999995</v>
      </c>
      <c r="G1960">
        <v>66.8</v>
      </c>
      <c r="H1960">
        <v>0.82699999999999996</v>
      </c>
      <c r="I1960">
        <v>8.3000000000000004E-2</v>
      </c>
      <c r="J1960">
        <v>0.84399999999999997</v>
      </c>
      <c r="K1960">
        <v>0.72899999999999998</v>
      </c>
      <c r="L1960">
        <v>0.27</v>
      </c>
      <c r="M1960" t="e">
        <f>VLOOKUP($B1960,GLOBE_recoded!$A$1:$K$59,MATCH(Research_data!M$1,GLOBE_recoded!$A$1:$K$1,0),FALSE)</f>
        <v>#N/A</v>
      </c>
      <c r="N1960" t="e">
        <f>VLOOKUP($B1960,GLOBE_recoded!$A$1:$K$59,MATCH(Research_data!N$1,GLOBE_recoded!$A$1:$K$1,0),FALSE)</f>
        <v>#N/A</v>
      </c>
      <c r="O1960" t="e">
        <f>VLOOKUP($B1960,GLOBE_recoded!$A$1:$K$59,MATCH(Research_data!O$1,GLOBE_recoded!$A$1:$K$1,0),FALSE)</f>
        <v>#N/A</v>
      </c>
      <c r="P1960" t="e">
        <f>VLOOKUP($B1960,GLOBE_recoded!$A$1:$K$59,MATCH(Research_data!P$1,GLOBE_recoded!$A$1:$K$1,0),FALSE)</f>
        <v>#N/A</v>
      </c>
      <c r="Q1960" t="e">
        <f>VLOOKUP($B1960,GLOBE_recoded!$A$1:$K$59,MATCH(Research_data!Q$1,GLOBE_recoded!$A$1:$K$1,0),FALSE)</f>
        <v>#N/A</v>
      </c>
      <c r="R1960" t="e">
        <f>VLOOKUP($B1960,GLOBE_recoded!$A$1:$K$59,MATCH(Research_data!R$1,GLOBE_recoded!$A$1:$K$1,0),FALSE)</f>
        <v>#N/A</v>
      </c>
      <c r="S1960" t="e">
        <f>VLOOKUP($B1960,GLOBE_recoded!$A$1:$K$59,MATCH(Research_data!S$1,GLOBE_recoded!$A$1:$K$1,0),FALSE)</f>
        <v>#N/A</v>
      </c>
      <c r="T1960" t="e">
        <f>VLOOKUP($B1960,GLOBE_recoded!$A$1:$K$59,MATCH(Research_data!T$1,GLOBE_recoded!$A$1:$K$1,0),FALSE)</f>
        <v>#N/A</v>
      </c>
      <c r="U1960" t="e">
        <f>VLOOKUP($B1960,GLOBE_recoded!$A$1:$K$59,MATCH(Research_data!U$1,GLOBE_recoded!$A$1:$K$1,0),FALSE)</f>
        <v>#N/A</v>
      </c>
      <c r="V1960" t="e">
        <f>VLOOKUP($B1960,GLOBE_recoded!$A$1:$K$59,MATCH(Research_data!V$1,GLOBE_recoded!$A$1:$K$1,0),FALSE)</f>
        <v>#N/A</v>
      </c>
    </row>
    <row r="1961" spans="1:22" x14ac:dyDescent="0.35">
      <c r="A1961" t="s">
        <v>139</v>
      </c>
      <c r="B1961" t="s">
        <v>336</v>
      </c>
      <c r="C1961">
        <v>2018</v>
      </c>
      <c r="D1961">
        <v>4.4349999999999996</v>
      </c>
      <c r="E1961">
        <v>9.5289999999999999</v>
      </c>
      <c r="F1961">
        <v>0.83299999999999996</v>
      </c>
      <c r="G1961">
        <v>66.900000000000006</v>
      </c>
      <c r="H1961">
        <v>0.85899999999999999</v>
      </c>
      <c r="I1961">
        <v>9.6000000000000002E-2</v>
      </c>
      <c r="J1961">
        <v>0.85599999999999998</v>
      </c>
      <c r="K1961">
        <v>0.77300000000000002</v>
      </c>
      <c r="L1961">
        <v>0.30199999999999999</v>
      </c>
      <c r="M1961" t="e">
        <f>VLOOKUP($B1961,GLOBE_recoded!$A$1:$K$59,MATCH(Research_data!M$1,GLOBE_recoded!$A$1:$K$1,0),FALSE)</f>
        <v>#N/A</v>
      </c>
      <c r="N1961" t="e">
        <f>VLOOKUP($B1961,GLOBE_recoded!$A$1:$K$59,MATCH(Research_data!N$1,GLOBE_recoded!$A$1:$K$1,0),FALSE)</f>
        <v>#N/A</v>
      </c>
      <c r="O1961" t="e">
        <f>VLOOKUP($B1961,GLOBE_recoded!$A$1:$K$59,MATCH(Research_data!O$1,GLOBE_recoded!$A$1:$K$1,0),FALSE)</f>
        <v>#N/A</v>
      </c>
      <c r="P1961" t="e">
        <f>VLOOKUP($B1961,GLOBE_recoded!$A$1:$K$59,MATCH(Research_data!P$1,GLOBE_recoded!$A$1:$K$1,0),FALSE)</f>
        <v>#N/A</v>
      </c>
      <c r="Q1961" t="e">
        <f>VLOOKUP($B1961,GLOBE_recoded!$A$1:$K$59,MATCH(Research_data!Q$1,GLOBE_recoded!$A$1:$K$1,0),FALSE)</f>
        <v>#N/A</v>
      </c>
      <c r="R1961" t="e">
        <f>VLOOKUP($B1961,GLOBE_recoded!$A$1:$K$59,MATCH(Research_data!R$1,GLOBE_recoded!$A$1:$K$1,0),FALSE)</f>
        <v>#N/A</v>
      </c>
      <c r="S1961" t="e">
        <f>VLOOKUP($B1961,GLOBE_recoded!$A$1:$K$59,MATCH(Research_data!S$1,GLOBE_recoded!$A$1:$K$1,0),FALSE)</f>
        <v>#N/A</v>
      </c>
      <c r="T1961" t="e">
        <f>VLOOKUP($B1961,GLOBE_recoded!$A$1:$K$59,MATCH(Research_data!T$1,GLOBE_recoded!$A$1:$K$1,0),FALSE)</f>
        <v>#N/A</v>
      </c>
      <c r="U1961" t="e">
        <f>VLOOKUP($B1961,GLOBE_recoded!$A$1:$K$59,MATCH(Research_data!U$1,GLOBE_recoded!$A$1:$K$1,0),FALSE)</f>
        <v>#N/A</v>
      </c>
      <c r="V1961" t="e">
        <f>VLOOKUP($B1961,GLOBE_recoded!$A$1:$K$59,MATCH(Research_data!V$1,GLOBE_recoded!$A$1:$K$1,0),FALSE)</f>
        <v>#N/A</v>
      </c>
    </row>
    <row r="1962" spans="1:22" x14ac:dyDescent="0.35">
      <c r="A1962" t="s">
        <v>139</v>
      </c>
      <c r="B1962" t="s">
        <v>336</v>
      </c>
      <c r="C1962">
        <v>2019</v>
      </c>
      <c r="D1962">
        <v>4.2130000000000001</v>
      </c>
      <c r="E1962">
        <v>9.5210000000000008</v>
      </c>
      <c r="F1962">
        <v>0.81499999999999995</v>
      </c>
      <c r="G1962">
        <v>67</v>
      </c>
      <c r="H1962">
        <v>0.82399999999999995</v>
      </c>
      <c r="I1962">
        <v>4.2999999999999997E-2</v>
      </c>
      <c r="J1962">
        <v>0.86299999999999999</v>
      </c>
      <c r="K1962">
        <v>0.753</v>
      </c>
      <c r="L1962">
        <v>0.315</v>
      </c>
      <c r="M1962" t="e">
        <f>VLOOKUP($B1962,GLOBE_recoded!$A$1:$K$59,MATCH(Research_data!M$1,GLOBE_recoded!$A$1:$K$1,0),FALSE)</f>
        <v>#N/A</v>
      </c>
      <c r="N1962" t="e">
        <f>VLOOKUP($B1962,GLOBE_recoded!$A$1:$K$59,MATCH(Research_data!N$1,GLOBE_recoded!$A$1:$K$1,0),FALSE)</f>
        <v>#N/A</v>
      </c>
      <c r="O1962" t="e">
        <f>VLOOKUP($B1962,GLOBE_recoded!$A$1:$K$59,MATCH(Research_data!O$1,GLOBE_recoded!$A$1:$K$1,0),FALSE)</f>
        <v>#N/A</v>
      </c>
      <c r="P1962" t="e">
        <f>VLOOKUP($B1962,GLOBE_recoded!$A$1:$K$59,MATCH(Research_data!P$1,GLOBE_recoded!$A$1:$K$1,0),FALSE)</f>
        <v>#N/A</v>
      </c>
      <c r="Q1962" t="e">
        <f>VLOOKUP($B1962,GLOBE_recoded!$A$1:$K$59,MATCH(Research_data!Q$1,GLOBE_recoded!$A$1:$K$1,0),FALSE)</f>
        <v>#N/A</v>
      </c>
      <c r="R1962" t="e">
        <f>VLOOKUP($B1962,GLOBE_recoded!$A$1:$K$59,MATCH(Research_data!R$1,GLOBE_recoded!$A$1:$K$1,0),FALSE)</f>
        <v>#N/A</v>
      </c>
      <c r="S1962" t="e">
        <f>VLOOKUP($B1962,GLOBE_recoded!$A$1:$K$59,MATCH(Research_data!S$1,GLOBE_recoded!$A$1:$K$1,0),FALSE)</f>
        <v>#N/A</v>
      </c>
      <c r="T1962" t="e">
        <f>VLOOKUP($B1962,GLOBE_recoded!$A$1:$K$59,MATCH(Research_data!T$1,GLOBE_recoded!$A$1:$K$1,0),FALSE)</f>
        <v>#N/A</v>
      </c>
      <c r="U1962" t="e">
        <f>VLOOKUP($B1962,GLOBE_recoded!$A$1:$K$59,MATCH(Research_data!U$1,GLOBE_recoded!$A$1:$K$1,0),FALSE)</f>
        <v>#N/A</v>
      </c>
      <c r="V1962" t="e">
        <f>VLOOKUP($B1962,GLOBE_recoded!$A$1:$K$59,MATCH(Research_data!V$1,GLOBE_recoded!$A$1:$K$1,0),FALSE)</f>
        <v>#N/A</v>
      </c>
    </row>
    <row r="1963" spans="1:22" x14ac:dyDescent="0.35">
      <c r="A1963" t="s">
        <v>139</v>
      </c>
      <c r="B1963" t="s">
        <v>336</v>
      </c>
      <c r="C1963">
        <v>2020</v>
      </c>
      <c r="D1963">
        <v>4.7779999999999996</v>
      </c>
      <c r="E1963">
        <v>9.468</v>
      </c>
      <c r="F1963">
        <v>0.84199999999999997</v>
      </c>
      <c r="G1963">
        <v>67.099999999999994</v>
      </c>
      <c r="H1963">
        <v>0.80300000000000005</v>
      </c>
      <c r="I1963">
        <v>-0.05</v>
      </c>
      <c r="J1963">
        <v>0.76800000000000002</v>
      </c>
      <c r="K1963">
        <v>0.75800000000000001</v>
      </c>
      <c r="L1963">
        <v>0.28499999999999998</v>
      </c>
      <c r="M1963" t="e">
        <f>VLOOKUP($B1963,GLOBE_recoded!$A$1:$K$59,MATCH(Research_data!M$1,GLOBE_recoded!$A$1:$K$1,0),FALSE)</f>
        <v>#N/A</v>
      </c>
      <c r="N1963" t="e">
        <f>VLOOKUP($B1963,GLOBE_recoded!$A$1:$K$59,MATCH(Research_data!N$1,GLOBE_recoded!$A$1:$K$1,0),FALSE)</f>
        <v>#N/A</v>
      </c>
      <c r="O1963" t="e">
        <f>VLOOKUP($B1963,GLOBE_recoded!$A$1:$K$59,MATCH(Research_data!O$1,GLOBE_recoded!$A$1:$K$1,0),FALSE)</f>
        <v>#N/A</v>
      </c>
      <c r="P1963" t="e">
        <f>VLOOKUP($B1963,GLOBE_recoded!$A$1:$K$59,MATCH(Research_data!P$1,GLOBE_recoded!$A$1:$K$1,0),FALSE)</f>
        <v>#N/A</v>
      </c>
      <c r="Q1963" t="e">
        <f>VLOOKUP($B1963,GLOBE_recoded!$A$1:$K$59,MATCH(Research_data!Q$1,GLOBE_recoded!$A$1:$K$1,0),FALSE)</f>
        <v>#N/A</v>
      </c>
      <c r="R1963" t="e">
        <f>VLOOKUP($B1963,GLOBE_recoded!$A$1:$K$59,MATCH(Research_data!R$1,GLOBE_recoded!$A$1:$K$1,0),FALSE)</f>
        <v>#N/A</v>
      </c>
      <c r="S1963" t="e">
        <f>VLOOKUP($B1963,GLOBE_recoded!$A$1:$K$59,MATCH(Research_data!S$1,GLOBE_recoded!$A$1:$K$1,0),FALSE)</f>
        <v>#N/A</v>
      </c>
      <c r="T1963" t="e">
        <f>VLOOKUP($B1963,GLOBE_recoded!$A$1:$K$59,MATCH(Research_data!T$1,GLOBE_recoded!$A$1:$K$1,0),FALSE)</f>
        <v>#N/A</v>
      </c>
      <c r="U1963" t="e">
        <f>VLOOKUP($B1963,GLOBE_recoded!$A$1:$K$59,MATCH(Research_data!U$1,GLOBE_recoded!$A$1:$K$1,0),FALSE)</f>
        <v>#N/A</v>
      </c>
      <c r="V1963" t="e">
        <f>VLOOKUP($B1963,GLOBE_recoded!$A$1:$K$59,MATCH(Research_data!V$1,GLOBE_recoded!$A$1:$K$1,0),FALSE)</f>
        <v>#N/A</v>
      </c>
    </row>
    <row r="1964" spans="1:22" x14ac:dyDescent="0.35">
      <c r="A1964" t="s">
        <v>139</v>
      </c>
      <c r="B1964" t="s">
        <v>336</v>
      </c>
      <c r="C1964">
        <v>2021</v>
      </c>
      <c r="D1964">
        <v>4.1029999999999998</v>
      </c>
      <c r="E1964">
        <v>9.4920000000000009</v>
      </c>
      <c r="F1964">
        <v>0.81200000000000006</v>
      </c>
      <c r="G1964">
        <v>67.2</v>
      </c>
      <c r="H1964">
        <v>0.77100000000000002</v>
      </c>
      <c r="I1964">
        <v>-1.2999999999999999E-2</v>
      </c>
      <c r="J1964">
        <v>0.84899999999999998</v>
      </c>
      <c r="K1964">
        <v>0.73299999999999998</v>
      </c>
      <c r="L1964">
        <v>0.312</v>
      </c>
      <c r="M1964" t="e">
        <f>VLOOKUP($B1964,GLOBE_recoded!$A$1:$K$59,MATCH(Research_data!M$1,GLOBE_recoded!$A$1:$K$1,0),FALSE)</f>
        <v>#N/A</v>
      </c>
      <c r="N1964" t="e">
        <f>VLOOKUP($B1964,GLOBE_recoded!$A$1:$K$59,MATCH(Research_data!N$1,GLOBE_recoded!$A$1:$K$1,0),FALSE)</f>
        <v>#N/A</v>
      </c>
      <c r="O1964" t="e">
        <f>VLOOKUP($B1964,GLOBE_recoded!$A$1:$K$59,MATCH(Research_data!O$1,GLOBE_recoded!$A$1:$K$1,0),FALSE)</f>
        <v>#N/A</v>
      </c>
      <c r="P1964" t="e">
        <f>VLOOKUP($B1964,GLOBE_recoded!$A$1:$K$59,MATCH(Research_data!P$1,GLOBE_recoded!$A$1:$K$1,0),FALSE)</f>
        <v>#N/A</v>
      </c>
      <c r="Q1964" t="e">
        <f>VLOOKUP($B1964,GLOBE_recoded!$A$1:$K$59,MATCH(Research_data!Q$1,GLOBE_recoded!$A$1:$K$1,0),FALSE)</f>
        <v>#N/A</v>
      </c>
      <c r="R1964" t="e">
        <f>VLOOKUP($B1964,GLOBE_recoded!$A$1:$K$59,MATCH(Research_data!R$1,GLOBE_recoded!$A$1:$K$1,0),FALSE)</f>
        <v>#N/A</v>
      </c>
      <c r="S1964" t="e">
        <f>VLOOKUP($B1964,GLOBE_recoded!$A$1:$K$59,MATCH(Research_data!S$1,GLOBE_recoded!$A$1:$K$1,0),FALSE)</f>
        <v>#N/A</v>
      </c>
      <c r="T1964" t="e">
        <f>VLOOKUP($B1964,GLOBE_recoded!$A$1:$K$59,MATCH(Research_data!T$1,GLOBE_recoded!$A$1:$K$1,0),FALSE)</f>
        <v>#N/A</v>
      </c>
      <c r="U1964" t="e">
        <f>VLOOKUP($B1964,GLOBE_recoded!$A$1:$K$59,MATCH(Research_data!U$1,GLOBE_recoded!$A$1:$K$1,0),FALSE)</f>
        <v>#N/A</v>
      </c>
      <c r="V1964" t="e">
        <f>VLOOKUP($B1964,GLOBE_recoded!$A$1:$K$59,MATCH(Research_data!V$1,GLOBE_recoded!$A$1:$K$1,0),FALSE)</f>
        <v>#N/A</v>
      </c>
    </row>
    <row r="1965" spans="1:22" x14ac:dyDescent="0.35">
      <c r="A1965" t="s">
        <v>139</v>
      </c>
      <c r="B1965" t="s">
        <v>336</v>
      </c>
      <c r="C1965">
        <v>2022</v>
      </c>
      <c r="D1965">
        <v>3.9849999999999999</v>
      </c>
      <c r="E1965">
        <v>9.4090000000000007</v>
      </c>
      <c r="F1965">
        <v>0.82499999999999996</v>
      </c>
      <c r="G1965">
        <v>67.3</v>
      </c>
      <c r="H1965">
        <v>0.74</v>
      </c>
      <c r="I1965">
        <v>3.7999999999999999E-2</v>
      </c>
      <c r="J1965">
        <v>0.9</v>
      </c>
      <c r="K1965">
        <v>0.71499999999999997</v>
      </c>
      <c r="L1965">
        <v>0.32100000000000001</v>
      </c>
      <c r="M1965" t="e">
        <f>VLOOKUP($B1965,GLOBE_recoded!$A$1:$K$59,MATCH(Research_data!M$1,GLOBE_recoded!$A$1:$K$1,0),FALSE)</f>
        <v>#N/A</v>
      </c>
      <c r="N1965" t="e">
        <f>VLOOKUP($B1965,GLOBE_recoded!$A$1:$K$59,MATCH(Research_data!N$1,GLOBE_recoded!$A$1:$K$1,0),FALSE)</f>
        <v>#N/A</v>
      </c>
      <c r="O1965" t="e">
        <f>VLOOKUP($B1965,GLOBE_recoded!$A$1:$K$59,MATCH(Research_data!O$1,GLOBE_recoded!$A$1:$K$1,0),FALSE)</f>
        <v>#N/A</v>
      </c>
      <c r="P1965" t="e">
        <f>VLOOKUP($B1965,GLOBE_recoded!$A$1:$K$59,MATCH(Research_data!P$1,GLOBE_recoded!$A$1:$K$1,0),FALSE)</f>
        <v>#N/A</v>
      </c>
      <c r="Q1965" t="e">
        <f>VLOOKUP($B1965,GLOBE_recoded!$A$1:$K$59,MATCH(Research_data!Q$1,GLOBE_recoded!$A$1:$K$1,0),FALSE)</f>
        <v>#N/A</v>
      </c>
      <c r="R1965" t="e">
        <f>VLOOKUP($B1965,GLOBE_recoded!$A$1:$K$59,MATCH(Research_data!R$1,GLOBE_recoded!$A$1:$K$1,0),FALSE)</f>
        <v>#N/A</v>
      </c>
      <c r="S1965" t="e">
        <f>VLOOKUP($B1965,GLOBE_recoded!$A$1:$K$59,MATCH(Research_data!S$1,GLOBE_recoded!$A$1:$K$1,0),FALSE)</f>
        <v>#N/A</v>
      </c>
      <c r="T1965" t="e">
        <f>VLOOKUP($B1965,GLOBE_recoded!$A$1:$K$59,MATCH(Research_data!T$1,GLOBE_recoded!$A$1:$K$1,0),FALSE)</f>
        <v>#N/A</v>
      </c>
      <c r="U1965" t="e">
        <f>VLOOKUP($B1965,GLOBE_recoded!$A$1:$K$59,MATCH(Research_data!U$1,GLOBE_recoded!$A$1:$K$1,0),FALSE)</f>
        <v>#N/A</v>
      </c>
      <c r="V1965" t="e">
        <f>VLOOKUP($B1965,GLOBE_recoded!$A$1:$K$59,MATCH(Research_data!V$1,GLOBE_recoded!$A$1:$K$1,0),FALSE)</f>
        <v>#N/A</v>
      </c>
    </row>
    <row r="1966" spans="1:22" x14ac:dyDescent="0.35">
      <c r="A1966" t="s">
        <v>139</v>
      </c>
      <c r="B1966" t="s">
        <v>336</v>
      </c>
      <c r="C1966">
        <v>2023</v>
      </c>
      <c r="D1966">
        <v>3.6019999999999999</v>
      </c>
      <c r="E1966">
        <v>9.3640000000000008</v>
      </c>
      <c r="F1966">
        <v>0.79</v>
      </c>
      <c r="G1966">
        <v>67.400000000000006</v>
      </c>
      <c r="H1966">
        <v>0.754</v>
      </c>
      <c r="I1966">
        <v>0.05</v>
      </c>
      <c r="J1966">
        <v>0.92200000000000004</v>
      </c>
      <c r="K1966">
        <v>0.70899999999999996</v>
      </c>
      <c r="L1966">
        <v>0.35299999999999998</v>
      </c>
      <c r="M1966" t="e">
        <f>VLOOKUP($B1966,GLOBE_recoded!$A$1:$K$59,MATCH(Research_data!M$1,GLOBE_recoded!$A$1:$K$1,0),FALSE)</f>
        <v>#N/A</v>
      </c>
      <c r="N1966" t="e">
        <f>VLOOKUP($B1966,GLOBE_recoded!$A$1:$K$59,MATCH(Research_data!N$1,GLOBE_recoded!$A$1:$K$1,0),FALSE)</f>
        <v>#N/A</v>
      </c>
      <c r="O1966" t="e">
        <f>VLOOKUP($B1966,GLOBE_recoded!$A$1:$K$59,MATCH(Research_data!O$1,GLOBE_recoded!$A$1:$K$1,0),FALSE)</f>
        <v>#N/A</v>
      </c>
      <c r="P1966" t="e">
        <f>VLOOKUP($B1966,GLOBE_recoded!$A$1:$K$59,MATCH(Research_data!P$1,GLOBE_recoded!$A$1:$K$1,0),FALSE)</f>
        <v>#N/A</v>
      </c>
      <c r="Q1966" t="e">
        <f>VLOOKUP($B1966,GLOBE_recoded!$A$1:$K$59,MATCH(Research_data!Q$1,GLOBE_recoded!$A$1:$K$1,0),FALSE)</f>
        <v>#N/A</v>
      </c>
      <c r="R1966" t="e">
        <f>VLOOKUP($B1966,GLOBE_recoded!$A$1:$K$59,MATCH(Research_data!R$1,GLOBE_recoded!$A$1:$K$1,0),FALSE)</f>
        <v>#N/A</v>
      </c>
      <c r="S1966" t="e">
        <f>VLOOKUP($B1966,GLOBE_recoded!$A$1:$K$59,MATCH(Research_data!S$1,GLOBE_recoded!$A$1:$K$1,0),FALSE)</f>
        <v>#N/A</v>
      </c>
      <c r="T1966" t="e">
        <f>VLOOKUP($B1966,GLOBE_recoded!$A$1:$K$59,MATCH(Research_data!T$1,GLOBE_recoded!$A$1:$K$1,0),FALSE)</f>
        <v>#N/A</v>
      </c>
      <c r="U1966" t="e">
        <f>VLOOKUP($B1966,GLOBE_recoded!$A$1:$K$59,MATCH(Research_data!U$1,GLOBE_recoded!$A$1:$K$1,0),FALSE)</f>
        <v>#N/A</v>
      </c>
      <c r="V1966" t="e">
        <f>VLOOKUP($B1966,GLOBE_recoded!$A$1:$K$59,MATCH(Research_data!V$1,GLOBE_recoded!$A$1:$K$1,0),FALSE)</f>
        <v>#N/A</v>
      </c>
    </row>
    <row r="1967" spans="1:22" x14ac:dyDescent="0.35">
      <c r="A1967" t="s">
        <v>140</v>
      </c>
      <c r="B1967" t="s">
        <v>337</v>
      </c>
      <c r="C1967">
        <v>2006</v>
      </c>
      <c r="D1967">
        <v>4.7160000000000002</v>
      </c>
      <c r="E1967">
        <v>8.2010000000000005</v>
      </c>
      <c r="F1967">
        <v>0.81799999999999995</v>
      </c>
      <c r="H1967">
        <v>0.54700000000000004</v>
      </c>
      <c r="J1967">
        <v>0.85799999999999998</v>
      </c>
      <c r="K1967">
        <v>0.49199999999999999</v>
      </c>
      <c r="L1967">
        <v>0.43099999999999999</v>
      </c>
      <c r="M1967" t="e">
        <f>VLOOKUP($B1967,GLOBE_recoded!$A$1:$K$59,MATCH(Research_data!M$1,GLOBE_recoded!$A$1:$K$1,0),FALSE)</f>
        <v>#N/A</v>
      </c>
      <c r="N1967" t="e">
        <f>VLOOKUP($B1967,GLOBE_recoded!$A$1:$K$59,MATCH(Research_data!N$1,GLOBE_recoded!$A$1:$K$1,0),FALSE)</f>
        <v>#N/A</v>
      </c>
      <c r="O1967" t="e">
        <f>VLOOKUP($B1967,GLOBE_recoded!$A$1:$K$59,MATCH(Research_data!O$1,GLOBE_recoded!$A$1:$K$1,0),FALSE)</f>
        <v>#N/A</v>
      </c>
      <c r="P1967" t="e">
        <f>VLOOKUP($B1967,GLOBE_recoded!$A$1:$K$59,MATCH(Research_data!P$1,GLOBE_recoded!$A$1:$K$1,0),FALSE)</f>
        <v>#N/A</v>
      </c>
      <c r="Q1967" t="e">
        <f>VLOOKUP($B1967,GLOBE_recoded!$A$1:$K$59,MATCH(Research_data!Q$1,GLOBE_recoded!$A$1:$K$1,0),FALSE)</f>
        <v>#N/A</v>
      </c>
      <c r="R1967" t="e">
        <f>VLOOKUP($B1967,GLOBE_recoded!$A$1:$K$59,MATCH(Research_data!R$1,GLOBE_recoded!$A$1:$K$1,0),FALSE)</f>
        <v>#N/A</v>
      </c>
      <c r="S1967" t="e">
        <f>VLOOKUP($B1967,GLOBE_recoded!$A$1:$K$59,MATCH(Research_data!S$1,GLOBE_recoded!$A$1:$K$1,0),FALSE)</f>
        <v>#N/A</v>
      </c>
      <c r="T1967" t="e">
        <f>VLOOKUP($B1967,GLOBE_recoded!$A$1:$K$59,MATCH(Research_data!T$1,GLOBE_recoded!$A$1:$K$1,0),FALSE)</f>
        <v>#N/A</v>
      </c>
      <c r="U1967" t="e">
        <f>VLOOKUP($B1967,GLOBE_recoded!$A$1:$K$59,MATCH(Research_data!U$1,GLOBE_recoded!$A$1:$K$1,0),FALSE)</f>
        <v>#N/A</v>
      </c>
      <c r="V1967" t="e">
        <f>VLOOKUP($B1967,GLOBE_recoded!$A$1:$K$59,MATCH(Research_data!V$1,GLOBE_recoded!$A$1:$K$1,0),FALSE)</f>
        <v>#N/A</v>
      </c>
    </row>
    <row r="1968" spans="1:22" x14ac:dyDescent="0.35">
      <c r="A1968" t="s">
        <v>140</v>
      </c>
      <c r="B1968" t="s">
        <v>337</v>
      </c>
      <c r="C1968">
        <v>2007</v>
      </c>
      <c r="D1968">
        <v>4.1509999999999998</v>
      </c>
      <c r="E1968">
        <v>8.1809999999999992</v>
      </c>
      <c r="F1968">
        <v>0.71199999999999997</v>
      </c>
      <c r="H1968">
        <v>0.36499999999999999</v>
      </c>
      <c r="I1968">
        <v>-8.3000000000000004E-2</v>
      </c>
      <c r="J1968">
        <v>0.84399999999999997</v>
      </c>
      <c r="K1968">
        <v>0.51500000000000001</v>
      </c>
      <c r="L1968">
        <v>0.41199999999999998</v>
      </c>
      <c r="M1968" t="e">
        <f>VLOOKUP($B1968,GLOBE_recoded!$A$1:$K$59,MATCH(Research_data!M$1,GLOBE_recoded!$A$1:$K$1,0),FALSE)</f>
        <v>#N/A</v>
      </c>
      <c r="N1968" t="e">
        <f>VLOOKUP($B1968,GLOBE_recoded!$A$1:$K$59,MATCH(Research_data!N$1,GLOBE_recoded!$A$1:$K$1,0),FALSE)</f>
        <v>#N/A</v>
      </c>
      <c r="O1968" t="e">
        <f>VLOOKUP($B1968,GLOBE_recoded!$A$1:$K$59,MATCH(Research_data!O$1,GLOBE_recoded!$A$1:$K$1,0),FALSE)</f>
        <v>#N/A</v>
      </c>
      <c r="P1968" t="e">
        <f>VLOOKUP($B1968,GLOBE_recoded!$A$1:$K$59,MATCH(Research_data!P$1,GLOBE_recoded!$A$1:$K$1,0),FALSE)</f>
        <v>#N/A</v>
      </c>
      <c r="Q1968" t="e">
        <f>VLOOKUP($B1968,GLOBE_recoded!$A$1:$K$59,MATCH(Research_data!Q$1,GLOBE_recoded!$A$1:$K$1,0),FALSE)</f>
        <v>#N/A</v>
      </c>
      <c r="R1968" t="e">
        <f>VLOOKUP($B1968,GLOBE_recoded!$A$1:$K$59,MATCH(Research_data!R$1,GLOBE_recoded!$A$1:$K$1,0),FALSE)</f>
        <v>#N/A</v>
      </c>
      <c r="S1968" t="e">
        <f>VLOOKUP($B1968,GLOBE_recoded!$A$1:$K$59,MATCH(Research_data!S$1,GLOBE_recoded!$A$1:$K$1,0),FALSE)</f>
        <v>#N/A</v>
      </c>
      <c r="T1968" t="e">
        <f>VLOOKUP($B1968,GLOBE_recoded!$A$1:$K$59,MATCH(Research_data!T$1,GLOBE_recoded!$A$1:$K$1,0),FALSE)</f>
        <v>#N/A</v>
      </c>
      <c r="U1968" t="e">
        <f>VLOOKUP($B1968,GLOBE_recoded!$A$1:$K$59,MATCH(Research_data!U$1,GLOBE_recoded!$A$1:$K$1,0),FALSE)</f>
        <v>#N/A</v>
      </c>
      <c r="V1968" t="e">
        <f>VLOOKUP($B1968,GLOBE_recoded!$A$1:$K$59,MATCH(Research_data!V$1,GLOBE_recoded!$A$1:$K$1,0),FALSE)</f>
        <v>#N/A</v>
      </c>
    </row>
    <row r="1969" spans="1:22" x14ac:dyDescent="0.35">
      <c r="A1969" t="s">
        <v>140</v>
      </c>
      <c r="B1969" t="s">
        <v>337</v>
      </c>
      <c r="C1969">
        <v>2008</v>
      </c>
      <c r="D1969">
        <v>4.3860000000000001</v>
      </c>
      <c r="E1969">
        <v>8.2750000000000004</v>
      </c>
      <c r="F1969">
        <v>0.66600000000000004</v>
      </c>
      <c r="H1969">
        <v>0.35799999999999998</v>
      </c>
      <c r="I1969">
        <v>-7.4999999999999997E-2</v>
      </c>
      <c r="J1969">
        <v>0.753</v>
      </c>
      <c r="K1969">
        <v>0.51300000000000001</v>
      </c>
      <c r="L1969">
        <v>0.40300000000000002</v>
      </c>
      <c r="M1969" t="e">
        <f>VLOOKUP($B1969,GLOBE_recoded!$A$1:$K$59,MATCH(Research_data!M$1,GLOBE_recoded!$A$1:$K$1,0),FALSE)</f>
        <v>#N/A</v>
      </c>
      <c r="N1969" t="e">
        <f>VLOOKUP($B1969,GLOBE_recoded!$A$1:$K$59,MATCH(Research_data!N$1,GLOBE_recoded!$A$1:$K$1,0),FALSE)</f>
        <v>#N/A</v>
      </c>
      <c r="O1969" t="e">
        <f>VLOOKUP($B1969,GLOBE_recoded!$A$1:$K$59,MATCH(Research_data!O$1,GLOBE_recoded!$A$1:$K$1,0),FALSE)</f>
        <v>#N/A</v>
      </c>
      <c r="P1969" t="e">
        <f>VLOOKUP($B1969,GLOBE_recoded!$A$1:$K$59,MATCH(Research_data!P$1,GLOBE_recoded!$A$1:$K$1,0),FALSE)</f>
        <v>#N/A</v>
      </c>
      <c r="Q1969" t="e">
        <f>VLOOKUP($B1969,GLOBE_recoded!$A$1:$K$59,MATCH(Research_data!Q$1,GLOBE_recoded!$A$1:$K$1,0),FALSE)</f>
        <v>#N/A</v>
      </c>
      <c r="R1969" t="e">
        <f>VLOOKUP($B1969,GLOBE_recoded!$A$1:$K$59,MATCH(Research_data!R$1,GLOBE_recoded!$A$1:$K$1,0),FALSE)</f>
        <v>#N/A</v>
      </c>
      <c r="S1969" t="e">
        <f>VLOOKUP($B1969,GLOBE_recoded!$A$1:$K$59,MATCH(Research_data!S$1,GLOBE_recoded!$A$1:$K$1,0),FALSE)</f>
        <v>#N/A</v>
      </c>
      <c r="T1969" t="e">
        <f>VLOOKUP($B1969,GLOBE_recoded!$A$1:$K$59,MATCH(Research_data!T$1,GLOBE_recoded!$A$1:$K$1,0),FALSE)</f>
        <v>#N/A</v>
      </c>
      <c r="U1969" t="e">
        <f>VLOOKUP($B1969,GLOBE_recoded!$A$1:$K$59,MATCH(Research_data!U$1,GLOBE_recoded!$A$1:$K$1,0),FALSE)</f>
        <v>#N/A</v>
      </c>
      <c r="V1969" t="e">
        <f>VLOOKUP($B1969,GLOBE_recoded!$A$1:$K$59,MATCH(Research_data!V$1,GLOBE_recoded!$A$1:$K$1,0),FALSE)</f>
        <v>#N/A</v>
      </c>
    </row>
    <row r="1970" spans="1:22" x14ac:dyDescent="0.35">
      <c r="A1970" t="s">
        <v>140</v>
      </c>
      <c r="B1970" t="s">
        <v>337</v>
      </c>
      <c r="C1970">
        <v>2009</v>
      </c>
      <c r="D1970">
        <v>4.47</v>
      </c>
      <c r="E1970">
        <v>8.3369999999999997</v>
      </c>
      <c r="F1970">
        <v>0.73799999999999999</v>
      </c>
      <c r="H1970">
        <v>0.46800000000000003</v>
      </c>
      <c r="I1970">
        <v>-9.0999999999999998E-2</v>
      </c>
      <c r="J1970">
        <v>0.79700000000000004</v>
      </c>
      <c r="K1970">
        <v>0.47399999999999998</v>
      </c>
      <c r="L1970">
        <v>0.46600000000000003</v>
      </c>
      <c r="M1970" t="e">
        <f>VLOOKUP($B1970,GLOBE_recoded!$A$1:$K$59,MATCH(Research_data!M$1,GLOBE_recoded!$A$1:$K$1,0),FALSE)</f>
        <v>#N/A</v>
      </c>
      <c r="N1970" t="e">
        <f>VLOOKUP($B1970,GLOBE_recoded!$A$1:$K$59,MATCH(Research_data!N$1,GLOBE_recoded!$A$1:$K$1,0),FALSE)</f>
        <v>#N/A</v>
      </c>
      <c r="O1970" t="e">
        <f>VLOOKUP($B1970,GLOBE_recoded!$A$1:$K$59,MATCH(Research_data!O$1,GLOBE_recoded!$A$1:$K$1,0),FALSE)</f>
        <v>#N/A</v>
      </c>
      <c r="P1970" t="e">
        <f>VLOOKUP($B1970,GLOBE_recoded!$A$1:$K$59,MATCH(Research_data!P$1,GLOBE_recoded!$A$1:$K$1,0),FALSE)</f>
        <v>#N/A</v>
      </c>
      <c r="Q1970" t="e">
        <f>VLOOKUP($B1970,GLOBE_recoded!$A$1:$K$59,MATCH(Research_data!Q$1,GLOBE_recoded!$A$1:$K$1,0),FALSE)</f>
        <v>#N/A</v>
      </c>
      <c r="R1970" t="e">
        <f>VLOOKUP($B1970,GLOBE_recoded!$A$1:$K$59,MATCH(Research_data!R$1,GLOBE_recoded!$A$1:$K$1,0),FALSE)</f>
        <v>#N/A</v>
      </c>
      <c r="S1970" t="e">
        <f>VLOOKUP($B1970,GLOBE_recoded!$A$1:$K$59,MATCH(Research_data!S$1,GLOBE_recoded!$A$1:$K$1,0),FALSE)</f>
        <v>#N/A</v>
      </c>
      <c r="T1970" t="e">
        <f>VLOOKUP($B1970,GLOBE_recoded!$A$1:$K$59,MATCH(Research_data!T$1,GLOBE_recoded!$A$1:$K$1,0),FALSE)</f>
        <v>#N/A</v>
      </c>
      <c r="U1970" t="e">
        <f>VLOOKUP($B1970,GLOBE_recoded!$A$1:$K$59,MATCH(Research_data!U$1,GLOBE_recoded!$A$1:$K$1,0),FALSE)</f>
        <v>#N/A</v>
      </c>
      <c r="V1970" t="e">
        <f>VLOOKUP($B1970,GLOBE_recoded!$A$1:$K$59,MATCH(Research_data!V$1,GLOBE_recoded!$A$1:$K$1,0),FALSE)</f>
        <v>#N/A</v>
      </c>
    </row>
    <row r="1971" spans="1:22" x14ac:dyDescent="0.35">
      <c r="A1971" t="s">
        <v>140</v>
      </c>
      <c r="B1971" t="s">
        <v>337</v>
      </c>
      <c r="C1971">
        <v>2010</v>
      </c>
      <c r="D1971">
        <v>4.7030000000000003</v>
      </c>
      <c r="E1971">
        <v>8.3629999999999995</v>
      </c>
      <c r="F1971">
        <v>0.82199999999999995</v>
      </c>
      <c r="H1971">
        <v>0.504</v>
      </c>
      <c r="I1971">
        <v>-0.121</v>
      </c>
      <c r="J1971">
        <v>0.752</v>
      </c>
      <c r="K1971">
        <v>0.55300000000000005</v>
      </c>
      <c r="L1971">
        <v>0.38100000000000001</v>
      </c>
      <c r="M1971" t="e">
        <f>VLOOKUP($B1971,GLOBE_recoded!$A$1:$K$59,MATCH(Research_data!M$1,GLOBE_recoded!$A$1:$K$1,0),FALSE)</f>
        <v>#N/A</v>
      </c>
      <c r="N1971" t="e">
        <f>VLOOKUP($B1971,GLOBE_recoded!$A$1:$K$59,MATCH(Research_data!N$1,GLOBE_recoded!$A$1:$K$1,0),FALSE)</f>
        <v>#N/A</v>
      </c>
      <c r="O1971" t="e">
        <f>VLOOKUP($B1971,GLOBE_recoded!$A$1:$K$59,MATCH(Research_data!O$1,GLOBE_recoded!$A$1:$K$1,0),FALSE)</f>
        <v>#N/A</v>
      </c>
      <c r="P1971" t="e">
        <f>VLOOKUP($B1971,GLOBE_recoded!$A$1:$K$59,MATCH(Research_data!P$1,GLOBE_recoded!$A$1:$K$1,0),FALSE)</f>
        <v>#N/A</v>
      </c>
      <c r="Q1971" t="e">
        <f>VLOOKUP($B1971,GLOBE_recoded!$A$1:$K$59,MATCH(Research_data!Q$1,GLOBE_recoded!$A$1:$K$1,0),FALSE)</f>
        <v>#N/A</v>
      </c>
      <c r="R1971" t="e">
        <f>VLOOKUP($B1971,GLOBE_recoded!$A$1:$K$59,MATCH(Research_data!R$1,GLOBE_recoded!$A$1:$K$1,0),FALSE)</f>
        <v>#N/A</v>
      </c>
      <c r="S1971" t="e">
        <f>VLOOKUP($B1971,GLOBE_recoded!$A$1:$K$59,MATCH(Research_data!S$1,GLOBE_recoded!$A$1:$K$1,0),FALSE)</f>
        <v>#N/A</v>
      </c>
      <c r="T1971" t="e">
        <f>VLOOKUP($B1971,GLOBE_recoded!$A$1:$K$59,MATCH(Research_data!T$1,GLOBE_recoded!$A$1:$K$1,0),FALSE)</f>
        <v>#N/A</v>
      </c>
      <c r="U1971" t="e">
        <f>VLOOKUP($B1971,GLOBE_recoded!$A$1:$K$59,MATCH(Research_data!U$1,GLOBE_recoded!$A$1:$K$1,0),FALSE)</f>
        <v>#N/A</v>
      </c>
      <c r="V1971" t="e">
        <f>VLOOKUP($B1971,GLOBE_recoded!$A$1:$K$59,MATCH(Research_data!V$1,GLOBE_recoded!$A$1:$K$1,0),FALSE)</f>
        <v>#N/A</v>
      </c>
    </row>
    <row r="1972" spans="1:22" x14ac:dyDescent="0.35">
      <c r="A1972" t="s">
        <v>140</v>
      </c>
      <c r="B1972" t="s">
        <v>337</v>
      </c>
      <c r="C1972">
        <v>2011</v>
      </c>
      <c r="D1972">
        <v>4.7510000000000003</v>
      </c>
      <c r="E1972">
        <v>8.452</v>
      </c>
      <c r="F1972">
        <v>0.751</v>
      </c>
      <c r="H1972">
        <v>0.52200000000000002</v>
      </c>
      <c r="I1972">
        <v>-0.13100000000000001</v>
      </c>
      <c r="J1972">
        <v>0.75</v>
      </c>
      <c r="K1972">
        <v>0.499</v>
      </c>
      <c r="L1972">
        <v>0.38800000000000001</v>
      </c>
      <c r="M1972" t="e">
        <f>VLOOKUP($B1972,GLOBE_recoded!$A$1:$K$59,MATCH(Research_data!M$1,GLOBE_recoded!$A$1:$K$1,0),FALSE)</f>
        <v>#N/A</v>
      </c>
      <c r="N1972" t="e">
        <f>VLOOKUP($B1972,GLOBE_recoded!$A$1:$K$59,MATCH(Research_data!N$1,GLOBE_recoded!$A$1:$K$1,0),FALSE)</f>
        <v>#N/A</v>
      </c>
      <c r="O1972" t="e">
        <f>VLOOKUP($B1972,GLOBE_recoded!$A$1:$K$59,MATCH(Research_data!O$1,GLOBE_recoded!$A$1:$K$1,0),FALSE)</f>
        <v>#N/A</v>
      </c>
      <c r="P1972" t="e">
        <f>VLOOKUP($B1972,GLOBE_recoded!$A$1:$K$59,MATCH(Research_data!P$1,GLOBE_recoded!$A$1:$K$1,0),FALSE)</f>
        <v>#N/A</v>
      </c>
      <c r="Q1972" t="e">
        <f>VLOOKUP($B1972,GLOBE_recoded!$A$1:$K$59,MATCH(Research_data!Q$1,GLOBE_recoded!$A$1:$K$1,0),FALSE)</f>
        <v>#N/A</v>
      </c>
      <c r="R1972" t="e">
        <f>VLOOKUP($B1972,GLOBE_recoded!$A$1:$K$59,MATCH(Research_data!R$1,GLOBE_recoded!$A$1:$K$1,0),FALSE)</f>
        <v>#N/A</v>
      </c>
      <c r="S1972" t="e">
        <f>VLOOKUP($B1972,GLOBE_recoded!$A$1:$K$59,MATCH(Research_data!S$1,GLOBE_recoded!$A$1:$K$1,0),FALSE)</f>
        <v>#N/A</v>
      </c>
      <c r="T1972" t="e">
        <f>VLOOKUP($B1972,GLOBE_recoded!$A$1:$K$59,MATCH(Research_data!T$1,GLOBE_recoded!$A$1:$K$1,0),FALSE)</f>
        <v>#N/A</v>
      </c>
      <c r="U1972" t="e">
        <f>VLOOKUP($B1972,GLOBE_recoded!$A$1:$K$59,MATCH(Research_data!U$1,GLOBE_recoded!$A$1:$K$1,0),FALSE)</f>
        <v>#N/A</v>
      </c>
      <c r="V1972" t="e">
        <f>VLOOKUP($B1972,GLOBE_recoded!$A$1:$K$59,MATCH(Research_data!V$1,GLOBE_recoded!$A$1:$K$1,0),FALSE)</f>
        <v>#N/A</v>
      </c>
    </row>
    <row r="1973" spans="1:22" x14ac:dyDescent="0.35">
      <c r="A1973" t="s">
        <v>140</v>
      </c>
      <c r="B1973" t="s">
        <v>337</v>
      </c>
      <c r="C1973">
        <v>2012</v>
      </c>
      <c r="D1973">
        <v>4.6470000000000002</v>
      </c>
      <c r="E1973">
        <v>8.5980000000000008</v>
      </c>
      <c r="F1973">
        <v>0.78200000000000003</v>
      </c>
      <c r="H1973">
        <v>0.54200000000000004</v>
      </c>
      <c r="I1973">
        <v>-0.16300000000000001</v>
      </c>
      <c r="J1973">
        <v>0.73</v>
      </c>
      <c r="K1973">
        <v>0.56000000000000005</v>
      </c>
      <c r="L1973">
        <v>0.379</v>
      </c>
      <c r="M1973" t="e">
        <f>VLOOKUP($B1973,GLOBE_recoded!$A$1:$K$59,MATCH(Research_data!M$1,GLOBE_recoded!$A$1:$K$1,0),FALSE)</f>
        <v>#N/A</v>
      </c>
      <c r="N1973" t="e">
        <f>VLOOKUP($B1973,GLOBE_recoded!$A$1:$K$59,MATCH(Research_data!N$1,GLOBE_recoded!$A$1:$K$1,0),FALSE)</f>
        <v>#N/A</v>
      </c>
      <c r="O1973" t="e">
        <f>VLOOKUP($B1973,GLOBE_recoded!$A$1:$K$59,MATCH(Research_data!O$1,GLOBE_recoded!$A$1:$K$1,0),FALSE)</f>
        <v>#N/A</v>
      </c>
      <c r="P1973" t="e">
        <f>VLOOKUP($B1973,GLOBE_recoded!$A$1:$K$59,MATCH(Research_data!P$1,GLOBE_recoded!$A$1:$K$1,0),FALSE)</f>
        <v>#N/A</v>
      </c>
      <c r="Q1973" t="e">
        <f>VLOOKUP($B1973,GLOBE_recoded!$A$1:$K$59,MATCH(Research_data!Q$1,GLOBE_recoded!$A$1:$K$1,0),FALSE)</f>
        <v>#N/A</v>
      </c>
      <c r="R1973" t="e">
        <f>VLOOKUP($B1973,GLOBE_recoded!$A$1:$K$59,MATCH(Research_data!R$1,GLOBE_recoded!$A$1:$K$1,0),FALSE)</f>
        <v>#N/A</v>
      </c>
      <c r="S1973" t="e">
        <f>VLOOKUP($B1973,GLOBE_recoded!$A$1:$K$59,MATCH(Research_data!S$1,GLOBE_recoded!$A$1:$K$1,0),FALSE)</f>
        <v>#N/A</v>
      </c>
      <c r="T1973" t="e">
        <f>VLOOKUP($B1973,GLOBE_recoded!$A$1:$K$59,MATCH(Research_data!T$1,GLOBE_recoded!$A$1:$K$1,0),FALSE)</f>
        <v>#N/A</v>
      </c>
      <c r="U1973" t="e">
        <f>VLOOKUP($B1973,GLOBE_recoded!$A$1:$K$59,MATCH(Research_data!U$1,GLOBE_recoded!$A$1:$K$1,0),FALSE)</f>
        <v>#N/A</v>
      </c>
      <c r="V1973" t="e">
        <f>VLOOKUP($B1973,GLOBE_recoded!$A$1:$K$59,MATCH(Research_data!V$1,GLOBE_recoded!$A$1:$K$1,0),FALSE)</f>
        <v>#N/A</v>
      </c>
    </row>
    <row r="1974" spans="1:22" x14ac:dyDescent="0.35">
      <c r="A1974" t="s">
        <v>140</v>
      </c>
      <c r="B1974" t="s">
        <v>337</v>
      </c>
      <c r="C1974">
        <v>2013</v>
      </c>
      <c r="D1974">
        <v>4.8440000000000003</v>
      </c>
      <c r="E1974">
        <v>8.5950000000000006</v>
      </c>
      <c r="F1974">
        <v>0.76100000000000001</v>
      </c>
      <c r="H1974">
        <v>0.45400000000000001</v>
      </c>
      <c r="I1974">
        <v>-0.16300000000000001</v>
      </c>
      <c r="J1974">
        <v>0.78</v>
      </c>
      <c r="K1974">
        <v>0.53700000000000003</v>
      </c>
      <c r="L1974">
        <v>0.36499999999999999</v>
      </c>
      <c r="M1974" t="e">
        <f>VLOOKUP($B1974,GLOBE_recoded!$A$1:$K$59,MATCH(Research_data!M$1,GLOBE_recoded!$A$1:$K$1,0),FALSE)</f>
        <v>#N/A</v>
      </c>
      <c r="N1974" t="e">
        <f>VLOOKUP($B1974,GLOBE_recoded!$A$1:$K$59,MATCH(Research_data!N$1,GLOBE_recoded!$A$1:$K$1,0),FALSE)</f>
        <v>#N/A</v>
      </c>
      <c r="O1974" t="e">
        <f>VLOOKUP($B1974,GLOBE_recoded!$A$1:$K$59,MATCH(Research_data!O$1,GLOBE_recoded!$A$1:$K$1,0),FALSE)</f>
        <v>#N/A</v>
      </c>
      <c r="P1974" t="e">
        <f>VLOOKUP($B1974,GLOBE_recoded!$A$1:$K$59,MATCH(Research_data!P$1,GLOBE_recoded!$A$1:$K$1,0),FALSE)</f>
        <v>#N/A</v>
      </c>
      <c r="Q1974" t="e">
        <f>VLOOKUP($B1974,GLOBE_recoded!$A$1:$K$59,MATCH(Research_data!Q$1,GLOBE_recoded!$A$1:$K$1,0),FALSE)</f>
        <v>#N/A</v>
      </c>
      <c r="R1974" t="e">
        <f>VLOOKUP($B1974,GLOBE_recoded!$A$1:$K$59,MATCH(Research_data!R$1,GLOBE_recoded!$A$1:$K$1,0),FALSE)</f>
        <v>#N/A</v>
      </c>
      <c r="S1974" t="e">
        <f>VLOOKUP($B1974,GLOBE_recoded!$A$1:$K$59,MATCH(Research_data!S$1,GLOBE_recoded!$A$1:$K$1,0),FALSE)</f>
        <v>#N/A</v>
      </c>
      <c r="T1974" t="e">
        <f>VLOOKUP($B1974,GLOBE_recoded!$A$1:$K$59,MATCH(Research_data!T$1,GLOBE_recoded!$A$1:$K$1,0),FALSE)</f>
        <v>#N/A</v>
      </c>
      <c r="U1974" t="e">
        <f>VLOOKUP($B1974,GLOBE_recoded!$A$1:$K$59,MATCH(Research_data!U$1,GLOBE_recoded!$A$1:$K$1,0),FALSE)</f>
        <v>#N/A</v>
      </c>
      <c r="V1974" t="e">
        <f>VLOOKUP($B1974,GLOBE_recoded!$A$1:$K$59,MATCH(Research_data!V$1,GLOBE_recoded!$A$1:$K$1,0),FALSE)</f>
        <v>#N/A</v>
      </c>
    </row>
    <row r="1975" spans="1:22" x14ac:dyDescent="0.35">
      <c r="A1975" t="s">
        <v>140</v>
      </c>
      <c r="B1975" t="s">
        <v>337</v>
      </c>
      <c r="C1975">
        <v>2014</v>
      </c>
      <c r="D1975">
        <v>4.7220000000000004</v>
      </c>
      <c r="E1975">
        <v>8.6180000000000003</v>
      </c>
      <c r="F1975">
        <v>0.77500000000000002</v>
      </c>
      <c r="H1975">
        <v>0.65700000000000003</v>
      </c>
      <c r="I1975">
        <v>-0.16300000000000001</v>
      </c>
      <c r="J1975">
        <v>0.80400000000000005</v>
      </c>
      <c r="K1975">
        <v>0.505</v>
      </c>
      <c r="L1975">
        <v>0.38</v>
      </c>
      <c r="M1975" t="e">
        <f>VLOOKUP($B1975,GLOBE_recoded!$A$1:$K$59,MATCH(Research_data!M$1,GLOBE_recoded!$A$1:$K$1,0),FALSE)</f>
        <v>#N/A</v>
      </c>
      <c r="N1975" t="e">
        <f>VLOOKUP($B1975,GLOBE_recoded!$A$1:$K$59,MATCH(Research_data!N$1,GLOBE_recoded!$A$1:$K$1,0),FALSE)</f>
        <v>#N/A</v>
      </c>
      <c r="O1975" t="e">
        <f>VLOOKUP($B1975,GLOBE_recoded!$A$1:$K$59,MATCH(Research_data!O$1,GLOBE_recoded!$A$1:$K$1,0),FALSE)</f>
        <v>#N/A</v>
      </c>
      <c r="P1975" t="e">
        <f>VLOOKUP($B1975,GLOBE_recoded!$A$1:$K$59,MATCH(Research_data!P$1,GLOBE_recoded!$A$1:$K$1,0),FALSE)</f>
        <v>#N/A</v>
      </c>
      <c r="Q1975" t="e">
        <f>VLOOKUP($B1975,GLOBE_recoded!$A$1:$K$59,MATCH(Research_data!Q$1,GLOBE_recoded!$A$1:$K$1,0),FALSE)</f>
        <v>#N/A</v>
      </c>
      <c r="R1975" t="e">
        <f>VLOOKUP($B1975,GLOBE_recoded!$A$1:$K$59,MATCH(Research_data!R$1,GLOBE_recoded!$A$1:$K$1,0),FALSE)</f>
        <v>#N/A</v>
      </c>
      <c r="S1975" t="e">
        <f>VLOOKUP($B1975,GLOBE_recoded!$A$1:$K$59,MATCH(Research_data!S$1,GLOBE_recoded!$A$1:$K$1,0),FALSE)</f>
        <v>#N/A</v>
      </c>
      <c r="T1975" t="e">
        <f>VLOOKUP($B1975,GLOBE_recoded!$A$1:$K$59,MATCH(Research_data!T$1,GLOBE_recoded!$A$1:$K$1,0),FALSE)</f>
        <v>#N/A</v>
      </c>
      <c r="U1975" t="e">
        <f>VLOOKUP($B1975,GLOBE_recoded!$A$1:$K$59,MATCH(Research_data!U$1,GLOBE_recoded!$A$1:$K$1,0),FALSE)</f>
        <v>#N/A</v>
      </c>
      <c r="V1975" t="e">
        <f>VLOOKUP($B1975,GLOBE_recoded!$A$1:$K$59,MATCH(Research_data!V$1,GLOBE_recoded!$A$1:$K$1,0),FALSE)</f>
        <v>#N/A</v>
      </c>
    </row>
    <row r="1976" spans="1:22" x14ac:dyDescent="0.35">
      <c r="A1976" t="s">
        <v>140</v>
      </c>
      <c r="B1976" t="s">
        <v>337</v>
      </c>
      <c r="C1976">
        <v>2015</v>
      </c>
      <c r="D1976">
        <v>4.6950000000000003</v>
      </c>
      <c r="E1976">
        <v>8.6829999999999998</v>
      </c>
      <c r="F1976">
        <v>0.76600000000000001</v>
      </c>
      <c r="H1976">
        <v>0.55600000000000005</v>
      </c>
      <c r="I1976">
        <v>-0.17299999999999999</v>
      </c>
      <c r="J1976">
        <v>0.77400000000000002</v>
      </c>
      <c r="K1976">
        <v>0.53600000000000003</v>
      </c>
      <c r="L1976">
        <v>0.36899999999999999</v>
      </c>
      <c r="M1976" t="e">
        <f>VLOOKUP($B1976,GLOBE_recoded!$A$1:$K$59,MATCH(Research_data!M$1,GLOBE_recoded!$A$1:$K$1,0),FALSE)</f>
        <v>#N/A</v>
      </c>
      <c r="N1976" t="e">
        <f>VLOOKUP($B1976,GLOBE_recoded!$A$1:$K$59,MATCH(Research_data!N$1,GLOBE_recoded!$A$1:$K$1,0),FALSE)</f>
        <v>#N/A</v>
      </c>
      <c r="O1976" t="e">
        <f>VLOOKUP($B1976,GLOBE_recoded!$A$1:$K$59,MATCH(Research_data!O$1,GLOBE_recoded!$A$1:$K$1,0),FALSE)</f>
        <v>#N/A</v>
      </c>
      <c r="P1976" t="e">
        <f>VLOOKUP($B1976,GLOBE_recoded!$A$1:$K$59,MATCH(Research_data!P$1,GLOBE_recoded!$A$1:$K$1,0),FALSE)</f>
        <v>#N/A</v>
      </c>
      <c r="Q1976" t="e">
        <f>VLOOKUP($B1976,GLOBE_recoded!$A$1:$K$59,MATCH(Research_data!Q$1,GLOBE_recoded!$A$1:$K$1,0),FALSE)</f>
        <v>#N/A</v>
      </c>
      <c r="R1976" t="e">
        <f>VLOOKUP($B1976,GLOBE_recoded!$A$1:$K$59,MATCH(Research_data!R$1,GLOBE_recoded!$A$1:$K$1,0),FALSE)</f>
        <v>#N/A</v>
      </c>
      <c r="S1976" t="e">
        <f>VLOOKUP($B1976,GLOBE_recoded!$A$1:$K$59,MATCH(Research_data!S$1,GLOBE_recoded!$A$1:$K$1,0),FALSE)</f>
        <v>#N/A</v>
      </c>
      <c r="T1976" t="e">
        <f>VLOOKUP($B1976,GLOBE_recoded!$A$1:$K$59,MATCH(Research_data!T$1,GLOBE_recoded!$A$1:$K$1,0),FALSE)</f>
        <v>#N/A</v>
      </c>
      <c r="U1976" t="e">
        <f>VLOOKUP($B1976,GLOBE_recoded!$A$1:$K$59,MATCH(Research_data!U$1,GLOBE_recoded!$A$1:$K$1,0),FALSE)</f>
        <v>#N/A</v>
      </c>
      <c r="V1976" t="e">
        <f>VLOOKUP($B1976,GLOBE_recoded!$A$1:$K$59,MATCH(Research_data!V$1,GLOBE_recoded!$A$1:$K$1,0),FALSE)</f>
        <v>#N/A</v>
      </c>
    </row>
    <row r="1977" spans="1:22" x14ac:dyDescent="0.35">
      <c r="A1977" t="s">
        <v>140</v>
      </c>
      <c r="B1977" t="s">
        <v>337</v>
      </c>
      <c r="C1977">
        <v>2016</v>
      </c>
      <c r="D1977">
        <v>4.907</v>
      </c>
      <c r="E1977">
        <v>8.7379999999999995</v>
      </c>
      <c r="F1977">
        <v>0.81799999999999995</v>
      </c>
      <c r="H1977">
        <v>0.60799999999999998</v>
      </c>
      <c r="I1977">
        <v>-0.151</v>
      </c>
      <c r="J1977">
        <v>0.81200000000000006</v>
      </c>
      <c r="K1977">
        <v>0.54400000000000004</v>
      </c>
      <c r="L1977">
        <v>0.378</v>
      </c>
      <c r="M1977" t="e">
        <f>VLOOKUP($B1977,GLOBE_recoded!$A$1:$K$59,MATCH(Research_data!M$1,GLOBE_recoded!$A$1:$K$1,0),FALSE)</f>
        <v>#N/A</v>
      </c>
      <c r="N1977" t="e">
        <f>VLOOKUP($B1977,GLOBE_recoded!$A$1:$K$59,MATCH(Research_data!N$1,GLOBE_recoded!$A$1:$K$1,0),FALSE)</f>
        <v>#N/A</v>
      </c>
      <c r="O1977" t="e">
        <f>VLOOKUP($B1977,GLOBE_recoded!$A$1:$K$59,MATCH(Research_data!O$1,GLOBE_recoded!$A$1:$K$1,0),FALSE)</f>
        <v>#N/A</v>
      </c>
      <c r="P1977" t="e">
        <f>VLOOKUP($B1977,GLOBE_recoded!$A$1:$K$59,MATCH(Research_data!P$1,GLOBE_recoded!$A$1:$K$1,0),FALSE)</f>
        <v>#N/A</v>
      </c>
      <c r="Q1977" t="e">
        <f>VLOOKUP($B1977,GLOBE_recoded!$A$1:$K$59,MATCH(Research_data!Q$1,GLOBE_recoded!$A$1:$K$1,0),FALSE)</f>
        <v>#N/A</v>
      </c>
      <c r="R1977" t="e">
        <f>VLOOKUP($B1977,GLOBE_recoded!$A$1:$K$59,MATCH(Research_data!R$1,GLOBE_recoded!$A$1:$K$1,0),FALSE)</f>
        <v>#N/A</v>
      </c>
      <c r="S1977" t="e">
        <f>VLOOKUP($B1977,GLOBE_recoded!$A$1:$K$59,MATCH(Research_data!S$1,GLOBE_recoded!$A$1:$K$1,0),FALSE)</f>
        <v>#N/A</v>
      </c>
      <c r="T1977" t="e">
        <f>VLOOKUP($B1977,GLOBE_recoded!$A$1:$K$59,MATCH(Research_data!T$1,GLOBE_recoded!$A$1:$K$1,0),FALSE)</f>
        <v>#N/A</v>
      </c>
      <c r="U1977" t="e">
        <f>VLOOKUP($B1977,GLOBE_recoded!$A$1:$K$59,MATCH(Research_data!U$1,GLOBE_recoded!$A$1:$K$1,0),FALSE)</f>
        <v>#N/A</v>
      </c>
      <c r="V1977" t="e">
        <f>VLOOKUP($B1977,GLOBE_recoded!$A$1:$K$59,MATCH(Research_data!V$1,GLOBE_recoded!$A$1:$K$1,0),FALSE)</f>
        <v>#N/A</v>
      </c>
    </row>
    <row r="1978" spans="1:22" x14ac:dyDescent="0.35">
      <c r="A1978" t="s">
        <v>140</v>
      </c>
      <c r="B1978" t="s">
        <v>337</v>
      </c>
      <c r="C1978">
        <v>2017</v>
      </c>
      <c r="D1978">
        <v>4.6280000000000001</v>
      </c>
      <c r="E1978">
        <v>8.734</v>
      </c>
      <c r="F1978">
        <v>0.82399999999999995</v>
      </c>
      <c r="H1978">
        <v>0.63200000000000001</v>
      </c>
      <c r="I1978">
        <v>-0.186</v>
      </c>
      <c r="J1978">
        <v>0.83099999999999996</v>
      </c>
      <c r="K1978">
        <v>0.53400000000000003</v>
      </c>
      <c r="L1978">
        <v>0.41599999999999998</v>
      </c>
      <c r="M1978" t="e">
        <f>VLOOKUP($B1978,GLOBE_recoded!$A$1:$K$59,MATCH(Research_data!M$1,GLOBE_recoded!$A$1:$K$1,0),FALSE)</f>
        <v>#N/A</v>
      </c>
      <c r="N1978" t="e">
        <f>VLOOKUP($B1978,GLOBE_recoded!$A$1:$K$59,MATCH(Research_data!N$1,GLOBE_recoded!$A$1:$K$1,0),FALSE)</f>
        <v>#N/A</v>
      </c>
      <c r="O1978" t="e">
        <f>VLOOKUP($B1978,GLOBE_recoded!$A$1:$K$59,MATCH(Research_data!O$1,GLOBE_recoded!$A$1:$K$1,0),FALSE)</f>
        <v>#N/A</v>
      </c>
      <c r="P1978" t="e">
        <f>VLOOKUP($B1978,GLOBE_recoded!$A$1:$K$59,MATCH(Research_data!P$1,GLOBE_recoded!$A$1:$K$1,0),FALSE)</f>
        <v>#N/A</v>
      </c>
      <c r="Q1978" t="e">
        <f>VLOOKUP($B1978,GLOBE_recoded!$A$1:$K$59,MATCH(Research_data!Q$1,GLOBE_recoded!$A$1:$K$1,0),FALSE)</f>
        <v>#N/A</v>
      </c>
      <c r="R1978" t="e">
        <f>VLOOKUP($B1978,GLOBE_recoded!$A$1:$K$59,MATCH(Research_data!R$1,GLOBE_recoded!$A$1:$K$1,0),FALSE)</f>
        <v>#N/A</v>
      </c>
      <c r="S1978" t="e">
        <f>VLOOKUP($B1978,GLOBE_recoded!$A$1:$K$59,MATCH(Research_data!S$1,GLOBE_recoded!$A$1:$K$1,0),FALSE)</f>
        <v>#N/A</v>
      </c>
      <c r="T1978" t="e">
        <f>VLOOKUP($B1978,GLOBE_recoded!$A$1:$K$59,MATCH(Research_data!T$1,GLOBE_recoded!$A$1:$K$1,0),FALSE)</f>
        <v>#N/A</v>
      </c>
      <c r="U1978" t="e">
        <f>VLOOKUP($B1978,GLOBE_recoded!$A$1:$K$59,MATCH(Research_data!U$1,GLOBE_recoded!$A$1:$K$1,0),FALSE)</f>
        <v>#N/A</v>
      </c>
      <c r="V1978" t="e">
        <f>VLOOKUP($B1978,GLOBE_recoded!$A$1:$K$59,MATCH(Research_data!V$1,GLOBE_recoded!$A$1:$K$1,0),FALSE)</f>
        <v>#N/A</v>
      </c>
    </row>
    <row r="1979" spans="1:22" x14ac:dyDescent="0.35">
      <c r="A1979" t="s">
        <v>140</v>
      </c>
      <c r="B1979" t="s">
        <v>337</v>
      </c>
      <c r="C1979">
        <v>2018</v>
      </c>
      <c r="D1979">
        <v>4.5540000000000003</v>
      </c>
      <c r="E1979">
        <v>8.718</v>
      </c>
      <c r="F1979">
        <v>0.81899999999999995</v>
      </c>
      <c r="H1979">
        <v>0.65500000000000003</v>
      </c>
      <c r="I1979">
        <v>-0.16300000000000001</v>
      </c>
      <c r="J1979">
        <v>0.81399999999999995</v>
      </c>
      <c r="K1979">
        <v>0.52800000000000002</v>
      </c>
      <c r="L1979">
        <v>0.41899999999999998</v>
      </c>
      <c r="M1979" t="e">
        <f>VLOOKUP($B1979,GLOBE_recoded!$A$1:$K$59,MATCH(Research_data!M$1,GLOBE_recoded!$A$1:$K$1,0),FALSE)</f>
        <v>#N/A</v>
      </c>
      <c r="N1979" t="e">
        <f>VLOOKUP($B1979,GLOBE_recoded!$A$1:$K$59,MATCH(Research_data!N$1,GLOBE_recoded!$A$1:$K$1,0),FALSE)</f>
        <v>#N/A</v>
      </c>
      <c r="O1979" t="e">
        <f>VLOOKUP($B1979,GLOBE_recoded!$A$1:$K$59,MATCH(Research_data!O$1,GLOBE_recoded!$A$1:$K$1,0),FALSE)</f>
        <v>#N/A</v>
      </c>
      <c r="P1979" t="e">
        <f>VLOOKUP($B1979,GLOBE_recoded!$A$1:$K$59,MATCH(Research_data!P$1,GLOBE_recoded!$A$1:$K$1,0),FALSE)</f>
        <v>#N/A</v>
      </c>
      <c r="Q1979" t="e">
        <f>VLOOKUP($B1979,GLOBE_recoded!$A$1:$K$59,MATCH(Research_data!Q$1,GLOBE_recoded!$A$1:$K$1,0),FALSE)</f>
        <v>#N/A</v>
      </c>
      <c r="R1979" t="e">
        <f>VLOOKUP($B1979,GLOBE_recoded!$A$1:$K$59,MATCH(Research_data!R$1,GLOBE_recoded!$A$1:$K$1,0),FALSE)</f>
        <v>#N/A</v>
      </c>
      <c r="S1979" t="e">
        <f>VLOOKUP($B1979,GLOBE_recoded!$A$1:$K$59,MATCH(Research_data!S$1,GLOBE_recoded!$A$1:$K$1,0),FALSE)</f>
        <v>#N/A</v>
      </c>
      <c r="T1979" t="e">
        <f>VLOOKUP($B1979,GLOBE_recoded!$A$1:$K$59,MATCH(Research_data!T$1,GLOBE_recoded!$A$1:$K$1,0),FALSE)</f>
        <v>#N/A</v>
      </c>
      <c r="U1979" t="e">
        <f>VLOOKUP($B1979,GLOBE_recoded!$A$1:$K$59,MATCH(Research_data!U$1,GLOBE_recoded!$A$1:$K$1,0),FALSE)</f>
        <v>#N/A</v>
      </c>
      <c r="V1979" t="e">
        <f>VLOOKUP($B1979,GLOBE_recoded!$A$1:$K$59,MATCH(Research_data!V$1,GLOBE_recoded!$A$1:$K$1,0),FALSE)</f>
        <v>#N/A</v>
      </c>
    </row>
    <row r="1980" spans="1:22" x14ac:dyDescent="0.35">
      <c r="A1980" t="s">
        <v>140</v>
      </c>
      <c r="B1980" t="s">
        <v>337</v>
      </c>
      <c r="C1980">
        <v>2019</v>
      </c>
      <c r="D1980">
        <v>4.4829999999999997</v>
      </c>
      <c r="E1980">
        <v>8.7159999999999993</v>
      </c>
      <c r="F1980">
        <v>0.83299999999999996</v>
      </c>
      <c r="H1980">
        <v>0.65300000000000002</v>
      </c>
      <c r="I1980">
        <v>-0.13500000000000001</v>
      </c>
      <c r="J1980">
        <v>0.82899999999999996</v>
      </c>
      <c r="K1980">
        <v>0.53800000000000003</v>
      </c>
      <c r="L1980">
        <v>0.4</v>
      </c>
      <c r="M1980" t="e">
        <f>VLOOKUP($B1980,GLOBE_recoded!$A$1:$K$59,MATCH(Research_data!M$1,GLOBE_recoded!$A$1:$K$1,0),FALSE)</f>
        <v>#N/A</v>
      </c>
      <c r="N1980" t="e">
        <f>VLOOKUP($B1980,GLOBE_recoded!$A$1:$K$59,MATCH(Research_data!N$1,GLOBE_recoded!$A$1:$K$1,0),FALSE)</f>
        <v>#N/A</v>
      </c>
      <c r="O1980" t="e">
        <f>VLOOKUP($B1980,GLOBE_recoded!$A$1:$K$59,MATCH(Research_data!O$1,GLOBE_recoded!$A$1:$K$1,0),FALSE)</f>
        <v>#N/A</v>
      </c>
      <c r="P1980" t="e">
        <f>VLOOKUP($B1980,GLOBE_recoded!$A$1:$K$59,MATCH(Research_data!P$1,GLOBE_recoded!$A$1:$K$1,0),FALSE)</f>
        <v>#N/A</v>
      </c>
      <c r="Q1980" t="e">
        <f>VLOOKUP($B1980,GLOBE_recoded!$A$1:$K$59,MATCH(Research_data!Q$1,GLOBE_recoded!$A$1:$K$1,0),FALSE)</f>
        <v>#N/A</v>
      </c>
      <c r="R1980" t="e">
        <f>VLOOKUP($B1980,GLOBE_recoded!$A$1:$K$59,MATCH(Research_data!R$1,GLOBE_recoded!$A$1:$K$1,0),FALSE)</f>
        <v>#N/A</v>
      </c>
      <c r="S1980" t="e">
        <f>VLOOKUP($B1980,GLOBE_recoded!$A$1:$K$59,MATCH(Research_data!S$1,GLOBE_recoded!$A$1:$K$1,0),FALSE)</f>
        <v>#N/A</v>
      </c>
      <c r="T1980" t="e">
        <f>VLOOKUP($B1980,GLOBE_recoded!$A$1:$K$59,MATCH(Research_data!T$1,GLOBE_recoded!$A$1:$K$1,0),FALSE)</f>
        <v>#N/A</v>
      </c>
      <c r="U1980" t="e">
        <f>VLOOKUP($B1980,GLOBE_recoded!$A$1:$K$59,MATCH(Research_data!U$1,GLOBE_recoded!$A$1:$K$1,0),FALSE)</f>
        <v>#N/A</v>
      </c>
      <c r="V1980" t="e">
        <f>VLOOKUP($B1980,GLOBE_recoded!$A$1:$K$59,MATCH(Research_data!V$1,GLOBE_recoded!$A$1:$K$1,0),FALSE)</f>
        <v>#N/A</v>
      </c>
    </row>
    <row r="1981" spans="1:22" x14ac:dyDescent="0.35">
      <c r="A1981" t="s">
        <v>140</v>
      </c>
      <c r="B1981" t="s">
        <v>337</v>
      </c>
      <c r="C1981">
        <v>2022</v>
      </c>
      <c r="D1981">
        <v>4.9080000000000004</v>
      </c>
      <c r="F1981">
        <v>0.86</v>
      </c>
      <c r="H1981">
        <v>0.69499999999999995</v>
      </c>
      <c r="J1981">
        <v>0.83599999999999997</v>
      </c>
      <c r="K1981">
        <v>0.58399999999999996</v>
      </c>
      <c r="L1981">
        <v>0.36199999999999999</v>
      </c>
      <c r="M1981" t="e">
        <f>VLOOKUP($B1981,GLOBE_recoded!$A$1:$K$59,MATCH(Research_data!M$1,GLOBE_recoded!$A$1:$K$1,0),FALSE)</f>
        <v>#N/A</v>
      </c>
      <c r="N1981" t="e">
        <f>VLOOKUP($B1981,GLOBE_recoded!$A$1:$K$59,MATCH(Research_data!N$1,GLOBE_recoded!$A$1:$K$1,0),FALSE)</f>
        <v>#N/A</v>
      </c>
      <c r="O1981" t="e">
        <f>VLOOKUP($B1981,GLOBE_recoded!$A$1:$K$59,MATCH(Research_data!O$1,GLOBE_recoded!$A$1:$K$1,0),FALSE)</f>
        <v>#N/A</v>
      </c>
      <c r="P1981" t="e">
        <f>VLOOKUP($B1981,GLOBE_recoded!$A$1:$K$59,MATCH(Research_data!P$1,GLOBE_recoded!$A$1:$K$1,0),FALSE)</f>
        <v>#N/A</v>
      </c>
      <c r="Q1981" t="e">
        <f>VLOOKUP($B1981,GLOBE_recoded!$A$1:$K$59,MATCH(Research_data!Q$1,GLOBE_recoded!$A$1:$K$1,0),FALSE)</f>
        <v>#N/A</v>
      </c>
      <c r="R1981" t="e">
        <f>VLOOKUP($B1981,GLOBE_recoded!$A$1:$K$59,MATCH(Research_data!R$1,GLOBE_recoded!$A$1:$K$1,0),FALSE)</f>
        <v>#N/A</v>
      </c>
      <c r="S1981" t="e">
        <f>VLOOKUP($B1981,GLOBE_recoded!$A$1:$K$59,MATCH(Research_data!S$1,GLOBE_recoded!$A$1:$K$1,0),FALSE)</f>
        <v>#N/A</v>
      </c>
      <c r="T1981" t="e">
        <f>VLOOKUP($B1981,GLOBE_recoded!$A$1:$K$59,MATCH(Research_data!T$1,GLOBE_recoded!$A$1:$K$1,0),FALSE)</f>
        <v>#N/A</v>
      </c>
      <c r="U1981" t="e">
        <f>VLOOKUP($B1981,GLOBE_recoded!$A$1:$K$59,MATCH(Research_data!U$1,GLOBE_recoded!$A$1:$K$1,0),FALSE)</f>
        <v>#N/A</v>
      </c>
      <c r="V1981" t="e">
        <f>VLOOKUP($B1981,GLOBE_recoded!$A$1:$K$59,MATCH(Research_data!V$1,GLOBE_recoded!$A$1:$K$1,0),FALSE)</f>
        <v>#N/A</v>
      </c>
    </row>
    <row r="1982" spans="1:22" x14ac:dyDescent="0.35">
      <c r="A1982" t="s">
        <v>140</v>
      </c>
      <c r="B1982" t="s">
        <v>337</v>
      </c>
      <c r="C1982">
        <v>2023</v>
      </c>
      <c r="D1982">
        <v>4.851</v>
      </c>
      <c r="F1982">
        <v>0.83099999999999996</v>
      </c>
      <c r="H1982">
        <v>0.70799999999999996</v>
      </c>
      <c r="J1982">
        <v>0.80800000000000005</v>
      </c>
      <c r="K1982">
        <v>0.57999999999999996</v>
      </c>
      <c r="L1982">
        <v>0.378</v>
      </c>
      <c r="M1982" t="e">
        <f>VLOOKUP($B1982,GLOBE_recoded!$A$1:$K$59,MATCH(Research_data!M$1,GLOBE_recoded!$A$1:$K$1,0),FALSE)</f>
        <v>#N/A</v>
      </c>
      <c r="N1982" t="e">
        <f>VLOOKUP($B1982,GLOBE_recoded!$A$1:$K$59,MATCH(Research_data!N$1,GLOBE_recoded!$A$1:$K$1,0),FALSE)</f>
        <v>#N/A</v>
      </c>
      <c r="O1982" t="e">
        <f>VLOOKUP($B1982,GLOBE_recoded!$A$1:$K$59,MATCH(Research_data!O$1,GLOBE_recoded!$A$1:$K$1,0),FALSE)</f>
        <v>#N/A</v>
      </c>
      <c r="P1982" t="e">
        <f>VLOOKUP($B1982,GLOBE_recoded!$A$1:$K$59,MATCH(Research_data!P$1,GLOBE_recoded!$A$1:$K$1,0),FALSE)</f>
        <v>#N/A</v>
      </c>
      <c r="Q1982" t="e">
        <f>VLOOKUP($B1982,GLOBE_recoded!$A$1:$K$59,MATCH(Research_data!Q$1,GLOBE_recoded!$A$1:$K$1,0),FALSE)</f>
        <v>#N/A</v>
      </c>
      <c r="R1982" t="e">
        <f>VLOOKUP($B1982,GLOBE_recoded!$A$1:$K$59,MATCH(Research_data!R$1,GLOBE_recoded!$A$1:$K$1,0),FALSE)</f>
        <v>#N/A</v>
      </c>
      <c r="S1982" t="e">
        <f>VLOOKUP($B1982,GLOBE_recoded!$A$1:$K$59,MATCH(Research_data!S$1,GLOBE_recoded!$A$1:$K$1,0),FALSE)</f>
        <v>#N/A</v>
      </c>
      <c r="T1982" t="e">
        <f>VLOOKUP($B1982,GLOBE_recoded!$A$1:$K$59,MATCH(Research_data!T$1,GLOBE_recoded!$A$1:$K$1,0),FALSE)</f>
        <v>#N/A</v>
      </c>
      <c r="U1982" t="e">
        <f>VLOOKUP($B1982,GLOBE_recoded!$A$1:$K$59,MATCH(Research_data!U$1,GLOBE_recoded!$A$1:$K$1,0),FALSE)</f>
        <v>#N/A</v>
      </c>
      <c r="V1982" t="e">
        <f>VLOOKUP($B1982,GLOBE_recoded!$A$1:$K$59,MATCH(Research_data!V$1,GLOBE_recoded!$A$1:$K$1,0),FALSE)</f>
        <v>#N/A</v>
      </c>
    </row>
    <row r="1983" spans="1:22" x14ac:dyDescent="0.35">
      <c r="A1983" t="s">
        <v>141</v>
      </c>
      <c r="B1983" t="s">
        <v>338</v>
      </c>
      <c r="C1983">
        <v>2009</v>
      </c>
      <c r="D1983">
        <v>4.4550000000000001</v>
      </c>
      <c r="E1983">
        <v>8.4570000000000007</v>
      </c>
      <c r="F1983">
        <v>0.91100000000000003</v>
      </c>
      <c r="G1983">
        <v>57.46</v>
      </c>
      <c r="H1983">
        <v>0.71</v>
      </c>
      <c r="I1983">
        <v>4.5999999999999999E-2</v>
      </c>
      <c r="J1983">
        <v>0.70099999999999996</v>
      </c>
      <c r="K1983">
        <v>0.68799999999999994</v>
      </c>
      <c r="L1983">
        <v>0.245</v>
      </c>
      <c r="M1983" t="e">
        <f>VLOOKUP($B1983,GLOBE_recoded!$A$1:$K$59,MATCH(Research_data!M$1,GLOBE_recoded!$A$1:$K$1,0),FALSE)</f>
        <v>#N/A</v>
      </c>
      <c r="N1983" t="e">
        <f>VLOOKUP($B1983,GLOBE_recoded!$A$1:$K$59,MATCH(Research_data!N$1,GLOBE_recoded!$A$1:$K$1,0),FALSE)</f>
        <v>#N/A</v>
      </c>
      <c r="O1983" t="e">
        <f>VLOOKUP($B1983,GLOBE_recoded!$A$1:$K$59,MATCH(Research_data!O$1,GLOBE_recoded!$A$1:$K$1,0),FALSE)</f>
        <v>#N/A</v>
      </c>
      <c r="P1983" t="e">
        <f>VLOOKUP($B1983,GLOBE_recoded!$A$1:$K$59,MATCH(Research_data!P$1,GLOBE_recoded!$A$1:$K$1,0),FALSE)</f>
        <v>#N/A</v>
      </c>
      <c r="Q1983" t="e">
        <f>VLOOKUP($B1983,GLOBE_recoded!$A$1:$K$59,MATCH(Research_data!Q$1,GLOBE_recoded!$A$1:$K$1,0),FALSE)</f>
        <v>#N/A</v>
      </c>
      <c r="R1983" t="e">
        <f>VLOOKUP($B1983,GLOBE_recoded!$A$1:$K$59,MATCH(Research_data!R$1,GLOBE_recoded!$A$1:$K$1,0),FALSE)</f>
        <v>#N/A</v>
      </c>
      <c r="S1983" t="e">
        <f>VLOOKUP($B1983,GLOBE_recoded!$A$1:$K$59,MATCH(Research_data!S$1,GLOBE_recoded!$A$1:$K$1,0),FALSE)</f>
        <v>#N/A</v>
      </c>
      <c r="T1983" t="e">
        <f>VLOOKUP($B1983,GLOBE_recoded!$A$1:$K$59,MATCH(Research_data!T$1,GLOBE_recoded!$A$1:$K$1,0),FALSE)</f>
        <v>#N/A</v>
      </c>
      <c r="U1983" t="e">
        <f>VLOOKUP($B1983,GLOBE_recoded!$A$1:$K$59,MATCH(Research_data!U$1,GLOBE_recoded!$A$1:$K$1,0),FALSE)</f>
        <v>#N/A</v>
      </c>
      <c r="V1983" t="e">
        <f>VLOOKUP($B1983,GLOBE_recoded!$A$1:$K$59,MATCH(Research_data!V$1,GLOBE_recoded!$A$1:$K$1,0),FALSE)</f>
        <v>#N/A</v>
      </c>
    </row>
    <row r="1984" spans="1:22" x14ac:dyDescent="0.35">
      <c r="A1984" t="s">
        <v>141</v>
      </c>
      <c r="B1984" t="s">
        <v>338</v>
      </c>
      <c r="C1984">
        <v>2010</v>
      </c>
      <c r="D1984">
        <v>4.4349999999999996</v>
      </c>
      <c r="E1984">
        <v>8.4649999999999999</v>
      </c>
      <c r="F1984">
        <v>0.85499999999999998</v>
      </c>
      <c r="G1984">
        <v>57.7</v>
      </c>
      <c r="H1984">
        <v>0.64800000000000002</v>
      </c>
      <c r="I1984">
        <v>-7.2999999999999995E-2</v>
      </c>
      <c r="J1984">
        <v>0.73699999999999999</v>
      </c>
      <c r="K1984">
        <v>0.58899999999999997</v>
      </c>
      <c r="L1984">
        <v>0.221</v>
      </c>
      <c r="M1984" t="e">
        <f>VLOOKUP($B1984,GLOBE_recoded!$A$1:$K$59,MATCH(Research_data!M$1,GLOBE_recoded!$A$1:$K$1,0),FALSE)</f>
        <v>#N/A</v>
      </c>
      <c r="N1984" t="e">
        <f>VLOOKUP($B1984,GLOBE_recoded!$A$1:$K$59,MATCH(Research_data!N$1,GLOBE_recoded!$A$1:$K$1,0),FALSE)</f>
        <v>#N/A</v>
      </c>
      <c r="O1984" t="e">
        <f>VLOOKUP($B1984,GLOBE_recoded!$A$1:$K$59,MATCH(Research_data!O$1,GLOBE_recoded!$A$1:$K$1,0),FALSE)</f>
        <v>#N/A</v>
      </c>
      <c r="P1984" t="e">
        <f>VLOOKUP($B1984,GLOBE_recoded!$A$1:$K$59,MATCH(Research_data!P$1,GLOBE_recoded!$A$1:$K$1,0),FALSE)</f>
        <v>#N/A</v>
      </c>
      <c r="Q1984" t="e">
        <f>VLOOKUP($B1984,GLOBE_recoded!$A$1:$K$59,MATCH(Research_data!Q$1,GLOBE_recoded!$A$1:$K$1,0),FALSE)</f>
        <v>#N/A</v>
      </c>
      <c r="R1984" t="e">
        <f>VLOOKUP($B1984,GLOBE_recoded!$A$1:$K$59,MATCH(Research_data!R$1,GLOBE_recoded!$A$1:$K$1,0),FALSE)</f>
        <v>#N/A</v>
      </c>
      <c r="S1984" t="e">
        <f>VLOOKUP($B1984,GLOBE_recoded!$A$1:$K$59,MATCH(Research_data!S$1,GLOBE_recoded!$A$1:$K$1,0),FALSE)</f>
        <v>#N/A</v>
      </c>
      <c r="T1984" t="e">
        <f>VLOOKUP($B1984,GLOBE_recoded!$A$1:$K$59,MATCH(Research_data!T$1,GLOBE_recoded!$A$1:$K$1,0),FALSE)</f>
        <v>#N/A</v>
      </c>
      <c r="U1984" t="e">
        <f>VLOOKUP($B1984,GLOBE_recoded!$A$1:$K$59,MATCH(Research_data!U$1,GLOBE_recoded!$A$1:$K$1,0),FALSE)</f>
        <v>#N/A</v>
      </c>
      <c r="V1984" t="e">
        <f>VLOOKUP($B1984,GLOBE_recoded!$A$1:$K$59,MATCH(Research_data!V$1,GLOBE_recoded!$A$1:$K$1,0),FALSE)</f>
        <v>#N/A</v>
      </c>
    </row>
    <row r="1985" spans="1:22" x14ac:dyDescent="0.35">
      <c r="A1985" t="s">
        <v>141</v>
      </c>
      <c r="B1985" t="s">
        <v>338</v>
      </c>
      <c r="C1985">
        <v>2011</v>
      </c>
      <c r="D1985">
        <v>4.3140000000000001</v>
      </c>
      <c r="E1985">
        <v>8.5269999999999992</v>
      </c>
      <c r="F1985">
        <v>0.81799999999999995</v>
      </c>
      <c r="G1985">
        <v>57.94</v>
      </c>
      <c r="H1985">
        <v>0.58299999999999996</v>
      </c>
      <c r="I1985">
        <v>-5.2999999999999999E-2</v>
      </c>
      <c r="J1985">
        <v>0.66300000000000003</v>
      </c>
      <c r="K1985">
        <v>0.53200000000000003</v>
      </c>
      <c r="L1985">
        <v>0.249</v>
      </c>
      <c r="M1985" t="e">
        <f>VLOOKUP($B1985,GLOBE_recoded!$A$1:$K$59,MATCH(Research_data!M$1,GLOBE_recoded!$A$1:$K$1,0),FALSE)</f>
        <v>#N/A</v>
      </c>
      <c r="N1985" t="e">
        <f>VLOOKUP($B1985,GLOBE_recoded!$A$1:$K$59,MATCH(Research_data!N$1,GLOBE_recoded!$A$1:$K$1,0),FALSE)</f>
        <v>#N/A</v>
      </c>
      <c r="O1985" t="e">
        <f>VLOOKUP($B1985,GLOBE_recoded!$A$1:$K$59,MATCH(Research_data!O$1,GLOBE_recoded!$A$1:$K$1,0),FALSE)</f>
        <v>#N/A</v>
      </c>
      <c r="P1985" t="e">
        <f>VLOOKUP($B1985,GLOBE_recoded!$A$1:$K$59,MATCH(Research_data!P$1,GLOBE_recoded!$A$1:$K$1,0),FALSE)</f>
        <v>#N/A</v>
      </c>
      <c r="Q1985" t="e">
        <f>VLOOKUP($B1985,GLOBE_recoded!$A$1:$K$59,MATCH(Research_data!Q$1,GLOBE_recoded!$A$1:$K$1,0),FALSE)</f>
        <v>#N/A</v>
      </c>
      <c r="R1985" t="e">
        <f>VLOOKUP($B1985,GLOBE_recoded!$A$1:$K$59,MATCH(Research_data!R$1,GLOBE_recoded!$A$1:$K$1,0),FALSE)</f>
        <v>#N/A</v>
      </c>
      <c r="S1985" t="e">
        <f>VLOOKUP($B1985,GLOBE_recoded!$A$1:$K$59,MATCH(Research_data!S$1,GLOBE_recoded!$A$1:$K$1,0),FALSE)</f>
        <v>#N/A</v>
      </c>
      <c r="T1985" t="e">
        <f>VLOOKUP($B1985,GLOBE_recoded!$A$1:$K$59,MATCH(Research_data!T$1,GLOBE_recoded!$A$1:$K$1,0),FALSE)</f>
        <v>#N/A</v>
      </c>
      <c r="U1985" t="e">
        <f>VLOOKUP($B1985,GLOBE_recoded!$A$1:$K$59,MATCH(Research_data!U$1,GLOBE_recoded!$A$1:$K$1,0),FALSE)</f>
        <v>#N/A</v>
      </c>
      <c r="V1985" t="e">
        <f>VLOOKUP($B1985,GLOBE_recoded!$A$1:$K$59,MATCH(Research_data!V$1,GLOBE_recoded!$A$1:$K$1,0),FALSE)</f>
        <v>#N/A</v>
      </c>
    </row>
    <row r="1986" spans="1:22" x14ac:dyDescent="0.35">
      <c r="A1986" t="s">
        <v>141</v>
      </c>
      <c r="B1986" t="s">
        <v>338</v>
      </c>
      <c r="C1986">
        <v>2012</v>
      </c>
      <c r="D1986">
        <v>4.55</v>
      </c>
      <c r="E1986">
        <v>8.4580000000000002</v>
      </c>
      <c r="F1986">
        <v>0.81299999999999994</v>
      </c>
      <c r="G1986">
        <v>58.18</v>
      </c>
      <c r="H1986">
        <v>0.41199999999999998</v>
      </c>
      <c r="I1986">
        <v>-7.1999999999999995E-2</v>
      </c>
      <c r="J1986">
        <v>0.73399999999999999</v>
      </c>
      <c r="K1986">
        <v>0.51100000000000001</v>
      </c>
      <c r="L1986">
        <v>0.24199999999999999</v>
      </c>
      <c r="M1986" t="e">
        <f>VLOOKUP($B1986,GLOBE_recoded!$A$1:$K$59,MATCH(Research_data!M$1,GLOBE_recoded!$A$1:$K$1,0),FALSE)</f>
        <v>#N/A</v>
      </c>
      <c r="N1986" t="e">
        <f>VLOOKUP($B1986,GLOBE_recoded!$A$1:$K$59,MATCH(Research_data!N$1,GLOBE_recoded!$A$1:$K$1,0),FALSE)</f>
        <v>#N/A</v>
      </c>
      <c r="O1986" t="e">
        <f>VLOOKUP($B1986,GLOBE_recoded!$A$1:$K$59,MATCH(Research_data!O$1,GLOBE_recoded!$A$1:$K$1,0),FALSE)</f>
        <v>#N/A</v>
      </c>
      <c r="P1986" t="e">
        <f>VLOOKUP($B1986,GLOBE_recoded!$A$1:$K$59,MATCH(Research_data!P$1,GLOBE_recoded!$A$1:$K$1,0),FALSE)</f>
        <v>#N/A</v>
      </c>
      <c r="Q1986" t="e">
        <f>VLOOKUP($B1986,GLOBE_recoded!$A$1:$K$59,MATCH(Research_data!Q$1,GLOBE_recoded!$A$1:$K$1,0),FALSE)</f>
        <v>#N/A</v>
      </c>
      <c r="R1986" t="e">
        <f>VLOOKUP($B1986,GLOBE_recoded!$A$1:$K$59,MATCH(Research_data!R$1,GLOBE_recoded!$A$1:$K$1,0),FALSE)</f>
        <v>#N/A</v>
      </c>
      <c r="S1986" t="e">
        <f>VLOOKUP($B1986,GLOBE_recoded!$A$1:$K$59,MATCH(Research_data!S$1,GLOBE_recoded!$A$1:$K$1,0),FALSE)</f>
        <v>#N/A</v>
      </c>
      <c r="T1986" t="e">
        <f>VLOOKUP($B1986,GLOBE_recoded!$A$1:$K$59,MATCH(Research_data!T$1,GLOBE_recoded!$A$1:$K$1,0),FALSE)</f>
        <v>#N/A</v>
      </c>
      <c r="U1986" t="e">
        <f>VLOOKUP($B1986,GLOBE_recoded!$A$1:$K$59,MATCH(Research_data!U$1,GLOBE_recoded!$A$1:$K$1,0),FALSE)</f>
        <v>#N/A</v>
      </c>
      <c r="V1986" t="e">
        <f>VLOOKUP($B1986,GLOBE_recoded!$A$1:$K$59,MATCH(Research_data!V$1,GLOBE_recoded!$A$1:$K$1,0),FALSE)</f>
        <v>#N/A</v>
      </c>
    </row>
    <row r="1987" spans="1:22" x14ac:dyDescent="0.35">
      <c r="A1987" t="s">
        <v>141</v>
      </c>
      <c r="B1987" t="s">
        <v>338</v>
      </c>
      <c r="C1987">
        <v>2014</v>
      </c>
      <c r="D1987">
        <v>4.1390000000000002</v>
      </c>
      <c r="E1987">
        <v>8.4710000000000001</v>
      </c>
      <c r="F1987">
        <v>0.81100000000000005</v>
      </c>
      <c r="G1987">
        <v>58.66</v>
      </c>
      <c r="H1987">
        <v>0.39</v>
      </c>
      <c r="I1987">
        <v>-0.08</v>
      </c>
      <c r="J1987">
        <v>0.79400000000000004</v>
      </c>
      <c r="K1987">
        <v>0.46100000000000002</v>
      </c>
      <c r="L1987">
        <v>0.30299999999999999</v>
      </c>
      <c r="M1987" t="e">
        <f>VLOOKUP($B1987,GLOBE_recoded!$A$1:$K$59,MATCH(Research_data!M$1,GLOBE_recoded!$A$1:$K$1,0),FALSE)</f>
        <v>#N/A</v>
      </c>
      <c r="N1987" t="e">
        <f>VLOOKUP($B1987,GLOBE_recoded!$A$1:$K$59,MATCH(Research_data!N$1,GLOBE_recoded!$A$1:$K$1,0),FALSE)</f>
        <v>#N/A</v>
      </c>
      <c r="O1987" t="e">
        <f>VLOOKUP($B1987,GLOBE_recoded!$A$1:$K$59,MATCH(Research_data!O$1,GLOBE_recoded!$A$1:$K$1,0),FALSE)</f>
        <v>#N/A</v>
      </c>
      <c r="P1987" t="e">
        <f>VLOOKUP($B1987,GLOBE_recoded!$A$1:$K$59,MATCH(Research_data!P$1,GLOBE_recoded!$A$1:$K$1,0),FALSE)</f>
        <v>#N/A</v>
      </c>
      <c r="Q1987" t="e">
        <f>VLOOKUP($B1987,GLOBE_recoded!$A$1:$K$59,MATCH(Research_data!Q$1,GLOBE_recoded!$A$1:$K$1,0),FALSE)</f>
        <v>#N/A</v>
      </c>
      <c r="R1987" t="e">
        <f>VLOOKUP($B1987,GLOBE_recoded!$A$1:$K$59,MATCH(Research_data!R$1,GLOBE_recoded!$A$1:$K$1,0),FALSE)</f>
        <v>#N/A</v>
      </c>
      <c r="S1987" t="e">
        <f>VLOOKUP($B1987,GLOBE_recoded!$A$1:$K$59,MATCH(Research_data!S$1,GLOBE_recoded!$A$1:$K$1,0),FALSE)</f>
        <v>#N/A</v>
      </c>
      <c r="T1987" t="e">
        <f>VLOOKUP($B1987,GLOBE_recoded!$A$1:$K$59,MATCH(Research_data!T$1,GLOBE_recoded!$A$1:$K$1,0),FALSE)</f>
        <v>#N/A</v>
      </c>
      <c r="U1987" t="e">
        <f>VLOOKUP($B1987,GLOBE_recoded!$A$1:$K$59,MATCH(Research_data!U$1,GLOBE_recoded!$A$1:$K$1,0),FALSE)</f>
        <v>#N/A</v>
      </c>
      <c r="V1987" t="e">
        <f>VLOOKUP($B1987,GLOBE_recoded!$A$1:$K$59,MATCH(Research_data!V$1,GLOBE_recoded!$A$1:$K$1,0),FALSE)</f>
        <v>#N/A</v>
      </c>
    </row>
    <row r="1988" spans="1:22" x14ac:dyDescent="0.35">
      <c r="A1988" t="s">
        <v>142</v>
      </c>
      <c r="B1988" t="s">
        <v>339</v>
      </c>
      <c r="C1988">
        <v>2012</v>
      </c>
      <c r="D1988">
        <v>6.2690000000000001</v>
      </c>
      <c r="E1988">
        <v>9.8740000000000006</v>
      </c>
      <c r="F1988">
        <v>0.79700000000000004</v>
      </c>
      <c r="G1988">
        <v>62.84</v>
      </c>
      <c r="H1988">
        <v>0.88500000000000001</v>
      </c>
      <c r="I1988">
        <v>-8.7999999999999995E-2</v>
      </c>
      <c r="J1988">
        <v>0.751</v>
      </c>
      <c r="K1988">
        <v>0.73</v>
      </c>
      <c r="L1988">
        <v>0.25</v>
      </c>
      <c r="M1988" t="e">
        <f>VLOOKUP($B1988,GLOBE_recoded!$A$1:$K$59,MATCH(Research_data!M$1,GLOBE_recoded!$A$1:$K$1,0),FALSE)</f>
        <v>#N/A</v>
      </c>
      <c r="N1988" t="e">
        <f>VLOOKUP($B1988,GLOBE_recoded!$A$1:$K$59,MATCH(Research_data!N$1,GLOBE_recoded!$A$1:$K$1,0),FALSE)</f>
        <v>#N/A</v>
      </c>
      <c r="O1988" t="e">
        <f>VLOOKUP($B1988,GLOBE_recoded!$A$1:$K$59,MATCH(Research_data!O$1,GLOBE_recoded!$A$1:$K$1,0),FALSE)</f>
        <v>#N/A</v>
      </c>
      <c r="P1988" t="e">
        <f>VLOOKUP($B1988,GLOBE_recoded!$A$1:$K$59,MATCH(Research_data!P$1,GLOBE_recoded!$A$1:$K$1,0),FALSE)</f>
        <v>#N/A</v>
      </c>
      <c r="Q1988" t="e">
        <f>VLOOKUP($B1988,GLOBE_recoded!$A$1:$K$59,MATCH(Research_data!Q$1,GLOBE_recoded!$A$1:$K$1,0),FALSE)</f>
        <v>#N/A</v>
      </c>
      <c r="R1988" t="e">
        <f>VLOOKUP($B1988,GLOBE_recoded!$A$1:$K$59,MATCH(Research_data!R$1,GLOBE_recoded!$A$1:$K$1,0),FALSE)</f>
        <v>#N/A</v>
      </c>
      <c r="S1988" t="e">
        <f>VLOOKUP($B1988,GLOBE_recoded!$A$1:$K$59,MATCH(Research_data!S$1,GLOBE_recoded!$A$1:$K$1,0),FALSE)</f>
        <v>#N/A</v>
      </c>
      <c r="T1988" t="e">
        <f>VLOOKUP($B1988,GLOBE_recoded!$A$1:$K$59,MATCH(Research_data!T$1,GLOBE_recoded!$A$1:$K$1,0),FALSE)</f>
        <v>#N/A</v>
      </c>
      <c r="U1988" t="e">
        <f>VLOOKUP($B1988,GLOBE_recoded!$A$1:$K$59,MATCH(Research_data!U$1,GLOBE_recoded!$A$1:$K$1,0),FALSE)</f>
        <v>#N/A</v>
      </c>
      <c r="V1988" t="e">
        <f>VLOOKUP($B1988,GLOBE_recoded!$A$1:$K$59,MATCH(Research_data!V$1,GLOBE_recoded!$A$1:$K$1,0),FALSE)</f>
        <v>#N/A</v>
      </c>
    </row>
    <row r="1989" spans="1:22" x14ac:dyDescent="0.35">
      <c r="A1989" t="s">
        <v>143</v>
      </c>
      <c r="B1989" t="s">
        <v>232</v>
      </c>
      <c r="C1989">
        <v>2005</v>
      </c>
      <c r="D1989">
        <v>7.3760000000000003</v>
      </c>
      <c r="E1989">
        <v>10.724</v>
      </c>
      <c r="F1989">
        <v>0.95099999999999996</v>
      </c>
      <c r="G1989">
        <v>71</v>
      </c>
      <c r="H1989">
        <v>0.96399999999999997</v>
      </c>
      <c r="K1989">
        <v>0.74199999999999999</v>
      </c>
      <c r="L1989">
        <v>0.151</v>
      </c>
      <c r="M1989">
        <f>VLOOKUP($B1989,GLOBE_recoded!$A$1:$K$59,MATCH(Research_data!M$1,GLOBE_recoded!$A$1:$K$1,0),FALSE)</f>
        <v>3.6034264432029808</v>
      </c>
      <c r="N1989">
        <f>VLOOKUP($B1989,GLOBE_recoded!$A$1:$K$59,MATCH(Research_data!N$1,GLOBE_recoded!$A$1:$K$1,0),FALSE)</f>
        <v>4.8862197392923647</v>
      </c>
      <c r="O1989">
        <f>VLOOKUP($B1989,GLOBE_recoded!$A$1:$K$59,MATCH(Research_data!O$1,GLOBE_recoded!$A$1:$K$1,0),FALSE)</f>
        <v>2.6978770949720663</v>
      </c>
      <c r="P1989">
        <f>VLOOKUP($B1989,GLOBE_recoded!$A$1:$K$59,MATCH(Research_data!P$1,GLOBE_recoded!$A$1:$K$1,0),FALSE)</f>
        <v>3.9402234636871509</v>
      </c>
      <c r="Q1989">
        <f>VLOOKUP($B1989,GLOBE_recoded!$A$1:$K$59,MATCH(Research_data!Q$1,GLOBE_recoded!$A$1:$K$1,0),FALSE)</f>
        <v>5.6488627889634611</v>
      </c>
      <c r="R1989">
        <f>VLOOKUP($B1989,GLOBE_recoded!$A$1:$K$59,MATCH(Research_data!R$1,GLOBE_recoded!$A$1:$K$1,0),FALSE)</f>
        <v>5.7971135940409679</v>
      </c>
      <c r="S1989">
        <f>VLOOKUP($B1989,GLOBE_recoded!$A$1:$K$59,MATCH(Research_data!S$1,GLOBE_recoded!$A$1:$K$1,0),FALSE)</f>
        <v>6.0391992551210425</v>
      </c>
      <c r="T1989">
        <f>VLOOKUP($B1989,GLOBE_recoded!$A$1:$K$59,MATCH(Research_data!T$1,GLOBE_recoded!$A$1:$K$1,0),FALSE)</f>
        <v>5.1480074487895662</v>
      </c>
      <c r="U1989">
        <f>VLOOKUP($B1989,GLOBE_recoded!$A$1:$K$59,MATCH(Research_data!U$1,GLOBE_recoded!$A$1:$K$1,0),FALSE)</f>
        <v>3.6099925428784481</v>
      </c>
      <c r="V1989" t="str">
        <f>VLOOKUP($B1989,GLOBE_recoded!$A$1:$K$59,MATCH(Research_data!V$1,GLOBE_recoded!$A$1:$K$1,0),FALSE)</f>
        <v>Nordic Europe</v>
      </c>
    </row>
    <row r="1990" spans="1:22" x14ac:dyDescent="0.35">
      <c r="A1990" t="s">
        <v>143</v>
      </c>
      <c r="B1990" t="s">
        <v>232</v>
      </c>
      <c r="C1990">
        <v>2007</v>
      </c>
      <c r="D1990">
        <v>7.2409999999999997</v>
      </c>
      <c r="E1990">
        <v>10.791</v>
      </c>
      <c r="F1990">
        <v>0.91700000000000004</v>
      </c>
      <c r="G1990">
        <v>71.08</v>
      </c>
      <c r="H1990">
        <v>0.91</v>
      </c>
      <c r="I1990">
        <v>0.14099999999999999</v>
      </c>
      <c r="J1990">
        <v>0.28899999999999998</v>
      </c>
      <c r="K1990">
        <v>0.73499999999999999</v>
      </c>
      <c r="L1990">
        <v>0.17699999999999999</v>
      </c>
      <c r="M1990">
        <f>VLOOKUP($B1990,GLOBE_recoded!$A$1:$K$59,MATCH(Research_data!M$1,GLOBE_recoded!$A$1:$K$1,0),FALSE)</f>
        <v>3.6034264432029808</v>
      </c>
      <c r="N1990">
        <f>VLOOKUP($B1990,GLOBE_recoded!$A$1:$K$59,MATCH(Research_data!N$1,GLOBE_recoded!$A$1:$K$1,0),FALSE)</f>
        <v>4.8862197392923647</v>
      </c>
      <c r="O1990">
        <f>VLOOKUP($B1990,GLOBE_recoded!$A$1:$K$59,MATCH(Research_data!O$1,GLOBE_recoded!$A$1:$K$1,0),FALSE)</f>
        <v>2.6978770949720663</v>
      </c>
      <c r="P1990">
        <f>VLOOKUP($B1990,GLOBE_recoded!$A$1:$K$59,MATCH(Research_data!P$1,GLOBE_recoded!$A$1:$K$1,0),FALSE)</f>
        <v>3.9402234636871509</v>
      </c>
      <c r="Q1990">
        <f>VLOOKUP($B1990,GLOBE_recoded!$A$1:$K$59,MATCH(Research_data!Q$1,GLOBE_recoded!$A$1:$K$1,0),FALSE)</f>
        <v>5.6488627889634611</v>
      </c>
      <c r="R1990">
        <f>VLOOKUP($B1990,GLOBE_recoded!$A$1:$K$59,MATCH(Research_data!R$1,GLOBE_recoded!$A$1:$K$1,0),FALSE)</f>
        <v>5.7971135940409679</v>
      </c>
      <c r="S1990">
        <f>VLOOKUP($B1990,GLOBE_recoded!$A$1:$K$59,MATCH(Research_data!S$1,GLOBE_recoded!$A$1:$K$1,0),FALSE)</f>
        <v>6.0391992551210425</v>
      </c>
      <c r="T1990">
        <f>VLOOKUP($B1990,GLOBE_recoded!$A$1:$K$59,MATCH(Research_data!T$1,GLOBE_recoded!$A$1:$K$1,0),FALSE)</f>
        <v>5.1480074487895662</v>
      </c>
      <c r="U1990">
        <f>VLOOKUP($B1990,GLOBE_recoded!$A$1:$K$59,MATCH(Research_data!U$1,GLOBE_recoded!$A$1:$K$1,0),FALSE)</f>
        <v>3.6099925428784481</v>
      </c>
      <c r="V1990" t="str">
        <f>VLOOKUP($B1990,GLOBE_recoded!$A$1:$K$59,MATCH(Research_data!V$1,GLOBE_recoded!$A$1:$K$1,0),FALSE)</f>
        <v>Nordic Europe</v>
      </c>
    </row>
    <row r="1991" spans="1:22" x14ac:dyDescent="0.35">
      <c r="A1991" t="s">
        <v>143</v>
      </c>
      <c r="B1991" t="s">
        <v>232</v>
      </c>
      <c r="C1991">
        <v>2008</v>
      </c>
      <c r="D1991">
        <v>7.516</v>
      </c>
      <c r="E1991">
        <v>10.778</v>
      </c>
      <c r="F1991">
        <v>0.92300000000000004</v>
      </c>
      <c r="G1991">
        <v>71.12</v>
      </c>
      <c r="H1991">
        <v>0.91200000000000003</v>
      </c>
      <c r="I1991">
        <v>0.12</v>
      </c>
      <c r="J1991">
        <v>0.314</v>
      </c>
      <c r="K1991">
        <v>0.76300000000000001</v>
      </c>
      <c r="L1991">
        <v>0.13400000000000001</v>
      </c>
      <c r="M1991">
        <f>VLOOKUP($B1991,GLOBE_recoded!$A$1:$K$59,MATCH(Research_data!M$1,GLOBE_recoded!$A$1:$K$1,0),FALSE)</f>
        <v>3.6034264432029808</v>
      </c>
      <c r="N1991">
        <f>VLOOKUP($B1991,GLOBE_recoded!$A$1:$K$59,MATCH(Research_data!N$1,GLOBE_recoded!$A$1:$K$1,0),FALSE)</f>
        <v>4.8862197392923647</v>
      </c>
      <c r="O1991">
        <f>VLOOKUP($B1991,GLOBE_recoded!$A$1:$K$59,MATCH(Research_data!O$1,GLOBE_recoded!$A$1:$K$1,0),FALSE)</f>
        <v>2.6978770949720663</v>
      </c>
      <c r="P1991">
        <f>VLOOKUP($B1991,GLOBE_recoded!$A$1:$K$59,MATCH(Research_data!P$1,GLOBE_recoded!$A$1:$K$1,0),FALSE)</f>
        <v>3.9402234636871509</v>
      </c>
      <c r="Q1991">
        <f>VLOOKUP($B1991,GLOBE_recoded!$A$1:$K$59,MATCH(Research_data!Q$1,GLOBE_recoded!$A$1:$K$1,0),FALSE)</f>
        <v>5.6488627889634611</v>
      </c>
      <c r="R1991">
        <f>VLOOKUP($B1991,GLOBE_recoded!$A$1:$K$59,MATCH(Research_data!R$1,GLOBE_recoded!$A$1:$K$1,0),FALSE)</f>
        <v>5.7971135940409679</v>
      </c>
      <c r="S1991">
        <f>VLOOKUP($B1991,GLOBE_recoded!$A$1:$K$59,MATCH(Research_data!S$1,GLOBE_recoded!$A$1:$K$1,0),FALSE)</f>
        <v>6.0391992551210425</v>
      </c>
      <c r="T1991">
        <f>VLOOKUP($B1991,GLOBE_recoded!$A$1:$K$59,MATCH(Research_data!T$1,GLOBE_recoded!$A$1:$K$1,0),FALSE)</f>
        <v>5.1480074487895662</v>
      </c>
      <c r="U1991">
        <f>VLOOKUP($B1991,GLOBE_recoded!$A$1:$K$59,MATCH(Research_data!U$1,GLOBE_recoded!$A$1:$K$1,0),FALSE)</f>
        <v>3.6099925428784481</v>
      </c>
      <c r="V1991" t="str">
        <f>VLOOKUP($B1991,GLOBE_recoded!$A$1:$K$59,MATCH(Research_data!V$1,GLOBE_recoded!$A$1:$K$1,0),FALSE)</f>
        <v>Nordic Europe</v>
      </c>
    </row>
    <row r="1992" spans="1:22" x14ac:dyDescent="0.35">
      <c r="A1992" t="s">
        <v>143</v>
      </c>
      <c r="B1992" t="s">
        <v>232</v>
      </c>
      <c r="C1992">
        <v>2009</v>
      </c>
      <c r="D1992">
        <v>7.266</v>
      </c>
      <c r="E1992">
        <v>10.725</v>
      </c>
      <c r="F1992">
        <v>0.90300000000000002</v>
      </c>
      <c r="G1992">
        <v>71.16</v>
      </c>
      <c r="H1992">
        <v>0.86399999999999999</v>
      </c>
      <c r="I1992">
        <v>0.216</v>
      </c>
      <c r="J1992">
        <v>0.29199999999999998</v>
      </c>
      <c r="K1992">
        <v>0.76100000000000001</v>
      </c>
      <c r="L1992">
        <v>0.151</v>
      </c>
      <c r="M1992">
        <f>VLOOKUP($B1992,GLOBE_recoded!$A$1:$K$59,MATCH(Research_data!M$1,GLOBE_recoded!$A$1:$K$1,0),FALSE)</f>
        <v>3.6034264432029808</v>
      </c>
      <c r="N1992">
        <f>VLOOKUP($B1992,GLOBE_recoded!$A$1:$K$59,MATCH(Research_data!N$1,GLOBE_recoded!$A$1:$K$1,0),FALSE)</f>
        <v>4.8862197392923647</v>
      </c>
      <c r="O1992">
        <f>VLOOKUP($B1992,GLOBE_recoded!$A$1:$K$59,MATCH(Research_data!O$1,GLOBE_recoded!$A$1:$K$1,0),FALSE)</f>
        <v>2.6978770949720663</v>
      </c>
      <c r="P1992">
        <f>VLOOKUP($B1992,GLOBE_recoded!$A$1:$K$59,MATCH(Research_data!P$1,GLOBE_recoded!$A$1:$K$1,0),FALSE)</f>
        <v>3.9402234636871509</v>
      </c>
      <c r="Q1992">
        <f>VLOOKUP($B1992,GLOBE_recoded!$A$1:$K$59,MATCH(Research_data!Q$1,GLOBE_recoded!$A$1:$K$1,0),FALSE)</f>
        <v>5.6488627889634611</v>
      </c>
      <c r="R1992">
        <f>VLOOKUP($B1992,GLOBE_recoded!$A$1:$K$59,MATCH(Research_data!R$1,GLOBE_recoded!$A$1:$K$1,0),FALSE)</f>
        <v>5.7971135940409679</v>
      </c>
      <c r="S1992">
        <f>VLOOKUP($B1992,GLOBE_recoded!$A$1:$K$59,MATCH(Research_data!S$1,GLOBE_recoded!$A$1:$K$1,0),FALSE)</f>
        <v>6.0391992551210425</v>
      </c>
      <c r="T1992">
        <f>VLOOKUP($B1992,GLOBE_recoded!$A$1:$K$59,MATCH(Research_data!T$1,GLOBE_recoded!$A$1:$K$1,0),FALSE)</f>
        <v>5.1480074487895662</v>
      </c>
      <c r="U1992">
        <f>VLOOKUP($B1992,GLOBE_recoded!$A$1:$K$59,MATCH(Research_data!U$1,GLOBE_recoded!$A$1:$K$1,0),FALSE)</f>
        <v>3.6099925428784481</v>
      </c>
      <c r="V1992" t="str">
        <f>VLOOKUP($B1992,GLOBE_recoded!$A$1:$K$59,MATCH(Research_data!V$1,GLOBE_recoded!$A$1:$K$1,0),FALSE)</f>
        <v>Nordic Europe</v>
      </c>
    </row>
    <row r="1993" spans="1:22" x14ac:dyDescent="0.35">
      <c r="A1993" t="s">
        <v>143</v>
      </c>
      <c r="B1993" t="s">
        <v>232</v>
      </c>
      <c r="C1993">
        <v>2010</v>
      </c>
      <c r="D1993">
        <v>7.4960000000000004</v>
      </c>
      <c r="E1993">
        <v>10.775</v>
      </c>
      <c r="F1993">
        <v>0.97</v>
      </c>
      <c r="G1993">
        <v>71.2</v>
      </c>
      <c r="H1993">
        <v>0.90500000000000003</v>
      </c>
      <c r="I1993">
        <v>0.13600000000000001</v>
      </c>
      <c r="J1993">
        <v>0.253</v>
      </c>
      <c r="K1993">
        <v>0.78800000000000003</v>
      </c>
      <c r="L1993">
        <v>0.2</v>
      </c>
      <c r="M1993">
        <f>VLOOKUP($B1993,GLOBE_recoded!$A$1:$K$59,MATCH(Research_data!M$1,GLOBE_recoded!$A$1:$K$1,0),FALSE)</f>
        <v>3.6034264432029808</v>
      </c>
      <c r="N1993">
        <f>VLOOKUP($B1993,GLOBE_recoded!$A$1:$K$59,MATCH(Research_data!N$1,GLOBE_recoded!$A$1:$K$1,0),FALSE)</f>
        <v>4.8862197392923647</v>
      </c>
      <c r="O1993">
        <f>VLOOKUP($B1993,GLOBE_recoded!$A$1:$K$59,MATCH(Research_data!O$1,GLOBE_recoded!$A$1:$K$1,0),FALSE)</f>
        <v>2.6978770949720663</v>
      </c>
      <c r="P1993">
        <f>VLOOKUP($B1993,GLOBE_recoded!$A$1:$K$59,MATCH(Research_data!P$1,GLOBE_recoded!$A$1:$K$1,0),FALSE)</f>
        <v>3.9402234636871509</v>
      </c>
      <c r="Q1993">
        <f>VLOOKUP($B1993,GLOBE_recoded!$A$1:$K$59,MATCH(Research_data!Q$1,GLOBE_recoded!$A$1:$K$1,0),FALSE)</f>
        <v>5.6488627889634611</v>
      </c>
      <c r="R1993">
        <f>VLOOKUP($B1993,GLOBE_recoded!$A$1:$K$59,MATCH(Research_data!R$1,GLOBE_recoded!$A$1:$K$1,0),FALSE)</f>
        <v>5.7971135940409679</v>
      </c>
      <c r="S1993">
        <f>VLOOKUP($B1993,GLOBE_recoded!$A$1:$K$59,MATCH(Research_data!S$1,GLOBE_recoded!$A$1:$K$1,0),FALSE)</f>
        <v>6.0391992551210425</v>
      </c>
      <c r="T1993">
        <f>VLOOKUP($B1993,GLOBE_recoded!$A$1:$K$59,MATCH(Research_data!T$1,GLOBE_recoded!$A$1:$K$1,0),FALSE)</f>
        <v>5.1480074487895662</v>
      </c>
      <c r="U1993">
        <f>VLOOKUP($B1993,GLOBE_recoded!$A$1:$K$59,MATCH(Research_data!U$1,GLOBE_recoded!$A$1:$K$1,0),FALSE)</f>
        <v>3.6099925428784481</v>
      </c>
      <c r="V1993" t="str">
        <f>VLOOKUP($B1993,GLOBE_recoded!$A$1:$K$59,MATCH(Research_data!V$1,GLOBE_recoded!$A$1:$K$1,0),FALSE)</f>
        <v>Nordic Europe</v>
      </c>
    </row>
    <row r="1994" spans="1:22" x14ac:dyDescent="0.35">
      <c r="A1994" t="s">
        <v>143</v>
      </c>
      <c r="B1994" t="s">
        <v>232</v>
      </c>
      <c r="C1994">
        <v>2011</v>
      </c>
      <c r="D1994">
        <v>7.3819999999999997</v>
      </c>
      <c r="E1994">
        <v>10.798999999999999</v>
      </c>
      <c r="F1994">
        <v>0.92100000000000004</v>
      </c>
      <c r="G1994">
        <v>71.239999999999995</v>
      </c>
      <c r="H1994">
        <v>0.94099999999999995</v>
      </c>
      <c r="I1994">
        <v>0.156</v>
      </c>
      <c r="J1994">
        <v>0.26900000000000002</v>
      </c>
      <c r="K1994">
        <v>0.76200000000000001</v>
      </c>
      <c r="L1994">
        <v>0.17899999999999999</v>
      </c>
      <c r="M1994">
        <f>VLOOKUP($B1994,GLOBE_recoded!$A$1:$K$59,MATCH(Research_data!M$1,GLOBE_recoded!$A$1:$K$1,0),FALSE)</f>
        <v>3.6034264432029808</v>
      </c>
      <c r="N1994">
        <f>VLOOKUP($B1994,GLOBE_recoded!$A$1:$K$59,MATCH(Research_data!N$1,GLOBE_recoded!$A$1:$K$1,0),FALSE)</f>
        <v>4.8862197392923647</v>
      </c>
      <c r="O1994">
        <f>VLOOKUP($B1994,GLOBE_recoded!$A$1:$K$59,MATCH(Research_data!O$1,GLOBE_recoded!$A$1:$K$1,0),FALSE)</f>
        <v>2.6978770949720663</v>
      </c>
      <c r="P1994">
        <f>VLOOKUP($B1994,GLOBE_recoded!$A$1:$K$59,MATCH(Research_data!P$1,GLOBE_recoded!$A$1:$K$1,0),FALSE)</f>
        <v>3.9402234636871509</v>
      </c>
      <c r="Q1994">
        <f>VLOOKUP($B1994,GLOBE_recoded!$A$1:$K$59,MATCH(Research_data!Q$1,GLOBE_recoded!$A$1:$K$1,0),FALSE)</f>
        <v>5.6488627889634611</v>
      </c>
      <c r="R1994">
        <f>VLOOKUP($B1994,GLOBE_recoded!$A$1:$K$59,MATCH(Research_data!R$1,GLOBE_recoded!$A$1:$K$1,0),FALSE)</f>
        <v>5.7971135940409679</v>
      </c>
      <c r="S1994">
        <f>VLOOKUP($B1994,GLOBE_recoded!$A$1:$K$59,MATCH(Research_data!S$1,GLOBE_recoded!$A$1:$K$1,0),FALSE)</f>
        <v>6.0391992551210425</v>
      </c>
      <c r="T1994">
        <f>VLOOKUP($B1994,GLOBE_recoded!$A$1:$K$59,MATCH(Research_data!T$1,GLOBE_recoded!$A$1:$K$1,0),FALSE)</f>
        <v>5.1480074487895662</v>
      </c>
      <c r="U1994">
        <f>VLOOKUP($B1994,GLOBE_recoded!$A$1:$K$59,MATCH(Research_data!U$1,GLOBE_recoded!$A$1:$K$1,0),FALSE)</f>
        <v>3.6099925428784481</v>
      </c>
      <c r="V1994" t="str">
        <f>VLOOKUP($B1994,GLOBE_recoded!$A$1:$K$59,MATCH(Research_data!V$1,GLOBE_recoded!$A$1:$K$1,0),FALSE)</f>
        <v>Nordic Europe</v>
      </c>
    </row>
    <row r="1995" spans="1:22" x14ac:dyDescent="0.35">
      <c r="A1995" t="s">
        <v>143</v>
      </c>
      <c r="B1995" t="s">
        <v>232</v>
      </c>
      <c r="C1995">
        <v>2012</v>
      </c>
      <c r="D1995">
        <v>7.56</v>
      </c>
      <c r="E1995">
        <v>10.785</v>
      </c>
      <c r="F1995">
        <v>0.92900000000000005</v>
      </c>
      <c r="G1995">
        <v>71.28</v>
      </c>
      <c r="H1995">
        <v>0.94399999999999995</v>
      </c>
      <c r="I1995">
        <v>0.127</v>
      </c>
      <c r="J1995">
        <v>0.254</v>
      </c>
      <c r="K1995">
        <v>0.79600000000000004</v>
      </c>
      <c r="L1995">
        <v>0.17</v>
      </c>
      <c r="M1995">
        <f>VLOOKUP($B1995,GLOBE_recoded!$A$1:$K$59,MATCH(Research_data!M$1,GLOBE_recoded!$A$1:$K$1,0),FALSE)</f>
        <v>3.6034264432029808</v>
      </c>
      <c r="N1995">
        <f>VLOOKUP($B1995,GLOBE_recoded!$A$1:$K$59,MATCH(Research_data!N$1,GLOBE_recoded!$A$1:$K$1,0),FALSE)</f>
        <v>4.8862197392923647</v>
      </c>
      <c r="O1995">
        <f>VLOOKUP($B1995,GLOBE_recoded!$A$1:$K$59,MATCH(Research_data!O$1,GLOBE_recoded!$A$1:$K$1,0),FALSE)</f>
        <v>2.6978770949720663</v>
      </c>
      <c r="P1995">
        <f>VLOOKUP($B1995,GLOBE_recoded!$A$1:$K$59,MATCH(Research_data!P$1,GLOBE_recoded!$A$1:$K$1,0),FALSE)</f>
        <v>3.9402234636871509</v>
      </c>
      <c r="Q1995">
        <f>VLOOKUP($B1995,GLOBE_recoded!$A$1:$K$59,MATCH(Research_data!Q$1,GLOBE_recoded!$A$1:$K$1,0),FALSE)</f>
        <v>5.6488627889634611</v>
      </c>
      <c r="R1995">
        <f>VLOOKUP($B1995,GLOBE_recoded!$A$1:$K$59,MATCH(Research_data!R$1,GLOBE_recoded!$A$1:$K$1,0),FALSE)</f>
        <v>5.7971135940409679</v>
      </c>
      <c r="S1995">
        <f>VLOOKUP($B1995,GLOBE_recoded!$A$1:$K$59,MATCH(Research_data!S$1,GLOBE_recoded!$A$1:$K$1,0),FALSE)</f>
        <v>6.0391992551210425</v>
      </c>
      <c r="T1995">
        <f>VLOOKUP($B1995,GLOBE_recoded!$A$1:$K$59,MATCH(Research_data!T$1,GLOBE_recoded!$A$1:$K$1,0),FALSE)</f>
        <v>5.1480074487895662</v>
      </c>
      <c r="U1995">
        <f>VLOOKUP($B1995,GLOBE_recoded!$A$1:$K$59,MATCH(Research_data!U$1,GLOBE_recoded!$A$1:$K$1,0),FALSE)</f>
        <v>3.6099925428784481</v>
      </c>
      <c r="V1995" t="str">
        <f>VLOOKUP($B1995,GLOBE_recoded!$A$1:$K$59,MATCH(Research_data!V$1,GLOBE_recoded!$A$1:$K$1,0),FALSE)</f>
        <v>Nordic Europe</v>
      </c>
    </row>
    <row r="1996" spans="1:22" x14ac:dyDescent="0.35">
      <c r="A1996" t="s">
        <v>143</v>
      </c>
      <c r="B1996" t="s">
        <v>232</v>
      </c>
      <c r="C1996">
        <v>2013</v>
      </c>
      <c r="D1996">
        <v>7.4340000000000002</v>
      </c>
      <c r="E1996">
        <v>10.789</v>
      </c>
      <c r="F1996">
        <v>0.91600000000000004</v>
      </c>
      <c r="G1996">
        <v>71.319999999999993</v>
      </c>
      <c r="H1996">
        <v>0.93600000000000005</v>
      </c>
      <c r="I1996">
        <v>0.154</v>
      </c>
      <c r="J1996">
        <v>0.32400000000000001</v>
      </c>
      <c r="K1996">
        <v>0.78200000000000003</v>
      </c>
      <c r="L1996">
        <v>0.184</v>
      </c>
      <c r="M1996">
        <f>VLOOKUP($B1996,GLOBE_recoded!$A$1:$K$59,MATCH(Research_data!M$1,GLOBE_recoded!$A$1:$K$1,0),FALSE)</f>
        <v>3.6034264432029808</v>
      </c>
      <c r="N1996">
        <f>VLOOKUP($B1996,GLOBE_recoded!$A$1:$K$59,MATCH(Research_data!N$1,GLOBE_recoded!$A$1:$K$1,0),FALSE)</f>
        <v>4.8862197392923647</v>
      </c>
      <c r="O1996">
        <f>VLOOKUP($B1996,GLOBE_recoded!$A$1:$K$59,MATCH(Research_data!O$1,GLOBE_recoded!$A$1:$K$1,0),FALSE)</f>
        <v>2.6978770949720663</v>
      </c>
      <c r="P1996">
        <f>VLOOKUP($B1996,GLOBE_recoded!$A$1:$K$59,MATCH(Research_data!P$1,GLOBE_recoded!$A$1:$K$1,0),FALSE)</f>
        <v>3.9402234636871509</v>
      </c>
      <c r="Q1996">
        <f>VLOOKUP($B1996,GLOBE_recoded!$A$1:$K$59,MATCH(Research_data!Q$1,GLOBE_recoded!$A$1:$K$1,0),FALSE)</f>
        <v>5.6488627889634611</v>
      </c>
      <c r="R1996">
        <f>VLOOKUP($B1996,GLOBE_recoded!$A$1:$K$59,MATCH(Research_data!R$1,GLOBE_recoded!$A$1:$K$1,0),FALSE)</f>
        <v>5.7971135940409679</v>
      </c>
      <c r="S1996">
        <f>VLOOKUP($B1996,GLOBE_recoded!$A$1:$K$59,MATCH(Research_data!S$1,GLOBE_recoded!$A$1:$K$1,0),FALSE)</f>
        <v>6.0391992551210425</v>
      </c>
      <c r="T1996">
        <f>VLOOKUP($B1996,GLOBE_recoded!$A$1:$K$59,MATCH(Research_data!T$1,GLOBE_recoded!$A$1:$K$1,0),FALSE)</f>
        <v>5.1480074487895662</v>
      </c>
      <c r="U1996">
        <f>VLOOKUP($B1996,GLOBE_recoded!$A$1:$K$59,MATCH(Research_data!U$1,GLOBE_recoded!$A$1:$K$1,0),FALSE)</f>
        <v>3.6099925428784481</v>
      </c>
      <c r="V1996" t="str">
        <f>VLOOKUP($B1996,GLOBE_recoded!$A$1:$K$59,MATCH(Research_data!V$1,GLOBE_recoded!$A$1:$K$1,0),FALSE)</f>
        <v>Nordic Europe</v>
      </c>
    </row>
    <row r="1997" spans="1:22" x14ac:dyDescent="0.35">
      <c r="A1997" t="s">
        <v>143</v>
      </c>
      <c r="B1997" t="s">
        <v>232</v>
      </c>
      <c r="C1997">
        <v>2014</v>
      </c>
      <c r="D1997">
        <v>7.2389999999999999</v>
      </c>
      <c r="E1997">
        <v>10.805</v>
      </c>
      <c r="F1997">
        <v>0.93300000000000005</v>
      </c>
      <c r="G1997">
        <v>71.36</v>
      </c>
      <c r="H1997">
        <v>0.94499999999999995</v>
      </c>
      <c r="I1997">
        <v>0.19700000000000001</v>
      </c>
      <c r="J1997">
        <v>0.25</v>
      </c>
      <c r="K1997">
        <v>0.79300000000000004</v>
      </c>
      <c r="L1997">
        <v>0.20799999999999999</v>
      </c>
      <c r="M1997">
        <f>VLOOKUP($B1997,GLOBE_recoded!$A$1:$K$59,MATCH(Research_data!M$1,GLOBE_recoded!$A$1:$K$1,0),FALSE)</f>
        <v>3.6034264432029808</v>
      </c>
      <c r="N1997">
        <f>VLOOKUP($B1997,GLOBE_recoded!$A$1:$K$59,MATCH(Research_data!N$1,GLOBE_recoded!$A$1:$K$1,0),FALSE)</f>
        <v>4.8862197392923647</v>
      </c>
      <c r="O1997">
        <f>VLOOKUP($B1997,GLOBE_recoded!$A$1:$K$59,MATCH(Research_data!O$1,GLOBE_recoded!$A$1:$K$1,0),FALSE)</f>
        <v>2.6978770949720663</v>
      </c>
      <c r="P1997">
        <f>VLOOKUP($B1997,GLOBE_recoded!$A$1:$K$59,MATCH(Research_data!P$1,GLOBE_recoded!$A$1:$K$1,0),FALSE)</f>
        <v>3.9402234636871509</v>
      </c>
      <c r="Q1997">
        <f>VLOOKUP($B1997,GLOBE_recoded!$A$1:$K$59,MATCH(Research_data!Q$1,GLOBE_recoded!$A$1:$K$1,0),FALSE)</f>
        <v>5.6488627889634611</v>
      </c>
      <c r="R1997">
        <f>VLOOKUP($B1997,GLOBE_recoded!$A$1:$K$59,MATCH(Research_data!R$1,GLOBE_recoded!$A$1:$K$1,0),FALSE)</f>
        <v>5.7971135940409679</v>
      </c>
      <c r="S1997">
        <f>VLOOKUP($B1997,GLOBE_recoded!$A$1:$K$59,MATCH(Research_data!S$1,GLOBE_recoded!$A$1:$K$1,0),FALSE)</f>
        <v>6.0391992551210425</v>
      </c>
      <c r="T1997">
        <f>VLOOKUP($B1997,GLOBE_recoded!$A$1:$K$59,MATCH(Research_data!T$1,GLOBE_recoded!$A$1:$K$1,0),FALSE)</f>
        <v>5.1480074487895662</v>
      </c>
      <c r="U1997">
        <f>VLOOKUP($B1997,GLOBE_recoded!$A$1:$K$59,MATCH(Research_data!U$1,GLOBE_recoded!$A$1:$K$1,0),FALSE)</f>
        <v>3.6099925428784481</v>
      </c>
      <c r="V1997" t="str">
        <f>VLOOKUP($B1997,GLOBE_recoded!$A$1:$K$59,MATCH(Research_data!V$1,GLOBE_recoded!$A$1:$K$1,0),FALSE)</f>
        <v>Nordic Europe</v>
      </c>
    </row>
    <row r="1998" spans="1:22" x14ac:dyDescent="0.35">
      <c r="A1998" t="s">
        <v>143</v>
      </c>
      <c r="B1998" t="s">
        <v>232</v>
      </c>
      <c r="C1998">
        <v>2015</v>
      </c>
      <c r="D1998">
        <v>7.2889999999999997</v>
      </c>
      <c r="E1998">
        <v>10.837999999999999</v>
      </c>
      <c r="F1998">
        <v>0.92900000000000005</v>
      </c>
      <c r="G1998">
        <v>71.400000000000006</v>
      </c>
      <c r="H1998">
        <v>0.93500000000000005</v>
      </c>
      <c r="I1998">
        <v>0.20599999999999999</v>
      </c>
      <c r="J1998">
        <v>0.23200000000000001</v>
      </c>
      <c r="K1998">
        <v>0.76600000000000001</v>
      </c>
      <c r="L1998">
        <v>0.191</v>
      </c>
      <c r="M1998">
        <f>VLOOKUP($B1998,GLOBE_recoded!$A$1:$K$59,MATCH(Research_data!M$1,GLOBE_recoded!$A$1:$K$1,0),FALSE)</f>
        <v>3.6034264432029808</v>
      </c>
      <c r="N1998">
        <f>VLOOKUP($B1998,GLOBE_recoded!$A$1:$K$59,MATCH(Research_data!N$1,GLOBE_recoded!$A$1:$K$1,0),FALSE)</f>
        <v>4.8862197392923647</v>
      </c>
      <c r="O1998">
        <f>VLOOKUP($B1998,GLOBE_recoded!$A$1:$K$59,MATCH(Research_data!O$1,GLOBE_recoded!$A$1:$K$1,0),FALSE)</f>
        <v>2.6978770949720663</v>
      </c>
      <c r="P1998">
        <f>VLOOKUP($B1998,GLOBE_recoded!$A$1:$K$59,MATCH(Research_data!P$1,GLOBE_recoded!$A$1:$K$1,0),FALSE)</f>
        <v>3.9402234636871509</v>
      </c>
      <c r="Q1998">
        <f>VLOOKUP($B1998,GLOBE_recoded!$A$1:$K$59,MATCH(Research_data!Q$1,GLOBE_recoded!$A$1:$K$1,0),FALSE)</f>
        <v>5.6488627889634611</v>
      </c>
      <c r="R1998">
        <f>VLOOKUP($B1998,GLOBE_recoded!$A$1:$K$59,MATCH(Research_data!R$1,GLOBE_recoded!$A$1:$K$1,0),FALSE)</f>
        <v>5.7971135940409679</v>
      </c>
      <c r="S1998">
        <f>VLOOKUP($B1998,GLOBE_recoded!$A$1:$K$59,MATCH(Research_data!S$1,GLOBE_recoded!$A$1:$K$1,0),FALSE)</f>
        <v>6.0391992551210425</v>
      </c>
      <c r="T1998">
        <f>VLOOKUP($B1998,GLOBE_recoded!$A$1:$K$59,MATCH(Research_data!T$1,GLOBE_recoded!$A$1:$K$1,0),FALSE)</f>
        <v>5.1480074487895662</v>
      </c>
      <c r="U1998">
        <f>VLOOKUP($B1998,GLOBE_recoded!$A$1:$K$59,MATCH(Research_data!U$1,GLOBE_recoded!$A$1:$K$1,0),FALSE)</f>
        <v>3.6099925428784481</v>
      </c>
      <c r="V1998" t="str">
        <f>VLOOKUP($B1998,GLOBE_recoded!$A$1:$K$59,MATCH(Research_data!V$1,GLOBE_recoded!$A$1:$K$1,0),FALSE)</f>
        <v>Nordic Europe</v>
      </c>
    </row>
    <row r="1999" spans="1:22" x14ac:dyDescent="0.35">
      <c r="A1999" t="s">
        <v>143</v>
      </c>
      <c r="B1999" t="s">
        <v>232</v>
      </c>
      <c r="C1999">
        <v>2016</v>
      </c>
      <c r="D1999">
        <v>7.3689999999999998</v>
      </c>
      <c r="E1999">
        <v>10.846</v>
      </c>
      <c r="F1999">
        <v>0.91200000000000003</v>
      </c>
      <c r="G1999">
        <v>71.525000000000006</v>
      </c>
      <c r="H1999">
        <v>0.91800000000000004</v>
      </c>
      <c r="I1999">
        <v>0.14099999999999999</v>
      </c>
      <c r="J1999">
        <v>0.246</v>
      </c>
      <c r="K1999">
        <v>0.752</v>
      </c>
      <c r="L1999">
        <v>0.20100000000000001</v>
      </c>
      <c r="M1999">
        <f>VLOOKUP($B1999,GLOBE_recoded!$A$1:$K$59,MATCH(Research_data!M$1,GLOBE_recoded!$A$1:$K$1,0),FALSE)</f>
        <v>3.6034264432029808</v>
      </c>
      <c r="N1999">
        <f>VLOOKUP($B1999,GLOBE_recoded!$A$1:$K$59,MATCH(Research_data!N$1,GLOBE_recoded!$A$1:$K$1,0),FALSE)</f>
        <v>4.8862197392923647</v>
      </c>
      <c r="O1999">
        <f>VLOOKUP($B1999,GLOBE_recoded!$A$1:$K$59,MATCH(Research_data!O$1,GLOBE_recoded!$A$1:$K$1,0),FALSE)</f>
        <v>2.6978770949720663</v>
      </c>
      <c r="P1999">
        <f>VLOOKUP($B1999,GLOBE_recoded!$A$1:$K$59,MATCH(Research_data!P$1,GLOBE_recoded!$A$1:$K$1,0),FALSE)</f>
        <v>3.9402234636871509</v>
      </c>
      <c r="Q1999">
        <f>VLOOKUP($B1999,GLOBE_recoded!$A$1:$K$59,MATCH(Research_data!Q$1,GLOBE_recoded!$A$1:$K$1,0),FALSE)</f>
        <v>5.6488627889634611</v>
      </c>
      <c r="R1999">
        <f>VLOOKUP($B1999,GLOBE_recoded!$A$1:$K$59,MATCH(Research_data!R$1,GLOBE_recoded!$A$1:$K$1,0),FALSE)</f>
        <v>5.7971135940409679</v>
      </c>
      <c r="S1999">
        <f>VLOOKUP($B1999,GLOBE_recoded!$A$1:$K$59,MATCH(Research_data!S$1,GLOBE_recoded!$A$1:$K$1,0),FALSE)</f>
        <v>6.0391992551210425</v>
      </c>
      <c r="T1999">
        <f>VLOOKUP($B1999,GLOBE_recoded!$A$1:$K$59,MATCH(Research_data!T$1,GLOBE_recoded!$A$1:$K$1,0),FALSE)</f>
        <v>5.1480074487895662</v>
      </c>
      <c r="U1999">
        <f>VLOOKUP($B1999,GLOBE_recoded!$A$1:$K$59,MATCH(Research_data!U$1,GLOBE_recoded!$A$1:$K$1,0),FALSE)</f>
        <v>3.6099925428784481</v>
      </c>
      <c r="V1999" t="str">
        <f>VLOOKUP($B1999,GLOBE_recoded!$A$1:$K$59,MATCH(Research_data!V$1,GLOBE_recoded!$A$1:$K$1,0),FALSE)</f>
        <v>Nordic Europe</v>
      </c>
    </row>
    <row r="2000" spans="1:22" x14ac:dyDescent="0.35">
      <c r="A2000" t="s">
        <v>143</v>
      </c>
      <c r="B2000" t="s">
        <v>232</v>
      </c>
      <c r="C2000">
        <v>2017</v>
      </c>
      <c r="D2000">
        <v>7.2869999999999999</v>
      </c>
      <c r="E2000">
        <v>10.858000000000001</v>
      </c>
      <c r="F2000">
        <v>0.91400000000000003</v>
      </c>
      <c r="G2000">
        <v>71.650000000000006</v>
      </c>
      <c r="H2000">
        <v>0.93500000000000005</v>
      </c>
      <c r="I2000">
        <v>0.16500000000000001</v>
      </c>
      <c r="J2000">
        <v>0.23899999999999999</v>
      </c>
      <c r="K2000">
        <v>0.75600000000000001</v>
      </c>
      <c r="L2000">
        <v>0.17499999999999999</v>
      </c>
      <c r="M2000">
        <f>VLOOKUP($B2000,GLOBE_recoded!$A$1:$K$59,MATCH(Research_data!M$1,GLOBE_recoded!$A$1:$K$1,0),FALSE)</f>
        <v>3.6034264432029808</v>
      </c>
      <c r="N2000">
        <f>VLOOKUP($B2000,GLOBE_recoded!$A$1:$K$59,MATCH(Research_data!N$1,GLOBE_recoded!$A$1:$K$1,0),FALSE)</f>
        <v>4.8862197392923647</v>
      </c>
      <c r="O2000">
        <f>VLOOKUP($B2000,GLOBE_recoded!$A$1:$K$59,MATCH(Research_data!O$1,GLOBE_recoded!$A$1:$K$1,0),FALSE)</f>
        <v>2.6978770949720663</v>
      </c>
      <c r="P2000">
        <f>VLOOKUP($B2000,GLOBE_recoded!$A$1:$K$59,MATCH(Research_data!P$1,GLOBE_recoded!$A$1:$K$1,0),FALSE)</f>
        <v>3.9402234636871509</v>
      </c>
      <c r="Q2000">
        <f>VLOOKUP($B2000,GLOBE_recoded!$A$1:$K$59,MATCH(Research_data!Q$1,GLOBE_recoded!$A$1:$K$1,0),FALSE)</f>
        <v>5.6488627889634611</v>
      </c>
      <c r="R2000">
        <f>VLOOKUP($B2000,GLOBE_recoded!$A$1:$K$59,MATCH(Research_data!R$1,GLOBE_recoded!$A$1:$K$1,0),FALSE)</f>
        <v>5.7971135940409679</v>
      </c>
      <c r="S2000">
        <f>VLOOKUP($B2000,GLOBE_recoded!$A$1:$K$59,MATCH(Research_data!S$1,GLOBE_recoded!$A$1:$K$1,0),FALSE)</f>
        <v>6.0391992551210425</v>
      </c>
      <c r="T2000">
        <f>VLOOKUP($B2000,GLOBE_recoded!$A$1:$K$59,MATCH(Research_data!T$1,GLOBE_recoded!$A$1:$K$1,0),FALSE)</f>
        <v>5.1480074487895662</v>
      </c>
      <c r="U2000">
        <f>VLOOKUP($B2000,GLOBE_recoded!$A$1:$K$59,MATCH(Research_data!U$1,GLOBE_recoded!$A$1:$K$1,0),FALSE)</f>
        <v>3.6099925428784481</v>
      </c>
      <c r="V2000" t="str">
        <f>VLOOKUP($B2000,GLOBE_recoded!$A$1:$K$59,MATCH(Research_data!V$1,GLOBE_recoded!$A$1:$K$1,0),FALSE)</f>
        <v>Nordic Europe</v>
      </c>
    </row>
    <row r="2001" spans="1:22" x14ac:dyDescent="0.35">
      <c r="A2001" t="s">
        <v>143</v>
      </c>
      <c r="B2001" t="s">
        <v>232</v>
      </c>
      <c r="C2001">
        <v>2018</v>
      </c>
      <c r="D2001">
        <v>7.375</v>
      </c>
      <c r="E2001">
        <v>10.866</v>
      </c>
      <c r="F2001">
        <v>0.93100000000000005</v>
      </c>
      <c r="G2001">
        <v>71.775000000000006</v>
      </c>
      <c r="H2001">
        <v>0.94199999999999995</v>
      </c>
      <c r="I2001">
        <v>7.1999999999999995E-2</v>
      </c>
      <c r="J2001">
        <v>0.26300000000000001</v>
      </c>
      <c r="K2001">
        <v>0.747</v>
      </c>
      <c r="L2001">
        <v>0.161</v>
      </c>
      <c r="M2001">
        <f>VLOOKUP($B2001,GLOBE_recoded!$A$1:$K$59,MATCH(Research_data!M$1,GLOBE_recoded!$A$1:$K$1,0),FALSE)</f>
        <v>3.6034264432029808</v>
      </c>
      <c r="N2001">
        <f>VLOOKUP($B2001,GLOBE_recoded!$A$1:$K$59,MATCH(Research_data!N$1,GLOBE_recoded!$A$1:$K$1,0),FALSE)</f>
        <v>4.8862197392923647</v>
      </c>
      <c r="O2001">
        <f>VLOOKUP($B2001,GLOBE_recoded!$A$1:$K$59,MATCH(Research_data!O$1,GLOBE_recoded!$A$1:$K$1,0),FALSE)</f>
        <v>2.6978770949720663</v>
      </c>
      <c r="P2001">
        <f>VLOOKUP($B2001,GLOBE_recoded!$A$1:$K$59,MATCH(Research_data!P$1,GLOBE_recoded!$A$1:$K$1,0),FALSE)</f>
        <v>3.9402234636871509</v>
      </c>
      <c r="Q2001">
        <f>VLOOKUP($B2001,GLOBE_recoded!$A$1:$K$59,MATCH(Research_data!Q$1,GLOBE_recoded!$A$1:$K$1,0),FALSE)</f>
        <v>5.6488627889634611</v>
      </c>
      <c r="R2001">
        <f>VLOOKUP($B2001,GLOBE_recoded!$A$1:$K$59,MATCH(Research_data!R$1,GLOBE_recoded!$A$1:$K$1,0),FALSE)</f>
        <v>5.7971135940409679</v>
      </c>
      <c r="S2001">
        <f>VLOOKUP($B2001,GLOBE_recoded!$A$1:$K$59,MATCH(Research_data!S$1,GLOBE_recoded!$A$1:$K$1,0),FALSE)</f>
        <v>6.0391992551210425</v>
      </c>
      <c r="T2001">
        <f>VLOOKUP($B2001,GLOBE_recoded!$A$1:$K$59,MATCH(Research_data!T$1,GLOBE_recoded!$A$1:$K$1,0),FALSE)</f>
        <v>5.1480074487895662</v>
      </c>
      <c r="U2001">
        <f>VLOOKUP($B2001,GLOBE_recoded!$A$1:$K$59,MATCH(Research_data!U$1,GLOBE_recoded!$A$1:$K$1,0),FALSE)</f>
        <v>3.6099925428784481</v>
      </c>
      <c r="V2001" t="str">
        <f>VLOOKUP($B2001,GLOBE_recoded!$A$1:$K$59,MATCH(Research_data!V$1,GLOBE_recoded!$A$1:$K$1,0),FALSE)</f>
        <v>Nordic Europe</v>
      </c>
    </row>
    <row r="2002" spans="1:22" x14ac:dyDescent="0.35">
      <c r="A2002" t="s">
        <v>143</v>
      </c>
      <c r="B2002" t="s">
        <v>232</v>
      </c>
      <c r="C2002">
        <v>2019</v>
      </c>
      <c r="D2002">
        <v>7.3979999999999997</v>
      </c>
      <c r="E2002">
        <v>10.875</v>
      </c>
      <c r="F2002">
        <v>0.93400000000000005</v>
      </c>
      <c r="G2002">
        <v>71.900000000000006</v>
      </c>
      <c r="H2002">
        <v>0.94199999999999995</v>
      </c>
      <c r="I2002">
        <v>8.5000000000000006E-2</v>
      </c>
      <c r="J2002">
        <v>0.25</v>
      </c>
      <c r="K2002">
        <v>0.77500000000000002</v>
      </c>
      <c r="L2002">
        <v>0.20200000000000001</v>
      </c>
      <c r="M2002">
        <f>VLOOKUP($B2002,GLOBE_recoded!$A$1:$K$59,MATCH(Research_data!M$1,GLOBE_recoded!$A$1:$K$1,0),FALSE)</f>
        <v>3.6034264432029808</v>
      </c>
      <c r="N2002">
        <f>VLOOKUP($B2002,GLOBE_recoded!$A$1:$K$59,MATCH(Research_data!N$1,GLOBE_recoded!$A$1:$K$1,0),FALSE)</f>
        <v>4.8862197392923647</v>
      </c>
      <c r="O2002">
        <f>VLOOKUP($B2002,GLOBE_recoded!$A$1:$K$59,MATCH(Research_data!O$1,GLOBE_recoded!$A$1:$K$1,0),FALSE)</f>
        <v>2.6978770949720663</v>
      </c>
      <c r="P2002">
        <f>VLOOKUP($B2002,GLOBE_recoded!$A$1:$K$59,MATCH(Research_data!P$1,GLOBE_recoded!$A$1:$K$1,0),FALSE)</f>
        <v>3.9402234636871509</v>
      </c>
      <c r="Q2002">
        <f>VLOOKUP($B2002,GLOBE_recoded!$A$1:$K$59,MATCH(Research_data!Q$1,GLOBE_recoded!$A$1:$K$1,0),FALSE)</f>
        <v>5.6488627889634611</v>
      </c>
      <c r="R2002">
        <f>VLOOKUP($B2002,GLOBE_recoded!$A$1:$K$59,MATCH(Research_data!R$1,GLOBE_recoded!$A$1:$K$1,0),FALSE)</f>
        <v>5.7971135940409679</v>
      </c>
      <c r="S2002">
        <f>VLOOKUP($B2002,GLOBE_recoded!$A$1:$K$59,MATCH(Research_data!S$1,GLOBE_recoded!$A$1:$K$1,0),FALSE)</f>
        <v>6.0391992551210425</v>
      </c>
      <c r="T2002">
        <f>VLOOKUP($B2002,GLOBE_recoded!$A$1:$K$59,MATCH(Research_data!T$1,GLOBE_recoded!$A$1:$K$1,0),FALSE)</f>
        <v>5.1480074487895662</v>
      </c>
      <c r="U2002">
        <f>VLOOKUP($B2002,GLOBE_recoded!$A$1:$K$59,MATCH(Research_data!U$1,GLOBE_recoded!$A$1:$K$1,0),FALSE)</f>
        <v>3.6099925428784481</v>
      </c>
      <c r="V2002" t="str">
        <f>VLOOKUP($B2002,GLOBE_recoded!$A$1:$K$59,MATCH(Research_data!V$1,GLOBE_recoded!$A$1:$K$1,0),FALSE)</f>
        <v>Nordic Europe</v>
      </c>
    </row>
    <row r="2003" spans="1:22" x14ac:dyDescent="0.35">
      <c r="A2003" t="s">
        <v>143</v>
      </c>
      <c r="B2003" t="s">
        <v>232</v>
      </c>
      <c r="C2003">
        <v>2020</v>
      </c>
      <c r="D2003">
        <v>7.3140000000000001</v>
      </c>
      <c r="E2003">
        <v>10.846</v>
      </c>
      <c r="F2003">
        <v>0.93600000000000005</v>
      </c>
      <c r="G2003">
        <v>72.025000000000006</v>
      </c>
      <c r="H2003">
        <v>0.95099999999999996</v>
      </c>
      <c r="I2003">
        <v>8.4000000000000005E-2</v>
      </c>
      <c r="J2003">
        <v>0.20300000000000001</v>
      </c>
      <c r="K2003">
        <v>0.71699999999999997</v>
      </c>
      <c r="L2003">
        <v>0.222</v>
      </c>
      <c r="M2003">
        <f>VLOOKUP($B2003,GLOBE_recoded!$A$1:$K$59,MATCH(Research_data!M$1,GLOBE_recoded!$A$1:$K$1,0),FALSE)</f>
        <v>3.6034264432029808</v>
      </c>
      <c r="N2003">
        <f>VLOOKUP($B2003,GLOBE_recoded!$A$1:$K$59,MATCH(Research_data!N$1,GLOBE_recoded!$A$1:$K$1,0),FALSE)</f>
        <v>4.8862197392923647</v>
      </c>
      <c r="O2003">
        <f>VLOOKUP($B2003,GLOBE_recoded!$A$1:$K$59,MATCH(Research_data!O$1,GLOBE_recoded!$A$1:$K$1,0),FALSE)</f>
        <v>2.6978770949720663</v>
      </c>
      <c r="P2003">
        <f>VLOOKUP($B2003,GLOBE_recoded!$A$1:$K$59,MATCH(Research_data!P$1,GLOBE_recoded!$A$1:$K$1,0),FALSE)</f>
        <v>3.9402234636871509</v>
      </c>
      <c r="Q2003">
        <f>VLOOKUP($B2003,GLOBE_recoded!$A$1:$K$59,MATCH(Research_data!Q$1,GLOBE_recoded!$A$1:$K$1,0),FALSE)</f>
        <v>5.6488627889634611</v>
      </c>
      <c r="R2003">
        <f>VLOOKUP($B2003,GLOBE_recoded!$A$1:$K$59,MATCH(Research_data!R$1,GLOBE_recoded!$A$1:$K$1,0),FALSE)</f>
        <v>5.7971135940409679</v>
      </c>
      <c r="S2003">
        <f>VLOOKUP($B2003,GLOBE_recoded!$A$1:$K$59,MATCH(Research_data!S$1,GLOBE_recoded!$A$1:$K$1,0),FALSE)</f>
        <v>6.0391992551210425</v>
      </c>
      <c r="T2003">
        <f>VLOOKUP($B2003,GLOBE_recoded!$A$1:$K$59,MATCH(Research_data!T$1,GLOBE_recoded!$A$1:$K$1,0),FALSE)</f>
        <v>5.1480074487895662</v>
      </c>
      <c r="U2003">
        <f>VLOOKUP($B2003,GLOBE_recoded!$A$1:$K$59,MATCH(Research_data!U$1,GLOBE_recoded!$A$1:$K$1,0),FALSE)</f>
        <v>3.6099925428784481</v>
      </c>
      <c r="V2003" t="str">
        <f>VLOOKUP($B2003,GLOBE_recoded!$A$1:$K$59,MATCH(Research_data!V$1,GLOBE_recoded!$A$1:$K$1,0),FALSE)</f>
        <v>Nordic Europe</v>
      </c>
    </row>
    <row r="2004" spans="1:22" x14ac:dyDescent="0.35">
      <c r="A2004" t="s">
        <v>143</v>
      </c>
      <c r="B2004" t="s">
        <v>232</v>
      </c>
      <c r="C2004">
        <v>2021</v>
      </c>
      <c r="D2004">
        <v>7.4390000000000001</v>
      </c>
      <c r="E2004">
        <v>10.893000000000001</v>
      </c>
      <c r="F2004">
        <v>0.93200000000000005</v>
      </c>
      <c r="G2004">
        <v>72.150000000000006</v>
      </c>
      <c r="H2004">
        <v>0.95299999999999996</v>
      </c>
      <c r="I2004">
        <v>0.17199999999999999</v>
      </c>
      <c r="J2004">
        <v>0.191</v>
      </c>
      <c r="K2004">
        <v>0.76300000000000001</v>
      </c>
      <c r="L2004">
        <v>0.19</v>
      </c>
      <c r="M2004">
        <f>VLOOKUP($B2004,GLOBE_recoded!$A$1:$K$59,MATCH(Research_data!M$1,GLOBE_recoded!$A$1:$K$1,0),FALSE)</f>
        <v>3.6034264432029808</v>
      </c>
      <c r="N2004">
        <f>VLOOKUP($B2004,GLOBE_recoded!$A$1:$K$59,MATCH(Research_data!N$1,GLOBE_recoded!$A$1:$K$1,0),FALSE)</f>
        <v>4.8862197392923647</v>
      </c>
      <c r="O2004">
        <f>VLOOKUP($B2004,GLOBE_recoded!$A$1:$K$59,MATCH(Research_data!O$1,GLOBE_recoded!$A$1:$K$1,0),FALSE)</f>
        <v>2.6978770949720663</v>
      </c>
      <c r="P2004">
        <f>VLOOKUP($B2004,GLOBE_recoded!$A$1:$K$59,MATCH(Research_data!P$1,GLOBE_recoded!$A$1:$K$1,0),FALSE)</f>
        <v>3.9402234636871509</v>
      </c>
      <c r="Q2004">
        <f>VLOOKUP($B2004,GLOBE_recoded!$A$1:$K$59,MATCH(Research_data!Q$1,GLOBE_recoded!$A$1:$K$1,0),FALSE)</f>
        <v>5.6488627889634611</v>
      </c>
      <c r="R2004">
        <f>VLOOKUP($B2004,GLOBE_recoded!$A$1:$K$59,MATCH(Research_data!R$1,GLOBE_recoded!$A$1:$K$1,0),FALSE)</f>
        <v>5.7971135940409679</v>
      </c>
      <c r="S2004">
        <f>VLOOKUP($B2004,GLOBE_recoded!$A$1:$K$59,MATCH(Research_data!S$1,GLOBE_recoded!$A$1:$K$1,0),FALSE)</f>
        <v>6.0391992551210425</v>
      </c>
      <c r="T2004">
        <f>VLOOKUP($B2004,GLOBE_recoded!$A$1:$K$59,MATCH(Research_data!T$1,GLOBE_recoded!$A$1:$K$1,0),FALSE)</f>
        <v>5.1480074487895662</v>
      </c>
      <c r="U2004">
        <f>VLOOKUP($B2004,GLOBE_recoded!$A$1:$K$59,MATCH(Research_data!U$1,GLOBE_recoded!$A$1:$K$1,0),FALSE)</f>
        <v>3.6099925428784481</v>
      </c>
      <c r="V2004" t="str">
        <f>VLOOKUP($B2004,GLOBE_recoded!$A$1:$K$59,MATCH(Research_data!V$1,GLOBE_recoded!$A$1:$K$1,0),FALSE)</f>
        <v>Nordic Europe</v>
      </c>
    </row>
    <row r="2005" spans="1:22" x14ac:dyDescent="0.35">
      <c r="A2005" t="s">
        <v>143</v>
      </c>
      <c r="B2005" t="s">
        <v>232</v>
      </c>
      <c r="C2005">
        <v>2022</v>
      </c>
      <c r="D2005">
        <v>7.431</v>
      </c>
      <c r="E2005">
        <v>10.912000000000001</v>
      </c>
      <c r="F2005">
        <v>0.94899999999999995</v>
      </c>
      <c r="G2005">
        <v>72.275000000000006</v>
      </c>
      <c r="H2005">
        <v>0.93899999999999995</v>
      </c>
      <c r="I2005">
        <v>0.23200000000000001</v>
      </c>
      <c r="J2005">
        <v>0.21299999999999999</v>
      </c>
      <c r="K2005">
        <v>0.75</v>
      </c>
      <c r="L2005">
        <v>0.16300000000000001</v>
      </c>
      <c r="M2005">
        <f>VLOOKUP($B2005,GLOBE_recoded!$A$1:$K$59,MATCH(Research_data!M$1,GLOBE_recoded!$A$1:$K$1,0),FALSE)</f>
        <v>3.6034264432029808</v>
      </c>
      <c r="N2005">
        <f>VLOOKUP($B2005,GLOBE_recoded!$A$1:$K$59,MATCH(Research_data!N$1,GLOBE_recoded!$A$1:$K$1,0),FALSE)</f>
        <v>4.8862197392923647</v>
      </c>
      <c r="O2005">
        <f>VLOOKUP($B2005,GLOBE_recoded!$A$1:$K$59,MATCH(Research_data!O$1,GLOBE_recoded!$A$1:$K$1,0),FALSE)</f>
        <v>2.6978770949720663</v>
      </c>
      <c r="P2005">
        <f>VLOOKUP($B2005,GLOBE_recoded!$A$1:$K$59,MATCH(Research_data!P$1,GLOBE_recoded!$A$1:$K$1,0),FALSE)</f>
        <v>3.9402234636871509</v>
      </c>
      <c r="Q2005">
        <f>VLOOKUP($B2005,GLOBE_recoded!$A$1:$K$59,MATCH(Research_data!Q$1,GLOBE_recoded!$A$1:$K$1,0),FALSE)</f>
        <v>5.6488627889634611</v>
      </c>
      <c r="R2005">
        <f>VLOOKUP($B2005,GLOBE_recoded!$A$1:$K$59,MATCH(Research_data!R$1,GLOBE_recoded!$A$1:$K$1,0),FALSE)</f>
        <v>5.7971135940409679</v>
      </c>
      <c r="S2005">
        <f>VLOOKUP($B2005,GLOBE_recoded!$A$1:$K$59,MATCH(Research_data!S$1,GLOBE_recoded!$A$1:$K$1,0),FALSE)</f>
        <v>6.0391992551210425</v>
      </c>
      <c r="T2005">
        <f>VLOOKUP($B2005,GLOBE_recoded!$A$1:$K$59,MATCH(Research_data!T$1,GLOBE_recoded!$A$1:$K$1,0),FALSE)</f>
        <v>5.1480074487895662</v>
      </c>
      <c r="U2005">
        <f>VLOOKUP($B2005,GLOBE_recoded!$A$1:$K$59,MATCH(Research_data!U$1,GLOBE_recoded!$A$1:$K$1,0),FALSE)</f>
        <v>3.6099925428784481</v>
      </c>
      <c r="V2005" t="str">
        <f>VLOOKUP($B2005,GLOBE_recoded!$A$1:$K$59,MATCH(Research_data!V$1,GLOBE_recoded!$A$1:$K$1,0),FALSE)</f>
        <v>Nordic Europe</v>
      </c>
    </row>
    <row r="2006" spans="1:22" x14ac:dyDescent="0.35">
      <c r="A2006" t="s">
        <v>143</v>
      </c>
      <c r="B2006" t="s">
        <v>232</v>
      </c>
      <c r="C2006">
        <v>2023</v>
      </c>
      <c r="D2006">
        <v>7.1609999999999996</v>
      </c>
      <c r="E2006">
        <v>10.901999999999999</v>
      </c>
      <c r="F2006">
        <v>0.92700000000000005</v>
      </c>
      <c r="G2006">
        <v>72.400000000000006</v>
      </c>
      <c r="H2006">
        <v>0.92600000000000005</v>
      </c>
      <c r="I2006">
        <v>0.14699999999999999</v>
      </c>
      <c r="J2006">
        <v>0.253</v>
      </c>
      <c r="K2006">
        <v>0.73899999999999999</v>
      </c>
      <c r="L2006">
        <v>0.19400000000000001</v>
      </c>
      <c r="M2006">
        <f>VLOOKUP($B2006,GLOBE_recoded!$A$1:$K$59,MATCH(Research_data!M$1,GLOBE_recoded!$A$1:$K$1,0),FALSE)</f>
        <v>3.6034264432029808</v>
      </c>
      <c r="N2006">
        <f>VLOOKUP($B2006,GLOBE_recoded!$A$1:$K$59,MATCH(Research_data!N$1,GLOBE_recoded!$A$1:$K$1,0),FALSE)</f>
        <v>4.8862197392923647</v>
      </c>
      <c r="O2006">
        <f>VLOOKUP($B2006,GLOBE_recoded!$A$1:$K$59,MATCH(Research_data!O$1,GLOBE_recoded!$A$1:$K$1,0),FALSE)</f>
        <v>2.6978770949720663</v>
      </c>
      <c r="P2006">
        <f>VLOOKUP($B2006,GLOBE_recoded!$A$1:$K$59,MATCH(Research_data!P$1,GLOBE_recoded!$A$1:$K$1,0),FALSE)</f>
        <v>3.9402234636871509</v>
      </c>
      <c r="Q2006">
        <f>VLOOKUP($B2006,GLOBE_recoded!$A$1:$K$59,MATCH(Research_data!Q$1,GLOBE_recoded!$A$1:$K$1,0),FALSE)</f>
        <v>5.6488627889634611</v>
      </c>
      <c r="R2006">
        <f>VLOOKUP($B2006,GLOBE_recoded!$A$1:$K$59,MATCH(Research_data!R$1,GLOBE_recoded!$A$1:$K$1,0),FALSE)</f>
        <v>5.7971135940409679</v>
      </c>
      <c r="S2006">
        <f>VLOOKUP($B2006,GLOBE_recoded!$A$1:$K$59,MATCH(Research_data!S$1,GLOBE_recoded!$A$1:$K$1,0),FALSE)</f>
        <v>6.0391992551210425</v>
      </c>
      <c r="T2006">
        <f>VLOOKUP($B2006,GLOBE_recoded!$A$1:$K$59,MATCH(Research_data!T$1,GLOBE_recoded!$A$1:$K$1,0),FALSE)</f>
        <v>5.1480074487895662</v>
      </c>
      <c r="U2006">
        <f>VLOOKUP($B2006,GLOBE_recoded!$A$1:$K$59,MATCH(Research_data!U$1,GLOBE_recoded!$A$1:$K$1,0),FALSE)</f>
        <v>3.6099925428784481</v>
      </c>
      <c r="V2006" t="str">
        <f>VLOOKUP($B2006,GLOBE_recoded!$A$1:$K$59,MATCH(Research_data!V$1,GLOBE_recoded!$A$1:$K$1,0),FALSE)</f>
        <v>Nordic Europe</v>
      </c>
    </row>
    <row r="2007" spans="1:22" x14ac:dyDescent="0.35">
      <c r="A2007" t="s">
        <v>144</v>
      </c>
      <c r="B2007" t="s">
        <v>227</v>
      </c>
      <c r="C2007">
        <v>2006</v>
      </c>
      <c r="D2007">
        <v>7.4729999999999999</v>
      </c>
      <c r="E2007">
        <v>11.055999999999999</v>
      </c>
      <c r="F2007">
        <v>0.95099999999999996</v>
      </c>
      <c r="G2007">
        <v>71.16</v>
      </c>
      <c r="H2007">
        <v>0.91900000000000004</v>
      </c>
      <c r="I2007">
        <v>0.28399999999999997</v>
      </c>
      <c r="J2007">
        <v>0.40799999999999997</v>
      </c>
      <c r="K2007">
        <v>0.74199999999999999</v>
      </c>
      <c r="L2007">
        <v>0.21199999999999999</v>
      </c>
      <c r="M2007">
        <f>VLOOKUP($B2007,GLOBE_recoded!$A$1:$K$59,MATCH(Research_data!M$1,GLOBE_recoded!$A$1:$K$1,0),FALSE)</f>
        <v>3.4951543739279587</v>
      </c>
      <c r="N2007">
        <f>VLOOKUP($B2007,GLOBE_recoded!$A$1:$K$59,MATCH(Research_data!N$1,GLOBE_recoded!$A$1:$K$1,0),FALSE)</f>
        <v>4.7936499428244712</v>
      </c>
      <c r="O2007">
        <f>VLOOKUP($B2007,GLOBE_recoded!$A$1:$K$59,MATCH(Research_data!O$1,GLOBE_recoded!$A$1:$K$1,0),FALSE)</f>
        <v>2.6182389937106914</v>
      </c>
      <c r="P2007">
        <f>VLOOKUP($B2007,GLOBE_recoded!$A$1:$K$59,MATCH(Research_data!P$1,GLOBE_recoded!$A$1:$K$1,0),FALSE)</f>
        <v>4.5021619496855347</v>
      </c>
      <c r="Q2007">
        <f>VLOOKUP($B2007,GLOBE_recoded!$A$1:$K$59,MATCH(Research_data!Q$1,GLOBE_recoded!$A$1:$K$1,0),FALSE)</f>
        <v>5.5811475605107681</v>
      </c>
      <c r="R2007">
        <f>VLOOKUP($B2007,GLOBE_recoded!$A$1:$K$59,MATCH(Research_data!R$1,GLOBE_recoded!$A$1:$K$1,0),FALSE)</f>
        <v>5.9023787402325141</v>
      </c>
      <c r="S2007">
        <f>VLOOKUP($B2007,GLOBE_recoded!$A$1:$K$59,MATCH(Research_data!S$1,GLOBE_recoded!$A$1:$K$1,0),FALSE)</f>
        <v>5.1478344768439115</v>
      </c>
      <c r="T2007">
        <f>VLOOKUP($B2007,GLOBE_recoded!$A$1:$K$59,MATCH(Research_data!T$1,GLOBE_recoded!$A$1:$K$1,0),FALSE)</f>
        <v>4.8092660091480832</v>
      </c>
      <c r="U2007">
        <f>VLOOKUP($B2007,GLOBE_recoded!$A$1:$K$59,MATCH(Research_data!U$1,GLOBE_recoded!$A$1:$K$1,0),FALSE)</f>
        <v>3.494973318086525</v>
      </c>
      <c r="V2007" t="str">
        <f>VLOOKUP($B2007,GLOBE_recoded!$A$1:$K$59,MATCH(Research_data!V$1,GLOBE_recoded!$A$1:$K$1,0),FALSE)</f>
        <v>Germanic Europe</v>
      </c>
    </row>
    <row r="2008" spans="1:22" x14ac:dyDescent="0.35">
      <c r="A2008" t="s">
        <v>144</v>
      </c>
      <c r="B2008" t="s">
        <v>227</v>
      </c>
      <c r="C2008">
        <v>2009</v>
      </c>
      <c r="D2008">
        <v>7.5250000000000004</v>
      </c>
      <c r="E2008">
        <v>11.065</v>
      </c>
      <c r="F2008">
        <v>0.93799999999999994</v>
      </c>
      <c r="G2008">
        <v>71.34</v>
      </c>
      <c r="H2008">
        <v>0.89100000000000001</v>
      </c>
      <c r="I2008">
        <v>0.11799999999999999</v>
      </c>
      <c r="J2008">
        <v>0.34200000000000003</v>
      </c>
      <c r="K2008">
        <v>0.74099999999999999</v>
      </c>
      <c r="L2008">
        <v>0.20200000000000001</v>
      </c>
      <c r="M2008">
        <f>VLOOKUP($B2008,GLOBE_recoded!$A$1:$K$59,MATCH(Research_data!M$1,GLOBE_recoded!$A$1:$K$1,0),FALSE)</f>
        <v>3.4951543739279587</v>
      </c>
      <c r="N2008">
        <f>VLOOKUP($B2008,GLOBE_recoded!$A$1:$K$59,MATCH(Research_data!N$1,GLOBE_recoded!$A$1:$K$1,0),FALSE)</f>
        <v>4.7936499428244712</v>
      </c>
      <c r="O2008">
        <f>VLOOKUP($B2008,GLOBE_recoded!$A$1:$K$59,MATCH(Research_data!O$1,GLOBE_recoded!$A$1:$K$1,0),FALSE)</f>
        <v>2.6182389937106914</v>
      </c>
      <c r="P2008">
        <f>VLOOKUP($B2008,GLOBE_recoded!$A$1:$K$59,MATCH(Research_data!P$1,GLOBE_recoded!$A$1:$K$1,0),FALSE)</f>
        <v>4.5021619496855347</v>
      </c>
      <c r="Q2008">
        <f>VLOOKUP($B2008,GLOBE_recoded!$A$1:$K$59,MATCH(Research_data!Q$1,GLOBE_recoded!$A$1:$K$1,0),FALSE)</f>
        <v>5.5811475605107681</v>
      </c>
      <c r="R2008">
        <f>VLOOKUP($B2008,GLOBE_recoded!$A$1:$K$59,MATCH(Research_data!R$1,GLOBE_recoded!$A$1:$K$1,0),FALSE)</f>
        <v>5.9023787402325141</v>
      </c>
      <c r="S2008">
        <f>VLOOKUP($B2008,GLOBE_recoded!$A$1:$K$59,MATCH(Research_data!S$1,GLOBE_recoded!$A$1:$K$1,0),FALSE)</f>
        <v>5.1478344768439115</v>
      </c>
      <c r="T2008">
        <f>VLOOKUP($B2008,GLOBE_recoded!$A$1:$K$59,MATCH(Research_data!T$1,GLOBE_recoded!$A$1:$K$1,0),FALSE)</f>
        <v>4.8092660091480832</v>
      </c>
      <c r="U2008">
        <f>VLOOKUP($B2008,GLOBE_recoded!$A$1:$K$59,MATCH(Research_data!U$1,GLOBE_recoded!$A$1:$K$1,0),FALSE)</f>
        <v>3.494973318086525</v>
      </c>
      <c r="V2008" t="str">
        <f>VLOOKUP($B2008,GLOBE_recoded!$A$1:$K$59,MATCH(Research_data!V$1,GLOBE_recoded!$A$1:$K$1,0),FALSE)</f>
        <v>Germanic Europe</v>
      </c>
    </row>
    <row r="2009" spans="1:22" x14ac:dyDescent="0.35">
      <c r="A2009" t="s">
        <v>144</v>
      </c>
      <c r="B2009" t="s">
        <v>227</v>
      </c>
      <c r="C2009">
        <v>2012</v>
      </c>
      <c r="D2009">
        <v>7.7759999999999998</v>
      </c>
      <c r="E2009">
        <v>11.093999999999999</v>
      </c>
      <c r="F2009">
        <v>0.94699999999999995</v>
      </c>
      <c r="G2009">
        <v>71.52</v>
      </c>
      <c r="H2009">
        <v>0.94499999999999995</v>
      </c>
      <c r="I2009">
        <v>0.13100000000000001</v>
      </c>
      <c r="J2009">
        <v>0.32300000000000001</v>
      </c>
      <c r="K2009">
        <v>0.79300000000000004</v>
      </c>
      <c r="L2009">
        <v>0.17599999999999999</v>
      </c>
      <c r="M2009">
        <f>VLOOKUP($B2009,GLOBE_recoded!$A$1:$K$59,MATCH(Research_data!M$1,GLOBE_recoded!$A$1:$K$1,0),FALSE)</f>
        <v>3.4951543739279587</v>
      </c>
      <c r="N2009">
        <f>VLOOKUP($B2009,GLOBE_recoded!$A$1:$K$59,MATCH(Research_data!N$1,GLOBE_recoded!$A$1:$K$1,0),FALSE)</f>
        <v>4.7936499428244712</v>
      </c>
      <c r="O2009">
        <f>VLOOKUP($B2009,GLOBE_recoded!$A$1:$K$59,MATCH(Research_data!O$1,GLOBE_recoded!$A$1:$K$1,0),FALSE)</f>
        <v>2.6182389937106914</v>
      </c>
      <c r="P2009">
        <f>VLOOKUP($B2009,GLOBE_recoded!$A$1:$K$59,MATCH(Research_data!P$1,GLOBE_recoded!$A$1:$K$1,0),FALSE)</f>
        <v>4.5021619496855347</v>
      </c>
      <c r="Q2009">
        <f>VLOOKUP($B2009,GLOBE_recoded!$A$1:$K$59,MATCH(Research_data!Q$1,GLOBE_recoded!$A$1:$K$1,0),FALSE)</f>
        <v>5.5811475605107681</v>
      </c>
      <c r="R2009">
        <f>VLOOKUP($B2009,GLOBE_recoded!$A$1:$K$59,MATCH(Research_data!R$1,GLOBE_recoded!$A$1:$K$1,0),FALSE)</f>
        <v>5.9023787402325141</v>
      </c>
      <c r="S2009">
        <f>VLOOKUP($B2009,GLOBE_recoded!$A$1:$K$59,MATCH(Research_data!S$1,GLOBE_recoded!$A$1:$K$1,0),FALSE)</f>
        <v>5.1478344768439115</v>
      </c>
      <c r="T2009">
        <f>VLOOKUP($B2009,GLOBE_recoded!$A$1:$K$59,MATCH(Research_data!T$1,GLOBE_recoded!$A$1:$K$1,0),FALSE)</f>
        <v>4.8092660091480832</v>
      </c>
      <c r="U2009">
        <f>VLOOKUP($B2009,GLOBE_recoded!$A$1:$K$59,MATCH(Research_data!U$1,GLOBE_recoded!$A$1:$K$1,0),FALSE)</f>
        <v>3.494973318086525</v>
      </c>
      <c r="V2009" t="str">
        <f>VLOOKUP($B2009,GLOBE_recoded!$A$1:$K$59,MATCH(Research_data!V$1,GLOBE_recoded!$A$1:$K$1,0),FALSE)</f>
        <v>Germanic Europe</v>
      </c>
    </row>
    <row r="2010" spans="1:22" x14ac:dyDescent="0.35">
      <c r="A2010" t="s">
        <v>144</v>
      </c>
      <c r="B2010" t="s">
        <v>227</v>
      </c>
      <c r="C2010">
        <v>2014</v>
      </c>
      <c r="D2010">
        <v>7.4930000000000003</v>
      </c>
      <c r="E2010">
        <v>11.111000000000001</v>
      </c>
      <c r="F2010">
        <v>0.95899999999999996</v>
      </c>
      <c r="G2010">
        <v>71.64</v>
      </c>
      <c r="H2010">
        <v>0.94899999999999995</v>
      </c>
      <c r="I2010">
        <v>5.2999999999999999E-2</v>
      </c>
      <c r="J2010">
        <v>0.28299999999999997</v>
      </c>
      <c r="K2010">
        <v>0.78800000000000003</v>
      </c>
      <c r="L2010">
        <v>0.189</v>
      </c>
      <c r="M2010">
        <f>VLOOKUP($B2010,GLOBE_recoded!$A$1:$K$59,MATCH(Research_data!M$1,GLOBE_recoded!$A$1:$K$1,0),FALSE)</f>
        <v>3.4951543739279587</v>
      </c>
      <c r="N2010">
        <f>VLOOKUP($B2010,GLOBE_recoded!$A$1:$K$59,MATCH(Research_data!N$1,GLOBE_recoded!$A$1:$K$1,0),FALSE)</f>
        <v>4.7936499428244712</v>
      </c>
      <c r="O2010">
        <f>VLOOKUP($B2010,GLOBE_recoded!$A$1:$K$59,MATCH(Research_data!O$1,GLOBE_recoded!$A$1:$K$1,0),FALSE)</f>
        <v>2.6182389937106914</v>
      </c>
      <c r="P2010">
        <f>VLOOKUP($B2010,GLOBE_recoded!$A$1:$K$59,MATCH(Research_data!P$1,GLOBE_recoded!$A$1:$K$1,0),FALSE)</f>
        <v>4.5021619496855347</v>
      </c>
      <c r="Q2010">
        <f>VLOOKUP($B2010,GLOBE_recoded!$A$1:$K$59,MATCH(Research_data!Q$1,GLOBE_recoded!$A$1:$K$1,0),FALSE)</f>
        <v>5.5811475605107681</v>
      </c>
      <c r="R2010">
        <f>VLOOKUP($B2010,GLOBE_recoded!$A$1:$K$59,MATCH(Research_data!R$1,GLOBE_recoded!$A$1:$K$1,0),FALSE)</f>
        <v>5.9023787402325141</v>
      </c>
      <c r="S2010">
        <f>VLOOKUP($B2010,GLOBE_recoded!$A$1:$K$59,MATCH(Research_data!S$1,GLOBE_recoded!$A$1:$K$1,0),FALSE)</f>
        <v>5.1478344768439115</v>
      </c>
      <c r="T2010">
        <f>VLOOKUP($B2010,GLOBE_recoded!$A$1:$K$59,MATCH(Research_data!T$1,GLOBE_recoded!$A$1:$K$1,0),FALSE)</f>
        <v>4.8092660091480832</v>
      </c>
      <c r="U2010">
        <f>VLOOKUP($B2010,GLOBE_recoded!$A$1:$K$59,MATCH(Research_data!U$1,GLOBE_recoded!$A$1:$K$1,0),FALSE)</f>
        <v>3.494973318086525</v>
      </c>
      <c r="V2010" t="str">
        <f>VLOOKUP($B2010,GLOBE_recoded!$A$1:$K$59,MATCH(Research_data!V$1,GLOBE_recoded!$A$1:$K$1,0),FALSE)</f>
        <v>Germanic Europe</v>
      </c>
    </row>
    <row r="2011" spans="1:22" x14ac:dyDescent="0.35">
      <c r="A2011" t="s">
        <v>144</v>
      </c>
      <c r="B2011" t="s">
        <v>227</v>
      </c>
      <c r="C2011">
        <v>2015</v>
      </c>
      <c r="D2011">
        <v>7.5720000000000001</v>
      </c>
      <c r="E2011">
        <v>11.116</v>
      </c>
      <c r="F2011">
        <v>0.93799999999999994</v>
      </c>
      <c r="G2011">
        <v>71.7</v>
      </c>
      <c r="H2011">
        <v>0.92800000000000005</v>
      </c>
      <c r="I2011">
        <v>0.10199999999999999</v>
      </c>
      <c r="J2011">
        <v>0.21</v>
      </c>
      <c r="K2011">
        <v>0.79400000000000004</v>
      </c>
      <c r="L2011">
        <v>0.16600000000000001</v>
      </c>
      <c r="M2011">
        <f>VLOOKUP($B2011,GLOBE_recoded!$A$1:$K$59,MATCH(Research_data!M$1,GLOBE_recoded!$A$1:$K$1,0),FALSE)</f>
        <v>3.4951543739279587</v>
      </c>
      <c r="N2011">
        <f>VLOOKUP($B2011,GLOBE_recoded!$A$1:$K$59,MATCH(Research_data!N$1,GLOBE_recoded!$A$1:$K$1,0),FALSE)</f>
        <v>4.7936499428244712</v>
      </c>
      <c r="O2011">
        <f>VLOOKUP($B2011,GLOBE_recoded!$A$1:$K$59,MATCH(Research_data!O$1,GLOBE_recoded!$A$1:$K$1,0),FALSE)</f>
        <v>2.6182389937106914</v>
      </c>
      <c r="P2011">
        <f>VLOOKUP($B2011,GLOBE_recoded!$A$1:$K$59,MATCH(Research_data!P$1,GLOBE_recoded!$A$1:$K$1,0),FALSE)</f>
        <v>4.5021619496855347</v>
      </c>
      <c r="Q2011">
        <f>VLOOKUP($B2011,GLOBE_recoded!$A$1:$K$59,MATCH(Research_data!Q$1,GLOBE_recoded!$A$1:$K$1,0),FALSE)</f>
        <v>5.5811475605107681</v>
      </c>
      <c r="R2011">
        <f>VLOOKUP($B2011,GLOBE_recoded!$A$1:$K$59,MATCH(Research_data!R$1,GLOBE_recoded!$A$1:$K$1,0),FALSE)</f>
        <v>5.9023787402325141</v>
      </c>
      <c r="S2011">
        <f>VLOOKUP($B2011,GLOBE_recoded!$A$1:$K$59,MATCH(Research_data!S$1,GLOBE_recoded!$A$1:$K$1,0),FALSE)</f>
        <v>5.1478344768439115</v>
      </c>
      <c r="T2011">
        <f>VLOOKUP($B2011,GLOBE_recoded!$A$1:$K$59,MATCH(Research_data!T$1,GLOBE_recoded!$A$1:$K$1,0),FALSE)</f>
        <v>4.8092660091480832</v>
      </c>
      <c r="U2011">
        <f>VLOOKUP($B2011,GLOBE_recoded!$A$1:$K$59,MATCH(Research_data!U$1,GLOBE_recoded!$A$1:$K$1,0),FALSE)</f>
        <v>3.494973318086525</v>
      </c>
      <c r="V2011" t="str">
        <f>VLOOKUP($B2011,GLOBE_recoded!$A$1:$K$59,MATCH(Research_data!V$1,GLOBE_recoded!$A$1:$K$1,0),FALSE)</f>
        <v>Germanic Europe</v>
      </c>
    </row>
    <row r="2012" spans="1:22" x14ac:dyDescent="0.35">
      <c r="A2012" t="s">
        <v>144</v>
      </c>
      <c r="B2012" t="s">
        <v>227</v>
      </c>
      <c r="C2012">
        <v>2016</v>
      </c>
      <c r="D2012">
        <v>7.4589999999999996</v>
      </c>
      <c r="E2012">
        <v>11.125999999999999</v>
      </c>
      <c r="F2012">
        <v>0.92800000000000005</v>
      </c>
      <c r="G2012">
        <v>71.900000000000006</v>
      </c>
      <c r="H2012">
        <v>0.93400000000000005</v>
      </c>
      <c r="I2012">
        <v>8.1000000000000003E-2</v>
      </c>
      <c r="J2012">
        <v>0.30199999999999999</v>
      </c>
      <c r="K2012">
        <v>0.75800000000000001</v>
      </c>
      <c r="L2012">
        <v>0.20599999999999999</v>
      </c>
      <c r="M2012">
        <f>VLOOKUP($B2012,GLOBE_recoded!$A$1:$K$59,MATCH(Research_data!M$1,GLOBE_recoded!$A$1:$K$1,0),FALSE)</f>
        <v>3.4951543739279587</v>
      </c>
      <c r="N2012">
        <f>VLOOKUP($B2012,GLOBE_recoded!$A$1:$K$59,MATCH(Research_data!N$1,GLOBE_recoded!$A$1:$K$1,0),FALSE)</f>
        <v>4.7936499428244712</v>
      </c>
      <c r="O2012">
        <f>VLOOKUP($B2012,GLOBE_recoded!$A$1:$K$59,MATCH(Research_data!O$1,GLOBE_recoded!$A$1:$K$1,0),FALSE)</f>
        <v>2.6182389937106914</v>
      </c>
      <c r="P2012">
        <f>VLOOKUP($B2012,GLOBE_recoded!$A$1:$K$59,MATCH(Research_data!P$1,GLOBE_recoded!$A$1:$K$1,0),FALSE)</f>
        <v>4.5021619496855347</v>
      </c>
      <c r="Q2012">
        <f>VLOOKUP($B2012,GLOBE_recoded!$A$1:$K$59,MATCH(Research_data!Q$1,GLOBE_recoded!$A$1:$K$1,0),FALSE)</f>
        <v>5.5811475605107681</v>
      </c>
      <c r="R2012">
        <f>VLOOKUP($B2012,GLOBE_recoded!$A$1:$K$59,MATCH(Research_data!R$1,GLOBE_recoded!$A$1:$K$1,0),FALSE)</f>
        <v>5.9023787402325141</v>
      </c>
      <c r="S2012">
        <f>VLOOKUP($B2012,GLOBE_recoded!$A$1:$K$59,MATCH(Research_data!S$1,GLOBE_recoded!$A$1:$K$1,0),FALSE)</f>
        <v>5.1478344768439115</v>
      </c>
      <c r="T2012">
        <f>VLOOKUP($B2012,GLOBE_recoded!$A$1:$K$59,MATCH(Research_data!T$1,GLOBE_recoded!$A$1:$K$1,0),FALSE)</f>
        <v>4.8092660091480832</v>
      </c>
      <c r="U2012">
        <f>VLOOKUP($B2012,GLOBE_recoded!$A$1:$K$59,MATCH(Research_data!U$1,GLOBE_recoded!$A$1:$K$1,0),FALSE)</f>
        <v>3.494973318086525</v>
      </c>
      <c r="V2012" t="str">
        <f>VLOOKUP($B2012,GLOBE_recoded!$A$1:$K$59,MATCH(Research_data!V$1,GLOBE_recoded!$A$1:$K$1,0),FALSE)</f>
        <v>Germanic Europe</v>
      </c>
    </row>
    <row r="2013" spans="1:22" x14ac:dyDescent="0.35">
      <c r="A2013" t="s">
        <v>144</v>
      </c>
      <c r="B2013" t="s">
        <v>227</v>
      </c>
      <c r="C2013">
        <v>2017</v>
      </c>
      <c r="D2013">
        <v>7.4740000000000002</v>
      </c>
      <c r="E2013">
        <v>11.13</v>
      </c>
      <c r="F2013">
        <v>0.95</v>
      </c>
      <c r="G2013">
        <v>72.099999999999994</v>
      </c>
      <c r="H2013">
        <v>0.92500000000000004</v>
      </c>
      <c r="I2013">
        <v>0.17299999999999999</v>
      </c>
      <c r="J2013">
        <v>0.316</v>
      </c>
      <c r="K2013">
        <v>0.73399999999999999</v>
      </c>
      <c r="L2013">
        <v>0.19600000000000001</v>
      </c>
      <c r="M2013">
        <f>VLOOKUP($B2013,GLOBE_recoded!$A$1:$K$59,MATCH(Research_data!M$1,GLOBE_recoded!$A$1:$K$1,0),FALSE)</f>
        <v>3.4951543739279587</v>
      </c>
      <c r="N2013">
        <f>VLOOKUP($B2013,GLOBE_recoded!$A$1:$K$59,MATCH(Research_data!N$1,GLOBE_recoded!$A$1:$K$1,0),FALSE)</f>
        <v>4.7936499428244712</v>
      </c>
      <c r="O2013">
        <f>VLOOKUP($B2013,GLOBE_recoded!$A$1:$K$59,MATCH(Research_data!O$1,GLOBE_recoded!$A$1:$K$1,0),FALSE)</f>
        <v>2.6182389937106914</v>
      </c>
      <c r="P2013">
        <f>VLOOKUP($B2013,GLOBE_recoded!$A$1:$K$59,MATCH(Research_data!P$1,GLOBE_recoded!$A$1:$K$1,0),FALSE)</f>
        <v>4.5021619496855347</v>
      </c>
      <c r="Q2013">
        <f>VLOOKUP($B2013,GLOBE_recoded!$A$1:$K$59,MATCH(Research_data!Q$1,GLOBE_recoded!$A$1:$K$1,0),FALSE)</f>
        <v>5.5811475605107681</v>
      </c>
      <c r="R2013">
        <f>VLOOKUP($B2013,GLOBE_recoded!$A$1:$K$59,MATCH(Research_data!R$1,GLOBE_recoded!$A$1:$K$1,0),FALSE)</f>
        <v>5.9023787402325141</v>
      </c>
      <c r="S2013">
        <f>VLOOKUP($B2013,GLOBE_recoded!$A$1:$K$59,MATCH(Research_data!S$1,GLOBE_recoded!$A$1:$K$1,0),FALSE)</f>
        <v>5.1478344768439115</v>
      </c>
      <c r="T2013">
        <f>VLOOKUP($B2013,GLOBE_recoded!$A$1:$K$59,MATCH(Research_data!T$1,GLOBE_recoded!$A$1:$K$1,0),FALSE)</f>
        <v>4.8092660091480832</v>
      </c>
      <c r="U2013">
        <f>VLOOKUP($B2013,GLOBE_recoded!$A$1:$K$59,MATCH(Research_data!U$1,GLOBE_recoded!$A$1:$K$1,0),FALSE)</f>
        <v>3.494973318086525</v>
      </c>
      <c r="V2013" t="str">
        <f>VLOOKUP($B2013,GLOBE_recoded!$A$1:$K$59,MATCH(Research_data!V$1,GLOBE_recoded!$A$1:$K$1,0),FALSE)</f>
        <v>Germanic Europe</v>
      </c>
    </row>
    <row r="2014" spans="1:22" x14ac:dyDescent="0.35">
      <c r="A2014" t="s">
        <v>144</v>
      </c>
      <c r="B2014" t="s">
        <v>227</v>
      </c>
      <c r="C2014">
        <v>2018</v>
      </c>
      <c r="D2014">
        <v>7.5090000000000003</v>
      </c>
      <c r="E2014">
        <v>11.151</v>
      </c>
      <c r="F2014">
        <v>0.93</v>
      </c>
      <c r="G2014">
        <v>72.3</v>
      </c>
      <c r="H2014">
        <v>0.92600000000000005</v>
      </c>
      <c r="I2014">
        <v>9.4E-2</v>
      </c>
      <c r="J2014">
        <v>0.30099999999999999</v>
      </c>
      <c r="K2014">
        <v>0.75600000000000001</v>
      </c>
      <c r="L2014">
        <v>0.192</v>
      </c>
      <c r="M2014">
        <f>VLOOKUP($B2014,GLOBE_recoded!$A$1:$K$59,MATCH(Research_data!M$1,GLOBE_recoded!$A$1:$K$1,0),FALSE)</f>
        <v>3.4951543739279587</v>
      </c>
      <c r="N2014">
        <f>VLOOKUP($B2014,GLOBE_recoded!$A$1:$K$59,MATCH(Research_data!N$1,GLOBE_recoded!$A$1:$K$1,0),FALSE)</f>
        <v>4.7936499428244712</v>
      </c>
      <c r="O2014">
        <f>VLOOKUP($B2014,GLOBE_recoded!$A$1:$K$59,MATCH(Research_data!O$1,GLOBE_recoded!$A$1:$K$1,0),FALSE)</f>
        <v>2.6182389937106914</v>
      </c>
      <c r="P2014">
        <f>VLOOKUP($B2014,GLOBE_recoded!$A$1:$K$59,MATCH(Research_data!P$1,GLOBE_recoded!$A$1:$K$1,0),FALSE)</f>
        <v>4.5021619496855347</v>
      </c>
      <c r="Q2014">
        <f>VLOOKUP($B2014,GLOBE_recoded!$A$1:$K$59,MATCH(Research_data!Q$1,GLOBE_recoded!$A$1:$K$1,0),FALSE)</f>
        <v>5.5811475605107681</v>
      </c>
      <c r="R2014">
        <f>VLOOKUP($B2014,GLOBE_recoded!$A$1:$K$59,MATCH(Research_data!R$1,GLOBE_recoded!$A$1:$K$1,0),FALSE)</f>
        <v>5.9023787402325141</v>
      </c>
      <c r="S2014">
        <f>VLOOKUP($B2014,GLOBE_recoded!$A$1:$K$59,MATCH(Research_data!S$1,GLOBE_recoded!$A$1:$K$1,0),FALSE)</f>
        <v>5.1478344768439115</v>
      </c>
      <c r="T2014">
        <f>VLOOKUP($B2014,GLOBE_recoded!$A$1:$K$59,MATCH(Research_data!T$1,GLOBE_recoded!$A$1:$K$1,0),FALSE)</f>
        <v>4.8092660091480832</v>
      </c>
      <c r="U2014">
        <f>VLOOKUP($B2014,GLOBE_recoded!$A$1:$K$59,MATCH(Research_data!U$1,GLOBE_recoded!$A$1:$K$1,0),FALSE)</f>
        <v>3.494973318086525</v>
      </c>
      <c r="V2014" t="str">
        <f>VLOOKUP($B2014,GLOBE_recoded!$A$1:$K$59,MATCH(Research_data!V$1,GLOBE_recoded!$A$1:$K$1,0),FALSE)</f>
        <v>Germanic Europe</v>
      </c>
    </row>
    <row r="2015" spans="1:22" x14ac:dyDescent="0.35">
      <c r="A2015" t="s">
        <v>144</v>
      </c>
      <c r="B2015" t="s">
        <v>227</v>
      </c>
      <c r="C2015">
        <v>2019</v>
      </c>
      <c r="D2015">
        <v>7.694</v>
      </c>
      <c r="E2015">
        <v>11.154999999999999</v>
      </c>
      <c r="F2015">
        <v>0.94899999999999995</v>
      </c>
      <c r="G2015">
        <v>72.5</v>
      </c>
      <c r="H2015">
        <v>0.91300000000000003</v>
      </c>
      <c r="I2015">
        <v>2.9000000000000001E-2</v>
      </c>
      <c r="J2015">
        <v>0.29399999999999998</v>
      </c>
      <c r="K2015">
        <v>0.74299999999999999</v>
      </c>
      <c r="L2015">
        <v>0.17100000000000001</v>
      </c>
      <c r="M2015">
        <f>VLOOKUP($B2015,GLOBE_recoded!$A$1:$K$59,MATCH(Research_data!M$1,GLOBE_recoded!$A$1:$K$1,0),FALSE)</f>
        <v>3.4951543739279587</v>
      </c>
      <c r="N2015">
        <f>VLOOKUP($B2015,GLOBE_recoded!$A$1:$K$59,MATCH(Research_data!N$1,GLOBE_recoded!$A$1:$K$1,0),FALSE)</f>
        <v>4.7936499428244712</v>
      </c>
      <c r="O2015">
        <f>VLOOKUP($B2015,GLOBE_recoded!$A$1:$K$59,MATCH(Research_data!O$1,GLOBE_recoded!$A$1:$K$1,0),FALSE)</f>
        <v>2.6182389937106914</v>
      </c>
      <c r="P2015">
        <f>VLOOKUP($B2015,GLOBE_recoded!$A$1:$K$59,MATCH(Research_data!P$1,GLOBE_recoded!$A$1:$K$1,0),FALSE)</f>
        <v>4.5021619496855347</v>
      </c>
      <c r="Q2015">
        <f>VLOOKUP($B2015,GLOBE_recoded!$A$1:$K$59,MATCH(Research_data!Q$1,GLOBE_recoded!$A$1:$K$1,0),FALSE)</f>
        <v>5.5811475605107681</v>
      </c>
      <c r="R2015">
        <f>VLOOKUP($B2015,GLOBE_recoded!$A$1:$K$59,MATCH(Research_data!R$1,GLOBE_recoded!$A$1:$K$1,0),FALSE)</f>
        <v>5.9023787402325141</v>
      </c>
      <c r="S2015">
        <f>VLOOKUP($B2015,GLOBE_recoded!$A$1:$K$59,MATCH(Research_data!S$1,GLOBE_recoded!$A$1:$K$1,0),FALSE)</f>
        <v>5.1478344768439115</v>
      </c>
      <c r="T2015">
        <f>VLOOKUP($B2015,GLOBE_recoded!$A$1:$K$59,MATCH(Research_data!T$1,GLOBE_recoded!$A$1:$K$1,0),FALSE)</f>
        <v>4.8092660091480832</v>
      </c>
      <c r="U2015">
        <f>VLOOKUP($B2015,GLOBE_recoded!$A$1:$K$59,MATCH(Research_data!U$1,GLOBE_recoded!$A$1:$K$1,0),FALSE)</f>
        <v>3.494973318086525</v>
      </c>
      <c r="V2015" t="str">
        <f>VLOOKUP($B2015,GLOBE_recoded!$A$1:$K$59,MATCH(Research_data!V$1,GLOBE_recoded!$A$1:$K$1,0),FALSE)</f>
        <v>Germanic Europe</v>
      </c>
    </row>
    <row r="2016" spans="1:22" x14ac:dyDescent="0.35">
      <c r="A2016" t="s">
        <v>144</v>
      </c>
      <c r="B2016" t="s">
        <v>227</v>
      </c>
      <c r="C2016">
        <v>2020</v>
      </c>
      <c r="D2016">
        <v>7.508</v>
      </c>
      <c r="E2016">
        <v>11.124000000000001</v>
      </c>
      <c r="F2016">
        <v>0.94599999999999995</v>
      </c>
      <c r="G2016">
        <v>72.7</v>
      </c>
      <c r="H2016">
        <v>0.91700000000000004</v>
      </c>
      <c r="I2016">
        <v>-7.2999999999999995E-2</v>
      </c>
      <c r="J2016">
        <v>0.28000000000000003</v>
      </c>
      <c r="K2016">
        <v>0.73</v>
      </c>
      <c r="L2016">
        <v>0.193</v>
      </c>
      <c r="M2016">
        <f>VLOOKUP($B2016,GLOBE_recoded!$A$1:$K$59,MATCH(Research_data!M$1,GLOBE_recoded!$A$1:$K$1,0),FALSE)</f>
        <v>3.4951543739279587</v>
      </c>
      <c r="N2016">
        <f>VLOOKUP($B2016,GLOBE_recoded!$A$1:$K$59,MATCH(Research_data!N$1,GLOBE_recoded!$A$1:$K$1,0),FALSE)</f>
        <v>4.7936499428244712</v>
      </c>
      <c r="O2016">
        <f>VLOOKUP($B2016,GLOBE_recoded!$A$1:$K$59,MATCH(Research_data!O$1,GLOBE_recoded!$A$1:$K$1,0),FALSE)</f>
        <v>2.6182389937106914</v>
      </c>
      <c r="P2016">
        <f>VLOOKUP($B2016,GLOBE_recoded!$A$1:$K$59,MATCH(Research_data!P$1,GLOBE_recoded!$A$1:$K$1,0),FALSE)</f>
        <v>4.5021619496855347</v>
      </c>
      <c r="Q2016">
        <f>VLOOKUP($B2016,GLOBE_recoded!$A$1:$K$59,MATCH(Research_data!Q$1,GLOBE_recoded!$A$1:$K$1,0),FALSE)</f>
        <v>5.5811475605107681</v>
      </c>
      <c r="R2016">
        <f>VLOOKUP($B2016,GLOBE_recoded!$A$1:$K$59,MATCH(Research_data!R$1,GLOBE_recoded!$A$1:$K$1,0),FALSE)</f>
        <v>5.9023787402325141</v>
      </c>
      <c r="S2016">
        <f>VLOOKUP($B2016,GLOBE_recoded!$A$1:$K$59,MATCH(Research_data!S$1,GLOBE_recoded!$A$1:$K$1,0),FALSE)</f>
        <v>5.1478344768439115</v>
      </c>
      <c r="T2016">
        <f>VLOOKUP($B2016,GLOBE_recoded!$A$1:$K$59,MATCH(Research_data!T$1,GLOBE_recoded!$A$1:$K$1,0),FALSE)</f>
        <v>4.8092660091480832</v>
      </c>
      <c r="U2016">
        <f>VLOOKUP($B2016,GLOBE_recoded!$A$1:$K$59,MATCH(Research_data!U$1,GLOBE_recoded!$A$1:$K$1,0),FALSE)</f>
        <v>3.494973318086525</v>
      </c>
      <c r="V2016" t="str">
        <f>VLOOKUP($B2016,GLOBE_recoded!$A$1:$K$59,MATCH(Research_data!V$1,GLOBE_recoded!$A$1:$K$1,0),FALSE)</f>
        <v>Germanic Europe</v>
      </c>
    </row>
    <row r="2017" spans="1:22" x14ac:dyDescent="0.35">
      <c r="A2017" t="s">
        <v>144</v>
      </c>
      <c r="B2017" t="s">
        <v>227</v>
      </c>
      <c r="C2017">
        <v>2021</v>
      </c>
      <c r="D2017">
        <v>7.3280000000000003</v>
      </c>
      <c r="E2017">
        <v>11.157999999999999</v>
      </c>
      <c r="F2017">
        <v>0.93400000000000005</v>
      </c>
      <c r="G2017">
        <v>72.900000000000006</v>
      </c>
      <c r="H2017">
        <v>0.90800000000000003</v>
      </c>
      <c r="I2017">
        <v>2.4E-2</v>
      </c>
      <c r="J2017">
        <v>0.28699999999999998</v>
      </c>
      <c r="K2017">
        <v>0.747</v>
      </c>
      <c r="L2017">
        <v>0.183</v>
      </c>
      <c r="M2017">
        <f>VLOOKUP($B2017,GLOBE_recoded!$A$1:$K$59,MATCH(Research_data!M$1,GLOBE_recoded!$A$1:$K$1,0),FALSE)</f>
        <v>3.4951543739279587</v>
      </c>
      <c r="N2017">
        <f>VLOOKUP($B2017,GLOBE_recoded!$A$1:$K$59,MATCH(Research_data!N$1,GLOBE_recoded!$A$1:$K$1,0),FALSE)</f>
        <v>4.7936499428244712</v>
      </c>
      <c r="O2017">
        <f>VLOOKUP($B2017,GLOBE_recoded!$A$1:$K$59,MATCH(Research_data!O$1,GLOBE_recoded!$A$1:$K$1,0),FALSE)</f>
        <v>2.6182389937106914</v>
      </c>
      <c r="P2017">
        <f>VLOOKUP($B2017,GLOBE_recoded!$A$1:$K$59,MATCH(Research_data!P$1,GLOBE_recoded!$A$1:$K$1,0),FALSE)</f>
        <v>4.5021619496855347</v>
      </c>
      <c r="Q2017">
        <f>VLOOKUP($B2017,GLOBE_recoded!$A$1:$K$59,MATCH(Research_data!Q$1,GLOBE_recoded!$A$1:$K$1,0),FALSE)</f>
        <v>5.5811475605107681</v>
      </c>
      <c r="R2017">
        <f>VLOOKUP($B2017,GLOBE_recoded!$A$1:$K$59,MATCH(Research_data!R$1,GLOBE_recoded!$A$1:$K$1,0),FALSE)</f>
        <v>5.9023787402325141</v>
      </c>
      <c r="S2017">
        <f>VLOOKUP($B2017,GLOBE_recoded!$A$1:$K$59,MATCH(Research_data!S$1,GLOBE_recoded!$A$1:$K$1,0),FALSE)</f>
        <v>5.1478344768439115</v>
      </c>
      <c r="T2017">
        <f>VLOOKUP($B2017,GLOBE_recoded!$A$1:$K$59,MATCH(Research_data!T$1,GLOBE_recoded!$A$1:$K$1,0),FALSE)</f>
        <v>4.8092660091480832</v>
      </c>
      <c r="U2017">
        <f>VLOOKUP($B2017,GLOBE_recoded!$A$1:$K$59,MATCH(Research_data!U$1,GLOBE_recoded!$A$1:$K$1,0),FALSE)</f>
        <v>3.494973318086525</v>
      </c>
      <c r="V2017" t="str">
        <f>VLOOKUP($B2017,GLOBE_recoded!$A$1:$K$59,MATCH(Research_data!V$1,GLOBE_recoded!$A$1:$K$1,0),FALSE)</f>
        <v>Germanic Europe</v>
      </c>
    </row>
    <row r="2018" spans="1:22" x14ac:dyDescent="0.35">
      <c r="A2018" t="s">
        <v>144</v>
      </c>
      <c r="B2018" t="s">
        <v>227</v>
      </c>
      <c r="C2018">
        <v>2022</v>
      </c>
      <c r="D2018">
        <v>6.8840000000000003</v>
      </c>
      <c r="E2018">
        <v>11.17</v>
      </c>
      <c r="F2018">
        <v>0.88100000000000001</v>
      </c>
      <c r="G2018">
        <v>73.099999999999994</v>
      </c>
      <c r="H2018">
        <v>0.84799999999999998</v>
      </c>
      <c r="I2018">
        <v>0.128</v>
      </c>
      <c r="J2018">
        <v>0.23499999999999999</v>
      </c>
      <c r="K2018">
        <v>0.71</v>
      </c>
      <c r="L2018">
        <v>0.18</v>
      </c>
      <c r="M2018">
        <f>VLOOKUP($B2018,GLOBE_recoded!$A$1:$K$59,MATCH(Research_data!M$1,GLOBE_recoded!$A$1:$K$1,0),FALSE)</f>
        <v>3.4951543739279587</v>
      </c>
      <c r="N2018">
        <f>VLOOKUP($B2018,GLOBE_recoded!$A$1:$K$59,MATCH(Research_data!N$1,GLOBE_recoded!$A$1:$K$1,0),FALSE)</f>
        <v>4.7936499428244712</v>
      </c>
      <c r="O2018">
        <f>VLOOKUP($B2018,GLOBE_recoded!$A$1:$K$59,MATCH(Research_data!O$1,GLOBE_recoded!$A$1:$K$1,0),FALSE)</f>
        <v>2.6182389937106914</v>
      </c>
      <c r="P2018">
        <f>VLOOKUP($B2018,GLOBE_recoded!$A$1:$K$59,MATCH(Research_data!P$1,GLOBE_recoded!$A$1:$K$1,0),FALSE)</f>
        <v>4.5021619496855347</v>
      </c>
      <c r="Q2018">
        <f>VLOOKUP($B2018,GLOBE_recoded!$A$1:$K$59,MATCH(Research_data!Q$1,GLOBE_recoded!$A$1:$K$1,0),FALSE)</f>
        <v>5.5811475605107681</v>
      </c>
      <c r="R2018">
        <f>VLOOKUP($B2018,GLOBE_recoded!$A$1:$K$59,MATCH(Research_data!R$1,GLOBE_recoded!$A$1:$K$1,0),FALSE)</f>
        <v>5.9023787402325141</v>
      </c>
      <c r="S2018">
        <f>VLOOKUP($B2018,GLOBE_recoded!$A$1:$K$59,MATCH(Research_data!S$1,GLOBE_recoded!$A$1:$K$1,0),FALSE)</f>
        <v>5.1478344768439115</v>
      </c>
      <c r="T2018">
        <f>VLOOKUP($B2018,GLOBE_recoded!$A$1:$K$59,MATCH(Research_data!T$1,GLOBE_recoded!$A$1:$K$1,0),FALSE)</f>
        <v>4.8092660091480832</v>
      </c>
      <c r="U2018">
        <f>VLOOKUP($B2018,GLOBE_recoded!$A$1:$K$59,MATCH(Research_data!U$1,GLOBE_recoded!$A$1:$K$1,0),FALSE)</f>
        <v>3.494973318086525</v>
      </c>
      <c r="V2018" t="str">
        <f>VLOOKUP($B2018,GLOBE_recoded!$A$1:$K$59,MATCH(Research_data!V$1,GLOBE_recoded!$A$1:$K$1,0),FALSE)</f>
        <v>Germanic Europe</v>
      </c>
    </row>
    <row r="2019" spans="1:22" x14ac:dyDescent="0.35">
      <c r="A2019" t="s">
        <v>144</v>
      </c>
      <c r="B2019" t="s">
        <v>227</v>
      </c>
      <c r="C2019">
        <v>2023</v>
      </c>
      <c r="D2019">
        <v>6.9690000000000003</v>
      </c>
      <c r="E2019">
        <v>11.169</v>
      </c>
      <c r="F2019">
        <v>0.90400000000000003</v>
      </c>
      <c r="G2019">
        <v>73.3</v>
      </c>
      <c r="H2019">
        <v>0.89100000000000001</v>
      </c>
      <c r="I2019">
        <v>0.104</v>
      </c>
      <c r="J2019">
        <v>0.247</v>
      </c>
      <c r="K2019">
        <v>0.745</v>
      </c>
      <c r="L2019">
        <v>0.185</v>
      </c>
      <c r="M2019">
        <f>VLOOKUP($B2019,GLOBE_recoded!$A$1:$K$59,MATCH(Research_data!M$1,GLOBE_recoded!$A$1:$K$1,0),FALSE)</f>
        <v>3.4951543739279587</v>
      </c>
      <c r="N2019">
        <f>VLOOKUP($B2019,GLOBE_recoded!$A$1:$K$59,MATCH(Research_data!N$1,GLOBE_recoded!$A$1:$K$1,0),FALSE)</f>
        <v>4.7936499428244712</v>
      </c>
      <c r="O2019">
        <f>VLOOKUP($B2019,GLOBE_recoded!$A$1:$K$59,MATCH(Research_data!O$1,GLOBE_recoded!$A$1:$K$1,0),FALSE)</f>
        <v>2.6182389937106914</v>
      </c>
      <c r="P2019">
        <f>VLOOKUP($B2019,GLOBE_recoded!$A$1:$K$59,MATCH(Research_data!P$1,GLOBE_recoded!$A$1:$K$1,0),FALSE)</f>
        <v>4.5021619496855347</v>
      </c>
      <c r="Q2019">
        <f>VLOOKUP($B2019,GLOBE_recoded!$A$1:$K$59,MATCH(Research_data!Q$1,GLOBE_recoded!$A$1:$K$1,0),FALSE)</f>
        <v>5.5811475605107681</v>
      </c>
      <c r="R2019">
        <f>VLOOKUP($B2019,GLOBE_recoded!$A$1:$K$59,MATCH(Research_data!R$1,GLOBE_recoded!$A$1:$K$1,0),FALSE)</f>
        <v>5.9023787402325141</v>
      </c>
      <c r="S2019">
        <f>VLOOKUP($B2019,GLOBE_recoded!$A$1:$K$59,MATCH(Research_data!S$1,GLOBE_recoded!$A$1:$K$1,0),FALSE)</f>
        <v>5.1478344768439115</v>
      </c>
      <c r="T2019">
        <f>VLOOKUP($B2019,GLOBE_recoded!$A$1:$K$59,MATCH(Research_data!T$1,GLOBE_recoded!$A$1:$K$1,0),FALSE)</f>
        <v>4.8092660091480832</v>
      </c>
      <c r="U2019">
        <f>VLOOKUP($B2019,GLOBE_recoded!$A$1:$K$59,MATCH(Research_data!U$1,GLOBE_recoded!$A$1:$K$1,0),FALSE)</f>
        <v>3.494973318086525</v>
      </c>
      <c r="V2019" t="str">
        <f>VLOOKUP($B2019,GLOBE_recoded!$A$1:$K$59,MATCH(Research_data!V$1,GLOBE_recoded!$A$1:$K$1,0),FALSE)</f>
        <v>Germanic Europe</v>
      </c>
    </row>
    <row r="2020" spans="1:22" x14ac:dyDescent="0.35">
      <c r="A2020" t="s">
        <v>145</v>
      </c>
      <c r="B2020" t="s">
        <v>340</v>
      </c>
      <c r="C2020">
        <v>2008</v>
      </c>
      <c r="D2020">
        <v>5.3230000000000004</v>
      </c>
      <c r="E2020">
        <v>8.6579999999999995</v>
      </c>
      <c r="F2020">
        <v>0.71199999999999997</v>
      </c>
      <c r="G2020">
        <v>68.62</v>
      </c>
      <c r="H2020">
        <v>0.66100000000000003</v>
      </c>
      <c r="I2020">
        <v>0.11600000000000001</v>
      </c>
      <c r="J2020">
        <v>0.68</v>
      </c>
      <c r="K2020">
        <v>0.56200000000000006</v>
      </c>
      <c r="L2020">
        <v>0.33800000000000002</v>
      </c>
      <c r="M2020" t="e">
        <f>VLOOKUP($B2020,GLOBE_recoded!$A$1:$K$59,MATCH(Research_data!M$1,GLOBE_recoded!$A$1:$K$1,0),FALSE)</f>
        <v>#N/A</v>
      </c>
      <c r="N2020" t="e">
        <f>VLOOKUP($B2020,GLOBE_recoded!$A$1:$K$59,MATCH(Research_data!N$1,GLOBE_recoded!$A$1:$K$1,0),FALSE)</f>
        <v>#N/A</v>
      </c>
      <c r="O2020" t="e">
        <f>VLOOKUP($B2020,GLOBE_recoded!$A$1:$K$59,MATCH(Research_data!O$1,GLOBE_recoded!$A$1:$K$1,0),FALSE)</f>
        <v>#N/A</v>
      </c>
      <c r="P2020" t="e">
        <f>VLOOKUP($B2020,GLOBE_recoded!$A$1:$K$59,MATCH(Research_data!P$1,GLOBE_recoded!$A$1:$K$1,0),FALSE)</f>
        <v>#N/A</v>
      </c>
      <c r="Q2020" t="e">
        <f>VLOOKUP($B2020,GLOBE_recoded!$A$1:$K$59,MATCH(Research_data!Q$1,GLOBE_recoded!$A$1:$K$1,0),FALSE)</f>
        <v>#N/A</v>
      </c>
      <c r="R2020" t="e">
        <f>VLOOKUP($B2020,GLOBE_recoded!$A$1:$K$59,MATCH(Research_data!R$1,GLOBE_recoded!$A$1:$K$1,0),FALSE)</f>
        <v>#N/A</v>
      </c>
      <c r="S2020" t="e">
        <f>VLOOKUP($B2020,GLOBE_recoded!$A$1:$K$59,MATCH(Research_data!S$1,GLOBE_recoded!$A$1:$K$1,0),FALSE)</f>
        <v>#N/A</v>
      </c>
      <c r="T2020" t="e">
        <f>VLOOKUP($B2020,GLOBE_recoded!$A$1:$K$59,MATCH(Research_data!T$1,GLOBE_recoded!$A$1:$K$1,0),FALSE)</f>
        <v>#N/A</v>
      </c>
      <c r="U2020" t="e">
        <f>VLOOKUP($B2020,GLOBE_recoded!$A$1:$K$59,MATCH(Research_data!U$1,GLOBE_recoded!$A$1:$K$1,0),FALSE)</f>
        <v>#N/A</v>
      </c>
      <c r="V2020" t="e">
        <f>VLOOKUP($B2020,GLOBE_recoded!$A$1:$K$59,MATCH(Research_data!V$1,GLOBE_recoded!$A$1:$K$1,0),FALSE)</f>
        <v>#N/A</v>
      </c>
    </row>
    <row r="2021" spans="1:22" x14ac:dyDescent="0.35">
      <c r="A2021" t="s">
        <v>145</v>
      </c>
      <c r="B2021" t="s">
        <v>340</v>
      </c>
      <c r="C2021">
        <v>2009</v>
      </c>
      <c r="D2021">
        <v>4.9790000000000001</v>
      </c>
      <c r="E2021">
        <v>8.6560000000000006</v>
      </c>
      <c r="F2021">
        <v>0.84199999999999997</v>
      </c>
      <c r="G2021">
        <v>66.86</v>
      </c>
      <c r="H2021">
        <v>0.748</v>
      </c>
      <c r="I2021">
        <v>7.5999999999999998E-2</v>
      </c>
      <c r="J2021">
        <v>0.68799999999999994</v>
      </c>
      <c r="K2021">
        <v>0.49099999999999999</v>
      </c>
      <c r="L2021">
        <v>0.29199999999999998</v>
      </c>
      <c r="M2021" t="e">
        <f>VLOOKUP($B2021,GLOBE_recoded!$A$1:$K$59,MATCH(Research_data!M$1,GLOBE_recoded!$A$1:$K$1,0),FALSE)</f>
        <v>#N/A</v>
      </c>
      <c r="N2021" t="e">
        <f>VLOOKUP($B2021,GLOBE_recoded!$A$1:$K$59,MATCH(Research_data!N$1,GLOBE_recoded!$A$1:$K$1,0),FALSE)</f>
        <v>#N/A</v>
      </c>
      <c r="O2021" t="e">
        <f>VLOOKUP($B2021,GLOBE_recoded!$A$1:$K$59,MATCH(Research_data!O$1,GLOBE_recoded!$A$1:$K$1,0),FALSE)</f>
        <v>#N/A</v>
      </c>
      <c r="P2021" t="e">
        <f>VLOOKUP($B2021,GLOBE_recoded!$A$1:$K$59,MATCH(Research_data!P$1,GLOBE_recoded!$A$1:$K$1,0),FALSE)</f>
        <v>#N/A</v>
      </c>
      <c r="Q2021" t="e">
        <f>VLOOKUP($B2021,GLOBE_recoded!$A$1:$K$59,MATCH(Research_data!Q$1,GLOBE_recoded!$A$1:$K$1,0),FALSE)</f>
        <v>#N/A</v>
      </c>
      <c r="R2021" t="e">
        <f>VLOOKUP($B2021,GLOBE_recoded!$A$1:$K$59,MATCH(Research_data!R$1,GLOBE_recoded!$A$1:$K$1,0),FALSE)</f>
        <v>#N/A</v>
      </c>
      <c r="S2021" t="e">
        <f>VLOOKUP($B2021,GLOBE_recoded!$A$1:$K$59,MATCH(Research_data!S$1,GLOBE_recoded!$A$1:$K$1,0),FALSE)</f>
        <v>#N/A</v>
      </c>
      <c r="T2021" t="e">
        <f>VLOOKUP($B2021,GLOBE_recoded!$A$1:$K$59,MATCH(Research_data!T$1,GLOBE_recoded!$A$1:$K$1,0),FALSE)</f>
        <v>#N/A</v>
      </c>
      <c r="U2021" t="e">
        <f>VLOOKUP($B2021,GLOBE_recoded!$A$1:$K$59,MATCH(Research_data!U$1,GLOBE_recoded!$A$1:$K$1,0),FALSE)</f>
        <v>#N/A</v>
      </c>
      <c r="V2021" t="e">
        <f>VLOOKUP($B2021,GLOBE_recoded!$A$1:$K$59,MATCH(Research_data!V$1,GLOBE_recoded!$A$1:$K$1,0),FALSE)</f>
        <v>#N/A</v>
      </c>
    </row>
    <row r="2022" spans="1:22" x14ac:dyDescent="0.35">
      <c r="A2022" t="s">
        <v>145</v>
      </c>
      <c r="B2022" t="s">
        <v>340</v>
      </c>
      <c r="C2022">
        <v>2010</v>
      </c>
      <c r="D2022">
        <v>4.4649999999999999</v>
      </c>
      <c r="E2022">
        <v>8.7330000000000005</v>
      </c>
      <c r="F2022">
        <v>0.93400000000000005</v>
      </c>
      <c r="G2022">
        <v>65.099999999999994</v>
      </c>
      <c r="H2022">
        <v>0.64700000000000002</v>
      </c>
      <c r="I2022">
        <v>2E-3</v>
      </c>
      <c r="J2022">
        <v>0.74299999999999999</v>
      </c>
      <c r="K2022">
        <v>0.48899999999999999</v>
      </c>
      <c r="L2022">
        <v>0.22500000000000001</v>
      </c>
      <c r="M2022" t="e">
        <f>VLOOKUP($B2022,GLOBE_recoded!$A$1:$K$59,MATCH(Research_data!M$1,GLOBE_recoded!$A$1:$K$1,0),FALSE)</f>
        <v>#N/A</v>
      </c>
      <c r="N2022" t="e">
        <f>VLOOKUP($B2022,GLOBE_recoded!$A$1:$K$59,MATCH(Research_data!N$1,GLOBE_recoded!$A$1:$K$1,0),FALSE)</f>
        <v>#N/A</v>
      </c>
      <c r="O2022" t="e">
        <f>VLOOKUP($B2022,GLOBE_recoded!$A$1:$K$59,MATCH(Research_data!O$1,GLOBE_recoded!$A$1:$K$1,0),FALSE)</f>
        <v>#N/A</v>
      </c>
      <c r="P2022" t="e">
        <f>VLOOKUP($B2022,GLOBE_recoded!$A$1:$K$59,MATCH(Research_data!P$1,GLOBE_recoded!$A$1:$K$1,0),FALSE)</f>
        <v>#N/A</v>
      </c>
      <c r="Q2022" t="e">
        <f>VLOOKUP($B2022,GLOBE_recoded!$A$1:$K$59,MATCH(Research_data!Q$1,GLOBE_recoded!$A$1:$K$1,0),FALSE)</f>
        <v>#N/A</v>
      </c>
      <c r="R2022" t="e">
        <f>VLOOKUP($B2022,GLOBE_recoded!$A$1:$K$59,MATCH(Research_data!R$1,GLOBE_recoded!$A$1:$K$1,0),FALSE)</f>
        <v>#N/A</v>
      </c>
      <c r="S2022" t="e">
        <f>VLOOKUP($B2022,GLOBE_recoded!$A$1:$K$59,MATCH(Research_data!S$1,GLOBE_recoded!$A$1:$K$1,0),FALSE)</f>
        <v>#N/A</v>
      </c>
      <c r="T2022" t="e">
        <f>VLOOKUP($B2022,GLOBE_recoded!$A$1:$K$59,MATCH(Research_data!T$1,GLOBE_recoded!$A$1:$K$1,0),FALSE)</f>
        <v>#N/A</v>
      </c>
      <c r="U2022" t="e">
        <f>VLOOKUP($B2022,GLOBE_recoded!$A$1:$K$59,MATCH(Research_data!U$1,GLOBE_recoded!$A$1:$K$1,0),FALSE)</f>
        <v>#N/A</v>
      </c>
      <c r="V2022" t="e">
        <f>VLOOKUP($B2022,GLOBE_recoded!$A$1:$K$59,MATCH(Research_data!V$1,GLOBE_recoded!$A$1:$K$1,0),FALSE)</f>
        <v>#N/A</v>
      </c>
    </row>
    <row r="2023" spans="1:22" x14ac:dyDescent="0.35">
      <c r="A2023" t="s">
        <v>145</v>
      </c>
      <c r="B2023" t="s">
        <v>340</v>
      </c>
      <c r="C2023">
        <v>2011</v>
      </c>
      <c r="D2023">
        <v>4.0380000000000003</v>
      </c>
      <c r="E2023">
        <v>8.7349999999999994</v>
      </c>
      <c r="F2023">
        <v>0.57599999999999996</v>
      </c>
      <c r="G2023">
        <v>63.34</v>
      </c>
      <c r="H2023">
        <v>0.53</v>
      </c>
      <c r="I2023">
        <v>0.125</v>
      </c>
      <c r="J2023">
        <v>0.74099999999999999</v>
      </c>
      <c r="K2023">
        <v>0.52100000000000002</v>
      </c>
      <c r="L2023">
        <v>0.496</v>
      </c>
      <c r="M2023" t="e">
        <f>VLOOKUP($B2023,GLOBE_recoded!$A$1:$K$59,MATCH(Research_data!M$1,GLOBE_recoded!$A$1:$K$1,0),FALSE)</f>
        <v>#N/A</v>
      </c>
      <c r="N2023" t="e">
        <f>VLOOKUP($B2023,GLOBE_recoded!$A$1:$K$59,MATCH(Research_data!N$1,GLOBE_recoded!$A$1:$K$1,0),FALSE)</f>
        <v>#N/A</v>
      </c>
      <c r="O2023" t="e">
        <f>VLOOKUP($B2023,GLOBE_recoded!$A$1:$K$59,MATCH(Research_data!O$1,GLOBE_recoded!$A$1:$K$1,0),FALSE)</f>
        <v>#N/A</v>
      </c>
      <c r="P2023" t="e">
        <f>VLOOKUP($B2023,GLOBE_recoded!$A$1:$K$59,MATCH(Research_data!P$1,GLOBE_recoded!$A$1:$K$1,0),FALSE)</f>
        <v>#N/A</v>
      </c>
      <c r="Q2023" t="e">
        <f>VLOOKUP($B2023,GLOBE_recoded!$A$1:$K$59,MATCH(Research_data!Q$1,GLOBE_recoded!$A$1:$K$1,0),FALSE)</f>
        <v>#N/A</v>
      </c>
      <c r="R2023" t="e">
        <f>VLOOKUP($B2023,GLOBE_recoded!$A$1:$K$59,MATCH(Research_data!R$1,GLOBE_recoded!$A$1:$K$1,0),FALSE)</f>
        <v>#N/A</v>
      </c>
      <c r="S2023" t="e">
        <f>VLOOKUP($B2023,GLOBE_recoded!$A$1:$K$59,MATCH(Research_data!S$1,GLOBE_recoded!$A$1:$K$1,0),FALSE)</f>
        <v>#N/A</v>
      </c>
      <c r="T2023" t="e">
        <f>VLOOKUP($B2023,GLOBE_recoded!$A$1:$K$59,MATCH(Research_data!T$1,GLOBE_recoded!$A$1:$K$1,0),FALSE)</f>
        <v>#N/A</v>
      </c>
      <c r="U2023" t="e">
        <f>VLOOKUP($B2023,GLOBE_recoded!$A$1:$K$59,MATCH(Research_data!U$1,GLOBE_recoded!$A$1:$K$1,0),FALSE)</f>
        <v>#N/A</v>
      </c>
      <c r="V2023" t="e">
        <f>VLOOKUP($B2023,GLOBE_recoded!$A$1:$K$59,MATCH(Research_data!V$1,GLOBE_recoded!$A$1:$K$1,0),FALSE)</f>
        <v>#N/A</v>
      </c>
    </row>
    <row r="2024" spans="1:22" x14ac:dyDescent="0.35">
      <c r="A2024" t="s">
        <v>145</v>
      </c>
      <c r="B2024" t="s">
        <v>340</v>
      </c>
      <c r="C2024">
        <v>2012</v>
      </c>
      <c r="D2024">
        <v>3.1640000000000001</v>
      </c>
      <c r="E2024">
        <v>8.5779999999999994</v>
      </c>
      <c r="F2024">
        <v>0.58799999999999997</v>
      </c>
      <c r="G2024">
        <v>61.58</v>
      </c>
      <c r="H2024">
        <v>0.46700000000000003</v>
      </c>
      <c r="I2024">
        <v>0.31</v>
      </c>
      <c r="J2024">
        <v>0.67300000000000004</v>
      </c>
      <c r="K2024">
        <v>0.45100000000000001</v>
      </c>
      <c r="L2024">
        <v>0.70499999999999996</v>
      </c>
      <c r="M2024" t="e">
        <f>VLOOKUP($B2024,GLOBE_recoded!$A$1:$K$59,MATCH(Research_data!M$1,GLOBE_recoded!$A$1:$K$1,0),FALSE)</f>
        <v>#N/A</v>
      </c>
      <c r="N2024" t="e">
        <f>VLOOKUP($B2024,GLOBE_recoded!$A$1:$K$59,MATCH(Research_data!N$1,GLOBE_recoded!$A$1:$K$1,0),FALSE)</f>
        <v>#N/A</v>
      </c>
      <c r="O2024" t="e">
        <f>VLOOKUP($B2024,GLOBE_recoded!$A$1:$K$59,MATCH(Research_data!O$1,GLOBE_recoded!$A$1:$K$1,0),FALSE)</f>
        <v>#N/A</v>
      </c>
      <c r="P2024" t="e">
        <f>VLOOKUP($B2024,GLOBE_recoded!$A$1:$K$59,MATCH(Research_data!P$1,GLOBE_recoded!$A$1:$K$1,0),FALSE)</f>
        <v>#N/A</v>
      </c>
      <c r="Q2024" t="e">
        <f>VLOOKUP($B2024,GLOBE_recoded!$A$1:$K$59,MATCH(Research_data!Q$1,GLOBE_recoded!$A$1:$K$1,0),FALSE)</f>
        <v>#N/A</v>
      </c>
      <c r="R2024" t="e">
        <f>VLOOKUP($B2024,GLOBE_recoded!$A$1:$K$59,MATCH(Research_data!R$1,GLOBE_recoded!$A$1:$K$1,0),FALSE)</f>
        <v>#N/A</v>
      </c>
      <c r="S2024" t="e">
        <f>VLOOKUP($B2024,GLOBE_recoded!$A$1:$K$59,MATCH(Research_data!S$1,GLOBE_recoded!$A$1:$K$1,0),FALSE)</f>
        <v>#N/A</v>
      </c>
      <c r="T2024" t="e">
        <f>VLOOKUP($B2024,GLOBE_recoded!$A$1:$K$59,MATCH(Research_data!T$1,GLOBE_recoded!$A$1:$K$1,0),FALSE)</f>
        <v>#N/A</v>
      </c>
      <c r="U2024" t="e">
        <f>VLOOKUP($B2024,GLOBE_recoded!$A$1:$K$59,MATCH(Research_data!U$1,GLOBE_recoded!$A$1:$K$1,0),FALSE)</f>
        <v>#N/A</v>
      </c>
      <c r="V2024" t="e">
        <f>VLOOKUP($B2024,GLOBE_recoded!$A$1:$K$59,MATCH(Research_data!V$1,GLOBE_recoded!$A$1:$K$1,0),FALSE)</f>
        <v>#N/A</v>
      </c>
    </row>
    <row r="2025" spans="1:22" x14ac:dyDescent="0.35">
      <c r="A2025" t="s">
        <v>145</v>
      </c>
      <c r="B2025" t="s">
        <v>340</v>
      </c>
      <c r="C2025">
        <v>2013</v>
      </c>
      <c r="D2025">
        <v>2.6880000000000002</v>
      </c>
      <c r="E2025">
        <v>8.4190000000000005</v>
      </c>
      <c r="F2025">
        <v>0.58499999999999996</v>
      </c>
      <c r="G2025">
        <v>59.82</v>
      </c>
      <c r="H2025">
        <v>0.45500000000000002</v>
      </c>
      <c r="I2025">
        <v>0.219</v>
      </c>
      <c r="J2025">
        <v>0.66300000000000003</v>
      </c>
      <c r="K2025">
        <v>0.35399999999999998</v>
      </c>
      <c r="L2025">
        <v>0.622</v>
      </c>
      <c r="M2025" t="e">
        <f>VLOOKUP($B2025,GLOBE_recoded!$A$1:$K$59,MATCH(Research_data!M$1,GLOBE_recoded!$A$1:$K$1,0),FALSE)</f>
        <v>#N/A</v>
      </c>
      <c r="N2025" t="e">
        <f>VLOOKUP($B2025,GLOBE_recoded!$A$1:$K$59,MATCH(Research_data!N$1,GLOBE_recoded!$A$1:$K$1,0),FALSE)</f>
        <v>#N/A</v>
      </c>
      <c r="O2025" t="e">
        <f>VLOOKUP($B2025,GLOBE_recoded!$A$1:$K$59,MATCH(Research_data!O$1,GLOBE_recoded!$A$1:$K$1,0),FALSE)</f>
        <v>#N/A</v>
      </c>
      <c r="P2025" t="e">
        <f>VLOOKUP($B2025,GLOBE_recoded!$A$1:$K$59,MATCH(Research_data!P$1,GLOBE_recoded!$A$1:$K$1,0),FALSE)</f>
        <v>#N/A</v>
      </c>
      <c r="Q2025" t="e">
        <f>VLOOKUP($B2025,GLOBE_recoded!$A$1:$K$59,MATCH(Research_data!Q$1,GLOBE_recoded!$A$1:$K$1,0),FALSE)</f>
        <v>#N/A</v>
      </c>
      <c r="R2025" t="e">
        <f>VLOOKUP($B2025,GLOBE_recoded!$A$1:$K$59,MATCH(Research_data!R$1,GLOBE_recoded!$A$1:$K$1,0),FALSE)</f>
        <v>#N/A</v>
      </c>
      <c r="S2025" t="e">
        <f>VLOOKUP($B2025,GLOBE_recoded!$A$1:$K$59,MATCH(Research_data!S$1,GLOBE_recoded!$A$1:$K$1,0),FALSE)</f>
        <v>#N/A</v>
      </c>
      <c r="T2025" t="e">
        <f>VLOOKUP($B2025,GLOBE_recoded!$A$1:$K$59,MATCH(Research_data!T$1,GLOBE_recoded!$A$1:$K$1,0),FALSE)</f>
        <v>#N/A</v>
      </c>
      <c r="U2025" t="e">
        <f>VLOOKUP($B2025,GLOBE_recoded!$A$1:$K$59,MATCH(Research_data!U$1,GLOBE_recoded!$A$1:$K$1,0),FALSE)</f>
        <v>#N/A</v>
      </c>
      <c r="V2025" t="e">
        <f>VLOOKUP($B2025,GLOBE_recoded!$A$1:$K$59,MATCH(Research_data!V$1,GLOBE_recoded!$A$1:$K$1,0),FALSE)</f>
        <v>#N/A</v>
      </c>
    </row>
    <row r="2026" spans="1:22" x14ac:dyDescent="0.35">
      <c r="A2026" t="s">
        <v>145</v>
      </c>
      <c r="B2026" t="s">
        <v>340</v>
      </c>
      <c r="C2026">
        <v>2015</v>
      </c>
      <c r="D2026">
        <v>3.4620000000000002</v>
      </c>
      <c r="E2026">
        <v>8.4920000000000009</v>
      </c>
      <c r="F2026">
        <v>0.46400000000000002</v>
      </c>
      <c r="G2026">
        <v>56.3</v>
      </c>
      <c r="H2026">
        <v>0.44800000000000001</v>
      </c>
      <c r="I2026">
        <v>3.5999999999999997E-2</v>
      </c>
      <c r="J2026">
        <v>0.68500000000000005</v>
      </c>
      <c r="K2026">
        <v>0.36299999999999999</v>
      </c>
      <c r="L2026">
        <v>0.64300000000000002</v>
      </c>
      <c r="M2026" t="e">
        <f>VLOOKUP($B2026,GLOBE_recoded!$A$1:$K$59,MATCH(Research_data!M$1,GLOBE_recoded!$A$1:$K$1,0),FALSE)</f>
        <v>#N/A</v>
      </c>
      <c r="N2026" t="e">
        <f>VLOOKUP($B2026,GLOBE_recoded!$A$1:$K$59,MATCH(Research_data!N$1,GLOBE_recoded!$A$1:$K$1,0),FALSE)</f>
        <v>#N/A</v>
      </c>
      <c r="O2026" t="e">
        <f>VLOOKUP($B2026,GLOBE_recoded!$A$1:$K$59,MATCH(Research_data!O$1,GLOBE_recoded!$A$1:$K$1,0),FALSE)</f>
        <v>#N/A</v>
      </c>
      <c r="P2026" t="e">
        <f>VLOOKUP($B2026,GLOBE_recoded!$A$1:$K$59,MATCH(Research_data!P$1,GLOBE_recoded!$A$1:$K$1,0),FALSE)</f>
        <v>#N/A</v>
      </c>
      <c r="Q2026" t="e">
        <f>VLOOKUP($B2026,GLOBE_recoded!$A$1:$K$59,MATCH(Research_data!Q$1,GLOBE_recoded!$A$1:$K$1,0),FALSE)</f>
        <v>#N/A</v>
      </c>
      <c r="R2026" t="e">
        <f>VLOOKUP($B2026,GLOBE_recoded!$A$1:$K$59,MATCH(Research_data!R$1,GLOBE_recoded!$A$1:$K$1,0),FALSE)</f>
        <v>#N/A</v>
      </c>
      <c r="S2026" t="e">
        <f>VLOOKUP($B2026,GLOBE_recoded!$A$1:$K$59,MATCH(Research_data!S$1,GLOBE_recoded!$A$1:$K$1,0),FALSE)</f>
        <v>#N/A</v>
      </c>
      <c r="T2026" t="e">
        <f>VLOOKUP($B2026,GLOBE_recoded!$A$1:$K$59,MATCH(Research_data!T$1,GLOBE_recoded!$A$1:$K$1,0),FALSE)</f>
        <v>#N/A</v>
      </c>
      <c r="U2026" t="e">
        <f>VLOOKUP($B2026,GLOBE_recoded!$A$1:$K$59,MATCH(Research_data!U$1,GLOBE_recoded!$A$1:$K$1,0),FALSE)</f>
        <v>#N/A</v>
      </c>
      <c r="V2026" t="e">
        <f>VLOOKUP($B2026,GLOBE_recoded!$A$1:$K$59,MATCH(Research_data!V$1,GLOBE_recoded!$A$1:$K$1,0),FALSE)</f>
        <v>#N/A</v>
      </c>
    </row>
    <row r="2027" spans="1:22" x14ac:dyDescent="0.35">
      <c r="A2027" t="s">
        <v>146</v>
      </c>
      <c r="B2027" t="s">
        <v>189</v>
      </c>
      <c r="C2027">
        <v>2006</v>
      </c>
      <c r="D2027">
        <v>6.1890000000000001</v>
      </c>
      <c r="E2027">
        <v>10.602</v>
      </c>
      <c r="F2027">
        <v>0.88200000000000001</v>
      </c>
      <c r="G2027">
        <v>68.680000000000007</v>
      </c>
      <c r="H2027">
        <v>0.63</v>
      </c>
      <c r="I2027">
        <v>-3.5000000000000003E-2</v>
      </c>
      <c r="J2027">
        <v>0.84599999999999997</v>
      </c>
      <c r="K2027">
        <v>0.68300000000000005</v>
      </c>
      <c r="L2027">
        <v>9.4E-2</v>
      </c>
      <c r="M2027">
        <f>VLOOKUP($B2027,GLOBE_recoded!$A$1:$K$59,MATCH(Research_data!M$1,GLOBE_recoded!$A$1:$K$1,0),FALSE)</f>
        <v>5.3078703703703694</v>
      </c>
      <c r="N2027">
        <f>VLOOKUP($B2027,GLOBE_recoded!$A$1:$K$59,MATCH(Research_data!N$1,GLOBE_recoded!$A$1:$K$1,0),FALSE)</f>
        <v>5.1998456790123448</v>
      </c>
      <c r="O2027">
        <f>VLOOKUP($B2027,GLOBE_recoded!$A$1:$K$59,MATCH(Research_data!O$1,GLOBE_recoded!$A$1:$K$1,0),FALSE)</f>
        <v>3.0939814814814817</v>
      </c>
      <c r="P2027">
        <f>VLOOKUP($B2027,GLOBE_recoded!$A$1:$K$59,MATCH(Research_data!P$1,GLOBE_recoded!$A$1:$K$1,0),FALSE)</f>
        <v>5.1466049382716044</v>
      </c>
      <c r="Q2027">
        <f>VLOOKUP($B2027,GLOBE_recoded!$A$1:$K$59,MATCH(Research_data!Q$1,GLOBE_recoded!$A$1:$K$1,0),FALSE)</f>
        <v>5.2615740740740744</v>
      </c>
      <c r="R2027">
        <f>VLOOKUP($B2027,GLOBE_recoded!$A$1:$K$59,MATCH(Research_data!R$1,GLOBE_recoded!$A$1:$K$1,0),FALSE)</f>
        <v>5.7384259259259256</v>
      </c>
      <c r="S2027">
        <f>VLOOKUP($B2027,GLOBE_recoded!$A$1:$K$59,MATCH(Research_data!S$1,GLOBE_recoded!$A$1:$K$1,0),FALSE)</f>
        <v>5.4529320987654328</v>
      </c>
      <c r="T2027">
        <f>VLOOKUP($B2027,GLOBE_recoded!$A$1:$K$59,MATCH(Research_data!T$1,GLOBE_recoded!$A$1:$K$1,0),FALSE)</f>
        <v>4.057407407407406</v>
      </c>
      <c r="U2027">
        <f>VLOOKUP($B2027,GLOBE_recoded!$A$1:$K$59,MATCH(Research_data!U$1,GLOBE_recoded!$A$1:$K$1,0),FALSE)</f>
        <v>3.2808641975308639</v>
      </c>
      <c r="V2027" t="str">
        <f>VLOOKUP($B2027,GLOBE_recoded!$A$1:$K$59,MATCH(Research_data!V$1,GLOBE_recoded!$A$1:$K$1,0),FALSE)</f>
        <v>Confucian Asia</v>
      </c>
    </row>
    <row r="2028" spans="1:22" x14ac:dyDescent="0.35">
      <c r="A2028" t="s">
        <v>146</v>
      </c>
      <c r="B2028" t="s">
        <v>189</v>
      </c>
      <c r="C2028">
        <v>2008</v>
      </c>
      <c r="D2028">
        <v>5.548</v>
      </c>
      <c r="E2028">
        <v>10.6</v>
      </c>
      <c r="F2028">
        <v>0.83</v>
      </c>
      <c r="G2028">
        <v>69.14</v>
      </c>
      <c r="H2028">
        <v>0.64200000000000002</v>
      </c>
      <c r="I2028">
        <v>-2.1999999999999999E-2</v>
      </c>
      <c r="J2028">
        <v>0.78500000000000003</v>
      </c>
      <c r="K2028">
        <v>0.68200000000000005</v>
      </c>
      <c r="L2028">
        <v>0.16900000000000001</v>
      </c>
      <c r="M2028">
        <f>VLOOKUP($B2028,GLOBE_recoded!$A$1:$K$59,MATCH(Research_data!M$1,GLOBE_recoded!$A$1:$K$1,0),FALSE)</f>
        <v>5.3078703703703694</v>
      </c>
      <c r="N2028">
        <f>VLOOKUP($B2028,GLOBE_recoded!$A$1:$K$59,MATCH(Research_data!N$1,GLOBE_recoded!$A$1:$K$1,0),FALSE)</f>
        <v>5.1998456790123448</v>
      </c>
      <c r="O2028">
        <f>VLOOKUP($B2028,GLOBE_recoded!$A$1:$K$59,MATCH(Research_data!O$1,GLOBE_recoded!$A$1:$K$1,0),FALSE)</f>
        <v>3.0939814814814817</v>
      </c>
      <c r="P2028">
        <f>VLOOKUP($B2028,GLOBE_recoded!$A$1:$K$59,MATCH(Research_data!P$1,GLOBE_recoded!$A$1:$K$1,0),FALSE)</f>
        <v>5.1466049382716044</v>
      </c>
      <c r="Q2028">
        <f>VLOOKUP($B2028,GLOBE_recoded!$A$1:$K$59,MATCH(Research_data!Q$1,GLOBE_recoded!$A$1:$K$1,0),FALSE)</f>
        <v>5.2615740740740744</v>
      </c>
      <c r="R2028">
        <f>VLOOKUP($B2028,GLOBE_recoded!$A$1:$K$59,MATCH(Research_data!R$1,GLOBE_recoded!$A$1:$K$1,0),FALSE)</f>
        <v>5.7384259259259256</v>
      </c>
      <c r="S2028">
        <f>VLOOKUP($B2028,GLOBE_recoded!$A$1:$K$59,MATCH(Research_data!S$1,GLOBE_recoded!$A$1:$K$1,0),FALSE)</f>
        <v>5.4529320987654328</v>
      </c>
      <c r="T2028">
        <f>VLOOKUP($B2028,GLOBE_recoded!$A$1:$K$59,MATCH(Research_data!T$1,GLOBE_recoded!$A$1:$K$1,0),FALSE)</f>
        <v>4.057407407407406</v>
      </c>
      <c r="U2028">
        <f>VLOOKUP($B2028,GLOBE_recoded!$A$1:$K$59,MATCH(Research_data!U$1,GLOBE_recoded!$A$1:$K$1,0),FALSE)</f>
        <v>3.2808641975308639</v>
      </c>
      <c r="V2028" t="str">
        <f>VLOOKUP($B2028,GLOBE_recoded!$A$1:$K$59,MATCH(Research_data!V$1,GLOBE_recoded!$A$1:$K$1,0),FALSE)</f>
        <v>Confucian Asia</v>
      </c>
    </row>
    <row r="2029" spans="1:22" x14ac:dyDescent="0.35">
      <c r="A2029" t="s">
        <v>146</v>
      </c>
      <c r="B2029" t="s">
        <v>189</v>
      </c>
      <c r="C2029">
        <v>2010</v>
      </c>
      <c r="D2029">
        <v>6.2290000000000001</v>
      </c>
      <c r="E2029">
        <v>10.680999999999999</v>
      </c>
      <c r="F2029">
        <v>0.83099999999999996</v>
      </c>
      <c r="G2029">
        <v>69.599999999999994</v>
      </c>
      <c r="H2029">
        <v>0.67700000000000005</v>
      </c>
      <c r="I2029">
        <v>-1E-3</v>
      </c>
      <c r="J2029">
        <v>0.82099999999999995</v>
      </c>
      <c r="K2029">
        <v>0.73799999999999999</v>
      </c>
      <c r="L2029">
        <v>0.13600000000000001</v>
      </c>
      <c r="M2029">
        <f>VLOOKUP($B2029,GLOBE_recoded!$A$1:$K$59,MATCH(Research_data!M$1,GLOBE_recoded!$A$1:$K$1,0),FALSE)</f>
        <v>5.3078703703703694</v>
      </c>
      <c r="N2029">
        <f>VLOOKUP($B2029,GLOBE_recoded!$A$1:$K$59,MATCH(Research_data!N$1,GLOBE_recoded!$A$1:$K$1,0),FALSE)</f>
        <v>5.1998456790123448</v>
      </c>
      <c r="O2029">
        <f>VLOOKUP($B2029,GLOBE_recoded!$A$1:$K$59,MATCH(Research_data!O$1,GLOBE_recoded!$A$1:$K$1,0),FALSE)</f>
        <v>3.0939814814814817</v>
      </c>
      <c r="P2029">
        <f>VLOOKUP($B2029,GLOBE_recoded!$A$1:$K$59,MATCH(Research_data!P$1,GLOBE_recoded!$A$1:$K$1,0),FALSE)</f>
        <v>5.1466049382716044</v>
      </c>
      <c r="Q2029">
        <f>VLOOKUP($B2029,GLOBE_recoded!$A$1:$K$59,MATCH(Research_data!Q$1,GLOBE_recoded!$A$1:$K$1,0),FALSE)</f>
        <v>5.2615740740740744</v>
      </c>
      <c r="R2029">
        <f>VLOOKUP($B2029,GLOBE_recoded!$A$1:$K$59,MATCH(Research_data!R$1,GLOBE_recoded!$A$1:$K$1,0),FALSE)</f>
        <v>5.7384259259259256</v>
      </c>
      <c r="S2029">
        <f>VLOOKUP($B2029,GLOBE_recoded!$A$1:$K$59,MATCH(Research_data!S$1,GLOBE_recoded!$A$1:$K$1,0),FALSE)</f>
        <v>5.4529320987654328</v>
      </c>
      <c r="T2029">
        <f>VLOOKUP($B2029,GLOBE_recoded!$A$1:$K$59,MATCH(Research_data!T$1,GLOBE_recoded!$A$1:$K$1,0),FALSE)</f>
        <v>4.057407407407406</v>
      </c>
      <c r="U2029">
        <f>VLOOKUP($B2029,GLOBE_recoded!$A$1:$K$59,MATCH(Research_data!U$1,GLOBE_recoded!$A$1:$K$1,0),FALSE)</f>
        <v>3.2808641975308639</v>
      </c>
      <c r="V2029" t="str">
        <f>VLOOKUP($B2029,GLOBE_recoded!$A$1:$K$59,MATCH(Research_data!V$1,GLOBE_recoded!$A$1:$K$1,0),FALSE)</f>
        <v>Confucian Asia</v>
      </c>
    </row>
    <row r="2030" spans="1:22" x14ac:dyDescent="0.35">
      <c r="A2030" t="s">
        <v>146</v>
      </c>
      <c r="B2030" t="s">
        <v>189</v>
      </c>
      <c r="C2030">
        <v>2011</v>
      </c>
      <c r="D2030">
        <v>6.3090000000000002</v>
      </c>
      <c r="E2030">
        <v>10.693</v>
      </c>
      <c r="F2030">
        <v>0.86299999999999999</v>
      </c>
      <c r="H2030">
        <v>0.76100000000000001</v>
      </c>
      <c r="I2030">
        <v>0.03</v>
      </c>
      <c r="J2030">
        <v>0.755</v>
      </c>
      <c r="K2030">
        <v>0.72699999999999998</v>
      </c>
      <c r="L2030">
        <v>0.112</v>
      </c>
      <c r="M2030">
        <f>VLOOKUP($B2030,GLOBE_recoded!$A$1:$K$59,MATCH(Research_data!M$1,GLOBE_recoded!$A$1:$K$1,0),FALSE)</f>
        <v>5.3078703703703694</v>
      </c>
      <c r="N2030">
        <f>VLOOKUP($B2030,GLOBE_recoded!$A$1:$K$59,MATCH(Research_data!N$1,GLOBE_recoded!$A$1:$K$1,0),FALSE)</f>
        <v>5.1998456790123448</v>
      </c>
      <c r="O2030">
        <f>VLOOKUP($B2030,GLOBE_recoded!$A$1:$K$59,MATCH(Research_data!O$1,GLOBE_recoded!$A$1:$K$1,0),FALSE)</f>
        <v>3.0939814814814817</v>
      </c>
      <c r="P2030">
        <f>VLOOKUP($B2030,GLOBE_recoded!$A$1:$K$59,MATCH(Research_data!P$1,GLOBE_recoded!$A$1:$K$1,0),FALSE)</f>
        <v>5.1466049382716044</v>
      </c>
      <c r="Q2030">
        <f>VLOOKUP($B2030,GLOBE_recoded!$A$1:$K$59,MATCH(Research_data!Q$1,GLOBE_recoded!$A$1:$K$1,0),FALSE)</f>
        <v>5.2615740740740744</v>
      </c>
      <c r="R2030">
        <f>VLOOKUP($B2030,GLOBE_recoded!$A$1:$K$59,MATCH(Research_data!R$1,GLOBE_recoded!$A$1:$K$1,0),FALSE)</f>
        <v>5.7384259259259256</v>
      </c>
      <c r="S2030">
        <f>VLOOKUP($B2030,GLOBE_recoded!$A$1:$K$59,MATCH(Research_data!S$1,GLOBE_recoded!$A$1:$K$1,0),FALSE)</f>
        <v>5.4529320987654328</v>
      </c>
      <c r="T2030">
        <f>VLOOKUP($B2030,GLOBE_recoded!$A$1:$K$59,MATCH(Research_data!T$1,GLOBE_recoded!$A$1:$K$1,0),FALSE)</f>
        <v>4.057407407407406</v>
      </c>
      <c r="U2030">
        <f>VLOOKUP($B2030,GLOBE_recoded!$A$1:$K$59,MATCH(Research_data!U$1,GLOBE_recoded!$A$1:$K$1,0),FALSE)</f>
        <v>3.2808641975308639</v>
      </c>
      <c r="V2030" t="str">
        <f>VLOOKUP($B2030,GLOBE_recoded!$A$1:$K$59,MATCH(Research_data!V$1,GLOBE_recoded!$A$1:$K$1,0),FALSE)</f>
        <v>Confucian Asia</v>
      </c>
    </row>
    <row r="2031" spans="1:22" x14ac:dyDescent="0.35">
      <c r="A2031" t="s">
        <v>146</v>
      </c>
      <c r="B2031" t="s">
        <v>189</v>
      </c>
      <c r="C2031">
        <v>2012</v>
      </c>
      <c r="D2031">
        <v>6.1260000000000003</v>
      </c>
      <c r="E2031">
        <v>10.718</v>
      </c>
      <c r="F2031">
        <v>0.82499999999999996</v>
      </c>
      <c r="H2031">
        <v>0.69799999999999995</v>
      </c>
      <c r="I2031">
        <v>1.6E-2</v>
      </c>
      <c r="J2031">
        <v>0.80300000000000005</v>
      </c>
      <c r="K2031">
        <v>0.70199999999999996</v>
      </c>
      <c r="L2031">
        <v>0.14000000000000001</v>
      </c>
      <c r="M2031">
        <f>VLOOKUP($B2031,GLOBE_recoded!$A$1:$K$59,MATCH(Research_data!M$1,GLOBE_recoded!$A$1:$K$1,0),FALSE)</f>
        <v>5.3078703703703694</v>
      </c>
      <c r="N2031">
        <f>VLOOKUP($B2031,GLOBE_recoded!$A$1:$K$59,MATCH(Research_data!N$1,GLOBE_recoded!$A$1:$K$1,0),FALSE)</f>
        <v>5.1998456790123448</v>
      </c>
      <c r="O2031">
        <f>VLOOKUP($B2031,GLOBE_recoded!$A$1:$K$59,MATCH(Research_data!O$1,GLOBE_recoded!$A$1:$K$1,0),FALSE)</f>
        <v>3.0939814814814817</v>
      </c>
      <c r="P2031">
        <f>VLOOKUP($B2031,GLOBE_recoded!$A$1:$K$59,MATCH(Research_data!P$1,GLOBE_recoded!$A$1:$K$1,0),FALSE)</f>
        <v>5.1466049382716044</v>
      </c>
      <c r="Q2031">
        <f>VLOOKUP($B2031,GLOBE_recoded!$A$1:$K$59,MATCH(Research_data!Q$1,GLOBE_recoded!$A$1:$K$1,0),FALSE)</f>
        <v>5.2615740740740744</v>
      </c>
      <c r="R2031">
        <f>VLOOKUP($B2031,GLOBE_recoded!$A$1:$K$59,MATCH(Research_data!R$1,GLOBE_recoded!$A$1:$K$1,0),FALSE)</f>
        <v>5.7384259259259256</v>
      </c>
      <c r="S2031">
        <f>VLOOKUP($B2031,GLOBE_recoded!$A$1:$K$59,MATCH(Research_data!S$1,GLOBE_recoded!$A$1:$K$1,0),FALSE)</f>
        <v>5.4529320987654328</v>
      </c>
      <c r="T2031">
        <f>VLOOKUP($B2031,GLOBE_recoded!$A$1:$K$59,MATCH(Research_data!T$1,GLOBE_recoded!$A$1:$K$1,0),FALSE)</f>
        <v>4.057407407407406</v>
      </c>
      <c r="U2031">
        <f>VLOOKUP($B2031,GLOBE_recoded!$A$1:$K$59,MATCH(Research_data!U$1,GLOBE_recoded!$A$1:$K$1,0),FALSE)</f>
        <v>3.2808641975308639</v>
      </c>
      <c r="V2031" t="str">
        <f>VLOOKUP($B2031,GLOBE_recoded!$A$1:$K$59,MATCH(Research_data!V$1,GLOBE_recoded!$A$1:$K$1,0),FALSE)</f>
        <v>Confucian Asia</v>
      </c>
    </row>
    <row r="2032" spans="1:22" x14ac:dyDescent="0.35">
      <c r="A2032" t="s">
        <v>146</v>
      </c>
      <c r="B2032" t="s">
        <v>189</v>
      </c>
      <c r="C2032">
        <v>2013</v>
      </c>
      <c r="D2032">
        <v>6.34</v>
      </c>
      <c r="E2032">
        <v>10.724</v>
      </c>
      <c r="F2032">
        <v>0.81699999999999995</v>
      </c>
      <c r="H2032">
        <v>0.69</v>
      </c>
      <c r="I2032">
        <v>-3.0000000000000001E-3</v>
      </c>
      <c r="J2032">
        <v>0.84099999999999997</v>
      </c>
      <c r="K2032">
        <v>0.754</v>
      </c>
      <c r="L2032">
        <v>0.124</v>
      </c>
      <c r="M2032">
        <f>VLOOKUP($B2032,GLOBE_recoded!$A$1:$K$59,MATCH(Research_data!M$1,GLOBE_recoded!$A$1:$K$1,0),FALSE)</f>
        <v>5.3078703703703694</v>
      </c>
      <c r="N2032">
        <f>VLOOKUP($B2032,GLOBE_recoded!$A$1:$K$59,MATCH(Research_data!N$1,GLOBE_recoded!$A$1:$K$1,0),FALSE)</f>
        <v>5.1998456790123448</v>
      </c>
      <c r="O2032">
        <f>VLOOKUP($B2032,GLOBE_recoded!$A$1:$K$59,MATCH(Research_data!O$1,GLOBE_recoded!$A$1:$K$1,0),FALSE)</f>
        <v>3.0939814814814817</v>
      </c>
      <c r="P2032">
        <f>VLOOKUP($B2032,GLOBE_recoded!$A$1:$K$59,MATCH(Research_data!P$1,GLOBE_recoded!$A$1:$K$1,0),FALSE)</f>
        <v>5.1466049382716044</v>
      </c>
      <c r="Q2032">
        <f>VLOOKUP($B2032,GLOBE_recoded!$A$1:$K$59,MATCH(Research_data!Q$1,GLOBE_recoded!$A$1:$K$1,0),FALSE)</f>
        <v>5.2615740740740744</v>
      </c>
      <c r="R2032">
        <f>VLOOKUP($B2032,GLOBE_recoded!$A$1:$K$59,MATCH(Research_data!R$1,GLOBE_recoded!$A$1:$K$1,0),FALSE)</f>
        <v>5.7384259259259256</v>
      </c>
      <c r="S2032">
        <f>VLOOKUP($B2032,GLOBE_recoded!$A$1:$K$59,MATCH(Research_data!S$1,GLOBE_recoded!$A$1:$K$1,0),FALSE)</f>
        <v>5.4529320987654328</v>
      </c>
      <c r="T2032">
        <f>VLOOKUP($B2032,GLOBE_recoded!$A$1:$K$59,MATCH(Research_data!T$1,GLOBE_recoded!$A$1:$K$1,0),FALSE)</f>
        <v>4.057407407407406</v>
      </c>
      <c r="U2032">
        <f>VLOOKUP($B2032,GLOBE_recoded!$A$1:$K$59,MATCH(Research_data!U$1,GLOBE_recoded!$A$1:$K$1,0),FALSE)</f>
        <v>3.2808641975308639</v>
      </c>
      <c r="V2032" t="str">
        <f>VLOOKUP($B2032,GLOBE_recoded!$A$1:$K$59,MATCH(Research_data!V$1,GLOBE_recoded!$A$1:$K$1,0),FALSE)</f>
        <v>Confucian Asia</v>
      </c>
    </row>
    <row r="2033" spans="1:22" x14ac:dyDescent="0.35">
      <c r="A2033" t="s">
        <v>146</v>
      </c>
      <c r="B2033" t="s">
        <v>189</v>
      </c>
      <c r="C2033">
        <v>2014</v>
      </c>
      <c r="D2033">
        <v>6.3630000000000004</v>
      </c>
      <c r="E2033">
        <v>10.749000000000001</v>
      </c>
      <c r="F2033">
        <v>0.87</v>
      </c>
      <c r="H2033">
        <v>0.69299999999999995</v>
      </c>
      <c r="I2033">
        <v>8.8999999999999996E-2</v>
      </c>
      <c r="J2033">
        <v>0.86599999999999999</v>
      </c>
      <c r="K2033">
        <v>0.76700000000000002</v>
      </c>
      <c r="L2033">
        <v>0.108</v>
      </c>
      <c r="M2033">
        <f>VLOOKUP($B2033,GLOBE_recoded!$A$1:$K$59,MATCH(Research_data!M$1,GLOBE_recoded!$A$1:$K$1,0),FALSE)</f>
        <v>5.3078703703703694</v>
      </c>
      <c r="N2033">
        <f>VLOOKUP($B2033,GLOBE_recoded!$A$1:$K$59,MATCH(Research_data!N$1,GLOBE_recoded!$A$1:$K$1,0),FALSE)</f>
        <v>5.1998456790123448</v>
      </c>
      <c r="O2033">
        <f>VLOOKUP($B2033,GLOBE_recoded!$A$1:$K$59,MATCH(Research_data!O$1,GLOBE_recoded!$A$1:$K$1,0),FALSE)</f>
        <v>3.0939814814814817</v>
      </c>
      <c r="P2033">
        <f>VLOOKUP($B2033,GLOBE_recoded!$A$1:$K$59,MATCH(Research_data!P$1,GLOBE_recoded!$A$1:$K$1,0),FALSE)</f>
        <v>5.1466049382716044</v>
      </c>
      <c r="Q2033">
        <f>VLOOKUP($B2033,GLOBE_recoded!$A$1:$K$59,MATCH(Research_data!Q$1,GLOBE_recoded!$A$1:$K$1,0),FALSE)</f>
        <v>5.2615740740740744</v>
      </c>
      <c r="R2033">
        <f>VLOOKUP($B2033,GLOBE_recoded!$A$1:$K$59,MATCH(Research_data!R$1,GLOBE_recoded!$A$1:$K$1,0),FALSE)</f>
        <v>5.7384259259259256</v>
      </c>
      <c r="S2033">
        <f>VLOOKUP($B2033,GLOBE_recoded!$A$1:$K$59,MATCH(Research_data!S$1,GLOBE_recoded!$A$1:$K$1,0),FALSE)</f>
        <v>5.4529320987654328</v>
      </c>
      <c r="T2033">
        <f>VLOOKUP($B2033,GLOBE_recoded!$A$1:$K$59,MATCH(Research_data!T$1,GLOBE_recoded!$A$1:$K$1,0),FALSE)</f>
        <v>4.057407407407406</v>
      </c>
      <c r="U2033">
        <f>VLOOKUP($B2033,GLOBE_recoded!$A$1:$K$59,MATCH(Research_data!U$1,GLOBE_recoded!$A$1:$K$1,0),FALSE)</f>
        <v>3.2808641975308639</v>
      </c>
      <c r="V2033" t="str">
        <f>VLOOKUP($B2033,GLOBE_recoded!$A$1:$K$59,MATCH(Research_data!V$1,GLOBE_recoded!$A$1:$K$1,0),FALSE)</f>
        <v>Confucian Asia</v>
      </c>
    </row>
    <row r="2034" spans="1:22" x14ac:dyDescent="0.35">
      <c r="A2034" t="s">
        <v>146</v>
      </c>
      <c r="B2034" t="s">
        <v>189</v>
      </c>
      <c r="C2034">
        <v>2015</v>
      </c>
      <c r="D2034">
        <v>6.45</v>
      </c>
      <c r="E2034">
        <v>10.779</v>
      </c>
      <c r="F2034">
        <v>0.88500000000000001</v>
      </c>
      <c r="H2034">
        <v>0.70099999999999996</v>
      </c>
      <c r="I2034">
        <v>1.7000000000000001E-2</v>
      </c>
      <c r="J2034">
        <v>0.85699999999999998</v>
      </c>
      <c r="K2034">
        <v>0.75</v>
      </c>
      <c r="L2034">
        <v>0.129</v>
      </c>
      <c r="M2034">
        <f>VLOOKUP($B2034,GLOBE_recoded!$A$1:$K$59,MATCH(Research_data!M$1,GLOBE_recoded!$A$1:$K$1,0),FALSE)</f>
        <v>5.3078703703703694</v>
      </c>
      <c r="N2034">
        <f>VLOOKUP($B2034,GLOBE_recoded!$A$1:$K$59,MATCH(Research_data!N$1,GLOBE_recoded!$A$1:$K$1,0),FALSE)</f>
        <v>5.1998456790123448</v>
      </c>
      <c r="O2034">
        <f>VLOOKUP($B2034,GLOBE_recoded!$A$1:$K$59,MATCH(Research_data!O$1,GLOBE_recoded!$A$1:$K$1,0),FALSE)</f>
        <v>3.0939814814814817</v>
      </c>
      <c r="P2034">
        <f>VLOOKUP($B2034,GLOBE_recoded!$A$1:$K$59,MATCH(Research_data!P$1,GLOBE_recoded!$A$1:$K$1,0),FALSE)</f>
        <v>5.1466049382716044</v>
      </c>
      <c r="Q2034">
        <f>VLOOKUP($B2034,GLOBE_recoded!$A$1:$K$59,MATCH(Research_data!Q$1,GLOBE_recoded!$A$1:$K$1,0),FALSE)</f>
        <v>5.2615740740740744</v>
      </c>
      <c r="R2034">
        <f>VLOOKUP($B2034,GLOBE_recoded!$A$1:$K$59,MATCH(Research_data!R$1,GLOBE_recoded!$A$1:$K$1,0),FALSE)</f>
        <v>5.7384259259259256</v>
      </c>
      <c r="S2034">
        <f>VLOOKUP($B2034,GLOBE_recoded!$A$1:$K$59,MATCH(Research_data!S$1,GLOBE_recoded!$A$1:$K$1,0),FALSE)</f>
        <v>5.4529320987654328</v>
      </c>
      <c r="T2034">
        <f>VLOOKUP($B2034,GLOBE_recoded!$A$1:$K$59,MATCH(Research_data!T$1,GLOBE_recoded!$A$1:$K$1,0),FALSE)</f>
        <v>4.057407407407406</v>
      </c>
      <c r="U2034">
        <f>VLOOKUP($B2034,GLOBE_recoded!$A$1:$K$59,MATCH(Research_data!U$1,GLOBE_recoded!$A$1:$K$1,0),FALSE)</f>
        <v>3.2808641975308639</v>
      </c>
      <c r="V2034" t="str">
        <f>VLOOKUP($B2034,GLOBE_recoded!$A$1:$K$59,MATCH(Research_data!V$1,GLOBE_recoded!$A$1:$K$1,0),FALSE)</f>
        <v>Confucian Asia</v>
      </c>
    </row>
    <row r="2035" spans="1:22" x14ac:dyDescent="0.35">
      <c r="A2035" t="s">
        <v>146</v>
      </c>
      <c r="B2035" t="s">
        <v>189</v>
      </c>
      <c r="C2035">
        <v>2016</v>
      </c>
      <c r="D2035">
        <v>6.5129999999999999</v>
      </c>
      <c r="E2035">
        <v>10.768000000000001</v>
      </c>
      <c r="F2035">
        <v>0.89500000000000002</v>
      </c>
      <c r="H2035">
        <v>0.71899999999999997</v>
      </c>
      <c r="I2035">
        <v>-4.9000000000000002E-2</v>
      </c>
      <c r="J2035">
        <v>0.81100000000000005</v>
      </c>
      <c r="K2035">
        <v>0.74299999999999999</v>
      </c>
      <c r="L2035">
        <v>0.108</v>
      </c>
      <c r="M2035">
        <f>VLOOKUP($B2035,GLOBE_recoded!$A$1:$K$59,MATCH(Research_data!M$1,GLOBE_recoded!$A$1:$K$1,0),FALSE)</f>
        <v>5.3078703703703694</v>
      </c>
      <c r="N2035">
        <f>VLOOKUP($B2035,GLOBE_recoded!$A$1:$K$59,MATCH(Research_data!N$1,GLOBE_recoded!$A$1:$K$1,0),FALSE)</f>
        <v>5.1998456790123448</v>
      </c>
      <c r="O2035">
        <f>VLOOKUP($B2035,GLOBE_recoded!$A$1:$K$59,MATCH(Research_data!O$1,GLOBE_recoded!$A$1:$K$1,0),FALSE)</f>
        <v>3.0939814814814817</v>
      </c>
      <c r="P2035">
        <f>VLOOKUP($B2035,GLOBE_recoded!$A$1:$K$59,MATCH(Research_data!P$1,GLOBE_recoded!$A$1:$K$1,0),FALSE)</f>
        <v>5.1466049382716044</v>
      </c>
      <c r="Q2035">
        <f>VLOOKUP($B2035,GLOBE_recoded!$A$1:$K$59,MATCH(Research_data!Q$1,GLOBE_recoded!$A$1:$K$1,0),FALSE)</f>
        <v>5.2615740740740744</v>
      </c>
      <c r="R2035">
        <f>VLOOKUP($B2035,GLOBE_recoded!$A$1:$K$59,MATCH(Research_data!R$1,GLOBE_recoded!$A$1:$K$1,0),FALSE)</f>
        <v>5.7384259259259256</v>
      </c>
      <c r="S2035">
        <f>VLOOKUP($B2035,GLOBE_recoded!$A$1:$K$59,MATCH(Research_data!S$1,GLOBE_recoded!$A$1:$K$1,0),FALSE)</f>
        <v>5.4529320987654328</v>
      </c>
      <c r="T2035">
        <f>VLOOKUP($B2035,GLOBE_recoded!$A$1:$K$59,MATCH(Research_data!T$1,GLOBE_recoded!$A$1:$K$1,0),FALSE)</f>
        <v>4.057407407407406</v>
      </c>
      <c r="U2035">
        <f>VLOOKUP($B2035,GLOBE_recoded!$A$1:$K$59,MATCH(Research_data!U$1,GLOBE_recoded!$A$1:$K$1,0),FALSE)</f>
        <v>3.2808641975308639</v>
      </c>
      <c r="V2035" t="str">
        <f>VLOOKUP($B2035,GLOBE_recoded!$A$1:$K$59,MATCH(Research_data!V$1,GLOBE_recoded!$A$1:$K$1,0),FALSE)</f>
        <v>Confucian Asia</v>
      </c>
    </row>
    <row r="2036" spans="1:22" x14ac:dyDescent="0.35">
      <c r="A2036" t="s">
        <v>146</v>
      </c>
      <c r="B2036" t="s">
        <v>189</v>
      </c>
      <c r="C2036">
        <v>2017</v>
      </c>
      <c r="D2036">
        <v>6.359</v>
      </c>
      <c r="E2036">
        <v>10.773999999999999</v>
      </c>
      <c r="F2036">
        <v>0.89100000000000001</v>
      </c>
      <c r="H2036">
        <v>0.76</v>
      </c>
      <c r="I2036">
        <v>-7.0000000000000007E-2</v>
      </c>
      <c r="J2036">
        <v>0.74299999999999999</v>
      </c>
      <c r="K2036">
        <v>0.71499999999999997</v>
      </c>
      <c r="L2036">
        <v>0.114</v>
      </c>
      <c r="M2036">
        <f>VLOOKUP($B2036,GLOBE_recoded!$A$1:$K$59,MATCH(Research_data!M$1,GLOBE_recoded!$A$1:$K$1,0),FALSE)</f>
        <v>5.3078703703703694</v>
      </c>
      <c r="N2036">
        <f>VLOOKUP($B2036,GLOBE_recoded!$A$1:$K$59,MATCH(Research_data!N$1,GLOBE_recoded!$A$1:$K$1,0),FALSE)</f>
        <v>5.1998456790123448</v>
      </c>
      <c r="O2036">
        <f>VLOOKUP($B2036,GLOBE_recoded!$A$1:$K$59,MATCH(Research_data!O$1,GLOBE_recoded!$A$1:$K$1,0),FALSE)</f>
        <v>3.0939814814814817</v>
      </c>
      <c r="P2036">
        <f>VLOOKUP($B2036,GLOBE_recoded!$A$1:$K$59,MATCH(Research_data!P$1,GLOBE_recoded!$A$1:$K$1,0),FALSE)</f>
        <v>5.1466049382716044</v>
      </c>
      <c r="Q2036">
        <f>VLOOKUP($B2036,GLOBE_recoded!$A$1:$K$59,MATCH(Research_data!Q$1,GLOBE_recoded!$A$1:$K$1,0),FALSE)</f>
        <v>5.2615740740740744</v>
      </c>
      <c r="R2036">
        <f>VLOOKUP($B2036,GLOBE_recoded!$A$1:$K$59,MATCH(Research_data!R$1,GLOBE_recoded!$A$1:$K$1,0),FALSE)</f>
        <v>5.7384259259259256</v>
      </c>
      <c r="S2036">
        <f>VLOOKUP($B2036,GLOBE_recoded!$A$1:$K$59,MATCH(Research_data!S$1,GLOBE_recoded!$A$1:$K$1,0),FALSE)</f>
        <v>5.4529320987654328</v>
      </c>
      <c r="T2036">
        <f>VLOOKUP($B2036,GLOBE_recoded!$A$1:$K$59,MATCH(Research_data!T$1,GLOBE_recoded!$A$1:$K$1,0),FALSE)</f>
        <v>4.057407407407406</v>
      </c>
      <c r="U2036">
        <f>VLOOKUP($B2036,GLOBE_recoded!$A$1:$K$59,MATCH(Research_data!U$1,GLOBE_recoded!$A$1:$K$1,0),FALSE)</f>
        <v>3.2808641975308639</v>
      </c>
      <c r="V2036" t="str">
        <f>VLOOKUP($B2036,GLOBE_recoded!$A$1:$K$59,MATCH(Research_data!V$1,GLOBE_recoded!$A$1:$K$1,0),FALSE)</f>
        <v>Confucian Asia</v>
      </c>
    </row>
    <row r="2037" spans="1:22" x14ac:dyDescent="0.35">
      <c r="A2037" t="s">
        <v>146</v>
      </c>
      <c r="B2037" t="s">
        <v>189</v>
      </c>
      <c r="C2037">
        <v>2018</v>
      </c>
      <c r="D2037">
        <v>6.4669999999999996</v>
      </c>
      <c r="E2037">
        <v>10.781000000000001</v>
      </c>
      <c r="F2037">
        <v>0.89600000000000002</v>
      </c>
      <c r="H2037">
        <v>0.74099999999999999</v>
      </c>
      <c r="I2037">
        <v>-0.17899999999999999</v>
      </c>
      <c r="J2037">
        <v>0.73599999999999999</v>
      </c>
      <c r="K2037">
        <v>0.746</v>
      </c>
      <c r="L2037">
        <v>9.2999999999999999E-2</v>
      </c>
      <c r="M2037">
        <f>VLOOKUP($B2037,GLOBE_recoded!$A$1:$K$59,MATCH(Research_data!M$1,GLOBE_recoded!$A$1:$K$1,0),FALSE)</f>
        <v>5.3078703703703694</v>
      </c>
      <c r="N2037">
        <f>VLOOKUP($B2037,GLOBE_recoded!$A$1:$K$59,MATCH(Research_data!N$1,GLOBE_recoded!$A$1:$K$1,0),FALSE)</f>
        <v>5.1998456790123448</v>
      </c>
      <c r="O2037">
        <f>VLOOKUP($B2037,GLOBE_recoded!$A$1:$K$59,MATCH(Research_data!O$1,GLOBE_recoded!$A$1:$K$1,0),FALSE)</f>
        <v>3.0939814814814817</v>
      </c>
      <c r="P2037">
        <f>VLOOKUP($B2037,GLOBE_recoded!$A$1:$K$59,MATCH(Research_data!P$1,GLOBE_recoded!$A$1:$K$1,0),FALSE)</f>
        <v>5.1466049382716044</v>
      </c>
      <c r="Q2037">
        <f>VLOOKUP($B2037,GLOBE_recoded!$A$1:$K$59,MATCH(Research_data!Q$1,GLOBE_recoded!$A$1:$K$1,0),FALSE)</f>
        <v>5.2615740740740744</v>
      </c>
      <c r="R2037">
        <f>VLOOKUP($B2037,GLOBE_recoded!$A$1:$K$59,MATCH(Research_data!R$1,GLOBE_recoded!$A$1:$K$1,0),FALSE)</f>
        <v>5.7384259259259256</v>
      </c>
      <c r="S2037">
        <f>VLOOKUP($B2037,GLOBE_recoded!$A$1:$K$59,MATCH(Research_data!S$1,GLOBE_recoded!$A$1:$K$1,0),FALSE)</f>
        <v>5.4529320987654328</v>
      </c>
      <c r="T2037">
        <f>VLOOKUP($B2037,GLOBE_recoded!$A$1:$K$59,MATCH(Research_data!T$1,GLOBE_recoded!$A$1:$K$1,0),FALSE)</f>
        <v>4.057407407407406</v>
      </c>
      <c r="U2037">
        <f>VLOOKUP($B2037,GLOBE_recoded!$A$1:$K$59,MATCH(Research_data!U$1,GLOBE_recoded!$A$1:$K$1,0),FALSE)</f>
        <v>3.2808641975308639</v>
      </c>
      <c r="V2037" t="str">
        <f>VLOOKUP($B2037,GLOBE_recoded!$A$1:$K$59,MATCH(Research_data!V$1,GLOBE_recoded!$A$1:$K$1,0),FALSE)</f>
        <v>Confucian Asia</v>
      </c>
    </row>
    <row r="2038" spans="1:22" x14ac:dyDescent="0.35">
      <c r="A2038" t="s">
        <v>146</v>
      </c>
      <c r="B2038" t="s">
        <v>189</v>
      </c>
      <c r="C2038">
        <v>2019</v>
      </c>
      <c r="D2038">
        <v>6.5369999999999999</v>
      </c>
      <c r="E2038">
        <v>10.797000000000001</v>
      </c>
      <c r="F2038">
        <v>0.89300000000000002</v>
      </c>
      <c r="H2038">
        <v>0.81399999999999995</v>
      </c>
      <c r="I2038">
        <v>-0.13100000000000001</v>
      </c>
      <c r="J2038">
        <v>0.71799999999999997</v>
      </c>
      <c r="K2038">
        <v>0.76200000000000001</v>
      </c>
      <c r="L2038">
        <v>9.2999999999999999E-2</v>
      </c>
      <c r="M2038">
        <f>VLOOKUP($B2038,GLOBE_recoded!$A$1:$K$59,MATCH(Research_data!M$1,GLOBE_recoded!$A$1:$K$1,0),FALSE)</f>
        <v>5.3078703703703694</v>
      </c>
      <c r="N2038">
        <f>VLOOKUP($B2038,GLOBE_recoded!$A$1:$K$59,MATCH(Research_data!N$1,GLOBE_recoded!$A$1:$K$1,0),FALSE)</f>
        <v>5.1998456790123448</v>
      </c>
      <c r="O2038">
        <f>VLOOKUP($B2038,GLOBE_recoded!$A$1:$K$59,MATCH(Research_data!O$1,GLOBE_recoded!$A$1:$K$1,0),FALSE)</f>
        <v>3.0939814814814817</v>
      </c>
      <c r="P2038">
        <f>VLOOKUP($B2038,GLOBE_recoded!$A$1:$K$59,MATCH(Research_data!P$1,GLOBE_recoded!$A$1:$K$1,0),FALSE)</f>
        <v>5.1466049382716044</v>
      </c>
      <c r="Q2038">
        <f>VLOOKUP($B2038,GLOBE_recoded!$A$1:$K$59,MATCH(Research_data!Q$1,GLOBE_recoded!$A$1:$K$1,0),FALSE)</f>
        <v>5.2615740740740744</v>
      </c>
      <c r="R2038">
        <f>VLOOKUP($B2038,GLOBE_recoded!$A$1:$K$59,MATCH(Research_data!R$1,GLOBE_recoded!$A$1:$K$1,0),FALSE)</f>
        <v>5.7384259259259256</v>
      </c>
      <c r="S2038">
        <f>VLOOKUP($B2038,GLOBE_recoded!$A$1:$K$59,MATCH(Research_data!S$1,GLOBE_recoded!$A$1:$K$1,0),FALSE)</f>
        <v>5.4529320987654328</v>
      </c>
      <c r="T2038">
        <f>VLOOKUP($B2038,GLOBE_recoded!$A$1:$K$59,MATCH(Research_data!T$1,GLOBE_recoded!$A$1:$K$1,0),FALSE)</f>
        <v>4.057407407407406</v>
      </c>
      <c r="U2038">
        <f>VLOOKUP($B2038,GLOBE_recoded!$A$1:$K$59,MATCH(Research_data!U$1,GLOBE_recoded!$A$1:$K$1,0),FALSE)</f>
        <v>3.2808641975308639</v>
      </c>
      <c r="V2038" t="str">
        <f>VLOOKUP($B2038,GLOBE_recoded!$A$1:$K$59,MATCH(Research_data!V$1,GLOBE_recoded!$A$1:$K$1,0),FALSE)</f>
        <v>Confucian Asia</v>
      </c>
    </row>
    <row r="2039" spans="1:22" x14ac:dyDescent="0.35">
      <c r="A2039" t="s">
        <v>146</v>
      </c>
      <c r="B2039" t="s">
        <v>189</v>
      </c>
      <c r="C2039">
        <v>2020</v>
      </c>
      <c r="D2039">
        <v>6.7510000000000003</v>
      </c>
      <c r="F2039">
        <v>0.90100000000000002</v>
      </c>
      <c r="H2039">
        <v>0.79900000000000004</v>
      </c>
      <c r="J2039">
        <v>0.71099999999999997</v>
      </c>
      <c r="K2039">
        <v>0.74299999999999999</v>
      </c>
      <c r="L2039">
        <v>8.3000000000000004E-2</v>
      </c>
      <c r="M2039">
        <f>VLOOKUP($B2039,GLOBE_recoded!$A$1:$K$59,MATCH(Research_data!M$1,GLOBE_recoded!$A$1:$K$1,0),FALSE)</f>
        <v>5.3078703703703694</v>
      </c>
      <c r="N2039">
        <f>VLOOKUP($B2039,GLOBE_recoded!$A$1:$K$59,MATCH(Research_data!N$1,GLOBE_recoded!$A$1:$K$1,0),FALSE)</f>
        <v>5.1998456790123448</v>
      </c>
      <c r="O2039">
        <f>VLOOKUP($B2039,GLOBE_recoded!$A$1:$K$59,MATCH(Research_data!O$1,GLOBE_recoded!$A$1:$K$1,0),FALSE)</f>
        <v>3.0939814814814817</v>
      </c>
      <c r="P2039">
        <f>VLOOKUP($B2039,GLOBE_recoded!$A$1:$K$59,MATCH(Research_data!P$1,GLOBE_recoded!$A$1:$K$1,0),FALSE)</f>
        <v>5.1466049382716044</v>
      </c>
      <c r="Q2039">
        <f>VLOOKUP($B2039,GLOBE_recoded!$A$1:$K$59,MATCH(Research_data!Q$1,GLOBE_recoded!$A$1:$K$1,0),FALSE)</f>
        <v>5.2615740740740744</v>
      </c>
      <c r="R2039">
        <f>VLOOKUP($B2039,GLOBE_recoded!$A$1:$K$59,MATCH(Research_data!R$1,GLOBE_recoded!$A$1:$K$1,0),FALSE)</f>
        <v>5.7384259259259256</v>
      </c>
      <c r="S2039">
        <f>VLOOKUP($B2039,GLOBE_recoded!$A$1:$K$59,MATCH(Research_data!S$1,GLOBE_recoded!$A$1:$K$1,0),FALSE)</f>
        <v>5.4529320987654328</v>
      </c>
      <c r="T2039">
        <f>VLOOKUP($B2039,GLOBE_recoded!$A$1:$K$59,MATCH(Research_data!T$1,GLOBE_recoded!$A$1:$K$1,0),FALSE)</f>
        <v>4.057407407407406</v>
      </c>
      <c r="U2039">
        <f>VLOOKUP($B2039,GLOBE_recoded!$A$1:$K$59,MATCH(Research_data!U$1,GLOBE_recoded!$A$1:$K$1,0),FALSE)</f>
        <v>3.2808641975308639</v>
      </c>
      <c r="V2039" t="str">
        <f>VLOOKUP($B2039,GLOBE_recoded!$A$1:$K$59,MATCH(Research_data!V$1,GLOBE_recoded!$A$1:$K$1,0),FALSE)</f>
        <v>Confucian Asia</v>
      </c>
    </row>
    <row r="2040" spans="1:22" x14ac:dyDescent="0.35">
      <c r="A2040" t="s">
        <v>146</v>
      </c>
      <c r="B2040" t="s">
        <v>189</v>
      </c>
      <c r="C2040">
        <v>2021</v>
      </c>
      <c r="D2040">
        <v>6.2469999999999999</v>
      </c>
      <c r="F2040">
        <v>0.86599999999999999</v>
      </c>
      <c r="H2040">
        <v>0.81799999999999995</v>
      </c>
      <c r="J2040">
        <v>0.67500000000000004</v>
      </c>
      <c r="K2040">
        <v>0.66700000000000004</v>
      </c>
      <c r="L2040">
        <v>0.123</v>
      </c>
      <c r="M2040">
        <f>VLOOKUP($B2040,GLOBE_recoded!$A$1:$K$59,MATCH(Research_data!M$1,GLOBE_recoded!$A$1:$K$1,0),FALSE)</f>
        <v>5.3078703703703694</v>
      </c>
      <c r="N2040">
        <f>VLOOKUP($B2040,GLOBE_recoded!$A$1:$K$59,MATCH(Research_data!N$1,GLOBE_recoded!$A$1:$K$1,0),FALSE)</f>
        <v>5.1998456790123448</v>
      </c>
      <c r="O2040">
        <f>VLOOKUP($B2040,GLOBE_recoded!$A$1:$K$59,MATCH(Research_data!O$1,GLOBE_recoded!$A$1:$K$1,0),FALSE)</f>
        <v>3.0939814814814817</v>
      </c>
      <c r="P2040">
        <f>VLOOKUP($B2040,GLOBE_recoded!$A$1:$K$59,MATCH(Research_data!P$1,GLOBE_recoded!$A$1:$K$1,0),FALSE)</f>
        <v>5.1466049382716044</v>
      </c>
      <c r="Q2040">
        <f>VLOOKUP($B2040,GLOBE_recoded!$A$1:$K$59,MATCH(Research_data!Q$1,GLOBE_recoded!$A$1:$K$1,0),FALSE)</f>
        <v>5.2615740740740744</v>
      </c>
      <c r="R2040">
        <f>VLOOKUP($B2040,GLOBE_recoded!$A$1:$K$59,MATCH(Research_data!R$1,GLOBE_recoded!$A$1:$K$1,0),FALSE)</f>
        <v>5.7384259259259256</v>
      </c>
      <c r="S2040">
        <f>VLOOKUP($B2040,GLOBE_recoded!$A$1:$K$59,MATCH(Research_data!S$1,GLOBE_recoded!$A$1:$K$1,0),FALSE)</f>
        <v>5.4529320987654328</v>
      </c>
      <c r="T2040">
        <f>VLOOKUP($B2040,GLOBE_recoded!$A$1:$K$59,MATCH(Research_data!T$1,GLOBE_recoded!$A$1:$K$1,0),FALSE)</f>
        <v>4.057407407407406</v>
      </c>
      <c r="U2040">
        <f>VLOOKUP($B2040,GLOBE_recoded!$A$1:$K$59,MATCH(Research_data!U$1,GLOBE_recoded!$A$1:$K$1,0),FALSE)</f>
        <v>3.2808641975308639</v>
      </c>
      <c r="V2040" t="str">
        <f>VLOOKUP($B2040,GLOBE_recoded!$A$1:$K$59,MATCH(Research_data!V$1,GLOBE_recoded!$A$1:$K$1,0),FALSE)</f>
        <v>Confucian Asia</v>
      </c>
    </row>
    <row r="2041" spans="1:22" x14ac:dyDescent="0.35">
      <c r="A2041" t="s">
        <v>146</v>
      </c>
      <c r="B2041" t="s">
        <v>189</v>
      </c>
      <c r="C2041">
        <v>2022</v>
      </c>
      <c r="D2041">
        <v>6.6070000000000002</v>
      </c>
      <c r="F2041">
        <v>0.88300000000000001</v>
      </c>
      <c r="H2041">
        <v>0.8</v>
      </c>
      <c r="J2041">
        <v>0.65800000000000003</v>
      </c>
      <c r="K2041">
        <v>0.71699999999999997</v>
      </c>
      <c r="L2041">
        <v>9.5000000000000001E-2</v>
      </c>
      <c r="M2041">
        <f>VLOOKUP($B2041,GLOBE_recoded!$A$1:$K$59,MATCH(Research_data!M$1,GLOBE_recoded!$A$1:$K$1,0),FALSE)</f>
        <v>5.3078703703703694</v>
      </c>
      <c r="N2041">
        <f>VLOOKUP($B2041,GLOBE_recoded!$A$1:$K$59,MATCH(Research_data!N$1,GLOBE_recoded!$A$1:$K$1,0),FALSE)</f>
        <v>5.1998456790123448</v>
      </c>
      <c r="O2041">
        <f>VLOOKUP($B2041,GLOBE_recoded!$A$1:$K$59,MATCH(Research_data!O$1,GLOBE_recoded!$A$1:$K$1,0),FALSE)</f>
        <v>3.0939814814814817</v>
      </c>
      <c r="P2041">
        <f>VLOOKUP($B2041,GLOBE_recoded!$A$1:$K$59,MATCH(Research_data!P$1,GLOBE_recoded!$A$1:$K$1,0),FALSE)</f>
        <v>5.1466049382716044</v>
      </c>
      <c r="Q2041">
        <f>VLOOKUP($B2041,GLOBE_recoded!$A$1:$K$59,MATCH(Research_data!Q$1,GLOBE_recoded!$A$1:$K$1,0),FALSE)</f>
        <v>5.2615740740740744</v>
      </c>
      <c r="R2041">
        <f>VLOOKUP($B2041,GLOBE_recoded!$A$1:$K$59,MATCH(Research_data!R$1,GLOBE_recoded!$A$1:$K$1,0),FALSE)</f>
        <v>5.7384259259259256</v>
      </c>
      <c r="S2041">
        <f>VLOOKUP($B2041,GLOBE_recoded!$A$1:$K$59,MATCH(Research_data!S$1,GLOBE_recoded!$A$1:$K$1,0),FALSE)</f>
        <v>5.4529320987654328</v>
      </c>
      <c r="T2041">
        <f>VLOOKUP($B2041,GLOBE_recoded!$A$1:$K$59,MATCH(Research_data!T$1,GLOBE_recoded!$A$1:$K$1,0),FALSE)</f>
        <v>4.057407407407406</v>
      </c>
      <c r="U2041">
        <f>VLOOKUP($B2041,GLOBE_recoded!$A$1:$K$59,MATCH(Research_data!U$1,GLOBE_recoded!$A$1:$K$1,0),FALSE)</f>
        <v>3.2808641975308639</v>
      </c>
      <c r="V2041" t="str">
        <f>VLOOKUP($B2041,GLOBE_recoded!$A$1:$K$59,MATCH(Research_data!V$1,GLOBE_recoded!$A$1:$K$1,0),FALSE)</f>
        <v>Confucian Asia</v>
      </c>
    </row>
    <row r="2042" spans="1:22" x14ac:dyDescent="0.35">
      <c r="A2042" t="s">
        <v>146</v>
      </c>
      <c r="B2042" t="s">
        <v>189</v>
      </c>
      <c r="C2042">
        <v>2023</v>
      </c>
      <c r="D2042">
        <v>6.6550000000000002</v>
      </c>
      <c r="F2042">
        <v>0.872</v>
      </c>
      <c r="H2042">
        <v>0.79500000000000004</v>
      </c>
      <c r="J2042">
        <v>0.64100000000000001</v>
      </c>
      <c r="K2042">
        <v>0.748</v>
      </c>
      <c r="L2042">
        <v>0.111</v>
      </c>
      <c r="M2042">
        <f>VLOOKUP($B2042,GLOBE_recoded!$A$1:$K$59,MATCH(Research_data!M$1,GLOBE_recoded!$A$1:$K$1,0),FALSE)</f>
        <v>5.3078703703703694</v>
      </c>
      <c r="N2042">
        <f>VLOOKUP($B2042,GLOBE_recoded!$A$1:$K$59,MATCH(Research_data!N$1,GLOBE_recoded!$A$1:$K$1,0),FALSE)</f>
        <v>5.1998456790123448</v>
      </c>
      <c r="O2042">
        <f>VLOOKUP($B2042,GLOBE_recoded!$A$1:$K$59,MATCH(Research_data!O$1,GLOBE_recoded!$A$1:$K$1,0),FALSE)</f>
        <v>3.0939814814814817</v>
      </c>
      <c r="P2042">
        <f>VLOOKUP($B2042,GLOBE_recoded!$A$1:$K$59,MATCH(Research_data!P$1,GLOBE_recoded!$A$1:$K$1,0),FALSE)</f>
        <v>5.1466049382716044</v>
      </c>
      <c r="Q2042">
        <f>VLOOKUP($B2042,GLOBE_recoded!$A$1:$K$59,MATCH(Research_data!Q$1,GLOBE_recoded!$A$1:$K$1,0),FALSE)</f>
        <v>5.2615740740740744</v>
      </c>
      <c r="R2042">
        <f>VLOOKUP($B2042,GLOBE_recoded!$A$1:$K$59,MATCH(Research_data!R$1,GLOBE_recoded!$A$1:$K$1,0),FALSE)</f>
        <v>5.7384259259259256</v>
      </c>
      <c r="S2042">
        <f>VLOOKUP($B2042,GLOBE_recoded!$A$1:$K$59,MATCH(Research_data!S$1,GLOBE_recoded!$A$1:$K$1,0),FALSE)</f>
        <v>5.4529320987654328</v>
      </c>
      <c r="T2042">
        <f>VLOOKUP($B2042,GLOBE_recoded!$A$1:$K$59,MATCH(Research_data!T$1,GLOBE_recoded!$A$1:$K$1,0),FALSE)</f>
        <v>4.057407407407406</v>
      </c>
      <c r="U2042">
        <f>VLOOKUP($B2042,GLOBE_recoded!$A$1:$K$59,MATCH(Research_data!U$1,GLOBE_recoded!$A$1:$K$1,0),FALSE)</f>
        <v>3.2808641975308639</v>
      </c>
      <c r="V2042" t="str">
        <f>VLOOKUP($B2042,GLOBE_recoded!$A$1:$K$59,MATCH(Research_data!V$1,GLOBE_recoded!$A$1:$K$1,0),FALSE)</f>
        <v>Confucian Asia</v>
      </c>
    </row>
    <row r="2043" spans="1:22" x14ac:dyDescent="0.35">
      <c r="A2043" t="s">
        <v>147</v>
      </c>
      <c r="B2043" t="s">
        <v>341</v>
      </c>
      <c r="C2043">
        <v>2006</v>
      </c>
      <c r="D2043">
        <v>4.6130000000000004</v>
      </c>
      <c r="E2043">
        <v>7.5910000000000002</v>
      </c>
      <c r="F2043">
        <v>0.72399999999999998</v>
      </c>
      <c r="G2043">
        <v>60.5</v>
      </c>
      <c r="H2043">
        <v>0.70199999999999996</v>
      </c>
      <c r="I2043">
        <v>-9.6000000000000002E-2</v>
      </c>
      <c r="J2043">
        <v>0.76800000000000002</v>
      </c>
      <c r="K2043">
        <v>0.49399999999999999</v>
      </c>
      <c r="L2043">
        <v>0.19500000000000001</v>
      </c>
      <c r="M2043" t="e">
        <f>VLOOKUP($B2043,GLOBE_recoded!$A$1:$K$59,MATCH(Research_data!M$1,GLOBE_recoded!$A$1:$K$1,0),FALSE)</f>
        <v>#N/A</v>
      </c>
      <c r="N2043" t="e">
        <f>VLOOKUP($B2043,GLOBE_recoded!$A$1:$K$59,MATCH(Research_data!N$1,GLOBE_recoded!$A$1:$K$1,0),FALSE)</f>
        <v>#N/A</v>
      </c>
      <c r="O2043" t="e">
        <f>VLOOKUP($B2043,GLOBE_recoded!$A$1:$K$59,MATCH(Research_data!O$1,GLOBE_recoded!$A$1:$K$1,0),FALSE)</f>
        <v>#N/A</v>
      </c>
      <c r="P2043" t="e">
        <f>VLOOKUP($B2043,GLOBE_recoded!$A$1:$K$59,MATCH(Research_data!P$1,GLOBE_recoded!$A$1:$K$1,0),FALSE)</f>
        <v>#N/A</v>
      </c>
      <c r="Q2043" t="e">
        <f>VLOOKUP($B2043,GLOBE_recoded!$A$1:$K$59,MATCH(Research_data!Q$1,GLOBE_recoded!$A$1:$K$1,0),FALSE)</f>
        <v>#N/A</v>
      </c>
      <c r="R2043" t="e">
        <f>VLOOKUP($B2043,GLOBE_recoded!$A$1:$K$59,MATCH(Research_data!R$1,GLOBE_recoded!$A$1:$K$1,0),FALSE)</f>
        <v>#N/A</v>
      </c>
      <c r="S2043" t="e">
        <f>VLOOKUP($B2043,GLOBE_recoded!$A$1:$K$59,MATCH(Research_data!S$1,GLOBE_recoded!$A$1:$K$1,0),FALSE)</f>
        <v>#N/A</v>
      </c>
      <c r="T2043" t="e">
        <f>VLOOKUP($B2043,GLOBE_recoded!$A$1:$K$59,MATCH(Research_data!T$1,GLOBE_recoded!$A$1:$K$1,0),FALSE)</f>
        <v>#N/A</v>
      </c>
      <c r="U2043" t="e">
        <f>VLOOKUP($B2043,GLOBE_recoded!$A$1:$K$59,MATCH(Research_data!U$1,GLOBE_recoded!$A$1:$K$1,0),FALSE)</f>
        <v>#N/A</v>
      </c>
      <c r="V2043" t="e">
        <f>VLOOKUP($B2043,GLOBE_recoded!$A$1:$K$59,MATCH(Research_data!V$1,GLOBE_recoded!$A$1:$K$1,0),FALSE)</f>
        <v>#N/A</v>
      </c>
    </row>
    <row r="2044" spans="1:22" x14ac:dyDescent="0.35">
      <c r="A2044" t="s">
        <v>147</v>
      </c>
      <c r="B2044" t="s">
        <v>341</v>
      </c>
      <c r="C2044">
        <v>2007</v>
      </c>
      <c r="D2044">
        <v>4.4320000000000004</v>
      </c>
      <c r="E2044">
        <v>7.6479999999999997</v>
      </c>
      <c r="F2044">
        <v>0.72699999999999998</v>
      </c>
      <c r="G2044">
        <v>60.6</v>
      </c>
      <c r="H2044">
        <v>0.81799999999999995</v>
      </c>
      <c r="I2044">
        <v>-7.0000000000000001E-3</v>
      </c>
      <c r="J2044">
        <v>0.65900000000000003</v>
      </c>
      <c r="K2044">
        <v>0.61899999999999999</v>
      </c>
      <c r="L2044">
        <v>0.13300000000000001</v>
      </c>
      <c r="M2044" t="e">
        <f>VLOOKUP($B2044,GLOBE_recoded!$A$1:$K$59,MATCH(Research_data!M$1,GLOBE_recoded!$A$1:$K$1,0),FALSE)</f>
        <v>#N/A</v>
      </c>
      <c r="N2044" t="e">
        <f>VLOOKUP($B2044,GLOBE_recoded!$A$1:$K$59,MATCH(Research_data!N$1,GLOBE_recoded!$A$1:$K$1,0),FALSE)</f>
        <v>#N/A</v>
      </c>
      <c r="O2044" t="e">
        <f>VLOOKUP($B2044,GLOBE_recoded!$A$1:$K$59,MATCH(Research_data!O$1,GLOBE_recoded!$A$1:$K$1,0),FALSE)</f>
        <v>#N/A</v>
      </c>
      <c r="P2044" t="e">
        <f>VLOOKUP($B2044,GLOBE_recoded!$A$1:$K$59,MATCH(Research_data!P$1,GLOBE_recoded!$A$1:$K$1,0),FALSE)</f>
        <v>#N/A</v>
      </c>
      <c r="Q2044" t="e">
        <f>VLOOKUP($B2044,GLOBE_recoded!$A$1:$K$59,MATCH(Research_data!Q$1,GLOBE_recoded!$A$1:$K$1,0),FALSE)</f>
        <v>#N/A</v>
      </c>
      <c r="R2044" t="e">
        <f>VLOOKUP($B2044,GLOBE_recoded!$A$1:$K$59,MATCH(Research_data!R$1,GLOBE_recoded!$A$1:$K$1,0),FALSE)</f>
        <v>#N/A</v>
      </c>
      <c r="S2044" t="e">
        <f>VLOOKUP($B2044,GLOBE_recoded!$A$1:$K$59,MATCH(Research_data!S$1,GLOBE_recoded!$A$1:$K$1,0),FALSE)</f>
        <v>#N/A</v>
      </c>
      <c r="T2044" t="e">
        <f>VLOOKUP($B2044,GLOBE_recoded!$A$1:$K$59,MATCH(Research_data!T$1,GLOBE_recoded!$A$1:$K$1,0),FALSE)</f>
        <v>#N/A</v>
      </c>
      <c r="U2044" t="e">
        <f>VLOOKUP($B2044,GLOBE_recoded!$A$1:$K$59,MATCH(Research_data!U$1,GLOBE_recoded!$A$1:$K$1,0),FALSE)</f>
        <v>#N/A</v>
      </c>
      <c r="V2044" t="e">
        <f>VLOOKUP($B2044,GLOBE_recoded!$A$1:$K$59,MATCH(Research_data!V$1,GLOBE_recoded!$A$1:$K$1,0),FALSE)</f>
        <v>#N/A</v>
      </c>
    </row>
    <row r="2045" spans="1:22" x14ac:dyDescent="0.35">
      <c r="A2045" t="s">
        <v>147</v>
      </c>
      <c r="B2045" t="s">
        <v>341</v>
      </c>
      <c r="C2045">
        <v>2008</v>
      </c>
      <c r="D2045">
        <v>5.0640000000000001</v>
      </c>
      <c r="E2045">
        <v>7.7050000000000001</v>
      </c>
      <c r="F2045">
        <v>0.70099999999999996</v>
      </c>
      <c r="G2045">
        <v>60.7</v>
      </c>
      <c r="H2045">
        <v>0.81599999999999995</v>
      </c>
      <c r="I2045">
        <v>0.01</v>
      </c>
      <c r="J2045">
        <v>0.72299999999999998</v>
      </c>
      <c r="K2045">
        <v>0.48799999999999999</v>
      </c>
      <c r="L2045">
        <v>0.16</v>
      </c>
      <c r="M2045" t="e">
        <f>VLOOKUP($B2045,GLOBE_recoded!$A$1:$K$59,MATCH(Research_data!M$1,GLOBE_recoded!$A$1:$K$1,0),FALSE)</f>
        <v>#N/A</v>
      </c>
      <c r="N2045" t="e">
        <f>VLOOKUP($B2045,GLOBE_recoded!$A$1:$K$59,MATCH(Research_data!N$1,GLOBE_recoded!$A$1:$K$1,0),FALSE)</f>
        <v>#N/A</v>
      </c>
      <c r="O2045" t="e">
        <f>VLOOKUP($B2045,GLOBE_recoded!$A$1:$K$59,MATCH(Research_data!O$1,GLOBE_recoded!$A$1:$K$1,0),FALSE)</f>
        <v>#N/A</v>
      </c>
      <c r="P2045" t="e">
        <f>VLOOKUP($B2045,GLOBE_recoded!$A$1:$K$59,MATCH(Research_data!P$1,GLOBE_recoded!$A$1:$K$1,0),FALSE)</f>
        <v>#N/A</v>
      </c>
      <c r="Q2045" t="e">
        <f>VLOOKUP($B2045,GLOBE_recoded!$A$1:$K$59,MATCH(Research_data!Q$1,GLOBE_recoded!$A$1:$K$1,0),FALSE)</f>
        <v>#N/A</v>
      </c>
      <c r="R2045" t="e">
        <f>VLOOKUP($B2045,GLOBE_recoded!$A$1:$K$59,MATCH(Research_data!R$1,GLOBE_recoded!$A$1:$K$1,0),FALSE)</f>
        <v>#N/A</v>
      </c>
      <c r="S2045" t="e">
        <f>VLOOKUP($B2045,GLOBE_recoded!$A$1:$K$59,MATCH(Research_data!S$1,GLOBE_recoded!$A$1:$K$1,0),FALSE)</f>
        <v>#N/A</v>
      </c>
      <c r="T2045" t="e">
        <f>VLOOKUP($B2045,GLOBE_recoded!$A$1:$K$59,MATCH(Research_data!T$1,GLOBE_recoded!$A$1:$K$1,0),FALSE)</f>
        <v>#N/A</v>
      </c>
      <c r="U2045" t="e">
        <f>VLOOKUP($B2045,GLOBE_recoded!$A$1:$K$59,MATCH(Research_data!U$1,GLOBE_recoded!$A$1:$K$1,0),FALSE)</f>
        <v>#N/A</v>
      </c>
      <c r="V2045" t="e">
        <f>VLOOKUP($B2045,GLOBE_recoded!$A$1:$K$59,MATCH(Research_data!V$1,GLOBE_recoded!$A$1:$K$1,0),FALSE)</f>
        <v>#N/A</v>
      </c>
    </row>
    <row r="2046" spans="1:22" x14ac:dyDescent="0.35">
      <c r="A2046" t="s">
        <v>147</v>
      </c>
      <c r="B2046" t="s">
        <v>341</v>
      </c>
      <c r="C2046">
        <v>2009</v>
      </c>
      <c r="D2046">
        <v>4.5750000000000002</v>
      </c>
      <c r="E2046">
        <v>7.7240000000000002</v>
      </c>
      <c r="F2046">
        <v>0.67600000000000005</v>
      </c>
      <c r="G2046">
        <v>60.8</v>
      </c>
      <c r="H2046">
        <v>0.74399999999999999</v>
      </c>
      <c r="I2046">
        <v>-7.0000000000000001E-3</v>
      </c>
      <c r="J2046">
        <v>0.79200000000000004</v>
      </c>
      <c r="K2046">
        <v>0.47499999999999998</v>
      </c>
      <c r="L2046">
        <v>0.20300000000000001</v>
      </c>
      <c r="M2046" t="e">
        <f>VLOOKUP($B2046,GLOBE_recoded!$A$1:$K$59,MATCH(Research_data!M$1,GLOBE_recoded!$A$1:$K$1,0),FALSE)</f>
        <v>#N/A</v>
      </c>
      <c r="N2046" t="e">
        <f>VLOOKUP($B2046,GLOBE_recoded!$A$1:$K$59,MATCH(Research_data!N$1,GLOBE_recoded!$A$1:$K$1,0),FALSE)</f>
        <v>#N/A</v>
      </c>
      <c r="O2046" t="e">
        <f>VLOOKUP($B2046,GLOBE_recoded!$A$1:$K$59,MATCH(Research_data!O$1,GLOBE_recoded!$A$1:$K$1,0),FALSE)</f>
        <v>#N/A</v>
      </c>
      <c r="P2046" t="e">
        <f>VLOOKUP($B2046,GLOBE_recoded!$A$1:$K$59,MATCH(Research_data!P$1,GLOBE_recoded!$A$1:$K$1,0),FALSE)</f>
        <v>#N/A</v>
      </c>
      <c r="Q2046" t="e">
        <f>VLOOKUP($B2046,GLOBE_recoded!$A$1:$K$59,MATCH(Research_data!Q$1,GLOBE_recoded!$A$1:$K$1,0),FALSE)</f>
        <v>#N/A</v>
      </c>
      <c r="R2046" t="e">
        <f>VLOOKUP($B2046,GLOBE_recoded!$A$1:$K$59,MATCH(Research_data!R$1,GLOBE_recoded!$A$1:$K$1,0),FALSE)</f>
        <v>#N/A</v>
      </c>
      <c r="S2046" t="e">
        <f>VLOOKUP($B2046,GLOBE_recoded!$A$1:$K$59,MATCH(Research_data!S$1,GLOBE_recoded!$A$1:$K$1,0),FALSE)</f>
        <v>#N/A</v>
      </c>
      <c r="T2046" t="e">
        <f>VLOOKUP($B2046,GLOBE_recoded!$A$1:$K$59,MATCH(Research_data!T$1,GLOBE_recoded!$A$1:$K$1,0),FALSE)</f>
        <v>#N/A</v>
      </c>
      <c r="U2046" t="e">
        <f>VLOOKUP($B2046,GLOBE_recoded!$A$1:$K$59,MATCH(Research_data!U$1,GLOBE_recoded!$A$1:$K$1,0),FALSE)</f>
        <v>#N/A</v>
      </c>
      <c r="V2046" t="e">
        <f>VLOOKUP($B2046,GLOBE_recoded!$A$1:$K$59,MATCH(Research_data!V$1,GLOBE_recoded!$A$1:$K$1,0),FALSE)</f>
        <v>#N/A</v>
      </c>
    </row>
    <row r="2047" spans="1:22" x14ac:dyDescent="0.35">
      <c r="A2047" t="s">
        <v>147</v>
      </c>
      <c r="B2047" t="s">
        <v>341</v>
      </c>
      <c r="C2047">
        <v>2010</v>
      </c>
      <c r="D2047">
        <v>4.3810000000000002</v>
      </c>
      <c r="E2047">
        <v>7.766</v>
      </c>
      <c r="F2047">
        <v>0.75900000000000001</v>
      </c>
      <c r="G2047">
        <v>60.9</v>
      </c>
      <c r="H2047">
        <v>0.78400000000000003</v>
      </c>
      <c r="I2047">
        <v>5.3999999999999999E-2</v>
      </c>
      <c r="J2047">
        <v>0.67900000000000005</v>
      </c>
      <c r="K2047">
        <v>0.48299999999999998</v>
      </c>
      <c r="L2047">
        <v>0.192</v>
      </c>
      <c r="M2047" t="e">
        <f>VLOOKUP($B2047,GLOBE_recoded!$A$1:$K$59,MATCH(Research_data!M$1,GLOBE_recoded!$A$1:$K$1,0),FALSE)</f>
        <v>#N/A</v>
      </c>
      <c r="N2047" t="e">
        <f>VLOOKUP($B2047,GLOBE_recoded!$A$1:$K$59,MATCH(Research_data!N$1,GLOBE_recoded!$A$1:$K$1,0),FALSE)</f>
        <v>#N/A</v>
      </c>
      <c r="O2047" t="e">
        <f>VLOOKUP($B2047,GLOBE_recoded!$A$1:$K$59,MATCH(Research_data!O$1,GLOBE_recoded!$A$1:$K$1,0),FALSE)</f>
        <v>#N/A</v>
      </c>
      <c r="P2047" t="e">
        <f>VLOOKUP($B2047,GLOBE_recoded!$A$1:$K$59,MATCH(Research_data!P$1,GLOBE_recoded!$A$1:$K$1,0),FALSE)</f>
        <v>#N/A</v>
      </c>
      <c r="Q2047" t="e">
        <f>VLOOKUP($B2047,GLOBE_recoded!$A$1:$K$59,MATCH(Research_data!Q$1,GLOBE_recoded!$A$1:$K$1,0),FALSE)</f>
        <v>#N/A</v>
      </c>
      <c r="R2047" t="e">
        <f>VLOOKUP($B2047,GLOBE_recoded!$A$1:$K$59,MATCH(Research_data!R$1,GLOBE_recoded!$A$1:$K$1,0),FALSE)</f>
        <v>#N/A</v>
      </c>
      <c r="S2047" t="e">
        <f>VLOOKUP($B2047,GLOBE_recoded!$A$1:$K$59,MATCH(Research_data!S$1,GLOBE_recoded!$A$1:$K$1,0),FALSE)</f>
        <v>#N/A</v>
      </c>
      <c r="T2047" t="e">
        <f>VLOOKUP($B2047,GLOBE_recoded!$A$1:$K$59,MATCH(Research_data!T$1,GLOBE_recoded!$A$1:$K$1,0),FALSE)</f>
        <v>#N/A</v>
      </c>
      <c r="U2047" t="e">
        <f>VLOOKUP($B2047,GLOBE_recoded!$A$1:$K$59,MATCH(Research_data!U$1,GLOBE_recoded!$A$1:$K$1,0),FALSE)</f>
        <v>#N/A</v>
      </c>
      <c r="V2047" t="e">
        <f>VLOOKUP($B2047,GLOBE_recoded!$A$1:$K$59,MATCH(Research_data!V$1,GLOBE_recoded!$A$1:$K$1,0),FALSE)</f>
        <v>#N/A</v>
      </c>
    </row>
    <row r="2048" spans="1:22" x14ac:dyDescent="0.35">
      <c r="A2048" t="s">
        <v>147</v>
      </c>
      <c r="B2048" t="s">
        <v>341</v>
      </c>
      <c r="C2048">
        <v>2011</v>
      </c>
      <c r="D2048">
        <v>4.2629999999999999</v>
      </c>
      <c r="E2048">
        <v>7.8170000000000002</v>
      </c>
      <c r="F2048">
        <v>0.751</v>
      </c>
      <c r="G2048">
        <v>61</v>
      </c>
      <c r="H2048">
        <v>0.77600000000000002</v>
      </c>
      <c r="I2048">
        <v>-0.127</v>
      </c>
      <c r="J2048">
        <v>0.67200000000000004</v>
      </c>
      <c r="K2048">
        <v>0.57299999999999995</v>
      </c>
      <c r="L2048">
        <v>0.16600000000000001</v>
      </c>
      <c r="M2048" t="e">
        <f>VLOOKUP($B2048,GLOBE_recoded!$A$1:$K$59,MATCH(Research_data!M$1,GLOBE_recoded!$A$1:$K$1,0),FALSE)</f>
        <v>#N/A</v>
      </c>
      <c r="N2048" t="e">
        <f>VLOOKUP($B2048,GLOBE_recoded!$A$1:$K$59,MATCH(Research_data!N$1,GLOBE_recoded!$A$1:$K$1,0),FALSE)</f>
        <v>#N/A</v>
      </c>
      <c r="O2048" t="e">
        <f>VLOOKUP($B2048,GLOBE_recoded!$A$1:$K$59,MATCH(Research_data!O$1,GLOBE_recoded!$A$1:$K$1,0),FALSE)</f>
        <v>#N/A</v>
      </c>
      <c r="P2048" t="e">
        <f>VLOOKUP($B2048,GLOBE_recoded!$A$1:$K$59,MATCH(Research_data!P$1,GLOBE_recoded!$A$1:$K$1,0),FALSE)</f>
        <v>#N/A</v>
      </c>
      <c r="Q2048" t="e">
        <f>VLOOKUP($B2048,GLOBE_recoded!$A$1:$K$59,MATCH(Research_data!Q$1,GLOBE_recoded!$A$1:$K$1,0),FALSE)</f>
        <v>#N/A</v>
      </c>
      <c r="R2048" t="e">
        <f>VLOOKUP($B2048,GLOBE_recoded!$A$1:$K$59,MATCH(Research_data!R$1,GLOBE_recoded!$A$1:$K$1,0),FALSE)</f>
        <v>#N/A</v>
      </c>
      <c r="S2048" t="e">
        <f>VLOOKUP($B2048,GLOBE_recoded!$A$1:$K$59,MATCH(Research_data!S$1,GLOBE_recoded!$A$1:$K$1,0),FALSE)</f>
        <v>#N/A</v>
      </c>
      <c r="T2048" t="e">
        <f>VLOOKUP($B2048,GLOBE_recoded!$A$1:$K$59,MATCH(Research_data!T$1,GLOBE_recoded!$A$1:$K$1,0),FALSE)</f>
        <v>#N/A</v>
      </c>
      <c r="U2048" t="e">
        <f>VLOOKUP($B2048,GLOBE_recoded!$A$1:$K$59,MATCH(Research_data!U$1,GLOBE_recoded!$A$1:$K$1,0),FALSE)</f>
        <v>#N/A</v>
      </c>
      <c r="V2048" t="e">
        <f>VLOOKUP($B2048,GLOBE_recoded!$A$1:$K$59,MATCH(Research_data!V$1,GLOBE_recoded!$A$1:$K$1,0),FALSE)</f>
        <v>#N/A</v>
      </c>
    </row>
    <row r="2049" spans="1:22" x14ac:dyDescent="0.35">
      <c r="A2049" t="s">
        <v>147</v>
      </c>
      <c r="B2049" t="s">
        <v>341</v>
      </c>
      <c r="C2049">
        <v>2012</v>
      </c>
      <c r="D2049">
        <v>4.4969999999999999</v>
      </c>
      <c r="E2049">
        <v>7.867</v>
      </c>
      <c r="F2049">
        <v>0.72899999999999998</v>
      </c>
      <c r="G2049">
        <v>61.1</v>
      </c>
      <c r="H2049">
        <v>0.749</v>
      </c>
      <c r="I2049">
        <v>-8.1000000000000003E-2</v>
      </c>
      <c r="J2049">
        <v>0.71699999999999997</v>
      </c>
      <c r="K2049">
        <v>0.58299999999999996</v>
      </c>
      <c r="L2049">
        <v>0.19800000000000001</v>
      </c>
      <c r="M2049" t="e">
        <f>VLOOKUP($B2049,GLOBE_recoded!$A$1:$K$59,MATCH(Research_data!M$1,GLOBE_recoded!$A$1:$K$1,0),FALSE)</f>
        <v>#N/A</v>
      </c>
      <c r="N2049" t="e">
        <f>VLOOKUP($B2049,GLOBE_recoded!$A$1:$K$59,MATCH(Research_data!N$1,GLOBE_recoded!$A$1:$K$1,0),FALSE)</f>
        <v>#N/A</v>
      </c>
      <c r="O2049" t="e">
        <f>VLOOKUP($B2049,GLOBE_recoded!$A$1:$K$59,MATCH(Research_data!O$1,GLOBE_recoded!$A$1:$K$1,0),FALSE)</f>
        <v>#N/A</v>
      </c>
      <c r="P2049" t="e">
        <f>VLOOKUP($B2049,GLOBE_recoded!$A$1:$K$59,MATCH(Research_data!P$1,GLOBE_recoded!$A$1:$K$1,0),FALSE)</f>
        <v>#N/A</v>
      </c>
      <c r="Q2049" t="e">
        <f>VLOOKUP($B2049,GLOBE_recoded!$A$1:$K$59,MATCH(Research_data!Q$1,GLOBE_recoded!$A$1:$K$1,0),FALSE)</f>
        <v>#N/A</v>
      </c>
      <c r="R2049" t="e">
        <f>VLOOKUP($B2049,GLOBE_recoded!$A$1:$K$59,MATCH(Research_data!R$1,GLOBE_recoded!$A$1:$K$1,0),FALSE)</f>
        <v>#N/A</v>
      </c>
      <c r="S2049" t="e">
        <f>VLOOKUP($B2049,GLOBE_recoded!$A$1:$K$59,MATCH(Research_data!S$1,GLOBE_recoded!$A$1:$K$1,0),FALSE)</f>
        <v>#N/A</v>
      </c>
      <c r="T2049" t="e">
        <f>VLOOKUP($B2049,GLOBE_recoded!$A$1:$K$59,MATCH(Research_data!T$1,GLOBE_recoded!$A$1:$K$1,0),FALSE)</f>
        <v>#N/A</v>
      </c>
      <c r="U2049" t="e">
        <f>VLOOKUP($B2049,GLOBE_recoded!$A$1:$K$59,MATCH(Research_data!U$1,GLOBE_recoded!$A$1:$K$1,0),FALSE)</f>
        <v>#N/A</v>
      </c>
      <c r="V2049" t="e">
        <f>VLOOKUP($B2049,GLOBE_recoded!$A$1:$K$59,MATCH(Research_data!V$1,GLOBE_recoded!$A$1:$K$1,0),FALSE)</f>
        <v>#N/A</v>
      </c>
    </row>
    <row r="2050" spans="1:22" x14ac:dyDescent="0.35">
      <c r="A2050" t="s">
        <v>147</v>
      </c>
      <c r="B2050" t="s">
        <v>341</v>
      </c>
      <c r="C2050">
        <v>2013</v>
      </c>
      <c r="D2050">
        <v>4.9669999999999996</v>
      </c>
      <c r="E2050">
        <v>7.9160000000000004</v>
      </c>
      <c r="F2050">
        <v>0.70099999999999996</v>
      </c>
      <c r="G2050">
        <v>61.2</v>
      </c>
      <c r="H2050">
        <v>0.69299999999999995</v>
      </c>
      <c r="I2050">
        <v>5.5E-2</v>
      </c>
      <c r="J2050">
        <v>0.76400000000000001</v>
      </c>
      <c r="K2050">
        <v>0.57799999999999996</v>
      </c>
      <c r="L2050">
        <v>0.17</v>
      </c>
      <c r="M2050" t="e">
        <f>VLOOKUP($B2050,GLOBE_recoded!$A$1:$K$59,MATCH(Research_data!M$1,GLOBE_recoded!$A$1:$K$1,0),FALSE)</f>
        <v>#N/A</v>
      </c>
      <c r="N2050" t="e">
        <f>VLOOKUP($B2050,GLOBE_recoded!$A$1:$K$59,MATCH(Research_data!N$1,GLOBE_recoded!$A$1:$K$1,0),FALSE)</f>
        <v>#N/A</v>
      </c>
      <c r="O2050" t="e">
        <f>VLOOKUP($B2050,GLOBE_recoded!$A$1:$K$59,MATCH(Research_data!O$1,GLOBE_recoded!$A$1:$K$1,0),FALSE)</f>
        <v>#N/A</v>
      </c>
      <c r="P2050" t="e">
        <f>VLOOKUP($B2050,GLOBE_recoded!$A$1:$K$59,MATCH(Research_data!P$1,GLOBE_recoded!$A$1:$K$1,0),FALSE)</f>
        <v>#N/A</v>
      </c>
      <c r="Q2050" t="e">
        <f>VLOOKUP($B2050,GLOBE_recoded!$A$1:$K$59,MATCH(Research_data!Q$1,GLOBE_recoded!$A$1:$K$1,0),FALSE)</f>
        <v>#N/A</v>
      </c>
      <c r="R2050" t="e">
        <f>VLOOKUP($B2050,GLOBE_recoded!$A$1:$K$59,MATCH(Research_data!R$1,GLOBE_recoded!$A$1:$K$1,0),FALSE)</f>
        <v>#N/A</v>
      </c>
      <c r="S2050" t="e">
        <f>VLOOKUP($B2050,GLOBE_recoded!$A$1:$K$59,MATCH(Research_data!S$1,GLOBE_recoded!$A$1:$K$1,0),FALSE)</f>
        <v>#N/A</v>
      </c>
      <c r="T2050" t="e">
        <f>VLOOKUP($B2050,GLOBE_recoded!$A$1:$K$59,MATCH(Research_data!T$1,GLOBE_recoded!$A$1:$K$1,0),FALSE)</f>
        <v>#N/A</v>
      </c>
      <c r="U2050" t="e">
        <f>VLOOKUP($B2050,GLOBE_recoded!$A$1:$K$59,MATCH(Research_data!U$1,GLOBE_recoded!$A$1:$K$1,0),FALSE)</f>
        <v>#N/A</v>
      </c>
      <c r="V2050" t="e">
        <f>VLOOKUP($B2050,GLOBE_recoded!$A$1:$K$59,MATCH(Research_data!V$1,GLOBE_recoded!$A$1:$K$1,0),FALSE)</f>
        <v>#N/A</v>
      </c>
    </row>
    <row r="2051" spans="1:22" x14ac:dyDescent="0.35">
      <c r="A2051" t="s">
        <v>147</v>
      </c>
      <c r="B2051" t="s">
        <v>341</v>
      </c>
      <c r="C2051">
        <v>2014</v>
      </c>
      <c r="D2051">
        <v>4.8959999999999999</v>
      </c>
      <c r="E2051">
        <v>7.9580000000000002</v>
      </c>
      <c r="F2051">
        <v>0.81</v>
      </c>
      <c r="G2051">
        <v>61.3</v>
      </c>
      <c r="H2051">
        <v>0.85299999999999998</v>
      </c>
      <c r="I2051">
        <v>-7.0000000000000001E-3</v>
      </c>
      <c r="J2051">
        <v>0.69799999999999995</v>
      </c>
      <c r="K2051">
        <v>0.58699999999999997</v>
      </c>
      <c r="L2051">
        <v>0.19600000000000001</v>
      </c>
      <c r="M2051" t="e">
        <f>VLOOKUP($B2051,GLOBE_recoded!$A$1:$K$59,MATCH(Research_data!M$1,GLOBE_recoded!$A$1:$K$1,0),FALSE)</f>
        <v>#N/A</v>
      </c>
      <c r="N2051" t="e">
        <f>VLOOKUP($B2051,GLOBE_recoded!$A$1:$K$59,MATCH(Research_data!N$1,GLOBE_recoded!$A$1:$K$1,0),FALSE)</f>
        <v>#N/A</v>
      </c>
      <c r="O2051" t="e">
        <f>VLOOKUP($B2051,GLOBE_recoded!$A$1:$K$59,MATCH(Research_data!O$1,GLOBE_recoded!$A$1:$K$1,0),FALSE)</f>
        <v>#N/A</v>
      </c>
      <c r="P2051" t="e">
        <f>VLOOKUP($B2051,GLOBE_recoded!$A$1:$K$59,MATCH(Research_data!P$1,GLOBE_recoded!$A$1:$K$1,0),FALSE)</f>
        <v>#N/A</v>
      </c>
      <c r="Q2051" t="e">
        <f>VLOOKUP($B2051,GLOBE_recoded!$A$1:$K$59,MATCH(Research_data!Q$1,GLOBE_recoded!$A$1:$K$1,0),FALSE)</f>
        <v>#N/A</v>
      </c>
      <c r="R2051" t="e">
        <f>VLOOKUP($B2051,GLOBE_recoded!$A$1:$K$59,MATCH(Research_data!R$1,GLOBE_recoded!$A$1:$K$1,0),FALSE)</f>
        <v>#N/A</v>
      </c>
      <c r="S2051" t="e">
        <f>VLOOKUP($B2051,GLOBE_recoded!$A$1:$K$59,MATCH(Research_data!S$1,GLOBE_recoded!$A$1:$K$1,0),FALSE)</f>
        <v>#N/A</v>
      </c>
      <c r="T2051" t="e">
        <f>VLOOKUP($B2051,GLOBE_recoded!$A$1:$K$59,MATCH(Research_data!T$1,GLOBE_recoded!$A$1:$K$1,0),FALSE)</f>
        <v>#N/A</v>
      </c>
      <c r="U2051" t="e">
        <f>VLOOKUP($B2051,GLOBE_recoded!$A$1:$K$59,MATCH(Research_data!U$1,GLOBE_recoded!$A$1:$K$1,0),FALSE)</f>
        <v>#N/A</v>
      </c>
      <c r="V2051" t="e">
        <f>VLOOKUP($B2051,GLOBE_recoded!$A$1:$K$59,MATCH(Research_data!V$1,GLOBE_recoded!$A$1:$K$1,0),FALSE)</f>
        <v>#N/A</v>
      </c>
    </row>
    <row r="2052" spans="1:22" x14ac:dyDescent="0.35">
      <c r="A2052" t="s">
        <v>147</v>
      </c>
      <c r="B2052" t="s">
        <v>341</v>
      </c>
      <c r="C2052">
        <v>2015</v>
      </c>
      <c r="D2052">
        <v>5.1239999999999997</v>
      </c>
      <c r="E2052">
        <v>7.9930000000000003</v>
      </c>
      <c r="F2052">
        <v>0.84399999999999997</v>
      </c>
      <c r="G2052">
        <v>61.4</v>
      </c>
      <c r="H2052">
        <v>0.84699999999999998</v>
      </c>
      <c r="I2052">
        <v>1.2999999999999999E-2</v>
      </c>
      <c r="J2052">
        <v>0.74199999999999999</v>
      </c>
      <c r="K2052">
        <v>0.63300000000000001</v>
      </c>
      <c r="L2052">
        <v>0.19600000000000001</v>
      </c>
      <c r="M2052" t="e">
        <f>VLOOKUP($B2052,GLOBE_recoded!$A$1:$K$59,MATCH(Research_data!M$1,GLOBE_recoded!$A$1:$K$1,0),FALSE)</f>
        <v>#N/A</v>
      </c>
      <c r="N2052" t="e">
        <f>VLOOKUP($B2052,GLOBE_recoded!$A$1:$K$59,MATCH(Research_data!N$1,GLOBE_recoded!$A$1:$K$1,0),FALSE)</f>
        <v>#N/A</v>
      </c>
      <c r="O2052" t="e">
        <f>VLOOKUP($B2052,GLOBE_recoded!$A$1:$K$59,MATCH(Research_data!O$1,GLOBE_recoded!$A$1:$K$1,0),FALSE)</f>
        <v>#N/A</v>
      </c>
      <c r="P2052" t="e">
        <f>VLOOKUP($B2052,GLOBE_recoded!$A$1:$K$59,MATCH(Research_data!P$1,GLOBE_recoded!$A$1:$K$1,0),FALSE)</f>
        <v>#N/A</v>
      </c>
      <c r="Q2052" t="e">
        <f>VLOOKUP($B2052,GLOBE_recoded!$A$1:$K$59,MATCH(Research_data!Q$1,GLOBE_recoded!$A$1:$K$1,0),FALSE)</f>
        <v>#N/A</v>
      </c>
      <c r="R2052" t="e">
        <f>VLOOKUP($B2052,GLOBE_recoded!$A$1:$K$59,MATCH(Research_data!R$1,GLOBE_recoded!$A$1:$K$1,0),FALSE)</f>
        <v>#N/A</v>
      </c>
      <c r="S2052" t="e">
        <f>VLOOKUP($B2052,GLOBE_recoded!$A$1:$K$59,MATCH(Research_data!S$1,GLOBE_recoded!$A$1:$K$1,0),FALSE)</f>
        <v>#N/A</v>
      </c>
      <c r="T2052" t="e">
        <f>VLOOKUP($B2052,GLOBE_recoded!$A$1:$K$59,MATCH(Research_data!T$1,GLOBE_recoded!$A$1:$K$1,0),FALSE)</f>
        <v>#N/A</v>
      </c>
      <c r="U2052" t="e">
        <f>VLOOKUP($B2052,GLOBE_recoded!$A$1:$K$59,MATCH(Research_data!U$1,GLOBE_recoded!$A$1:$K$1,0),FALSE)</f>
        <v>#N/A</v>
      </c>
      <c r="V2052" t="e">
        <f>VLOOKUP($B2052,GLOBE_recoded!$A$1:$K$59,MATCH(Research_data!V$1,GLOBE_recoded!$A$1:$K$1,0),FALSE)</f>
        <v>#N/A</v>
      </c>
    </row>
    <row r="2053" spans="1:22" x14ac:dyDescent="0.35">
      <c r="A2053" t="s">
        <v>147</v>
      </c>
      <c r="B2053" t="s">
        <v>341</v>
      </c>
      <c r="C2053">
        <v>2016</v>
      </c>
      <c r="D2053">
        <v>5.1040000000000001</v>
      </c>
      <c r="E2053">
        <v>8.0359999999999996</v>
      </c>
      <c r="F2053">
        <v>0.85699999999999998</v>
      </c>
      <c r="G2053">
        <v>61.55</v>
      </c>
      <c r="H2053">
        <v>0.70299999999999996</v>
      </c>
      <c r="I2053">
        <v>1E-3</v>
      </c>
      <c r="J2053">
        <v>0.63200000000000001</v>
      </c>
      <c r="K2053">
        <v>0.58699999999999997</v>
      </c>
      <c r="L2053">
        <v>0.22</v>
      </c>
      <c r="M2053" t="e">
        <f>VLOOKUP($B2053,GLOBE_recoded!$A$1:$K$59,MATCH(Research_data!M$1,GLOBE_recoded!$A$1:$K$1,0),FALSE)</f>
        <v>#N/A</v>
      </c>
      <c r="N2053" t="e">
        <f>VLOOKUP($B2053,GLOBE_recoded!$A$1:$K$59,MATCH(Research_data!N$1,GLOBE_recoded!$A$1:$K$1,0),FALSE)</f>
        <v>#N/A</v>
      </c>
      <c r="O2053" t="e">
        <f>VLOOKUP($B2053,GLOBE_recoded!$A$1:$K$59,MATCH(Research_data!O$1,GLOBE_recoded!$A$1:$K$1,0),FALSE)</f>
        <v>#N/A</v>
      </c>
      <c r="P2053" t="e">
        <f>VLOOKUP($B2053,GLOBE_recoded!$A$1:$K$59,MATCH(Research_data!P$1,GLOBE_recoded!$A$1:$K$1,0),FALSE)</f>
        <v>#N/A</v>
      </c>
      <c r="Q2053" t="e">
        <f>VLOOKUP($B2053,GLOBE_recoded!$A$1:$K$59,MATCH(Research_data!Q$1,GLOBE_recoded!$A$1:$K$1,0),FALSE)</f>
        <v>#N/A</v>
      </c>
      <c r="R2053" t="e">
        <f>VLOOKUP($B2053,GLOBE_recoded!$A$1:$K$59,MATCH(Research_data!R$1,GLOBE_recoded!$A$1:$K$1,0),FALSE)</f>
        <v>#N/A</v>
      </c>
      <c r="S2053" t="e">
        <f>VLOOKUP($B2053,GLOBE_recoded!$A$1:$K$59,MATCH(Research_data!S$1,GLOBE_recoded!$A$1:$K$1,0),FALSE)</f>
        <v>#N/A</v>
      </c>
      <c r="T2053" t="e">
        <f>VLOOKUP($B2053,GLOBE_recoded!$A$1:$K$59,MATCH(Research_data!T$1,GLOBE_recoded!$A$1:$K$1,0),FALSE)</f>
        <v>#N/A</v>
      </c>
      <c r="U2053" t="e">
        <f>VLOOKUP($B2053,GLOBE_recoded!$A$1:$K$59,MATCH(Research_data!U$1,GLOBE_recoded!$A$1:$K$1,0),FALSE)</f>
        <v>#N/A</v>
      </c>
      <c r="V2053" t="e">
        <f>VLOOKUP($B2053,GLOBE_recoded!$A$1:$K$59,MATCH(Research_data!V$1,GLOBE_recoded!$A$1:$K$1,0),FALSE)</f>
        <v>#N/A</v>
      </c>
    </row>
    <row r="2054" spans="1:22" x14ac:dyDescent="0.35">
      <c r="A2054" t="s">
        <v>147</v>
      </c>
      <c r="B2054" t="s">
        <v>341</v>
      </c>
      <c r="C2054">
        <v>2017</v>
      </c>
      <c r="D2054">
        <v>5.8289999999999997</v>
      </c>
      <c r="E2054">
        <v>8.0820000000000007</v>
      </c>
      <c r="F2054">
        <v>0.66300000000000003</v>
      </c>
      <c r="G2054">
        <v>61.7</v>
      </c>
      <c r="H2054">
        <v>0.83199999999999996</v>
      </c>
      <c r="I2054">
        <v>0.11600000000000001</v>
      </c>
      <c r="J2054">
        <v>0.71799999999999997</v>
      </c>
      <c r="K2054">
        <v>0.58099999999999996</v>
      </c>
      <c r="L2054">
        <v>0.27800000000000002</v>
      </c>
      <c r="M2054" t="e">
        <f>VLOOKUP($B2054,GLOBE_recoded!$A$1:$K$59,MATCH(Research_data!M$1,GLOBE_recoded!$A$1:$K$1,0),FALSE)</f>
        <v>#N/A</v>
      </c>
      <c r="N2054" t="e">
        <f>VLOOKUP($B2054,GLOBE_recoded!$A$1:$K$59,MATCH(Research_data!N$1,GLOBE_recoded!$A$1:$K$1,0),FALSE)</f>
        <v>#N/A</v>
      </c>
      <c r="O2054" t="e">
        <f>VLOOKUP($B2054,GLOBE_recoded!$A$1:$K$59,MATCH(Research_data!O$1,GLOBE_recoded!$A$1:$K$1,0),FALSE)</f>
        <v>#N/A</v>
      </c>
      <c r="P2054" t="e">
        <f>VLOOKUP($B2054,GLOBE_recoded!$A$1:$K$59,MATCH(Research_data!P$1,GLOBE_recoded!$A$1:$K$1,0),FALSE)</f>
        <v>#N/A</v>
      </c>
      <c r="Q2054" t="e">
        <f>VLOOKUP($B2054,GLOBE_recoded!$A$1:$K$59,MATCH(Research_data!Q$1,GLOBE_recoded!$A$1:$K$1,0),FALSE)</f>
        <v>#N/A</v>
      </c>
      <c r="R2054" t="e">
        <f>VLOOKUP($B2054,GLOBE_recoded!$A$1:$K$59,MATCH(Research_data!R$1,GLOBE_recoded!$A$1:$K$1,0),FALSE)</f>
        <v>#N/A</v>
      </c>
      <c r="S2054" t="e">
        <f>VLOOKUP($B2054,GLOBE_recoded!$A$1:$K$59,MATCH(Research_data!S$1,GLOBE_recoded!$A$1:$K$1,0),FALSE)</f>
        <v>#N/A</v>
      </c>
      <c r="T2054" t="e">
        <f>VLOOKUP($B2054,GLOBE_recoded!$A$1:$K$59,MATCH(Research_data!T$1,GLOBE_recoded!$A$1:$K$1,0),FALSE)</f>
        <v>#N/A</v>
      </c>
      <c r="U2054" t="e">
        <f>VLOOKUP($B2054,GLOBE_recoded!$A$1:$K$59,MATCH(Research_data!U$1,GLOBE_recoded!$A$1:$K$1,0),FALSE)</f>
        <v>#N/A</v>
      </c>
      <c r="V2054" t="e">
        <f>VLOOKUP($B2054,GLOBE_recoded!$A$1:$K$59,MATCH(Research_data!V$1,GLOBE_recoded!$A$1:$K$1,0),FALSE)</f>
        <v>#N/A</v>
      </c>
    </row>
    <row r="2055" spans="1:22" x14ac:dyDescent="0.35">
      <c r="A2055" t="s">
        <v>147</v>
      </c>
      <c r="B2055" t="s">
        <v>341</v>
      </c>
      <c r="C2055">
        <v>2018</v>
      </c>
      <c r="D2055">
        <v>5.4969999999999999</v>
      </c>
      <c r="E2055">
        <v>8.1329999999999991</v>
      </c>
      <c r="F2055">
        <v>0.875</v>
      </c>
      <c r="G2055">
        <v>61.85</v>
      </c>
      <c r="I2055">
        <v>-7.3999999999999996E-2</v>
      </c>
      <c r="J2055">
        <v>0.57799999999999996</v>
      </c>
      <c r="K2055">
        <v>0.63200000000000001</v>
      </c>
      <c r="L2055">
        <v>0.22</v>
      </c>
      <c r="M2055" t="e">
        <f>VLOOKUP($B2055,GLOBE_recoded!$A$1:$K$59,MATCH(Research_data!M$1,GLOBE_recoded!$A$1:$K$1,0),FALSE)</f>
        <v>#N/A</v>
      </c>
      <c r="N2055" t="e">
        <f>VLOOKUP($B2055,GLOBE_recoded!$A$1:$K$59,MATCH(Research_data!N$1,GLOBE_recoded!$A$1:$K$1,0),FALSE)</f>
        <v>#N/A</v>
      </c>
      <c r="O2055" t="e">
        <f>VLOOKUP($B2055,GLOBE_recoded!$A$1:$K$59,MATCH(Research_data!O$1,GLOBE_recoded!$A$1:$K$1,0),FALSE)</f>
        <v>#N/A</v>
      </c>
      <c r="P2055" t="e">
        <f>VLOOKUP($B2055,GLOBE_recoded!$A$1:$K$59,MATCH(Research_data!P$1,GLOBE_recoded!$A$1:$K$1,0),FALSE)</f>
        <v>#N/A</v>
      </c>
      <c r="Q2055" t="e">
        <f>VLOOKUP($B2055,GLOBE_recoded!$A$1:$K$59,MATCH(Research_data!Q$1,GLOBE_recoded!$A$1:$K$1,0),FALSE)</f>
        <v>#N/A</v>
      </c>
      <c r="R2055" t="e">
        <f>VLOOKUP($B2055,GLOBE_recoded!$A$1:$K$59,MATCH(Research_data!R$1,GLOBE_recoded!$A$1:$K$1,0),FALSE)</f>
        <v>#N/A</v>
      </c>
      <c r="S2055" t="e">
        <f>VLOOKUP($B2055,GLOBE_recoded!$A$1:$K$59,MATCH(Research_data!S$1,GLOBE_recoded!$A$1:$K$1,0),FALSE)</f>
        <v>#N/A</v>
      </c>
      <c r="T2055" t="e">
        <f>VLOOKUP($B2055,GLOBE_recoded!$A$1:$K$59,MATCH(Research_data!T$1,GLOBE_recoded!$A$1:$K$1,0),FALSE)</f>
        <v>#N/A</v>
      </c>
      <c r="U2055" t="e">
        <f>VLOOKUP($B2055,GLOBE_recoded!$A$1:$K$59,MATCH(Research_data!U$1,GLOBE_recoded!$A$1:$K$1,0),FALSE)</f>
        <v>#N/A</v>
      </c>
      <c r="V2055" t="e">
        <f>VLOOKUP($B2055,GLOBE_recoded!$A$1:$K$59,MATCH(Research_data!V$1,GLOBE_recoded!$A$1:$K$1,0),FALSE)</f>
        <v>#N/A</v>
      </c>
    </row>
    <row r="2056" spans="1:22" x14ac:dyDescent="0.35">
      <c r="A2056" t="s">
        <v>147</v>
      </c>
      <c r="B2056" t="s">
        <v>341</v>
      </c>
      <c r="C2056">
        <v>2019</v>
      </c>
      <c r="D2056">
        <v>5.4640000000000004</v>
      </c>
      <c r="E2056">
        <v>8.1820000000000004</v>
      </c>
      <c r="F2056">
        <v>0.88</v>
      </c>
      <c r="G2056">
        <v>62</v>
      </c>
      <c r="I2056">
        <v>-5.3999999999999999E-2</v>
      </c>
      <c r="J2056">
        <v>0.49</v>
      </c>
      <c r="K2056">
        <v>0.66300000000000003</v>
      </c>
      <c r="L2056">
        <v>0.17799999999999999</v>
      </c>
      <c r="M2056" t="e">
        <f>VLOOKUP($B2056,GLOBE_recoded!$A$1:$K$59,MATCH(Research_data!M$1,GLOBE_recoded!$A$1:$K$1,0),FALSE)</f>
        <v>#N/A</v>
      </c>
      <c r="N2056" t="e">
        <f>VLOOKUP($B2056,GLOBE_recoded!$A$1:$K$59,MATCH(Research_data!N$1,GLOBE_recoded!$A$1:$K$1,0),FALSE)</f>
        <v>#N/A</v>
      </c>
      <c r="O2056" t="e">
        <f>VLOOKUP($B2056,GLOBE_recoded!$A$1:$K$59,MATCH(Research_data!O$1,GLOBE_recoded!$A$1:$K$1,0),FALSE)</f>
        <v>#N/A</v>
      </c>
      <c r="P2056" t="e">
        <f>VLOOKUP($B2056,GLOBE_recoded!$A$1:$K$59,MATCH(Research_data!P$1,GLOBE_recoded!$A$1:$K$1,0),FALSE)</f>
        <v>#N/A</v>
      </c>
      <c r="Q2056" t="e">
        <f>VLOOKUP($B2056,GLOBE_recoded!$A$1:$K$59,MATCH(Research_data!Q$1,GLOBE_recoded!$A$1:$K$1,0),FALSE)</f>
        <v>#N/A</v>
      </c>
      <c r="R2056" t="e">
        <f>VLOOKUP($B2056,GLOBE_recoded!$A$1:$K$59,MATCH(Research_data!R$1,GLOBE_recoded!$A$1:$K$1,0),FALSE)</f>
        <v>#N/A</v>
      </c>
      <c r="S2056" t="e">
        <f>VLOOKUP($B2056,GLOBE_recoded!$A$1:$K$59,MATCH(Research_data!S$1,GLOBE_recoded!$A$1:$K$1,0),FALSE)</f>
        <v>#N/A</v>
      </c>
      <c r="T2056" t="e">
        <f>VLOOKUP($B2056,GLOBE_recoded!$A$1:$K$59,MATCH(Research_data!T$1,GLOBE_recoded!$A$1:$K$1,0),FALSE)</f>
        <v>#N/A</v>
      </c>
      <c r="U2056" t="e">
        <f>VLOOKUP($B2056,GLOBE_recoded!$A$1:$K$59,MATCH(Research_data!U$1,GLOBE_recoded!$A$1:$K$1,0),FALSE)</f>
        <v>#N/A</v>
      </c>
      <c r="V2056" t="e">
        <f>VLOOKUP($B2056,GLOBE_recoded!$A$1:$K$59,MATCH(Research_data!V$1,GLOBE_recoded!$A$1:$K$1,0),FALSE)</f>
        <v>#N/A</v>
      </c>
    </row>
    <row r="2057" spans="1:22" x14ac:dyDescent="0.35">
      <c r="A2057" t="s">
        <v>147</v>
      </c>
      <c r="B2057" t="s">
        <v>341</v>
      </c>
      <c r="C2057">
        <v>2020</v>
      </c>
      <c r="D2057">
        <v>5.3730000000000002</v>
      </c>
      <c r="E2057">
        <v>8.2029999999999994</v>
      </c>
      <c r="F2057">
        <v>0.79</v>
      </c>
      <c r="G2057">
        <v>62.15</v>
      </c>
      <c r="I2057">
        <v>-5.3999999999999999E-2</v>
      </c>
      <c r="J2057">
        <v>0.55000000000000004</v>
      </c>
      <c r="K2057">
        <v>0.65200000000000002</v>
      </c>
      <c r="L2057">
        <v>0.34399999999999997</v>
      </c>
      <c r="M2057" t="e">
        <f>VLOOKUP($B2057,GLOBE_recoded!$A$1:$K$59,MATCH(Research_data!M$1,GLOBE_recoded!$A$1:$K$1,0),FALSE)</f>
        <v>#N/A</v>
      </c>
      <c r="N2057" t="e">
        <f>VLOOKUP($B2057,GLOBE_recoded!$A$1:$K$59,MATCH(Research_data!N$1,GLOBE_recoded!$A$1:$K$1,0),FALSE)</f>
        <v>#N/A</v>
      </c>
      <c r="O2057" t="e">
        <f>VLOOKUP($B2057,GLOBE_recoded!$A$1:$K$59,MATCH(Research_data!O$1,GLOBE_recoded!$A$1:$K$1,0),FALSE)</f>
        <v>#N/A</v>
      </c>
      <c r="P2057" t="e">
        <f>VLOOKUP($B2057,GLOBE_recoded!$A$1:$K$59,MATCH(Research_data!P$1,GLOBE_recoded!$A$1:$K$1,0),FALSE)</f>
        <v>#N/A</v>
      </c>
      <c r="Q2057" t="e">
        <f>VLOOKUP($B2057,GLOBE_recoded!$A$1:$K$59,MATCH(Research_data!Q$1,GLOBE_recoded!$A$1:$K$1,0),FALSE)</f>
        <v>#N/A</v>
      </c>
      <c r="R2057" t="e">
        <f>VLOOKUP($B2057,GLOBE_recoded!$A$1:$K$59,MATCH(Research_data!R$1,GLOBE_recoded!$A$1:$K$1,0),FALSE)</f>
        <v>#N/A</v>
      </c>
      <c r="S2057" t="e">
        <f>VLOOKUP($B2057,GLOBE_recoded!$A$1:$K$59,MATCH(Research_data!S$1,GLOBE_recoded!$A$1:$K$1,0),FALSE)</f>
        <v>#N/A</v>
      </c>
      <c r="T2057" t="e">
        <f>VLOOKUP($B2057,GLOBE_recoded!$A$1:$K$59,MATCH(Research_data!T$1,GLOBE_recoded!$A$1:$K$1,0),FALSE)</f>
        <v>#N/A</v>
      </c>
      <c r="U2057" t="e">
        <f>VLOOKUP($B2057,GLOBE_recoded!$A$1:$K$59,MATCH(Research_data!U$1,GLOBE_recoded!$A$1:$K$1,0),FALSE)</f>
        <v>#N/A</v>
      </c>
      <c r="V2057" t="e">
        <f>VLOOKUP($B2057,GLOBE_recoded!$A$1:$K$59,MATCH(Research_data!V$1,GLOBE_recoded!$A$1:$K$1,0),FALSE)</f>
        <v>#N/A</v>
      </c>
    </row>
    <row r="2058" spans="1:22" x14ac:dyDescent="0.35">
      <c r="A2058" t="s">
        <v>147</v>
      </c>
      <c r="B2058" t="s">
        <v>341</v>
      </c>
      <c r="C2058">
        <v>2021</v>
      </c>
      <c r="D2058">
        <v>5.2869999999999999</v>
      </c>
      <c r="E2058">
        <v>8.2710000000000008</v>
      </c>
      <c r="F2058">
        <v>0.88300000000000001</v>
      </c>
      <c r="G2058">
        <v>62.3</v>
      </c>
      <c r="I2058">
        <v>-7.0999999999999994E-2</v>
      </c>
      <c r="J2058">
        <v>0.499</v>
      </c>
      <c r="K2058">
        <v>0.65500000000000003</v>
      </c>
      <c r="L2058">
        <v>0.24</v>
      </c>
      <c r="M2058" t="e">
        <f>VLOOKUP($B2058,GLOBE_recoded!$A$1:$K$59,MATCH(Research_data!M$1,GLOBE_recoded!$A$1:$K$1,0),FALSE)</f>
        <v>#N/A</v>
      </c>
      <c r="N2058" t="e">
        <f>VLOOKUP($B2058,GLOBE_recoded!$A$1:$K$59,MATCH(Research_data!N$1,GLOBE_recoded!$A$1:$K$1,0),FALSE)</f>
        <v>#N/A</v>
      </c>
      <c r="O2058" t="e">
        <f>VLOOKUP($B2058,GLOBE_recoded!$A$1:$K$59,MATCH(Research_data!O$1,GLOBE_recoded!$A$1:$K$1,0),FALSE)</f>
        <v>#N/A</v>
      </c>
      <c r="P2058" t="e">
        <f>VLOOKUP($B2058,GLOBE_recoded!$A$1:$K$59,MATCH(Research_data!P$1,GLOBE_recoded!$A$1:$K$1,0),FALSE)</f>
        <v>#N/A</v>
      </c>
      <c r="Q2058" t="e">
        <f>VLOOKUP($B2058,GLOBE_recoded!$A$1:$K$59,MATCH(Research_data!Q$1,GLOBE_recoded!$A$1:$K$1,0),FALSE)</f>
        <v>#N/A</v>
      </c>
      <c r="R2058" t="e">
        <f>VLOOKUP($B2058,GLOBE_recoded!$A$1:$K$59,MATCH(Research_data!R$1,GLOBE_recoded!$A$1:$K$1,0),FALSE)</f>
        <v>#N/A</v>
      </c>
      <c r="S2058" t="e">
        <f>VLOOKUP($B2058,GLOBE_recoded!$A$1:$K$59,MATCH(Research_data!S$1,GLOBE_recoded!$A$1:$K$1,0),FALSE)</f>
        <v>#N/A</v>
      </c>
      <c r="T2058" t="e">
        <f>VLOOKUP($B2058,GLOBE_recoded!$A$1:$K$59,MATCH(Research_data!T$1,GLOBE_recoded!$A$1:$K$1,0),FALSE)</f>
        <v>#N/A</v>
      </c>
      <c r="U2058" t="e">
        <f>VLOOKUP($B2058,GLOBE_recoded!$A$1:$K$59,MATCH(Research_data!U$1,GLOBE_recoded!$A$1:$K$1,0),FALSE)</f>
        <v>#N/A</v>
      </c>
      <c r="V2058" t="e">
        <f>VLOOKUP($B2058,GLOBE_recoded!$A$1:$K$59,MATCH(Research_data!V$1,GLOBE_recoded!$A$1:$K$1,0),FALSE)</f>
        <v>#N/A</v>
      </c>
    </row>
    <row r="2059" spans="1:22" x14ac:dyDescent="0.35">
      <c r="A2059" t="s">
        <v>147</v>
      </c>
      <c r="B2059" t="s">
        <v>341</v>
      </c>
      <c r="C2059">
        <v>2022</v>
      </c>
      <c r="D2059">
        <v>5.1760000000000002</v>
      </c>
      <c r="E2059">
        <v>8.3279999999999994</v>
      </c>
      <c r="F2059">
        <v>0.86499999999999999</v>
      </c>
      <c r="G2059">
        <v>62.45</v>
      </c>
      <c r="I2059">
        <v>-3.0000000000000001E-3</v>
      </c>
      <c r="J2059">
        <v>0.39700000000000002</v>
      </c>
      <c r="K2059">
        <v>0.71</v>
      </c>
      <c r="L2059">
        <v>0.22</v>
      </c>
      <c r="M2059" t="e">
        <f>VLOOKUP($B2059,GLOBE_recoded!$A$1:$K$59,MATCH(Research_data!M$1,GLOBE_recoded!$A$1:$K$1,0),FALSE)</f>
        <v>#N/A</v>
      </c>
      <c r="N2059" t="e">
        <f>VLOOKUP($B2059,GLOBE_recoded!$A$1:$K$59,MATCH(Research_data!N$1,GLOBE_recoded!$A$1:$K$1,0),FALSE)</f>
        <v>#N/A</v>
      </c>
      <c r="O2059" t="e">
        <f>VLOOKUP($B2059,GLOBE_recoded!$A$1:$K$59,MATCH(Research_data!O$1,GLOBE_recoded!$A$1:$K$1,0),FALSE)</f>
        <v>#N/A</v>
      </c>
      <c r="P2059" t="e">
        <f>VLOOKUP($B2059,GLOBE_recoded!$A$1:$K$59,MATCH(Research_data!P$1,GLOBE_recoded!$A$1:$K$1,0),FALSE)</f>
        <v>#N/A</v>
      </c>
      <c r="Q2059" t="e">
        <f>VLOOKUP($B2059,GLOBE_recoded!$A$1:$K$59,MATCH(Research_data!Q$1,GLOBE_recoded!$A$1:$K$1,0),FALSE)</f>
        <v>#N/A</v>
      </c>
      <c r="R2059" t="e">
        <f>VLOOKUP($B2059,GLOBE_recoded!$A$1:$K$59,MATCH(Research_data!R$1,GLOBE_recoded!$A$1:$K$1,0),FALSE)</f>
        <v>#N/A</v>
      </c>
      <c r="S2059" t="e">
        <f>VLOOKUP($B2059,GLOBE_recoded!$A$1:$K$59,MATCH(Research_data!S$1,GLOBE_recoded!$A$1:$K$1,0),FALSE)</f>
        <v>#N/A</v>
      </c>
      <c r="T2059" t="e">
        <f>VLOOKUP($B2059,GLOBE_recoded!$A$1:$K$59,MATCH(Research_data!T$1,GLOBE_recoded!$A$1:$K$1,0),FALSE)</f>
        <v>#N/A</v>
      </c>
      <c r="U2059" t="e">
        <f>VLOOKUP($B2059,GLOBE_recoded!$A$1:$K$59,MATCH(Research_data!U$1,GLOBE_recoded!$A$1:$K$1,0),FALSE)</f>
        <v>#N/A</v>
      </c>
      <c r="V2059" t="e">
        <f>VLOOKUP($B2059,GLOBE_recoded!$A$1:$K$59,MATCH(Research_data!V$1,GLOBE_recoded!$A$1:$K$1,0),FALSE)</f>
        <v>#N/A</v>
      </c>
    </row>
    <row r="2060" spans="1:22" x14ac:dyDescent="0.35">
      <c r="A2060" t="s">
        <v>147</v>
      </c>
      <c r="B2060" t="s">
        <v>341</v>
      </c>
      <c r="C2060">
        <v>2023</v>
      </c>
      <c r="D2060">
        <v>5.3789999999999996</v>
      </c>
      <c r="E2060">
        <v>8.3710000000000004</v>
      </c>
      <c r="F2060">
        <v>0.871</v>
      </c>
      <c r="G2060">
        <v>62.6</v>
      </c>
      <c r="I2060">
        <v>-5.3999999999999999E-2</v>
      </c>
      <c r="J2060">
        <v>0.48199999999999998</v>
      </c>
      <c r="K2060">
        <v>0.63800000000000001</v>
      </c>
      <c r="L2060">
        <v>0.23100000000000001</v>
      </c>
      <c r="M2060" t="e">
        <f>VLOOKUP($B2060,GLOBE_recoded!$A$1:$K$59,MATCH(Research_data!M$1,GLOBE_recoded!$A$1:$K$1,0),FALSE)</f>
        <v>#N/A</v>
      </c>
      <c r="N2060" t="e">
        <f>VLOOKUP($B2060,GLOBE_recoded!$A$1:$K$59,MATCH(Research_data!N$1,GLOBE_recoded!$A$1:$K$1,0),FALSE)</f>
        <v>#N/A</v>
      </c>
      <c r="O2060" t="e">
        <f>VLOOKUP($B2060,GLOBE_recoded!$A$1:$K$59,MATCH(Research_data!O$1,GLOBE_recoded!$A$1:$K$1,0),FALSE)</f>
        <v>#N/A</v>
      </c>
      <c r="P2060" t="e">
        <f>VLOOKUP($B2060,GLOBE_recoded!$A$1:$K$59,MATCH(Research_data!P$1,GLOBE_recoded!$A$1:$K$1,0),FALSE)</f>
        <v>#N/A</v>
      </c>
      <c r="Q2060" t="e">
        <f>VLOOKUP($B2060,GLOBE_recoded!$A$1:$K$59,MATCH(Research_data!Q$1,GLOBE_recoded!$A$1:$K$1,0),FALSE)</f>
        <v>#N/A</v>
      </c>
      <c r="R2060" t="e">
        <f>VLOOKUP($B2060,GLOBE_recoded!$A$1:$K$59,MATCH(Research_data!R$1,GLOBE_recoded!$A$1:$K$1,0),FALSE)</f>
        <v>#N/A</v>
      </c>
      <c r="S2060" t="e">
        <f>VLOOKUP($B2060,GLOBE_recoded!$A$1:$K$59,MATCH(Research_data!S$1,GLOBE_recoded!$A$1:$K$1,0),FALSE)</f>
        <v>#N/A</v>
      </c>
      <c r="T2060" t="e">
        <f>VLOOKUP($B2060,GLOBE_recoded!$A$1:$K$59,MATCH(Research_data!T$1,GLOBE_recoded!$A$1:$K$1,0),FALSE)</f>
        <v>#N/A</v>
      </c>
      <c r="U2060" t="e">
        <f>VLOOKUP($B2060,GLOBE_recoded!$A$1:$K$59,MATCH(Research_data!U$1,GLOBE_recoded!$A$1:$K$1,0),FALSE)</f>
        <v>#N/A</v>
      </c>
      <c r="V2060" t="e">
        <f>VLOOKUP($B2060,GLOBE_recoded!$A$1:$K$59,MATCH(Research_data!V$1,GLOBE_recoded!$A$1:$K$1,0),FALSE)</f>
        <v>#N/A</v>
      </c>
    </row>
    <row r="2061" spans="1:22" x14ac:dyDescent="0.35">
      <c r="A2061" t="s">
        <v>148</v>
      </c>
      <c r="B2061" t="s">
        <v>342</v>
      </c>
      <c r="C2061">
        <v>2006</v>
      </c>
      <c r="D2061">
        <v>3.9220000000000002</v>
      </c>
      <c r="E2061">
        <v>7.4589999999999996</v>
      </c>
      <c r="F2061">
        <v>0.78300000000000003</v>
      </c>
      <c r="G2061">
        <v>50.76</v>
      </c>
      <c r="H2061">
        <v>0.78700000000000003</v>
      </c>
      <c r="I2061">
        <v>-0.03</v>
      </c>
      <c r="J2061">
        <v>0.64900000000000002</v>
      </c>
      <c r="K2061">
        <v>0.72499999999999998</v>
      </c>
      <c r="L2061">
        <v>0.20899999999999999</v>
      </c>
      <c r="M2061" t="e">
        <f>VLOOKUP($B2061,GLOBE_recoded!$A$1:$K$59,MATCH(Research_data!M$1,GLOBE_recoded!$A$1:$K$1,0),FALSE)</f>
        <v>#N/A</v>
      </c>
      <c r="N2061" t="e">
        <f>VLOOKUP($B2061,GLOBE_recoded!$A$1:$K$59,MATCH(Research_data!N$1,GLOBE_recoded!$A$1:$K$1,0),FALSE)</f>
        <v>#N/A</v>
      </c>
      <c r="O2061" t="e">
        <f>VLOOKUP($B2061,GLOBE_recoded!$A$1:$K$59,MATCH(Research_data!O$1,GLOBE_recoded!$A$1:$K$1,0),FALSE)</f>
        <v>#N/A</v>
      </c>
      <c r="P2061" t="e">
        <f>VLOOKUP($B2061,GLOBE_recoded!$A$1:$K$59,MATCH(Research_data!P$1,GLOBE_recoded!$A$1:$K$1,0),FALSE)</f>
        <v>#N/A</v>
      </c>
      <c r="Q2061" t="e">
        <f>VLOOKUP($B2061,GLOBE_recoded!$A$1:$K$59,MATCH(Research_data!Q$1,GLOBE_recoded!$A$1:$K$1,0),FALSE)</f>
        <v>#N/A</v>
      </c>
      <c r="R2061" t="e">
        <f>VLOOKUP($B2061,GLOBE_recoded!$A$1:$K$59,MATCH(Research_data!R$1,GLOBE_recoded!$A$1:$K$1,0),FALSE)</f>
        <v>#N/A</v>
      </c>
      <c r="S2061" t="e">
        <f>VLOOKUP($B2061,GLOBE_recoded!$A$1:$K$59,MATCH(Research_data!S$1,GLOBE_recoded!$A$1:$K$1,0),FALSE)</f>
        <v>#N/A</v>
      </c>
      <c r="T2061" t="e">
        <f>VLOOKUP($B2061,GLOBE_recoded!$A$1:$K$59,MATCH(Research_data!T$1,GLOBE_recoded!$A$1:$K$1,0),FALSE)</f>
        <v>#N/A</v>
      </c>
      <c r="U2061" t="e">
        <f>VLOOKUP($B2061,GLOBE_recoded!$A$1:$K$59,MATCH(Research_data!U$1,GLOBE_recoded!$A$1:$K$1,0),FALSE)</f>
        <v>#N/A</v>
      </c>
      <c r="V2061" t="e">
        <f>VLOOKUP($B2061,GLOBE_recoded!$A$1:$K$59,MATCH(Research_data!V$1,GLOBE_recoded!$A$1:$K$1,0),FALSE)</f>
        <v>#N/A</v>
      </c>
    </row>
    <row r="2062" spans="1:22" x14ac:dyDescent="0.35">
      <c r="A2062" t="s">
        <v>148</v>
      </c>
      <c r="B2062" t="s">
        <v>342</v>
      </c>
      <c r="C2062">
        <v>2007</v>
      </c>
      <c r="D2062">
        <v>4.3179999999999996</v>
      </c>
      <c r="E2062">
        <v>7.4969999999999999</v>
      </c>
      <c r="F2062">
        <v>0.70799999999999996</v>
      </c>
      <c r="G2062">
        <v>51.42</v>
      </c>
      <c r="H2062">
        <v>0.71599999999999997</v>
      </c>
      <c r="I2062">
        <v>-1.6E-2</v>
      </c>
      <c r="J2062">
        <v>0.70699999999999996</v>
      </c>
      <c r="K2062">
        <v>0.70199999999999996</v>
      </c>
      <c r="L2062">
        <v>0.22</v>
      </c>
      <c r="M2062" t="e">
        <f>VLOOKUP($B2062,GLOBE_recoded!$A$1:$K$59,MATCH(Research_data!M$1,GLOBE_recoded!$A$1:$K$1,0),FALSE)</f>
        <v>#N/A</v>
      </c>
      <c r="N2062" t="e">
        <f>VLOOKUP($B2062,GLOBE_recoded!$A$1:$K$59,MATCH(Research_data!N$1,GLOBE_recoded!$A$1:$K$1,0),FALSE)</f>
        <v>#N/A</v>
      </c>
      <c r="O2062" t="e">
        <f>VLOOKUP($B2062,GLOBE_recoded!$A$1:$K$59,MATCH(Research_data!O$1,GLOBE_recoded!$A$1:$K$1,0),FALSE)</f>
        <v>#N/A</v>
      </c>
      <c r="P2062" t="e">
        <f>VLOOKUP($B2062,GLOBE_recoded!$A$1:$K$59,MATCH(Research_data!P$1,GLOBE_recoded!$A$1:$K$1,0),FALSE)</f>
        <v>#N/A</v>
      </c>
      <c r="Q2062" t="e">
        <f>VLOOKUP($B2062,GLOBE_recoded!$A$1:$K$59,MATCH(Research_data!Q$1,GLOBE_recoded!$A$1:$K$1,0),FALSE)</f>
        <v>#N/A</v>
      </c>
      <c r="R2062" t="e">
        <f>VLOOKUP($B2062,GLOBE_recoded!$A$1:$K$59,MATCH(Research_data!R$1,GLOBE_recoded!$A$1:$K$1,0),FALSE)</f>
        <v>#N/A</v>
      </c>
      <c r="S2062" t="e">
        <f>VLOOKUP($B2062,GLOBE_recoded!$A$1:$K$59,MATCH(Research_data!S$1,GLOBE_recoded!$A$1:$K$1,0),FALSE)</f>
        <v>#N/A</v>
      </c>
      <c r="T2062" t="e">
        <f>VLOOKUP($B2062,GLOBE_recoded!$A$1:$K$59,MATCH(Research_data!T$1,GLOBE_recoded!$A$1:$K$1,0),FALSE)</f>
        <v>#N/A</v>
      </c>
      <c r="U2062" t="e">
        <f>VLOOKUP($B2062,GLOBE_recoded!$A$1:$K$59,MATCH(Research_data!U$1,GLOBE_recoded!$A$1:$K$1,0),FALSE)</f>
        <v>#N/A</v>
      </c>
      <c r="V2062" t="e">
        <f>VLOOKUP($B2062,GLOBE_recoded!$A$1:$K$59,MATCH(Research_data!V$1,GLOBE_recoded!$A$1:$K$1,0),FALSE)</f>
        <v>#N/A</v>
      </c>
    </row>
    <row r="2063" spans="1:22" x14ac:dyDescent="0.35">
      <c r="A2063" t="s">
        <v>148</v>
      </c>
      <c r="B2063" t="s">
        <v>342</v>
      </c>
      <c r="C2063">
        <v>2008</v>
      </c>
      <c r="D2063">
        <v>4.3849999999999998</v>
      </c>
      <c r="E2063">
        <v>7.5250000000000004</v>
      </c>
      <c r="F2063">
        <v>0.77400000000000002</v>
      </c>
      <c r="G2063">
        <v>52.08</v>
      </c>
      <c r="H2063">
        <v>0.56200000000000006</v>
      </c>
      <c r="I2063">
        <v>0.253</v>
      </c>
      <c r="J2063">
        <v>0.93</v>
      </c>
      <c r="K2063">
        <v>0.74</v>
      </c>
      <c r="L2063">
        <v>0.17799999999999999</v>
      </c>
      <c r="M2063" t="e">
        <f>VLOOKUP($B2063,GLOBE_recoded!$A$1:$K$59,MATCH(Research_data!M$1,GLOBE_recoded!$A$1:$K$1,0),FALSE)</f>
        <v>#N/A</v>
      </c>
      <c r="N2063" t="e">
        <f>VLOOKUP($B2063,GLOBE_recoded!$A$1:$K$59,MATCH(Research_data!N$1,GLOBE_recoded!$A$1:$K$1,0),FALSE)</f>
        <v>#N/A</v>
      </c>
      <c r="O2063" t="e">
        <f>VLOOKUP($B2063,GLOBE_recoded!$A$1:$K$59,MATCH(Research_data!O$1,GLOBE_recoded!$A$1:$K$1,0),FALSE)</f>
        <v>#N/A</v>
      </c>
      <c r="P2063" t="e">
        <f>VLOOKUP($B2063,GLOBE_recoded!$A$1:$K$59,MATCH(Research_data!P$1,GLOBE_recoded!$A$1:$K$1,0),FALSE)</f>
        <v>#N/A</v>
      </c>
      <c r="Q2063" t="e">
        <f>VLOOKUP($B2063,GLOBE_recoded!$A$1:$K$59,MATCH(Research_data!Q$1,GLOBE_recoded!$A$1:$K$1,0),FALSE)</f>
        <v>#N/A</v>
      </c>
      <c r="R2063" t="e">
        <f>VLOOKUP($B2063,GLOBE_recoded!$A$1:$K$59,MATCH(Research_data!R$1,GLOBE_recoded!$A$1:$K$1,0),FALSE)</f>
        <v>#N/A</v>
      </c>
      <c r="S2063" t="e">
        <f>VLOOKUP($B2063,GLOBE_recoded!$A$1:$K$59,MATCH(Research_data!S$1,GLOBE_recoded!$A$1:$K$1,0),FALSE)</f>
        <v>#N/A</v>
      </c>
      <c r="T2063" t="e">
        <f>VLOOKUP($B2063,GLOBE_recoded!$A$1:$K$59,MATCH(Research_data!T$1,GLOBE_recoded!$A$1:$K$1,0),FALSE)</f>
        <v>#N/A</v>
      </c>
      <c r="U2063" t="e">
        <f>VLOOKUP($B2063,GLOBE_recoded!$A$1:$K$59,MATCH(Research_data!U$1,GLOBE_recoded!$A$1:$K$1,0),FALSE)</f>
        <v>#N/A</v>
      </c>
      <c r="V2063" t="e">
        <f>VLOOKUP($B2063,GLOBE_recoded!$A$1:$K$59,MATCH(Research_data!V$1,GLOBE_recoded!$A$1:$K$1,0),FALSE)</f>
        <v>#N/A</v>
      </c>
    </row>
    <row r="2064" spans="1:22" x14ac:dyDescent="0.35">
      <c r="A2064" t="s">
        <v>148</v>
      </c>
      <c r="B2064" t="s">
        <v>342</v>
      </c>
      <c r="C2064">
        <v>2009</v>
      </c>
      <c r="D2064">
        <v>3.4079999999999999</v>
      </c>
      <c r="E2064">
        <v>7.5510000000000002</v>
      </c>
      <c r="F2064">
        <v>0.83699999999999997</v>
      </c>
      <c r="G2064">
        <v>52.74</v>
      </c>
      <c r="H2064">
        <v>0.60699999999999998</v>
      </c>
      <c r="I2064">
        <v>0.30499999999999999</v>
      </c>
      <c r="J2064">
        <v>0.90300000000000002</v>
      </c>
      <c r="K2064">
        <v>0.73299999999999998</v>
      </c>
      <c r="L2064">
        <v>0.161</v>
      </c>
      <c r="M2064" t="e">
        <f>VLOOKUP($B2064,GLOBE_recoded!$A$1:$K$59,MATCH(Research_data!M$1,GLOBE_recoded!$A$1:$K$1,0),FALSE)</f>
        <v>#N/A</v>
      </c>
      <c r="N2064" t="e">
        <f>VLOOKUP($B2064,GLOBE_recoded!$A$1:$K$59,MATCH(Research_data!N$1,GLOBE_recoded!$A$1:$K$1,0),FALSE)</f>
        <v>#N/A</v>
      </c>
      <c r="O2064" t="e">
        <f>VLOOKUP($B2064,GLOBE_recoded!$A$1:$K$59,MATCH(Research_data!O$1,GLOBE_recoded!$A$1:$K$1,0),FALSE)</f>
        <v>#N/A</v>
      </c>
      <c r="P2064" t="e">
        <f>VLOOKUP($B2064,GLOBE_recoded!$A$1:$K$59,MATCH(Research_data!P$1,GLOBE_recoded!$A$1:$K$1,0),FALSE)</f>
        <v>#N/A</v>
      </c>
      <c r="Q2064" t="e">
        <f>VLOOKUP($B2064,GLOBE_recoded!$A$1:$K$59,MATCH(Research_data!Q$1,GLOBE_recoded!$A$1:$K$1,0),FALSE)</f>
        <v>#N/A</v>
      </c>
      <c r="R2064" t="e">
        <f>VLOOKUP($B2064,GLOBE_recoded!$A$1:$K$59,MATCH(Research_data!R$1,GLOBE_recoded!$A$1:$K$1,0),FALSE)</f>
        <v>#N/A</v>
      </c>
      <c r="S2064" t="e">
        <f>VLOOKUP($B2064,GLOBE_recoded!$A$1:$K$59,MATCH(Research_data!S$1,GLOBE_recoded!$A$1:$K$1,0),FALSE)</f>
        <v>#N/A</v>
      </c>
      <c r="T2064" t="e">
        <f>VLOOKUP($B2064,GLOBE_recoded!$A$1:$K$59,MATCH(Research_data!T$1,GLOBE_recoded!$A$1:$K$1,0),FALSE)</f>
        <v>#N/A</v>
      </c>
      <c r="U2064" t="e">
        <f>VLOOKUP($B2064,GLOBE_recoded!$A$1:$K$59,MATCH(Research_data!U$1,GLOBE_recoded!$A$1:$K$1,0),FALSE)</f>
        <v>#N/A</v>
      </c>
      <c r="V2064" t="e">
        <f>VLOOKUP($B2064,GLOBE_recoded!$A$1:$K$59,MATCH(Research_data!V$1,GLOBE_recoded!$A$1:$K$1,0),FALSE)</f>
        <v>#N/A</v>
      </c>
    </row>
    <row r="2065" spans="1:22" x14ac:dyDescent="0.35">
      <c r="A2065" t="s">
        <v>148</v>
      </c>
      <c r="B2065" t="s">
        <v>342</v>
      </c>
      <c r="C2065">
        <v>2010</v>
      </c>
      <c r="D2065">
        <v>3.2290000000000001</v>
      </c>
      <c r="E2065">
        <v>7.5869999999999997</v>
      </c>
      <c r="F2065">
        <v>0.81299999999999994</v>
      </c>
      <c r="G2065">
        <v>53.4</v>
      </c>
      <c r="H2065">
        <v>0.59699999999999998</v>
      </c>
      <c r="I2065">
        <v>0.13500000000000001</v>
      </c>
      <c r="J2065">
        <v>0.86599999999999999</v>
      </c>
      <c r="K2065">
        <v>0.66700000000000004</v>
      </c>
      <c r="L2065">
        <v>0.14599999999999999</v>
      </c>
      <c r="M2065" t="e">
        <f>VLOOKUP($B2065,GLOBE_recoded!$A$1:$K$59,MATCH(Research_data!M$1,GLOBE_recoded!$A$1:$K$1,0),FALSE)</f>
        <v>#N/A</v>
      </c>
      <c r="N2065" t="e">
        <f>VLOOKUP($B2065,GLOBE_recoded!$A$1:$K$59,MATCH(Research_data!N$1,GLOBE_recoded!$A$1:$K$1,0),FALSE)</f>
        <v>#N/A</v>
      </c>
      <c r="O2065" t="e">
        <f>VLOOKUP($B2065,GLOBE_recoded!$A$1:$K$59,MATCH(Research_data!O$1,GLOBE_recoded!$A$1:$K$1,0),FALSE)</f>
        <v>#N/A</v>
      </c>
      <c r="P2065" t="e">
        <f>VLOOKUP($B2065,GLOBE_recoded!$A$1:$K$59,MATCH(Research_data!P$1,GLOBE_recoded!$A$1:$K$1,0),FALSE)</f>
        <v>#N/A</v>
      </c>
      <c r="Q2065" t="e">
        <f>VLOOKUP($B2065,GLOBE_recoded!$A$1:$K$59,MATCH(Research_data!Q$1,GLOBE_recoded!$A$1:$K$1,0),FALSE)</f>
        <v>#N/A</v>
      </c>
      <c r="R2065" t="e">
        <f>VLOOKUP($B2065,GLOBE_recoded!$A$1:$K$59,MATCH(Research_data!R$1,GLOBE_recoded!$A$1:$K$1,0),FALSE)</f>
        <v>#N/A</v>
      </c>
      <c r="S2065" t="e">
        <f>VLOOKUP($B2065,GLOBE_recoded!$A$1:$K$59,MATCH(Research_data!S$1,GLOBE_recoded!$A$1:$K$1,0),FALSE)</f>
        <v>#N/A</v>
      </c>
      <c r="T2065" t="e">
        <f>VLOOKUP($B2065,GLOBE_recoded!$A$1:$K$59,MATCH(Research_data!T$1,GLOBE_recoded!$A$1:$K$1,0),FALSE)</f>
        <v>#N/A</v>
      </c>
      <c r="U2065" t="e">
        <f>VLOOKUP($B2065,GLOBE_recoded!$A$1:$K$59,MATCH(Research_data!U$1,GLOBE_recoded!$A$1:$K$1,0),FALSE)</f>
        <v>#N/A</v>
      </c>
      <c r="V2065" t="e">
        <f>VLOOKUP($B2065,GLOBE_recoded!$A$1:$K$59,MATCH(Research_data!V$1,GLOBE_recoded!$A$1:$K$1,0),FALSE)</f>
        <v>#N/A</v>
      </c>
    </row>
    <row r="2066" spans="1:22" x14ac:dyDescent="0.35">
      <c r="A2066" t="s">
        <v>148</v>
      </c>
      <c r="B2066" t="s">
        <v>342</v>
      </c>
      <c r="C2066">
        <v>2011</v>
      </c>
      <c r="D2066">
        <v>4.0739999999999998</v>
      </c>
      <c r="E2066">
        <v>7.6319999999999997</v>
      </c>
      <c r="F2066">
        <v>0.88300000000000001</v>
      </c>
      <c r="G2066">
        <v>54.06</v>
      </c>
      <c r="H2066">
        <v>0.73599999999999999</v>
      </c>
      <c r="I2066">
        <v>-0.05</v>
      </c>
      <c r="J2066">
        <v>0.81599999999999995</v>
      </c>
      <c r="K2066">
        <v>0.72</v>
      </c>
      <c r="L2066">
        <v>0.14499999999999999</v>
      </c>
      <c r="M2066" t="e">
        <f>VLOOKUP($B2066,GLOBE_recoded!$A$1:$K$59,MATCH(Research_data!M$1,GLOBE_recoded!$A$1:$K$1,0),FALSE)</f>
        <v>#N/A</v>
      </c>
      <c r="N2066" t="e">
        <f>VLOOKUP($B2066,GLOBE_recoded!$A$1:$K$59,MATCH(Research_data!N$1,GLOBE_recoded!$A$1:$K$1,0),FALSE)</f>
        <v>#N/A</v>
      </c>
      <c r="O2066" t="e">
        <f>VLOOKUP($B2066,GLOBE_recoded!$A$1:$K$59,MATCH(Research_data!O$1,GLOBE_recoded!$A$1:$K$1,0),FALSE)</f>
        <v>#N/A</v>
      </c>
      <c r="P2066" t="e">
        <f>VLOOKUP($B2066,GLOBE_recoded!$A$1:$K$59,MATCH(Research_data!P$1,GLOBE_recoded!$A$1:$K$1,0),FALSE)</f>
        <v>#N/A</v>
      </c>
      <c r="Q2066" t="e">
        <f>VLOOKUP($B2066,GLOBE_recoded!$A$1:$K$59,MATCH(Research_data!Q$1,GLOBE_recoded!$A$1:$K$1,0),FALSE)</f>
        <v>#N/A</v>
      </c>
      <c r="R2066" t="e">
        <f>VLOOKUP($B2066,GLOBE_recoded!$A$1:$K$59,MATCH(Research_data!R$1,GLOBE_recoded!$A$1:$K$1,0),FALSE)</f>
        <v>#N/A</v>
      </c>
      <c r="S2066" t="e">
        <f>VLOOKUP($B2066,GLOBE_recoded!$A$1:$K$59,MATCH(Research_data!S$1,GLOBE_recoded!$A$1:$K$1,0),FALSE)</f>
        <v>#N/A</v>
      </c>
      <c r="T2066" t="e">
        <f>VLOOKUP($B2066,GLOBE_recoded!$A$1:$K$59,MATCH(Research_data!T$1,GLOBE_recoded!$A$1:$K$1,0),FALSE)</f>
        <v>#N/A</v>
      </c>
      <c r="U2066" t="e">
        <f>VLOOKUP($B2066,GLOBE_recoded!$A$1:$K$59,MATCH(Research_data!U$1,GLOBE_recoded!$A$1:$K$1,0),FALSE)</f>
        <v>#N/A</v>
      </c>
      <c r="V2066" t="e">
        <f>VLOOKUP($B2066,GLOBE_recoded!$A$1:$K$59,MATCH(Research_data!V$1,GLOBE_recoded!$A$1:$K$1,0),FALSE)</f>
        <v>#N/A</v>
      </c>
    </row>
    <row r="2067" spans="1:22" x14ac:dyDescent="0.35">
      <c r="A2067" t="s">
        <v>148</v>
      </c>
      <c r="B2067" t="s">
        <v>342</v>
      </c>
      <c r="C2067">
        <v>2012</v>
      </c>
      <c r="D2067">
        <v>4.0069999999999997</v>
      </c>
      <c r="E2067">
        <v>7.6470000000000002</v>
      </c>
      <c r="F2067">
        <v>0.83199999999999996</v>
      </c>
      <c r="G2067">
        <v>54.72</v>
      </c>
      <c r="H2067">
        <v>0.57699999999999996</v>
      </c>
      <c r="I2067">
        <v>0.20899999999999999</v>
      </c>
      <c r="J2067">
        <v>0.88700000000000001</v>
      </c>
      <c r="K2067">
        <v>0.64100000000000001</v>
      </c>
      <c r="L2067">
        <v>0.19500000000000001</v>
      </c>
      <c r="M2067" t="e">
        <f>VLOOKUP($B2067,GLOBE_recoded!$A$1:$K$59,MATCH(Research_data!M$1,GLOBE_recoded!$A$1:$K$1,0),FALSE)</f>
        <v>#N/A</v>
      </c>
      <c r="N2067" t="e">
        <f>VLOOKUP($B2067,GLOBE_recoded!$A$1:$K$59,MATCH(Research_data!N$1,GLOBE_recoded!$A$1:$K$1,0),FALSE)</f>
        <v>#N/A</v>
      </c>
      <c r="O2067" t="e">
        <f>VLOOKUP($B2067,GLOBE_recoded!$A$1:$K$59,MATCH(Research_data!O$1,GLOBE_recoded!$A$1:$K$1,0),FALSE)</f>
        <v>#N/A</v>
      </c>
      <c r="P2067" t="e">
        <f>VLOOKUP($B2067,GLOBE_recoded!$A$1:$K$59,MATCH(Research_data!P$1,GLOBE_recoded!$A$1:$K$1,0),FALSE)</f>
        <v>#N/A</v>
      </c>
      <c r="Q2067" t="e">
        <f>VLOOKUP($B2067,GLOBE_recoded!$A$1:$K$59,MATCH(Research_data!Q$1,GLOBE_recoded!$A$1:$K$1,0),FALSE)</f>
        <v>#N/A</v>
      </c>
      <c r="R2067" t="e">
        <f>VLOOKUP($B2067,GLOBE_recoded!$A$1:$K$59,MATCH(Research_data!R$1,GLOBE_recoded!$A$1:$K$1,0),FALSE)</f>
        <v>#N/A</v>
      </c>
      <c r="S2067" t="e">
        <f>VLOOKUP($B2067,GLOBE_recoded!$A$1:$K$59,MATCH(Research_data!S$1,GLOBE_recoded!$A$1:$K$1,0),FALSE)</f>
        <v>#N/A</v>
      </c>
      <c r="T2067" t="e">
        <f>VLOOKUP($B2067,GLOBE_recoded!$A$1:$K$59,MATCH(Research_data!T$1,GLOBE_recoded!$A$1:$K$1,0),FALSE)</f>
        <v>#N/A</v>
      </c>
      <c r="U2067" t="e">
        <f>VLOOKUP($B2067,GLOBE_recoded!$A$1:$K$59,MATCH(Research_data!U$1,GLOBE_recoded!$A$1:$K$1,0),FALSE)</f>
        <v>#N/A</v>
      </c>
      <c r="V2067" t="e">
        <f>VLOOKUP($B2067,GLOBE_recoded!$A$1:$K$59,MATCH(Research_data!V$1,GLOBE_recoded!$A$1:$K$1,0),FALSE)</f>
        <v>#N/A</v>
      </c>
    </row>
    <row r="2068" spans="1:22" x14ac:dyDescent="0.35">
      <c r="A2068" t="s">
        <v>148</v>
      </c>
      <c r="B2068" t="s">
        <v>342</v>
      </c>
      <c r="C2068">
        <v>2013</v>
      </c>
      <c r="D2068">
        <v>3.8519999999999999</v>
      </c>
      <c r="E2068">
        <v>7.6829999999999998</v>
      </c>
      <c r="F2068">
        <v>0.80300000000000005</v>
      </c>
      <c r="G2068">
        <v>55.38</v>
      </c>
      <c r="H2068">
        <v>0.65400000000000003</v>
      </c>
      <c r="I2068">
        <v>5.0999999999999997E-2</v>
      </c>
      <c r="J2068">
        <v>0.85899999999999999</v>
      </c>
      <c r="K2068">
        <v>0.70699999999999996</v>
      </c>
      <c r="L2068">
        <v>0.191</v>
      </c>
      <c r="M2068" t="e">
        <f>VLOOKUP($B2068,GLOBE_recoded!$A$1:$K$59,MATCH(Research_data!M$1,GLOBE_recoded!$A$1:$K$1,0),FALSE)</f>
        <v>#N/A</v>
      </c>
      <c r="N2068" t="e">
        <f>VLOOKUP($B2068,GLOBE_recoded!$A$1:$K$59,MATCH(Research_data!N$1,GLOBE_recoded!$A$1:$K$1,0),FALSE)</f>
        <v>#N/A</v>
      </c>
      <c r="O2068" t="e">
        <f>VLOOKUP($B2068,GLOBE_recoded!$A$1:$K$59,MATCH(Research_data!O$1,GLOBE_recoded!$A$1:$K$1,0),FALSE)</f>
        <v>#N/A</v>
      </c>
      <c r="P2068" t="e">
        <f>VLOOKUP($B2068,GLOBE_recoded!$A$1:$K$59,MATCH(Research_data!P$1,GLOBE_recoded!$A$1:$K$1,0),FALSE)</f>
        <v>#N/A</v>
      </c>
      <c r="Q2068" t="e">
        <f>VLOOKUP($B2068,GLOBE_recoded!$A$1:$K$59,MATCH(Research_data!Q$1,GLOBE_recoded!$A$1:$K$1,0),FALSE)</f>
        <v>#N/A</v>
      </c>
      <c r="R2068" t="e">
        <f>VLOOKUP($B2068,GLOBE_recoded!$A$1:$K$59,MATCH(Research_data!R$1,GLOBE_recoded!$A$1:$K$1,0),FALSE)</f>
        <v>#N/A</v>
      </c>
      <c r="S2068" t="e">
        <f>VLOOKUP($B2068,GLOBE_recoded!$A$1:$K$59,MATCH(Research_data!S$1,GLOBE_recoded!$A$1:$K$1,0),FALSE)</f>
        <v>#N/A</v>
      </c>
      <c r="T2068" t="e">
        <f>VLOOKUP($B2068,GLOBE_recoded!$A$1:$K$59,MATCH(Research_data!T$1,GLOBE_recoded!$A$1:$K$1,0),FALSE)</f>
        <v>#N/A</v>
      </c>
      <c r="U2068" t="e">
        <f>VLOOKUP($B2068,GLOBE_recoded!$A$1:$K$59,MATCH(Research_data!U$1,GLOBE_recoded!$A$1:$K$1,0),FALSE)</f>
        <v>#N/A</v>
      </c>
      <c r="V2068" t="e">
        <f>VLOOKUP($B2068,GLOBE_recoded!$A$1:$K$59,MATCH(Research_data!V$1,GLOBE_recoded!$A$1:$K$1,0),FALSE)</f>
        <v>#N/A</v>
      </c>
    </row>
    <row r="2069" spans="1:22" x14ac:dyDescent="0.35">
      <c r="A2069" t="s">
        <v>148</v>
      </c>
      <c r="B2069" t="s">
        <v>342</v>
      </c>
      <c r="C2069">
        <v>2014</v>
      </c>
      <c r="D2069">
        <v>3.4830000000000001</v>
      </c>
      <c r="E2069">
        <v>7.7169999999999996</v>
      </c>
      <c r="F2069">
        <v>0.78900000000000003</v>
      </c>
      <c r="G2069">
        <v>56.04</v>
      </c>
      <c r="H2069">
        <v>0.65400000000000003</v>
      </c>
      <c r="I2069">
        <v>0.107</v>
      </c>
      <c r="J2069">
        <v>0.878</v>
      </c>
      <c r="K2069">
        <v>0.69299999999999995</v>
      </c>
      <c r="L2069">
        <v>0.24099999999999999</v>
      </c>
      <c r="M2069" t="e">
        <f>VLOOKUP($B2069,GLOBE_recoded!$A$1:$K$59,MATCH(Research_data!M$1,GLOBE_recoded!$A$1:$K$1,0),FALSE)</f>
        <v>#N/A</v>
      </c>
      <c r="N2069" t="e">
        <f>VLOOKUP($B2069,GLOBE_recoded!$A$1:$K$59,MATCH(Research_data!N$1,GLOBE_recoded!$A$1:$K$1,0),FALSE)</f>
        <v>#N/A</v>
      </c>
      <c r="O2069" t="e">
        <f>VLOOKUP($B2069,GLOBE_recoded!$A$1:$K$59,MATCH(Research_data!O$1,GLOBE_recoded!$A$1:$K$1,0),FALSE)</f>
        <v>#N/A</v>
      </c>
      <c r="P2069" t="e">
        <f>VLOOKUP($B2069,GLOBE_recoded!$A$1:$K$59,MATCH(Research_data!P$1,GLOBE_recoded!$A$1:$K$1,0),FALSE)</f>
        <v>#N/A</v>
      </c>
      <c r="Q2069" t="e">
        <f>VLOOKUP($B2069,GLOBE_recoded!$A$1:$K$59,MATCH(Research_data!Q$1,GLOBE_recoded!$A$1:$K$1,0),FALSE)</f>
        <v>#N/A</v>
      </c>
      <c r="R2069" t="e">
        <f>VLOOKUP($B2069,GLOBE_recoded!$A$1:$K$59,MATCH(Research_data!R$1,GLOBE_recoded!$A$1:$K$1,0),FALSE)</f>
        <v>#N/A</v>
      </c>
      <c r="S2069" t="e">
        <f>VLOOKUP($B2069,GLOBE_recoded!$A$1:$K$59,MATCH(Research_data!S$1,GLOBE_recoded!$A$1:$K$1,0),FALSE)</f>
        <v>#N/A</v>
      </c>
      <c r="T2069" t="e">
        <f>VLOOKUP($B2069,GLOBE_recoded!$A$1:$K$59,MATCH(Research_data!T$1,GLOBE_recoded!$A$1:$K$1,0),FALSE)</f>
        <v>#N/A</v>
      </c>
      <c r="U2069" t="e">
        <f>VLOOKUP($B2069,GLOBE_recoded!$A$1:$K$59,MATCH(Research_data!U$1,GLOBE_recoded!$A$1:$K$1,0),FALSE)</f>
        <v>#N/A</v>
      </c>
      <c r="V2069" t="e">
        <f>VLOOKUP($B2069,GLOBE_recoded!$A$1:$K$59,MATCH(Research_data!V$1,GLOBE_recoded!$A$1:$K$1,0),FALSE)</f>
        <v>#N/A</v>
      </c>
    </row>
    <row r="2070" spans="1:22" x14ac:dyDescent="0.35">
      <c r="A2070" t="s">
        <v>148</v>
      </c>
      <c r="B2070" t="s">
        <v>342</v>
      </c>
      <c r="C2070">
        <v>2015</v>
      </c>
      <c r="D2070">
        <v>3.661</v>
      </c>
      <c r="E2070">
        <v>7.7430000000000003</v>
      </c>
      <c r="F2070">
        <v>0.79</v>
      </c>
      <c r="G2070">
        <v>56.7</v>
      </c>
      <c r="H2070">
        <v>0.75900000000000001</v>
      </c>
      <c r="I2070">
        <v>0.14499999999999999</v>
      </c>
      <c r="J2070">
        <v>0.90600000000000003</v>
      </c>
      <c r="K2070">
        <v>0.60699999999999998</v>
      </c>
      <c r="L2070">
        <v>0.192</v>
      </c>
      <c r="M2070" t="e">
        <f>VLOOKUP($B2070,GLOBE_recoded!$A$1:$K$59,MATCH(Research_data!M$1,GLOBE_recoded!$A$1:$K$1,0),FALSE)</f>
        <v>#N/A</v>
      </c>
      <c r="N2070" t="e">
        <f>VLOOKUP($B2070,GLOBE_recoded!$A$1:$K$59,MATCH(Research_data!N$1,GLOBE_recoded!$A$1:$K$1,0),FALSE)</f>
        <v>#N/A</v>
      </c>
      <c r="O2070" t="e">
        <f>VLOOKUP($B2070,GLOBE_recoded!$A$1:$K$59,MATCH(Research_data!O$1,GLOBE_recoded!$A$1:$K$1,0),FALSE)</f>
        <v>#N/A</v>
      </c>
      <c r="P2070" t="e">
        <f>VLOOKUP($B2070,GLOBE_recoded!$A$1:$K$59,MATCH(Research_data!P$1,GLOBE_recoded!$A$1:$K$1,0),FALSE)</f>
        <v>#N/A</v>
      </c>
      <c r="Q2070" t="e">
        <f>VLOOKUP($B2070,GLOBE_recoded!$A$1:$K$59,MATCH(Research_data!Q$1,GLOBE_recoded!$A$1:$K$1,0),FALSE)</f>
        <v>#N/A</v>
      </c>
      <c r="R2070" t="e">
        <f>VLOOKUP($B2070,GLOBE_recoded!$A$1:$K$59,MATCH(Research_data!R$1,GLOBE_recoded!$A$1:$K$1,0),FALSE)</f>
        <v>#N/A</v>
      </c>
      <c r="S2070" t="e">
        <f>VLOOKUP($B2070,GLOBE_recoded!$A$1:$K$59,MATCH(Research_data!S$1,GLOBE_recoded!$A$1:$K$1,0),FALSE)</f>
        <v>#N/A</v>
      </c>
      <c r="T2070" t="e">
        <f>VLOOKUP($B2070,GLOBE_recoded!$A$1:$K$59,MATCH(Research_data!T$1,GLOBE_recoded!$A$1:$K$1,0),FALSE)</f>
        <v>#N/A</v>
      </c>
      <c r="U2070" t="e">
        <f>VLOOKUP($B2070,GLOBE_recoded!$A$1:$K$59,MATCH(Research_data!U$1,GLOBE_recoded!$A$1:$K$1,0),FALSE)</f>
        <v>#N/A</v>
      </c>
      <c r="V2070" t="e">
        <f>VLOOKUP($B2070,GLOBE_recoded!$A$1:$K$59,MATCH(Research_data!V$1,GLOBE_recoded!$A$1:$K$1,0),FALSE)</f>
        <v>#N/A</v>
      </c>
    </row>
    <row r="2071" spans="1:22" x14ac:dyDescent="0.35">
      <c r="A2071" t="s">
        <v>148</v>
      </c>
      <c r="B2071" t="s">
        <v>342</v>
      </c>
      <c r="C2071">
        <v>2016</v>
      </c>
      <c r="D2071">
        <v>2.903</v>
      </c>
      <c r="E2071">
        <v>7.7750000000000004</v>
      </c>
      <c r="F2071">
        <v>0.63800000000000001</v>
      </c>
      <c r="G2071">
        <v>57.15</v>
      </c>
      <c r="H2071">
        <v>0.77500000000000002</v>
      </c>
      <c r="I2071">
        <v>0.17499999999999999</v>
      </c>
      <c r="J2071">
        <v>0.73899999999999999</v>
      </c>
      <c r="K2071">
        <v>0.64900000000000002</v>
      </c>
      <c r="L2071">
        <v>0.246</v>
      </c>
      <c r="M2071" t="e">
        <f>VLOOKUP($B2071,GLOBE_recoded!$A$1:$K$59,MATCH(Research_data!M$1,GLOBE_recoded!$A$1:$K$1,0),FALSE)</f>
        <v>#N/A</v>
      </c>
      <c r="N2071" t="e">
        <f>VLOOKUP($B2071,GLOBE_recoded!$A$1:$K$59,MATCH(Research_data!N$1,GLOBE_recoded!$A$1:$K$1,0),FALSE)</f>
        <v>#N/A</v>
      </c>
      <c r="O2071" t="e">
        <f>VLOOKUP($B2071,GLOBE_recoded!$A$1:$K$59,MATCH(Research_data!O$1,GLOBE_recoded!$A$1:$K$1,0),FALSE)</f>
        <v>#N/A</v>
      </c>
      <c r="P2071" t="e">
        <f>VLOOKUP($B2071,GLOBE_recoded!$A$1:$K$59,MATCH(Research_data!P$1,GLOBE_recoded!$A$1:$K$1,0),FALSE)</f>
        <v>#N/A</v>
      </c>
      <c r="Q2071" t="e">
        <f>VLOOKUP($B2071,GLOBE_recoded!$A$1:$K$59,MATCH(Research_data!Q$1,GLOBE_recoded!$A$1:$K$1,0),FALSE)</f>
        <v>#N/A</v>
      </c>
      <c r="R2071" t="e">
        <f>VLOOKUP($B2071,GLOBE_recoded!$A$1:$K$59,MATCH(Research_data!R$1,GLOBE_recoded!$A$1:$K$1,0),FALSE)</f>
        <v>#N/A</v>
      </c>
      <c r="S2071" t="e">
        <f>VLOOKUP($B2071,GLOBE_recoded!$A$1:$K$59,MATCH(Research_data!S$1,GLOBE_recoded!$A$1:$K$1,0),FALSE)</f>
        <v>#N/A</v>
      </c>
      <c r="T2071" t="e">
        <f>VLOOKUP($B2071,GLOBE_recoded!$A$1:$K$59,MATCH(Research_data!T$1,GLOBE_recoded!$A$1:$K$1,0),FALSE)</f>
        <v>#N/A</v>
      </c>
      <c r="U2071" t="e">
        <f>VLOOKUP($B2071,GLOBE_recoded!$A$1:$K$59,MATCH(Research_data!U$1,GLOBE_recoded!$A$1:$K$1,0),FALSE)</f>
        <v>#N/A</v>
      </c>
      <c r="V2071" t="e">
        <f>VLOOKUP($B2071,GLOBE_recoded!$A$1:$K$59,MATCH(Research_data!V$1,GLOBE_recoded!$A$1:$K$1,0),FALSE)</f>
        <v>#N/A</v>
      </c>
    </row>
    <row r="2072" spans="1:22" x14ac:dyDescent="0.35">
      <c r="A2072" t="s">
        <v>148</v>
      </c>
      <c r="B2072" t="s">
        <v>342</v>
      </c>
      <c r="C2072">
        <v>2017</v>
      </c>
      <c r="D2072">
        <v>3.347</v>
      </c>
      <c r="E2072">
        <v>7.8070000000000004</v>
      </c>
      <c r="F2072">
        <v>0.70499999999999996</v>
      </c>
      <c r="G2072">
        <v>57.6</v>
      </c>
      <c r="H2072">
        <v>0.8</v>
      </c>
      <c r="I2072">
        <v>0.112</v>
      </c>
      <c r="J2072">
        <v>0.65400000000000003</v>
      </c>
      <c r="K2072">
        <v>0.66200000000000003</v>
      </c>
      <c r="L2072">
        <v>0.255</v>
      </c>
      <c r="M2072" t="e">
        <f>VLOOKUP($B2072,GLOBE_recoded!$A$1:$K$59,MATCH(Research_data!M$1,GLOBE_recoded!$A$1:$K$1,0),FALSE)</f>
        <v>#N/A</v>
      </c>
      <c r="N2072" t="e">
        <f>VLOOKUP($B2072,GLOBE_recoded!$A$1:$K$59,MATCH(Research_data!N$1,GLOBE_recoded!$A$1:$K$1,0),FALSE)</f>
        <v>#N/A</v>
      </c>
      <c r="O2072" t="e">
        <f>VLOOKUP($B2072,GLOBE_recoded!$A$1:$K$59,MATCH(Research_data!O$1,GLOBE_recoded!$A$1:$K$1,0),FALSE)</f>
        <v>#N/A</v>
      </c>
      <c r="P2072" t="e">
        <f>VLOOKUP($B2072,GLOBE_recoded!$A$1:$K$59,MATCH(Research_data!P$1,GLOBE_recoded!$A$1:$K$1,0),FALSE)</f>
        <v>#N/A</v>
      </c>
      <c r="Q2072" t="e">
        <f>VLOOKUP($B2072,GLOBE_recoded!$A$1:$K$59,MATCH(Research_data!Q$1,GLOBE_recoded!$A$1:$K$1,0),FALSE)</f>
        <v>#N/A</v>
      </c>
      <c r="R2072" t="e">
        <f>VLOOKUP($B2072,GLOBE_recoded!$A$1:$K$59,MATCH(Research_data!R$1,GLOBE_recoded!$A$1:$K$1,0),FALSE)</f>
        <v>#N/A</v>
      </c>
      <c r="S2072" t="e">
        <f>VLOOKUP($B2072,GLOBE_recoded!$A$1:$K$59,MATCH(Research_data!S$1,GLOBE_recoded!$A$1:$K$1,0),FALSE)</f>
        <v>#N/A</v>
      </c>
      <c r="T2072" t="e">
        <f>VLOOKUP($B2072,GLOBE_recoded!$A$1:$K$59,MATCH(Research_data!T$1,GLOBE_recoded!$A$1:$K$1,0),FALSE)</f>
        <v>#N/A</v>
      </c>
      <c r="U2072" t="e">
        <f>VLOOKUP($B2072,GLOBE_recoded!$A$1:$K$59,MATCH(Research_data!U$1,GLOBE_recoded!$A$1:$K$1,0),FALSE)</f>
        <v>#N/A</v>
      </c>
      <c r="V2072" t="e">
        <f>VLOOKUP($B2072,GLOBE_recoded!$A$1:$K$59,MATCH(Research_data!V$1,GLOBE_recoded!$A$1:$K$1,0),FALSE)</f>
        <v>#N/A</v>
      </c>
    </row>
    <row r="2073" spans="1:22" x14ac:dyDescent="0.35">
      <c r="A2073" t="s">
        <v>148</v>
      </c>
      <c r="B2073" t="s">
        <v>342</v>
      </c>
      <c r="C2073">
        <v>2018</v>
      </c>
      <c r="D2073">
        <v>3.4449999999999998</v>
      </c>
      <c r="E2073">
        <v>7.8280000000000003</v>
      </c>
      <c r="F2073">
        <v>0.67500000000000004</v>
      </c>
      <c r="G2073">
        <v>58.05</v>
      </c>
      <c r="H2073">
        <v>0.80700000000000005</v>
      </c>
      <c r="I2073">
        <v>0.15</v>
      </c>
      <c r="J2073">
        <v>0.61199999999999999</v>
      </c>
      <c r="K2073">
        <v>0.70199999999999996</v>
      </c>
      <c r="L2073">
        <v>0.221</v>
      </c>
      <c r="M2073" t="e">
        <f>VLOOKUP($B2073,GLOBE_recoded!$A$1:$K$59,MATCH(Research_data!M$1,GLOBE_recoded!$A$1:$K$1,0),FALSE)</f>
        <v>#N/A</v>
      </c>
      <c r="N2073" t="e">
        <f>VLOOKUP($B2073,GLOBE_recoded!$A$1:$K$59,MATCH(Research_data!N$1,GLOBE_recoded!$A$1:$K$1,0),FALSE)</f>
        <v>#N/A</v>
      </c>
      <c r="O2073" t="e">
        <f>VLOOKUP($B2073,GLOBE_recoded!$A$1:$K$59,MATCH(Research_data!O$1,GLOBE_recoded!$A$1:$K$1,0),FALSE)</f>
        <v>#N/A</v>
      </c>
      <c r="P2073" t="e">
        <f>VLOOKUP($B2073,GLOBE_recoded!$A$1:$K$59,MATCH(Research_data!P$1,GLOBE_recoded!$A$1:$K$1,0),FALSE)</f>
        <v>#N/A</v>
      </c>
      <c r="Q2073" t="e">
        <f>VLOOKUP($B2073,GLOBE_recoded!$A$1:$K$59,MATCH(Research_data!Q$1,GLOBE_recoded!$A$1:$K$1,0),FALSE)</f>
        <v>#N/A</v>
      </c>
      <c r="R2073" t="e">
        <f>VLOOKUP($B2073,GLOBE_recoded!$A$1:$K$59,MATCH(Research_data!R$1,GLOBE_recoded!$A$1:$K$1,0),FALSE)</f>
        <v>#N/A</v>
      </c>
      <c r="S2073" t="e">
        <f>VLOOKUP($B2073,GLOBE_recoded!$A$1:$K$59,MATCH(Research_data!S$1,GLOBE_recoded!$A$1:$K$1,0),FALSE)</f>
        <v>#N/A</v>
      </c>
      <c r="T2073" t="e">
        <f>VLOOKUP($B2073,GLOBE_recoded!$A$1:$K$59,MATCH(Research_data!T$1,GLOBE_recoded!$A$1:$K$1,0),FALSE)</f>
        <v>#N/A</v>
      </c>
      <c r="U2073" t="e">
        <f>VLOOKUP($B2073,GLOBE_recoded!$A$1:$K$59,MATCH(Research_data!U$1,GLOBE_recoded!$A$1:$K$1,0),FALSE)</f>
        <v>#N/A</v>
      </c>
      <c r="V2073" t="e">
        <f>VLOOKUP($B2073,GLOBE_recoded!$A$1:$K$59,MATCH(Research_data!V$1,GLOBE_recoded!$A$1:$K$1,0),FALSE)</f>
        <v>#N/A</v>
      </c>
    </row>
    <row r="2074" spans="1:22" x14ac:dyDescent="0.35">
      <c r="A2074" t="s">
        <v>148</v>
      </c>
      <c r="B2074" t="s">
        <v>342</v>
      </c>
      <c r="C2074">
        <v>2019</v>
      </c>
      <c r="D2074">
        <v>3.64</v>
      </c>
      <c r="E2074">
        <v>7.8550000000000004</v>
      </c>
      <c r="F2074">
        <v>0.68700000000000006</v>
      </c>
      <c r="G2074">
        <v>58.5</v>
      </c>
      <c r="H2074">
        <v>0.85</v>
      </c>
      <c r="I2074">
        <v>9.7000000000000003E-2</v>
      </c>
      <c r="J2074">
        <v>0.58899999999999997</v>
      </c>
      <c r="K2074">
        <v>0.67900000000000005</v>
      </c>
      <c r="L2074">
        <v>0.24299999999999999</v>
      </c>
      <c r="M2074" t="e">
        <f>VLOOKUP($B2074,GLOBE_recoded!$A$1:$K$59,MATCH(Research_data!M$1,GLOBE_recoded!$A$1:$K$1,0),FALSE)</f>
        <v>#N/A</v>
      </c>
      <c r="N2074" t="e">
        <f>VLOOKUP($B2074,GLOBE_recoded!$A$1:$K$59,MATCH(Research_data!N$1,GLOBE_recoded!$A$1:$K$1,0),FALSE)</f>
        <v>#N/A</v>
      </c>
      <c r="O2074" t="e">
        <f>VLOOKUP($B2074,GLOBE_recoded!$A$1:$K$59,MATCH(Research_data!O$1,GLOBE_recoded!$A$1:$K$1,0),FALSE)</f>
        <v>#N/A</v>
      </c>
      <c r="P2074" t="e">
        <f>VLOOKUP($B2074,GLOBE_recoded!$A$1:$K$59,MATCH(Research_data!P$1,GLOBE_recoded!$A$1:$K$1,0),FALSE)</f>
        <v>#N/A</v>
      </c>
      <c r="Q2074" t="e">
        <f>VLOOKUP($B2074,GLOBE_recoded!$A$1:$K$59,MATCH(Research_data!Q$1,GLOBE_recoded!$A$1:$K$1,0),FALSE)</f>
        <v>#N/A</v>
      </c>
      <c r="R2074" t="e">
        <f>VLOOKUP($B2074,GLOBE_recoded!$A$1:$K$59,MATCH(Research_data!R$1,GLOBE_recoded!$A$1:$K$1,0),FALSE)</f>
        <v>#N/A</v>
      </c>
      <c r="S2074" t="e">
        <f>VLOOKUP($B2074,GLOBE_recoded!$A$1:$K$59,MATCH(Research_data!S$1,GLOBE_recoded!$A$1:$K$1,0),FALSE)</f>
        <v>#N/A</v>
      </c>
      <c r="T2074" t="e">
        <f>VLOOKUP($B2074,GLOBE_recoded!$A$1:$K$59,MATCH(Research_data!T$1,GLOBE_recoded!$A$1:$K$1,0),FALSE)</f>
        <v>#N/A</v>
      </c>
      <c r="U2074" t="e">
        <f>VLOOKUP($B2074,GLOBE_recoded!$A$1:$K$59,MATCH(Research_data!U$1,GLOBE_recoded!$A$1:$K$1,0),FALSE)</f>
        <v>#N/A</v>
      </c>
      <c r="V2074" t="e">
        <f>VLOOKUP($B2074,GLOBE_recoded!$A$1:$K$59,MATCH(Research_data!V$1,GLOBE_recoded!$A$1:$K$1,0),FALSE)</f>
        <v>#N/A</v>
      </c>
    </row>
    <row r="2075" spans="1:22" x14ac:dyDescent="0.35">
      <c r="A2075" t="s">
        <v>148</v>
      </c>
      <c r="B2075" t="s">
        <v>342</v>
      </c>
      <c r="C2075">
        <v>2020</v>
      </c>
      <c r="D2075">
        <v>3.786</v>
      </c>
      <c r="E2075">
        <v>7.8440000000000003</v>
      </c>
      <c r="F2075">
        <v>0.74</v>
      </c>
      <c r="G2075">
        <v>58.95</v>
      </c>
      <c r="H2075">
        <v>0.83</v>
      </c>
      <c r="I2075">
        <v>0.29299999999999998</v>
      </c>
      <c r="J2075">
        <v>0.52100000000000002</v>
      </c>
      <c r="K2075">
        <v>0.66700000000000004</v>
      </c>
      <c r="L2075">
        <v>0.27100000000000002</v>
      </c>
      <c r="M2075" t="e">
        <f>VLOOKUP($B2075,GLOBE_recoded!$A$1:$K$59,MATCH(Research_data!M$1,GLOBE_recoded!$A$1:$K$1,0),FALSE)</f>
        <v>#N/A</v>
      </c>
      <c r="N2075" t="e">
        <f>VLOOKUP($B2075,GLOBE_recoded!$A$1:$K$59,MATCH(Research_data!N$1,GLOBE_recoded!$A$1:$K$1,0),FALSE)</f>
        <v>#N/A</v>
      </c>
      <c r="O2075" t="e">
        <f>VLOOKUP($B2075,GLOBE_recoded!$A$1:$K$59,MATCH(Research_data!O$1,GLOBE_recoded!$A$1:$K$1,0),FALSE)</f>
        <v>#N/A</v>
      </c>
      <c r="P2075" t="e">
        <f>VLOOKUP($B2075,GLOBE_recoded!$A$1:$K$59,MATCH(Research_data!P$1,GLOBE_recoded!$A$1:$K$1,0),FALSE)</f>
        <v>#N/A</v>
      </c>
      <c r="Q2075" t="e">
        <f>VLOOKUP($B2075,GLOBE_recoded!$A$1:$K$59,MATCH(Research_data!Q$1,GLOBE_recoded!$A$1:$K$1,0),FALSE)</f>
        <v>#N/A</v>
      </c>
      <c r="R2075" t="e">
        <f>VLOOKUP($B2075,GLOBE_recoded!$A$1:$K$59,MATCH(Research_data!R$1,GLOBE_recoded!$A$1:$K$1,0),FALSE)</f>
        <v>#N/A</v>
      </c>
      <c r="S2075" t="e">
        <f>VLOOKUP($B2075,GLOBE_recoded!$A$1:$K$59,MATCH(Research_data!S$1,GLOBE_recoded!$A$1:$K$1,0),FALSE)</f>
        <v>#N/A</v>
      </c>
      <c r="T2075" t="e">
        <f>VLOOKUP($B2075,GLOBE_recoded!$A$1:$K$59,MATCH(Research_data!T$1,GLOBE_recoded!$A$1:$K$1,0),FALSE)</f>
        <v>#N/A</v>
      </c>
      <c r="U2075" t="e">
        <f>VLOOKUP($B2075,GLOBE_recoded!$A$1:$K$59,MATCH(Research_data!U$1,GLOBE_recoded!$A$1:$K$1,0),FALSE)</f>
        <v>#N/A</v>
      </c>
      <c r="V2075" t="e">
        <f>VLOOKUP($B2075,GLOBE_recoded!$A$1:$K$59,MATCH(Research_data!V$1,GLOBE_recoded!$A$1:$K$1,0),FALSE)</f>
        <v>#N/A</v>
      </c>
    </row>
    <row r="2076" spans="1:22" x14ac:dyDescent="0.35">
      <c r="A2076" t="s">
        <v>148</v>
      </c>
      <c r="B2076" t="s">
        <v>342</v>
      </c>
      <c r="C2076">
        <v>2021</v>
      </c>
      <c r="D2076">
        <v>3.681</v>
      </c>
      <c r="E2076">
        <v>7.8570000000000002</v>
      </c>
      <c r="F2076">
        <v>0.61899999999999999</v>
      </c>
      <c r="G2076">
        <v>59.4</v>
      </c>
      <c r="H2076">
        <v>0.82199999999999995</v>
      </c>
      <c r="I2076">
        <v>0.11</v>
      </c>
      <c r="J2076">
        <v>0.54600000000000004</v>
      </c>
      <c r="K2076">
        <v>0.64800000000000002</v>
      </c>
      <c r="L2076">
        <v>0.246</v>
      </c>
      <c r="M2076" t="e">
        <f>VLOOKUP($B2076,GLOBE_recoded!$A$1:$K$59,MATCH(Research_data!M$1,GLOBE_recoded!$A$1:$K$1,0),FALSE)</f>
        <v>#N/A</v>
      </c>
      <c r="N2076" t="e">
        <f>VLOOKUP($B2076,GLOBE_recoded!$A$1:$K$59,MATCH(Research_data!N$1,GLOBE_recoded!$A$1:$K$1,0),FALSE)</f>
        <v>#N/A</v>
      </c>
      <c r="O2076" t="e">
        <f>VLOOKUP($B2076,GLOBE_recoded!$A$1:$K$59,MATCH(Research_data!O$1,GLOBE_recoded!$A$1:$K$1,0),FALSE)</f>
        <v>#N/A</v>
      </c>
      <c r="P2076" t="e">
        <f>VLOOKUP($B2076,GLOBE_recoded!$A$1:$K$59,MATCH(Research_data!P$1,GLOBE_recoded!$A$1:$K$1,0),FALSE)</f>
        <v>#N/A</v>
      </c>
      <c r="Q2076" t="e">
        <f>VLOOKUP($B2076,GLOBE_recoded!$A$1:$K$59,MATCH(Research_data!Q$1,GLOBE_recoded!$A$1:$K$1,0),FALSE)</f>
        <v>#N/A</v>
      </c>
      <c r="R2076" t="e">
        <f>VLOOKUP($B2076,GLOBE_recoded!$A$1:$K$59,MATCH(Research_data!R$1,GLOBE_recoded!$A$1:$K$1,0),FALSE)</f>
        <v>#N/A</v>
      </c>
      <c r="S2076" t="e">
        <f>VLOOKUP($B2076,GLOBE_recoded!$A$1:$K$59,MATCH(Research_data!S$1,GLOBE_recoded!$A$1:$K$1,0),FALSE)</f>
        <v>#N/A</v>
      </c>
      <c r="T2076" t="e">
        <f>VLOOKUP($B2076,GLOBE_recoded!$A$1:$K$59,MATCH(Research_data!T$1,GLOBE_recoded!$A$1:$K$1,0),FALSE)</f>
        <v>#N/A</v>
      </c>
      <c r="U2076" t="e">
        <f>VLOOKUP($B2076,GLOBE_recoded!$A$1:$K$59,MATCH(Research_data!U$1,GLOBE_recoded!$A$1:$K$1,0),FALSE)</f>
        <v>#N/A</v>
      </c>
      <c r="V2076" t="e">
        <f>VLOOKUP($B2076,GLOBE_recoded!$A$1:$K$59,MATCH(Research_data!V$1,GLOBE_recoded!$A$1:$K$1,0),FALSE)</f>
        <v>#N/A</v>
      </c>
    </row>
    <row r="2077" spans="1:22" x14ac:dyDescent="0.35">
      <c r="A2077" t="s">
        <v>148</v>
      </c>
      <c r="B2077" t="s">
        <v>342</v>
      </c>
      <c r="C2077">
        <v>2022</v>
      </c>
      <c r="D2077">
        <v>3.6160000000000001</v>
      </c>
      <c r="E2077">
        <v>7.8719999999999999</v>
      </c>
      <c r="F2077">
        <v>0.6</v>
      </c>
      <c r="G2077">
        <v>59.85</v>
      </c>
      <c r="H2077">
        <v>0.85599999999999998</v>
      </c>
      <c r="I2077">
        <v>0.13300000000000001</v>
      </c>
      <c r="J2077">
        <v>0.58399999999999996</v>
      </c>
      <c r="K2077">
        <v>0.70699999999999996</v>
      </c>
      <c r="L2077">
        <v>0.19500000000000001</v>
      </c>
      <c r="M2077" t="e">
        <f>VLOOKUP($B2077,GLOBE_recoded!$A$1:$K$59,MATCH(Research_data!M$1,GLOBE_recoded!$A$1:$K$1,0),FALSE)</f>
        <v>#N/A</v>
      </c>
      <c r="N2077" t="e">
        <f>VLOOKUP($B2077,GLOBE_recoded!$A$1:$K$59,MATCH(Research_data!N$1,GLOBE_recoded!$A$1:$K$1,0),FALSE)</f>
        <v>#N/A</v>
      </c>
      <c r="O2077" t="e">
        <f>VLOOKUP($B2077,GLOBE_recoded!$A$1:$K$59,MATCH(Research_data!O$1,GLOBE_recoded!$A$1:$K$1,0),FALSE)</f>
        <v>#N/A</v>
      </c>
      <c r="P2077" t="e">
        <f>VLOOKUP($B2077,GLOBE_recoded!$A$1:$K$59,MATCH(Research_data!P$1,GLOBE_recoded!$A$1:$K$1,0),FALSE)</f>
        <v>#N/A</v>
      </c>
      <c r="Q2077" t="e">
        <f>VLOOKUP($B2077,GLOBE_recoded!$A$1:$K$59,MATCH(Research_data!Q$1,GLOBE_recoded!$A$1:$K$1,0),FALSE)</f>
        <v>#N/A</v>
      </c>
      <c r="R2077" t="e">
        <f>VLOOKUP($B2077,GLOBE_recoded!$A$1:$K$59,MATCH(Research_data!R$1,GLOBE_recoded!$A$1:$K$1,0),FALSE)</f>
        <v>#N/A</v>
      </c>
      <c r="S2077" t="e">
        <f>VLOOKUP($B2077,GLOBE_recoded!$A$1:$K$59,MATCH(Research_data!S$1,GLOBE_recoded!$A$1:$K$1,0),FALSE)</f>
        <v>#N/A</v>
      </c>
      <c r="T2077" t="e">
        <f>VLOOKUP($B2077,GLOBE_recoded!$A$1:$K$59,MATCH(Research_data!T$1,GLOBE_recoded!$A$1:$K$1,0),FALSE)</f>
        <v>#N/A</v>
      </c>
      <c r="U2077" t="e">
        <f>VLOOKUP($B2077,GLOBE_recoded!$A$1:$K$59,MATCH(Research_data!U$1,GLOBE_recoded!$A$1:$K$1,0),FALSE)</f>
        <v>#N/A</v>
      </c>
      <c r="V2077" t="e">
        <f>VLOOKUP($B2077,GLOBE_recoded!$A$1:$K$59,MATCH(Research_data!V$1,GLOBE_recoded!$A$1:$K$1,0),FALSE)</f>
        <v>#N/A</v>
      </c>
    </row>
    <row r="2078" spans="1:22" x14ac:dyDescent="0.35">
      <c r="A2078" t="s">
        <v>148</v>
      </c>
      <c r="B2078" t="s">
        <v>342</v>
      </c>
      <c r="C2078">
        <v>2023</v>
      </c>
      <c r="D2078">
        <v>4.0419999999999998</v>
      </c>
      <c r="E2078">
        <v>7.8929999999999998</v>
      </c>
      <c r="F2078">
        <v>0.66300000000000003</v>
      </c>
      <c r="G2078">
        <v>60.3</v>
      </c>
      <c r="H2078">
        <v>0.86199999999999999</v>
      </c>
      <c r="I2078">
        <v>0.122</v>
      </c>
      <c r="J2078">
        <v>0.60899999999999999</v>
      </c>
      <c r="K2078">
        <v>0.70199999999999996</v>
      </c>
      <c r="L2078">
        <v>0.21</v>
      </c>
      <c r="M2078" t="e">
        <f>VLOOKUP($B2078,GLOBE_recoded!$A$1:$K$59,MATCH(Research_data!M$1,GLOBE_recoded!$A$1:$K$1,0),FALSE)</f>
        <v>#N/A</v>
      </c>
      <c r="N2078" t="e">
        <f>VLOOKUP($B2078,GLOBE_recoded!$A$1:$K$59,MATCH(Research_data!N$1,GLOBE_recoded!$A$1:$K$1,0),FALSE)</f>
        <v>#N/A</v>
      </c>
      <c r="O2078" t="e">
        <f>VLOOKUP($B2078,GLOBE_recoded!$A$1:$K$59,MATCH(Research_data!O$1,GLOBE_recoded!$A$1:$K$1,0),FALSE)</f>
        <v>#N/A</v>
      </c>
      <c r="P2078" t="e">
        <f>VLOOKUP($B2078,GLOBE_recoded!$A$1:$K$59,MATCH(Research_data!P$1,GLOBE_recoded!$A$1:$K$1,0),FALSE)</f>
        <v>#N/A</v>
      </c>
      <c r="Q2078" t="e">
        <f>VLOOKUP($B2078,GLOBE_recoded!$A$1:$K$59,MATCH(Research_data!Q$1,GLOBE_recoded!$A$1:$K$1,0),FALSE)</f>
        <v>#N/A</v>
      </c>
      <c r="R2078" t="e">
        <f>VLOOKUP($B2078,GLOBE_recoded!$A$1:$K$59,MATCH(Research_data!R$1,GLOBE_recoded!$A$1:$K$1,0),FALSE)</f>
        <v>#N/A</v>
      </c>
      <c r="S2078" t="e">
        <f>VLOOKUP($B2078,GLOBE_recoded!$A$1:$K$59,MATCH(Research_data!S$1,GLOBE_recoded!$A$1:$K$1,0),FALSE)</f>
        <v>#N/A</v>
      </c>
      <c r="T2078" t="e">
        <f>VLOOKUP($B2078,GLOBE_recoded!$A$1:$K$59,MATCH(Research_data!T$1,GLOBE_recoded!$A$1:$K$1,0),FALSE)</f>
        <v>#N/A</v>
      </c>
      <c r="U2078" t="e">
        <f>VLOOKUP($B2078,GLOBE_recoded!$A$1:$K$59,MATCH(Research_data!U$1,GLOBE_recoded!$A$1:$K$1,0),FALSE)</f>
        <v>#N/A</v>
      </c>
      <c r="V2078" t="e">
        <f>VLOOKUP($B2078,GLOBE_recoded!$A$1:$K$59,MATCH(Research_data!V$1,GLOBE_recoded!$A$1:$K$1,0),FALSE)</f>
        <v>#N/A</v>
      </c>
    </row>
    <row r="2079" spans="1:22" x14ac:dyDescent="0.35">
      <c r="A2079" t="s">
        <v>149</v>
      </c>
      <c r="B2079" t="s">
        <v>245</v>
      </c>
      <c r="C2079">
        <v>2006</v>
      </c>
      <c r="D2079">
        <v>5.8849999999999998</v>
      </c>
      <c r="E2079">
        <v>9.452</v>
      </c>
      <c r="F2079">
        <v>0.89400000000000002</v>
      </c>
      <c r="G2079">
        <v>66.38</v>
      </c>
      <c r="H2079">
        <v>0.86299999999999999</v>
      </c>
      <c r="I2079">
        <v>0.32600000000000001</v>
      </c>
      <c r="J2079">
        <v>0.93500000000000005</v>
      </c>
      <c r="K2079">
        <v>0.75</v>
      </c>
      <c r="L2079">
        <v>0.16400000000000001</v>
      </c>
      <c r="M2079">
        <f>VLOOKUP($B2079,GLOBE_recoded!$A$1:$K$59,MATCH(Research_data!M$1,GLOBE_recoded!$A$1:$K$1,0),FALSE)</f>
        <v>5.6096096096096071</v>
      </c>
      <c r="N2079">
        <f>VLOOKUP($B2079,GLOBE_recoded!$A$1:$K$59,MATCH(Research_data!N$1,GLOBE_recoded!$A$1:$K$1,0),FALSE)</f>
        <v>6.2027027027027026</v>
      </c>
      <c r="O2079">
        <f>VLOOKUP($B2079,GLOBE_recoded!$A$1:$K$59,MATCH(Research_data!O$1,GLOBE_recoded!$A$1:$K$1,0),FALSE)</f>
        <v>2.8603603603603602</v>
      </c>
      <c r="P2079">
        <f>VLOOKUP($B2079,GLOBE_recoded!$A$1:$K$59,MATCH(Research_data!P$1,GLOBE_recoded!$A$1:$K$1,0),FALSE)</f>
        <v>5.0979729729729719</v>
      </c>
      <c r="Q2079">
        <f>VLOOKUP($B2079,GLOBE_recoded!$A$1:$K$59,MATCH(Research_data!Q$1,GLOBE_recoded!$A$1:$K$1,0),FALSE)</f>
        <v>5.0138888888888893</v>
      </c>
      <c r="R2079">
        <f>VLOOKUP($B2079,GLOBE_recoded!$A$1:$K$59,MATCH(Research_data!R$1,GLOBE_recoded!$A$1:$K$1,0),FALSE)</f>
        <v>5.7439939939939944</v>
      </c>
      <c r="S2079">
        <f>VLOOKUP($B2079,GLOBE_recoded!$A$1:$K$59,MATCH(Research_data!S$1,GLOBE_recoded!$A$1:$K$1,0),FALSE)</f>
        <v>5.7586336336336341</v>
      </c>
      <c r="T2079">
        <f>VLOOKUP($B2079,GLOBE_recoded!$A$1:$K$59,MATCH(Research_data!T$1,GLOBE_recoded!$A$1:$K$1,0),FALSE)</f>
        <v>4.1566066066066094</v>
      </c>
      <c r="U2079">
        <f>VLOOKUP($B2079,GLOBE_recoded!$A$1:$K$59,MATCH(Research_data!U$1,GLOBE_recoded!$A$1:$K$1,0),FALSE)</f>
        <v>3.4804804804804808</v>
      </c>
      <c r="V2079" t="str">
        <f>VLOOKUP($B2079,GLOBE_recoded!$A$1:$K$59,MATCH(Research_data!V$1,GLOBE_recoded!$A$1:$K$1,0),FALSE)</f>
        <v>Southern Asia</v>
      </c>
    </row>
    <row r="2080" spans="1:22" x14ac:dyDescent="0.35">
      <c r="A2080" t="s">
        <v>149</v>
      </c>
      <c r="B2080" t="s">
        <v>245</v>
      </c>
      <c r="C2080">
        <v>2007</v>
      </c>
      <c r="D2080">
        <v>5.7839999999999998</v>
      </c>
      <c r="E2080">
        <v>9.4979999999999993</v>
      </c>
      <c r="F2080">
        <v>0.88900000000000001</v>
      </c>
      <c r="G2080">
        <v>66.56</v>
      </c>
      <c r="H2080">
        <v>0.87</v>
      </c>
      <c r="I2080">
        <v>0.38600000000000001</v>
      </c>
      <c r="J2080">
        <v>0.89800000000000002</v>
      </c>
      <c r="K2080">
        <v>0.78400000000000003</v>
      </c>
      <c r="L2080">
        <v>0.18</v>
      </c>
      <c r="M2080">
        <f>VLOOKUP($B2080,GLOBE_recoded!$A$1:$K$59,MATCH(Research_data!M$1,GLOBE_recoded!$A$1:$K$1,0),FALSE)</f>
        <v>5.6096096096096071</v>
      </c>
      <c r="N2080">
        <f>VLOOKUP($B2080,GLOBE_recoded!$A$1:$K$59,MATCH(Research_data!N$1,GLOBE_recoded!$A$1:$K$1,0),FALSE)</f>
        <v>6.2027027027027026</v>
      </c>
      <c r="O2080">
        <f>VLOOKUP($B2080,GLOBE_recoded!$A$1:$K$59,MATCH(Research_data!O$1,GLOBE_recoded!$A$1:$K$1,0),FALSE)</f>
        <v>2.8603603603603602</v>
      </c>
      <c r="P2080">
        <f>VLOOKUP($B2080,GLOBE_recoded!$A$1:$K$59,MATCH(Research_data!P$1,GLOBE_recoded!$A$1:$K$1,0),FALSE)</f>
        <v>5.0979729729729719</v>
      </c>
      <c r="Q2080">
        <f>VLOOKUP($B2080,GLOBE_recoded!$A$1:$K$59,MATCH(Research_data!Q$1,GLOBE_recoded!$A$1:$K$1,0),FALSE)</f>
        <v>5.0138888888888893</v>
      </c>
      <c r="R2080">
        <f>VLOOKUP($B2080,GLOBE_recoded!$A$1:$K$59,MATCH(Research_data!R$1,GLOBE_recoded!$A$1:$K$1,0),FALSE)</f>
        <v>5.7439939939939944</v>
      </c>
      <c r="S2080">
        <f>VLOOKUP($B2080,GLOBE_recoded!$A$1:$K$59,MATCH(Research_data!S$1,GLOBE_recoded!$A$1:$K$1,0),FALSE)</f>
        <v>5.7586336336336341</v>
      </c>
      <c r="T2080">
        <f>VLOOKUP($B2080,GLOBE_recoded!$A$1:$K$59,MATCH(Research_data!T$1,GLOBE_recoded!$A$1:$K$1,0),FALSE)</f>
        <v>4.1566066066066094</v>
      </c>
      <c r="U2080">
        <f>VLOOKUP($B2080,GLOBE_recoded!$A$1:$K$59,MATCH(Research_data!U$1,GLOBE_recoded!$A$1:$K$1,0),FALSE)</f>
        <v>3.4804804804804808</v>
      </c>
      <c r="V2080" t="str">
        <f>VLOOKUP($B2080,GLOBE_recoded!$A$1:$K$59,MATCH(Research_data!V$1,GLOBE_recoded!$A$1:$K$1,0),FALSE)</f>
        <v>Southern Asia</v>
      </c>
    </row>
    <row r="2081" spans="1:22" x14ac:dyDescent="0.35">
      <c r="A2081" t="s">
        <v>149</v>
      </c>
      <c r="B2081" t="s">
        <v>245</v>
      </c>
      <c r="C2081">
        <v>2008</v>
      </c>
      <c r="D2081">
        <v>5.6360000000000001</v>
      </c>
      <c r="E2081">
        <v>9.5069999999999997</v>
      </c>
      <c r="F2081">
        <v>0.83199999999999996</v>
      </c>
      <c r="G2081">
        <v>66.739999999999995</v>
      </c>
      <c r="H2081">
        <v>0.86799999999999999</v>
      </c>
      <c r="I2081">
        <v>0.42099999999999999</v>
      </c>
      <c r="J2081">
        <v>0.93300000000000005</v>
      </c>
      <c r="K2081">
        <v>0.77700000000000002</v>
      </c>
      <c r="L2081">
        <v>0.14499999999999999</v>
      </c>
      <c r="M2081">
        <f>VLOOKUP($B2081,GLOBE_recoded!$A$1:$K$59,MATCH(Research_data!M$1,GLOBE_recoded!$A$1:$K$1,0),FALSE)</f>
        <v>5.6096096096096071</v>
      </c>
      <c r="N2081">
        <f>VLOOKUP($B2081,GLOBE_recoded!$A$1:$K$59,MATCH(Research_data!N$1,GLOBE_recoded!$A$1:$K$1,0),FALSE)</f>
        <v>6.2027027027027026</v>
      </c>
      <c r="O2081">
        <f>VLOOKUP($B2081,GLOBE_recoded!$A$1:$K$59,MATCH(Research_data!O$1,GLOBE_recoded!$A$1:$K$1,0),FALSE)</f>
        <v>2.8603603603603602</v>
      </c>
      <c r="P2081">
        <f>VLOOKUP($B2081,GLOBE_recoded!$A$1:$K$59,MATCH(Research_data!P$1,GLOBE_recoded!$A$1:$K$1,0),FALSE)</f>
        <v>5.0979729729729719</v>
      </c>
      <c r="Q2081">
        <f>VLOOKUP($B2081,GLOBE_recoded!$A$1:$K$59,MATCH(Research_data!Q$1,GLOBE_recoded!$A$1:$K$1,0),FALSE)</f>
        <v>5.0138888888888893</v>
      </c>
      <c r="R2081">
        <f>VLOOKUP($B2081,GLOBE_recoded!$A$1:$K$59,MATCH(Research_data!R$1,GLOBE_recoded!$A$1:$K$1,0),FALSE)</f>
        <v>5.7439939939939944</v>
      </c>
      <c r="S2081">
        <f>VLOOKUP($B2081,GLOBE_recoded!$A$1:$K$59,MATCH(Research_data!S$1,GLOBE_recoded!$A$1:$K$1,0),FALSE)</f>
        <v>5.7586336336336341</v>
      </c>
      <c r="T2081">
        <f>VLOOKUP($B2081,GLOBE_recoded!$A$1:$K$59,MATCH(Research_data!T$1,GLOBE_recoded!$A$1:$K$1,0),FALSE)</f>
        <v>4.1566066066066094</v>
      </c>
      <c r="U2081">
        <f>VLOOKUP($B2081,GLOBE_recoded!$A$1:$K$59,MATCH(Research_data!U$1,GLOBE_recoded!$A$1:$K$1,0),FALSE)</f>
        <v>3.4804804804804808</v>
      </c>
      <c r="V2081" t="str">
        <f>VLOOKUP($B2081,GLOBE_recoded!$A$1:$K$59,MATCH(Research_data!V$1,GLOBE_recoded!$A$1:$K$1,0),FALSE)</f>
        <v>Southern Asia</v>
      </c>
    </row>
    <row r="2082" spans="1:22" x14ac:dyDescent="0.35">
      <c r="A2082" t="s">
        <v>149</v>
      </c>
      <c r="B2082" t="s">
        <v>245</v>
      </c>
      <c r="C2082">
        <v>2009</v>
      </c>
      <c r="D2082">
        <v>5.476</v>
      </c>
      <c r="E2082">
        <v>9.4930000000000003</v>
      </c>
      <c r="F2082">
        <v>0.89300000000000002</v>
      </c>
      <c r="G2082">
        <v>66.92</v>
      </c>
      <c r="H2082">
        <v>0.86799999999999999</v>
      </c>
      <c r="I2082">
        <v>0.52</v>
      </c>
      <c r="J2082">
        <v>0.90400000000000003</v>
      </c>
      <c r="K2082">
        <v>0.80800000000000005</v>
      </c>
      <c r="L2082">
        <v>0.16600000000000001</v>
      </c>
      <c r="M2082">
        <f>VLOOKUP($B2082,GLOBE_recoded!$A$1:$K$59,MATCH(Research_data!M$1,GLOBE_recoded!$A$1:$K$1,0),FALSE)</f>
        <v>5.6096096096096071</v>
      </c>
      <c r="N2082">
        <f>VLOOKUP($B2082,GLOBE_recoded!$A$1:$K$59,MATCH(Research_data!N$1,GLOBE_recoded!$A$1:$K$1,0),FALSE)</f>
        <v>6.2027027027027026</v>
      </c>
      <c r="O2082">
        <f>VLOOKUP($B2082,GLOBE_recoded!$A$1:$K$59,MATCH(Research_data!O$1,GLOBE_recoded!$A$1:$K$1,0),FALSE)</f>
        <v>2.8603603603603602</v>
      </c>
      <c r="P2082">
        <f>VLOOKUP($B2082,GLOBE_recoded!$A$1:$K$59,MATCH(Research_data!P$1,GLOBE_recoded!$A$1:$K$1,0),FALSE)</f>
        <v>5.0979729729729719</v>
      </c>
      <c r="Q2082">
        <f>VLOOKUP($B2082,GLOBE_recoded!$A$1:$K$59,MATCH(Research_data!Q$1,GLOBE_recoded!$A$1:$K$1,0),FALSE)</f>
        <v>5.0138888888888893</v>
      </c>
      <c r="R2082">
        <f>VLOOKUP($B2082,GLOBE_recoded!$A$1:$K$59,MATCH(Research_data!R$1,GLOBE_recoded!$A$1:$K$1,0),FALSE)</f>
        <v>5.7439939939939944</v>
      </c>
      <c r="S2082">
        <f>VLOOKUP($B2082,GLOBE_recoded!$A$1:$K$59,MATCH(Research_data!S$1,GLOBE_recoded!$A$1:$K$1,0),FALSE)</f>
        <v>5.7586336336336341</v>
      </c>
      <c r="T2082">
        <f>VLOOKUP($B2082,GLOBE_recoded!$A$1:$K$59,MATCH(Research_data!T$1,GLOBE_recoded!$A$1:$K$1,0),FALSE)</f>
        <v>4.1566066066066094</v>
      </c>
      <c r="U2082">
        <f>VLOOKUP($B2082,GLOBE_recoded!$A$1:$K$59,MATCH(Research_data!U$1,GLOBE_recoded!$A$1:$K$1,0),FALSE)</f>
        <v>3.4804804804804808</v>
      </c>
      <c r="V2082" t="str">
        <f>VLOOKUP($B2082,GLOBE_recoded!$A$1:$K$59,MATCH(Research_data!V$1,GLOBE_recoded!$A$1:$K$1,0),FALSE)</f>
        <v>Southern Asia</v>
      </c>
    </row>
    <row r="2083" spans="1:22" x14ac:dyDescent="0.35">
      <c r="A2083" t="s">
        <v>149</v>
      </c>
      <c r="B2083" t="s">
        <v>245</v>
      </c>
      <c r="C2083">
        <v>2010</v>
      </c>
      <c r="D2083">
        <v>6.2169999999999996</v>
      </c>
      <c r="E2083">
        <v>9.5589999999999993</v>
      </c>
      <c r="F2083">
        <v>0.89800000000000002</v>
      </c>
      <c r="G2083">
        <v>67.099999999999994</v>
      </c>
      <c r="H2083">
        <v>0.86</v>
      </c>
      <c r="I2083">
        <v>0.53200000000000003</v>
      </c>
      <c r="J2083">
        <v>0.91700000000000004</v>
      </c>
      <c r="K2083">
        <v>0.82099999999999995</v>
      </c>
      <c r="L2083">
        <v>0.182</v>
      </c>
      <c r="M2083">
        <f>VLOOKUP($B2083,GLOBE_recoded!$A$1:$K$59,MATCH(Research_data!M$1,GLOBE_recoded!$A$1:$K$1,0),FALSE)</f>
        <v>5.6096096096096071</v>
      </c>
      <c r="N2083">
        <f>VLOOKUP($B2083,GLOBE_recoded!$A$1:$K$59,MATCH(Research_data!N$1,GLOBE_recoded!$A$1:$K$1,0),FALSE)</f>
        <v>6.2027027027027026</v>
      </c>
      <c r="O2083">
        <f>VLOOKUP($B2083,GLOBE_recoded!$A$1:$K$59,MATCH(Research_data!O$1,GLOBE_recoded!$A$1:$K$1,0),FALSE)</f>
        <v>2.8603603603603602</v>
      </c>
      <c r="P2083">
        <f>VLOOKUP($B2083,GLOBE_recoded!$A$1:$K$59,MATCH(Research_data!P$1,GLOBE_recoded!$A$1:$K$1,0),FALSE)</f>
        <v>5.0979729729729719</v>
      </c>
      <c r="Q2083">
        <f>VLOOKUP($B2083,GLOBE_recoded!$A$1:$K$59,MATCH(Research_data!Q$1,GLOBE_recoded!$A$1:$K$1,0),FALSE)</f>
        <v>5.0138888888888893</v>
      </c>
      <c r="R2083">
        <f>VLOOKUP($B2083,GLOBE_recoded!$A$1:$K$59,MATCH(Research_data!R$1,GLOBE_recoded!$A$1:$K$1,0),FALSE)</f>
        <v>5.7439939939939944</v>
      </c>
      <c r="S2083">
        <f>VLOOKUP($B2083,GLOBE_recoded!$A$1:$K$59,MATCH(Research_data!S$1,GLOBE_recoded!$A$1:$K$1,0),FALSE)</f>
        <v>5.7586336336336341</v>
      </c>
      <c r="T2083">
        <f>VLOOKUP($B2083,GLOBE_recoded!$A$1:$K$59,MATCH(Research_data!T$1,GLOBE_recoded!$A$1:$K$1,0),FALSE)</f>
        <v>4.1566066066066094</v>
      </c>
      <c r="U2083">
        <f>VLOOKUP($B2083,GLOBE_recoded!$A$1:$K$59,MATCH(Research_data!U$1,GLOBE_recoded!$A$1:$K$1,0),FALSE)</f>
        <v>3.4804804804804808</v>
      </c>
      <c r="V2083" t="str">
        <f>VLOOKUP($B2083,GLOBE_recoded!$A$1:$K$59,MATCH(Research_data!V$1,GLOBE_recoded!$A$1:$K$1,0),FALSE)</f>
        <v>Southern Asia</v>
      </c>
    </row>
    <row r="2084" spans="1:22" x14ac:dyDescent="0.35">
      <c r="A2084" t="s">
        <v>149</v>
      </c>
      <c r="B2084" t="s">
        <v>245</v>
      </c>
      <c r="C2084">
        <v>2011</v>
      </c>
      <c r="D2084">
        <v>6.6639999999999997</v>
      </c>
      <c r="E2084">
        <v>9.5609999999999999</v>
      </c>
      <c r="F2084">
        <v>0.88400000000000001</v>
      </c>
      <c r="G2084">
        <v>67.28</v>
      </c>
      <c r="H2084">
        <v>0.92700000000000005</v>
      </c>
      <c r="I2084">
        <v>0.39600000000000002</v>
      </c>
      <c r="J2084">
        <v>0.92300000000000004</v>
      </c>
      <c r="K2084">
        <v>0.83399999999999996</v>
      </c>
      <c r="L2084">
        <v>0.11700000000000001</v>
      </c>
      <c r="M2084">
        <f>VLOOKUP($B2084,GLOBE_recoded!$A$1:$K$59,MATCH(Research_data!M$1,GLOBE_recoded!$A$1:$K$1,0),FALSE)</f>
        <v>5.6096096096096071</v>
      </c>
      <c r="N2084">
        <f>VLOOKUP($B2084,GLOBE_recoded!$A$1:$K$59,MATCH(Research_data!N$1,GLOBE_recoded!$A$1:$K$1,0),FALSE)</f>
        <v>6.2027027027027026</v>
      </c>
      <c r="O2084">
        <f>VLOOKUP($B2084,GLOBE_recoded!$A$1:$K$59,MATCH(Research_data!O$1,GLOBE_recoded!$A$1:$K$1,0),FALSE)</f>
        <v>2.8603603603603602</v>
      </c>
      <c r="P2084">
        <f>VLOOKUP($B2084,GLOBE_recoded!$A$1:$K$59,MATCH(Research_data!P$1,GLOBE_recoded!$A$1:$K$1,0),FALSE)</f>
        <v>5.0979729729729719</v>
      </c>
      <c r="Q2084">
        <f>VLOOKUP($B2084,GLOBE_recoded!$A$1:$K$59,MATCH(Research_data!Q$1,GLOBE_recoded!$A$1:$K$1,0),FALSE)</f>
        <v>5.0138888888888893</v>
      </c>
      <c r="R2084">
        <f>VLOOKUP($B2084,GLOBE_recoded!$A$1:$K$59,MATCH(Research_data!R$1,GLOBE_recoded!$A$1:$K$1,0),FALSE)</f>
        <v>5.7439939939939944</v>
      </c>
      <c r="S2084">
        <f>VLOOKUP($B2084,GLOBE_recoded!$A$1:$K$59,MATCH(Research_data!S$1,GLOBE_recoded!$A$1:$K$1,0),FALSE)</f>
        <v>5.7586336336336341</v>
      </c>
      <c r="T2084">
        <f>VLOOKUP($B2084,GLOBE_recoded!$A$1:$K$59,MATCH(Research_data!T$1,GLOBE_recoded!$A$1:$K$1,0),FALSE)</f>
        <v>4.1566066066066094</v>
      </c>
      <c r="U2084">
        <f>VLOOKUP($B2084,GLOBE_recoded!$A$1:$K$59,MATCH(Research_data!U$1,GLOBE_recoded!$A$1:$K$1,0),FALSE)</f>
        <v>3.4804804804804808</v>
      </c>
      <c r="V2084" t="str">
        <f>VLOOKUP($B2084,GLOBE_recoded!$A$1:$K$59,MATCH(Research_data!V$1,GLOBE_recoded!$A$1:$K$1,0),FALSE)</f>
        <v>Southern Asia</v>
      </c>
    </row>
    <row r="2085" spans="1:22" x14ac:dyDescent="0.35">
      <c r="A2085" t="s">
        <v>149</v>
      </c>
      <c r="B2085" t="s">
        <v>245</v>
      </c>
      <c r="C2085">
        <v>2012</v>
      </c>
      <c r="D2085">
        <v>6.3</v>
      </c>
      <c r="E2085">
        <v>9.6240000000000006</v>
      </c>
      <c r="F2085">
        <v>0.90600000000000003</v>
      </c>
      <c r="G2085">
        <v>67.459999999999994</v>
      </c>
      <c r="H2085">
        <v>0.84699999999999998</v>
      </c>
      <c r="I2085">
        <v>0.376</v>
      </c>
      <c r="J2085">
        <v>0.90900000000000003</v>
      </c>
      <c r="K2085">
        <v>0.73299999999999998</v>
      </c>
      <c r="L2085">
        <v>0.13800000000000001</v>
      </c>
      <c r="M2085">
        <f>VLOOKUP($B2085,GLOBE_recoded!$A$1:$K$59,MATCH(Research_data!M$1,GLOBE_recoded!$A$1:$K$1,0),FALSE)</f>
        <v>5.6096096096096071</v>
      </c>
      <c r="N2085">
        <f>VLOOKUP($B2085,GLOBE_recoded!$A$1:$K$59,MATCH(Research_data!N$1,GLOBE_recoded!$A$1:$K$1,0),FALSE)</f>
        <v>6.2027027027027026</v>
      </c>
      <c r="O2085">
        <f>VLOOKUP($B2085,GLOBE_recoded!$A$1:$K$59,MATCH(Research_data!O$1,GLOBE_recoded!$A$1:$K$1,0),FALSE)</f>
        <v>2.8603603603603602</v>
      </c>
      <c r="P2085">
        <f>VLOOKUP($B2085,GLOBE_recoded!$A$1:$K$59,MATCH(Research_data!P$1,GLOBE_recoded!$A$1:$K$1,0),FALSE)</f>
        <v>5.0979729729729719</v>
      </c>
      <c r="Q2085">
        <f>VLOOKUP($B2085,GLOBE_recoded!$A$1:$K$59,MATCH(Research_data!Q$1,GLOBE_recoded!$A$1:$K$1,0),FALSE)</f>
        <v>5.0138888888888893</v>
      </c>
      <c r="R2085">
        <f>VLOOKUP($B2085,GLOBE_recoded!$A$1:$K$59,MATCH(Research_data!R$1,GLOBE_recoded!$A$1:$K$1,0),FALSE)</f>
        <v>5.7439939939939944</v>
      </c>
      <c r="S2085">
        <f>VLOOKUP($B2085,GLOBE_recoded!$A$1:$K$59,MATCH(Research_data!S$1,GLOBE_recoded!$A$1:$K$1,0),FALSE)</f>
        <v>5.7586336336336341</v>
      </c>
      <c r="T2085">
        <f>VLOOKUP($B2085,GLOBE_recoded!$A$1:$K$59,MATCH(Research_data!T$1,GLOBE_recoded!$A$1:$K$1,0),FALSE)</f>
        <v>4.1566066066066094</v>
      </c>
      <c r="U2085">
        <f>VLOOKUP($B2085,GLOBE_recoded!$A$1:$K$59,MATCH(Research_data!U$1,GLOBE_recoded!$A$1:$K$1,0),FALSE)</f>
        <v>3.4804804804804808</v>
      </c>
      <c r="V2085" t="str">
        <f>VLOOKUP($B2085,GLOBE_recoded!$A$1:$K$59,MATCH(Research_data!V$1,GLOBE_recoded!$A$1:$K$1,0),FALSE)</f>
        <v>Southern Asia</v>
      </c>
    </row>
    <row r="2086" spans="1:22" x14ac:dyDescent="0.35">
      <c r="A2086" t="s">
        <v>149</v>
      </c>
      <c r="B2086" t="s">
        <v>245</v>
      </c>
      <c r="C2086">
        <v>2013</v>
      </c>
      <c r="D2086">
        <v>6.2309999999999999</v>
      </c>
      <c r="E2086">
        <v>9.6449999999999996</v>
      </c>
      <c r="F2086">
        <v>0.92600000000000005</v>
      </c>
      <c r="G2086">
        <v>67.64</v>
      </c>
      <c r="H2086">
        <v>0.78100000000000003</v>
      </c>
      <c r="I2086">
        <v>0.45200000000000001</v>
      </c>
      <c r="J2086">
        <v>0.92500000000000004</v>
      </c>
      <c r="K2086">
        <v>0.78200000000000003</v>
      </c>
      <c r="L2086">
        <v>0.14099999999999999</v>
      </c>
      <c r="M2086">
        <f>VLOOKUP($B2086,GLOBE_recoded!$A$1:$K$59,MATCH(Research_data!M$1,GLOBE_recoded!$A$1:$K$1,0),FALSE)</f>
        <v>5.6096096096096071</v>
      </c>
      <c r="N2086">
        <f>VLOOKUP($B2086,GLOBE_recoded!$A$1:$K$59,MATCH(Research_data!N$1,GLOBE_recoded!$A$1:$K$1,0),FALSE)</f>
        <v>6.2027027027027026</v>
      </c>
      <c r="O2086">
        <f>VLOOKUP($B2086,GLOBE_recoded!$A$1:$K$59,MATCH(Research_data!O$1,GLOBE_recoded!$A$1:$K$1,0),FALSE)</f>
        <v>2.8603603603603602</v>
      </c>
      <c r="P2086">
        <f>VLOOKUP($B2086,GLOBE_recoded!$A$1:$K$59,MATCH(Research_data!P$1,GLOBE_recoded!$A$1:$K$1,0),FALSE)</f>
        <v>5.0979729729729719</v>
      </c>
      <c r="Q2086">
        <f>VLOOKUP($B2086,GLOBE_recoded!$A$1:$K$59,MATCH(Research_data!Q$1,GLOBE_recoded!$A$1:$K$1,0),FALSE)</f>
        <v>5.0138888888888893</v>
      </c>
      <c r="R2086">
        <f>VLOOKUP($B2086,GLOBE_recoded!$A$1:$K$59,MATCH(Research_data!R$1,GLOBE_recoded!$A$1:$K$1,0),FALSE)</f>
        <v>5.7439939939939944</v>
      </c>
      <c r="S2086">
        <f>VLOOKUP($B2086,GLOBE_recoded!$A$1:$K$59,MATCH(Research_data!S$1,GLOBE_recoded!$A$1:$K$1,0),FALSE)</f>
        <v>5.7586336336336341</v>
      </c>
      <c r="T2086">
        <f>VLOOKUP($B2086,GLOBE_recoded!$A$1:$K$59,MATCH(Research_data!T$1,GLOBE_recoded!$A$1:$K$1,0),FALSE)</f>
        <v>4.1566066066066094</v>
      </c>
      <c r="U2086">
        <f>VLOOKUP($B2086,GLOBE_recoded!$A$1:$K$59,MATCH(Research_data!U$1,GLOBE_recoded!$A$1:$K$1,0),FALSE)</f>
        <v>3.4804804804804808</v>
      </c>
      <c r="V2086" t="str">
        <f>VLOOKUP($B2086,GLOBE_recoded!$A$1:$K$59,MATCH(Research_data!V$1,GLOBE_recoded!$A$1:$K$1,0),FALSE)</f>
        <v>Southern Asia</v>
      </c>
    </row>
    <row r="2087" spans="1:22" x14ac:dyDescent="0.35">
      <c r="A2087" t="s">
        <v>149</v>
      </c>
      <c r="B2087" t="s">
        <v>245</v>
      </c>
      <c r="C2087">
        <v>2014</v>
      </c>
      <c r="D2087">
        <v>6.9850000000000003</v>
      </c>
      <c r="E2087">
        <v>9.6489999999999991</v>
      </c>
      <c r="F2087">
        <v>0.93300000000000005</v>
      </c>
      <c r="G2087">
        <v>67.819999999999993</v>
      </c>
      <c r="H2087">
        <v>0.9</v>
      </c>
      <c r="I2087">
        <v>0.54800000000000004</v>
      </c>
      <c r="J2087">
        <v>0.92</v>
      </c>
      <c r="K2087">
        <v>0.76800000000000002</v>
      </c>
      <c r="L2087">
        <v>0.16900000000000001</v>
      </c>
      <c r="M2087">
        <f>VLOOKUP($B2087,GLOBE_recoded!$A$1:$K$59,MATCH(Research_data!M$1,GLOBE_recoded!$A$1:$K$1,0),FALSE)</f>
        <v>5.6096096096096071</v>
      </c>
      <c r="N2087">
        <f>VLOOKUP($B2087,GLOBE_recoded!$A$1:$K$59,MATCH(Research_data!N$1,GLOBE_recoded!$A$1:$K$1,0),FALSE)</f>
        <v>6.2027027027027026</v>
      </c>
      <c r="O2087">
        <f>VLOOKUP($B2087,GLOBE_recoded!$A$1:$K$59,MATCH(Research_data!O$1,GLOBE_recoded!$A$1:$K$1,0),FALSE)</f>
        <v>2.8603603603603602</v>
      </c>
      <c r="P2087">
        <f>VLOOKUP($B2087,GLOBE_recoded!$A$1:$K$59,MATCH(Research_data!P$1,GLOBE_recoded!$A$1:$K$1,0),FALSE)</f>
        <v>5.0979729729729719</v>
      </c>
      <c r="Q2087">
        <f>VLOOKUP($B2087,GLOBE_recoded!$A$1:$K$59,MATCH(Research_data!Q$1,GLOBE_recoded!$A$1:$K$1,0),FALSE)</f>
        <v>5.0138888888888893</v>
      </c>
      <c r="R2087">
        <f>VLOOKUP($B2087,GLOBE_recoded!$A$1:$K$59,MATCH(Research_data!R$1,GLOBE_recoded!$A$1:$K$1,0),FALSE)</f>
        <v>5.7439939939939944</v>
      </c>
      <c r="S2087">
        <f>VLOOKUP($B2087,GLOBE_recoded!$A$1:$K$59,MATCH(Research_data!S$1,GLOBE_recoded!$A$1:$K$1,0),FALSE)</f>
        <v>5.7586336336336341</v>
      </c>
      <c r="T2087">
        <f>VLOOKUP($B2087,GLOBE_recoded!$A$1:$K$59,MATCH(Research_data!T$1,GLOBE_recoded!$A$1:$K$1,0),FALSE)</f>
        <v>4.1566066066066094</v>
      </c>
      <c r="U2087">
        <f>VLOOKUP($B2087,GLOBE_recoded!$A$1:$K$59,MATCH(Research_data!U$1,GLOBE_recoded!$A$1:$K$1,0),FALSE)</f>
        <v>3.4804804804804808</v>
      </c>
      <c r="V2087" t="str">
        <f>VLOOKUP($B2087,GLOBE_recoded!$A$1:$K$59,MATCH(Research_data!V$1,GLOBE_recoded!$A$1:$K$1,0),FALSE)</f>
        <v>Southern Asia</v>
      </c>
    </row>
    <row r="2088" spans="1:22" x14ac:dyDescent="0.35">
      <c r="A2088" t="s">
        <v>149</v>
      </c>
      <c r="B2088" t="s">
        <v>245</v>
      </c>
      <c r="C2088">
        <v>2015</v>
      </c>
      <c r="D2088">
        <v>6.202</v>
      </c>
      <c r="E2088">
        <v>9.6750000000000007</v>
      </c>
      <c r="F2088">
        <v>0.86599999999999999</v>
      </c>
      <c r="G2088">
        <v>68</v>
      </c>
      <c r="H2088">
        <v>0.88500000000000001</v>
      </c>
      <c r="I2088">
        <v>0.312</v>
      </c>
      <c r="J2088">
        <v>0.91400000000000003</v>
      </c>
      <c r="K2088">
        <v>0.88400000000000001</v>
      </c>
      <c r="L2088">
        <v>0.17399999999999999</v>
      </c>
      <c r="M2088">
        <f>VLOOKUP($B2088,GLOBE_recoded!$A$1:$K$59,MATCH(Research_data!M$1,GLOBE_recoded!$A$1:$K$1,0),FALSE)</f>
        <v>5.6096096096096071</v>
      </c>
      <c r="N2088">
        <f>VLOOKUP($B2088,GLOBE_recoded!$A$1:$K$59,MATCH(Research_data!N$1,GLOBE_recoded!$A$1:$K$1,0),FALSE)</f>
        <v>6.2027027027027026</v>
      </c>
      <c r="O2088">
        <f>VLOOKUP($B2088,GLOBE_recoded!$A$1:$K$59,MATCH(Research_data!O$1,GLOBE_recoded!$A$1:$K$1,0),FALSE)</f>
        <v>2.8603603603603602</v>
      </c>
      <c r="P2088">
        <f>VLOOKUP($B2088,GLOBE_recoded!$A$1:$K$59,MATCH(Research_data!P$1,GLOBE_recoded!$A$1:$K$1,0),FALSE)</f>
        <v>5.0979729729729719</v>
      </c>
      <c r="Q2088">
        <f>VLOOKUP($B2088,GLOBE_recoded!$A$1:$K$59,MATCH(Research_data!Q$1,GLOBE_recoded!$A$1:$K$1,0),FALSE)</f>
        <v>5.0138888888888893</v>
      </c>
      <c r="R2088">
        <f>VLOOKUP($B2088,GLOBE_recoded!$A$1:$K$59,MATCH(Research_data!R$1,GLOBE_recoded!$A$1:$K$1,0),FALSE)</f>
        <v>5.7439939939939944</v>
      </c>
      <c r="S2088">
        <f>VLOOKUP($B2088,GLOBE_recoded!$A$1:$K$59,MATCH(Research_data!S$1,GLOBE_recoded!$A$1:$K$1,0),FALSE)</f>
        <v>5.7586336336336341</v>
      </c>
      <c r="T2088">
        <f>VLOOKUP($B2088,GLOBE_recoded!$A$1:$K$59,MATCH(Research_data!T$1,GLOBE_recoded!$A$1:$K$1,0),FALSE)</f>
        <v>4.1566066066066094</v>
      </c>
      <c r="U2088">
        <f>VLOOKUP($B2088,GLOBE_recoded!$A$1:$K$59,MATCH(Research_data!U$1,GLOBE_recoded!$A$1:$K$1,0),FALSE)</f>
        <v>3.4804804804804808</v>
      </c>
      <c r="V2088" t="str">
        <f>VLOOKUP($B2088,GLOBE_recoded!$A$1:$K$59,MATCH(Research_data!V$1,GLOBE_recoded!$A$1:$K$1,0),FALSE)</f>
        <v>Southern Asia</v>
      </c>
    </row>
    <row r="2089" spans="1:22" x14ac:dyDescent="0.35">
      <c r="A2089" t="s">
        <v>149</v>
      </c>
      <c r="B2089" t="s">
        <v>245</v>
      </c>
      <c r="C2089">
        <v>2016</v>
      </c>
      <c r="D2089">
        <v>6.0739999999999998</v>
      </c>
      <c r="E2089">
        <v>9.7050000000000001</v>
      </c>
      <c r="F2089">
        <v>0.90800000000000003</v>
      </c>
      <c r="G2089">
        <v>68.075000000000003</v>
      </c>
      <c r="H2089">
        <v>0.92400000000000004</v>
      </c>
      <c r="I2089">
        <v>0.35199999999999998</v>
      </c>
      <c r="J2089">
        <v>0.878</v>
      </c>
      <c r="K2089">
        <v>0.81100000000000005</v>
      </c>
      <c r="L2089">
        <v>0.218</v>
      </c>
      <c r="M2089">
        <f>VLOOKUP($B2089,GLOBE_recoded!$A$1:$K$59,MATCH(Research_data!M$1,GLOBE_recoded!$A$1:$K$1,0),FALSE)</f>
        <v>5.6096096096096071</v>
      </c>
      <c r="N2089">
        <f>VLOOKUP($B2089,GLOBE_recoded!$A$1:$K$59,MATCH(Research_data!N$1,GLOBE_recoded!$A$1:$K$1,0),FALSE)</f>
        <v>6.2027027027027026</v>
      </c>
      <c r="O2089">
        <f>VLOOKUP($B2089,GLOBE_recoded!$A$1:$K$59,MATCH(Research_data!O$1,GLOBE_recoded!$A$1:$K$1,0),FALSE)</f>
        <v>2.8603603603603602</v>
      </c>
      <c r="P2089">
        <f>VLOOKUP($B2089,GLOBE_recoded!$A$1:$K$59,MATCH(Research_data!P$1,GLOBE_recoded!$A$1:$K$1,0),FALSE)</f>
        <v>5.0979729729729719</v>
      </c>
      <c r="Q2089">
        <f>VLOOKUP($B2089,GLOBE_recoded!$A$1:$K$59,MATCH(Research_data!Q$1,GLOBE_recoded!$A$1:$K$1,0),FALSE)</f>
        <v>5.0138888888888893</v>
      </c>
      <c r="R2089">
        <f>VLOOKUP($B2089,GLOBE_recoded!$A$1:$K$59,MATCH(Research_data!R$1,GLOBE_recoded!$A$1:$K$1,0),FALSE)</f>
        <v>5.7439939939939944</v>
      </c>
      <c r="S2089">
        <f>VLOOKUP($B2089,GLOBE_recoded!$A$1:$K$59,MATCH(Research_data!S$1,GLOBE_recoded!$A$1:$K$1,0),FALSE)</f>
        <v>5.7586336336336341</v>
      </c>
      <c r="T2089">
        <f>VLOOKUP($B2089,GLOBE_recoded!$A$1:$K$59,MATCH(Research_data!T$1,GLOBE_recoded!$A$1:$K$1,0),FALSE)</f>
        <v>4.1566066066066094</v>
      </c>
      <c r="U2089">
        <f>VLOOKUP($B2089,GLOBE_recoded!$A$1:$K$59,MATCH(Research_data!U$1,GLOBE_recoded!$A$1:$K$1,0),FALSE)</f>
        <v>3.4804804804804808</v>
      </c>
      <c r="V2089" t="str">
        <f>VLOOKUP($B2089,GLOBE_recoded!$A$1:$K$59,MATCH(Research_data!V$1,GLOBE_recoded!$A$1:$K$1,0),FALSE)</f>
        <v>Southern Asia</v>
      </c>
    </row>
    <row r="2090" spans="1:22" x14ac:dyDescent="0.35">
      <c r="A2090" t="s">
        <v>149</v>
      </c>
      <c r="B2090" t="s">
        <v>245</v>
      </c>
      <c r="C2090">
        <v>2017</v>
      </c>
      <c r="D2090">
        <v>5.9390000000000001</v>
      </c>
      <c r="E2090">
        <v>9.7409999999999997</v>
      </c>
      <c r="F2090">
        <v>0.877</v>
      </c>
      <c r="G2090">
        <v>68.150000000000006</v>
      </c>
      <c r="H2090">
        <v>0.92300000000000004</v>
      </c>
      <c r="I2090">
        <v>0.20799999999999999</v>
      </c>
      <c r="J2090">
        <v>0.88400000000000001</v>
      </c>
      <c r="K2090">
        <v>0.77600000000000002</v>
      </c>
      <c r="L2090">
        <v>0.23200000000000001</v>
      </c>
      <c r="M2090">
        <f>VLOOKUP($B2090,GLOBE_recoded!$A$1:$K$59,MATCH(Research_data!M$1,GLOBE_recoded!$A$1:$K$1,0),FALSE)</f>
        <v>5.6096096096096071</v>
      </c>
      <c r="N2090">
        <f>VLOOKUP($B2090,GLOBE_recoded!$A$1:$K$59,MATCH(Research_data!N$1,GLOBE_recoded!$A$1:$K$1,0),FALSE)</f>
        <v>6.2027027027027026</v>
      </c>
      <c r="O2090">
        <f>VLOOKUP($B2090,GLOBE_recoded!$A$1:$K$59,MATCH(Research_data!O$1,GLOBE_recoded!$A$1:$K$1,0),FALSE)</f>
        <v>2.8603603603603602</v>
      </c>
      <c r="P2090">
        <f>VLOOKUP($B2090,GLOBE_recoded!$A$1:$K$59,MATCH(Research_data!P$1,GLOBE_recoded!$A$1:$K$1,0),FALSE)</f>
        <v>5.0979729729729719</v>
      </c>
      <c r="Q2090">
        <f>VLOOKUP($B2090,GLOBE_recoded!$A$1:$K$59,MATCH(Research_data!Q$1,GLOBE_recoded!$A$1:$K$1,0),FALSE)</f>
        <v>5.0138888888888893</v>
      </c>
      <c r="R2090">
        <f>VLOOKUP($B2090,GLOBE_recoded!$A$1:$K$59,MATCH(Research_data!R$1,GLOBE_recoded!$A$1:$K$1,0),FALSE)</f>
        <v>5.7439939939939944</v>
      </c>
      <c r="S2090">
        <f>VLOOKUP($B2090,GLOBE_recoded!$A$1:$K$59,MATCH(Research_data!S$1,GLOBE_recoded!$A$1:$K$1,0),FALSE)</f>
        <v>5.7586336336336341</v>
      </c>
      <c r="T2090">
        <f>VLOOKUP($B2090,GLOBE_recoded!$A$1:$K$59,MATCH(Research_data!T$1,GLOBE_recoded!$A$1:$K$1,0),FALSE)</f>
        <v>4.1566066066066094</v>
      </c>
      <c r="U2090">
        <f>VLOOKUP($B2090,GLOBE_recoded!$A$1:$K$59,MATCH(Research_data!U$1,GLOBE_recoded!$A$1:$K$1,0),FALSE)</f>
        <v>3.4804804804804808</v>
      </c>
      <c r="V2090" t="str">
        <f>VLOOKUP($B2090,GLOBE_recoded!$A$1:$K$59,MATCH(Research_data!V$1,GLOBE_recoded!$A$1:$K$1,0),FALSE)</f>
        <v>Southern Asia</v>
      </c>
    </row>
    <row r="2091" spans="1:22" x14ac:dyDescent="0.35">
      <c r="A2091" t="s">
        <v>149</v>
      </c>
      <c r="B2091" t="s">
        <v>245</v>
      </c>
      <c r="C2091">
        <v>2018</v>
      </c>
      <c r="D2091">
        <v>6.0119999999999996</v>
      </c>
      <c r="E2091">
        <v>9.7799999999999994</v>
      </c>
      <c r="F2091">
        <v>0.873</v>
      </c>
      <c r="G2091">
        <v>68.224999999999994</v>
      </c>
      <c r="H2091">
        <v>0.90500000000000003</v>
      </c>
      <c r="I2091">
        <v>0.255</v>
      </c>
      <c r="J2091">
        <v>0.90700000000000003</v>
      </c>
      <c r="K2091">
        <v>0.78300000000000003</v>
      </c>
      <c r="L2091">
        <v>0.19800000000000001</v>
      </c>
      <c r="M2091">
        <f>VLOOKUP($B2091,GLOBE_recoded!$A$1:$K$59,MATCH(Research_data!M$1,GLOBE_recoded!$A$1:$K$1,0),FALSE)</f>
        <v>5.6096096096096071</v>
      </c>
      <c r="N2091">
        <f>VLOOKUP($B2091,GLOBE_recoded!$A$1:$K$59,MATCH(Research_data!N$1,GLOBE_recoded!$A$1:$K$1,0),FALSE)</f>
        <v>6.2027027027027026</v>
      </c>
      <c r="O2091">
        <f>VLOOKUP($B2091,GLOBE_recoded!$A$1:$K$59,MATCH(Research_data!O$1,GLOBE_recoded!$A$1:$K$1,0),FALSE)</f>
        <v>2.8603603603603602</v>
      </c>
      <c r="P2091">
        <f>VLOOKUP($B2091,GLOBE_recoded!$A$1:$K$59,MATCH(Research_data!P$1,GLOBE_recoded!$A$1:$K$1,0),FALSE)</f>
        <v>5.0979729729729719</v>
      </c>
      <c r="Q2091">
        <f>VLOOKUP($B2091,GLOBE_recoded!$A$1:$K$59,MATCH(Research_data!Q$1,GLOBE_recoded!$A$1:$K$1,0),FALSE)</f>
        <v>5.0138888888888893</v>
      </c>
      <c r="R2091">
        <f>VLOOKUP($B2091,GLOBE_recoded!$A$1:$K$59,MATCH(Research_data!R$1,GLOBE_recoded!$A$1:$K$1,0),FALSE)</f>
        <v>5.7439939939939944</v>
      </c>
      <c r="S2091">
        <f>VLOOKUP($B2091,GLOBE_recoded!$A$1:$K$59,MATCH(Research_data!S$1,GLOBE_recoded!$A$1:$K$1,0),FALSE)</f>
        <v>5.7586336336336341</v>
      </c>
      <c r="T2091">
        <f>VLOOKUP($B2091,GLOBE_recoded!$A$1:$K$59,MATCH(Research_data!T$1,GLOBE_recoded!$A$1:$K$1,0),FALSE)</f>
        <v>4.1566066066066094</v>
      </c>
      <c r="U2091">
        <f>VLOOKUP($B2091,GLOBE_recoded!$A$1:$K$59,MATCH(Research_data!U$1,GLOBE_recoded!$A$1:$K$1,0),FALSE)</f>
        <v>3.4804804804804808</v>
      </c>
      <c r="V2091" t="str">
        <f>VLOOKUP($B2091,GLOBE_recoded!$A$1:$K$59,MATCH(Research_data!V$1,GLOBE_recoded!$A$1:$K$1,0),FALSE)</f>
        <v>Southern Asia</v>
      </c>
    </row>
    <row r="2092" spans="1:22" x14ac:dyDescent="0.35">
      <c r="A2092" t="s">
        <v>149</v>
      </c>
      <c r="B2092" t="s">
        <v>245</v>
      </c>
      <c r="C2092">
        <v>2019</v>
      </c>
      <c r="D2092">
        <v>6.0220000000000002</v>
      </c>
      <c r="E2092">
        <v>9.798</v>
      </c>
      <c r="F2092">
        <v>0.90300000000000002</v>
      </c>
      <c r="G2092">
        <v>68.3</v>
      </c>
      <c r="H2092">
        <v>0.89800000000000002</v>
      </c>
      <c r="I2092">
        <v>0.30499999999999999</v>
      </c>
      <c r="J2092">
        <v>0.877</v>
      </c>
      <c r="K2092">
        <v>0.79200000000000004</v>
      </c>
      <c r="L2092">
        <v>0.20799999999999999</v>
      </c>
      <c r="M2092">
        <f>VLOOKUP($B2092,GLOBE_recoded!$A$1:$K$59,MATCH(Research_data!M$1,GLOBE_recoded!$A$1:$K$1,0),FALSE)</f>
        <v>5.6096096096096071</v>
      </c>
      <c r="N2092">
        <f>VLOOKUP($B2092,GLOBE_recoded!$A$1:$K$59,MATCH(Research_data!N$1,GLOBE_recoded!$A$1:$K$1,0),FALSE)</f>
        <v>6.2027027027027026</v>
      </c>
      <c r="O2092">
        <f>VLOOKUP($B2092,GLOBE_recoded!$A$1:$K$59,MATCH(Research_data!O$1,GLOBE_recoded!$A$1:$K$1,0),FALSE)</f>
        <v>2.8603603603603602</v>
      </c>
      <c r="P2092">
        <f>VLOOKUP($B2092,GLOBE_recoded!$A$1:$K$59,MATCH(Research_data!P$1,GLOBE_recoded!$A$1:$K$1,0),FALSE)</f>
        <v>5.0979729729729719</v>
      </c>
      <c r="Q2092">
        <f>VLOOKUP($B2092,GLOBE_recoded!$A$1:$K$59,MATCH(Research_data!Q$1,GLOBE_recoded!$A$1:$K$1,0),FALSE)</f>
        <v>5.0138888888888893</v>
      </c>
      <c r="R2092">
        <f>VLOOKUP($B2092,GLOBE_recoded!$A$1:$K$59,MATCH(Research_data!R$1,GLOBE_recoded!$A$1:$K$1,0),FALSE)</f>
        <v>5.7439939939939944</v>
      </c>
      <c r="S2092">
        <f>VLOOKUP($B2092,GLOBE_recoded!$A$1:$K$59,MATCH(Research_data!S$1,GLOBE_recoded!$A$1:$K$1,0),FALSE)</f>
        <v>5.7586336336336341</v>
      </c>
      <c r="T2092">
        <f>VLOOKUP($B2092,GLOBE_recoded!$A$1:$K$59,MATCH(Research_data!T$1,GLOBE_recoded!$A$1:$K$1,0),FALSE)</f>
        <v>4.1566066066066094</v>
      </c>
      <c r="U2092">
        <f>VLOOKUP($B2092,GLOBE_recoded!$A$1:$K$59,MATCH(Research_data!U$1,GLOBE_recoded!$A$1:$K$1,0),FALSE)</f>
        <v>3.4804804804804808</v>
      </c>
      <c r="V2092" t="str">
        <f>VLOOKUP($B2092,GLOBE_recoded!$A$1:$K$59,MATCH(Research_data!V$1,GLOBE_recoded!$A$1:$K$1,0),FALSE)</f>
        <v>Southern Asia</v>
      </c>
    </row>
    <row r="2093" spans="1:22" x14ac:dyDescent="0.35">
      <c r="A2093" t="s">
        <v>149</v>
      </c>
      <c r="B2093" t="s">
        <v>245</v>
      </c>
      <c r="C2093">
        <v>2020</v>
      </c>
      <c r="D2093">
        <v>5.8849999999999998</v>
      </c>
      <c r="E2093">
        <v>9.7330000000000005</v>
      </c>
      <c r="F2093">
        <v>0.86699999999999999</v>
      </c>
      <c r="G2093">
        <v>68.375</v>
      </c>
      <c r="H2093">
        <v>0.84</v>
      </c>
      <c r="I2093">
        <v>0.27</v>
      </c>
      <c r="J2093">
        <v>0.91800000000000004</v>
      </c>
      <c r="K2093">
        <v>0.77</v>
      </c>
      <c r="L2093">
        <v>0.32600000000000001</v>
      </c>
      <c r="M2093">
        <f>VLOOKUP($B2093,GLOBE_recoded!$A$1:$K$59,MATCH(Research_data!M$1,GLOBE_recoded!$A$1:$K$1,0),FALSE)</f>
        <v>5.6096096096096071</v>
      </c>
      <c r="N2093">
        <f>VLOOKUP($B2093,GLOBE_recoded!$A$1:$K$59,MATCH(Research_data!N$1,GLOBE_recoded!$A$1:$K$1,0),FALSE)</f>
        <v>6.2027027027027026</v>
      </c>
      <c r="O2093">
        <f>VLOOKUP($B2093,GLOBE_recoded!$A$1:$K$59,MATCH(Research_data!O$1,GLOBE_recoded!$A$1:$K$1,0),FALSE)</f>
        <v>2.8603603603603602</v>
      </c>
      <c r="P2093">
        <f>VLOOKUP($B2093,GLOBE_recoded!$A$1:$K$59,MATCH(Research_data!P$1,GLOBE_recoded!$A$1:$K$1,0),FALSE)</f>
        <v>5.0979729729729719</v>
      </c>
      <c r="Q2093">
        <f>VLOOKUP($B2093,GLOBE_recoded!$A$1:$K$59,MATCH(Research_data!Q$1,GLOBE_recoded!$A$1:$K$1,0),FALSE)</f>
        <v>5.0138888888888893</v>
      </c>
      <c r="R2093">
        <f>VLOOKUP($B2093,GLOBE_recoded!$A$1:$K$59,MATCH(Research_data!R$1,GLOBE_recoded!$A$1:$K$1,0),FALSE)</f>
        <v>5.7439939939939944</v>
      </c>
      <c r="S2093">
        <f>VLOOKUP($B2093,GLOBE_recoded!$A$1:$K$59,MATCH(Research_data!S$1,GLOBE_recoded!$A$1:$K$1,0),FALSE)</f>
        <v>5.7586336336336341</v>
      </c>
      <c r="T2093">
        <f>VLOOKUP($B2093,GLOBE_recoded!$A$1:$K$59,MATCH(Research_data!T$1,GLOBE_recoded!$A$1:$K$1,0),FALSE)</f>
        <v>4.1566066066066094</v>
      </c>
      <c r="U2093">
        <f>VLOOKUP($B2093,GLOBE_recoded!$A$1:$K$59,MATCH(Research_data!U$1,GLOBE_recoded!$A$1:$K$1,0),FALSE)</f>
        <v>3.4804804804804808</v>
      </c>
      <c r="V2093" t="str">
        <f>VLOOKUP($B2093,GLOBE_recoded!$A$1:$K$59,MATCH(Research_data!V$1,GLOBE_recoded!$A$1:$K$1,0),FALSE)</f>
        <v>Southern Asia</v>
      </c>
    </row>
    <row r="2094" spans="1:22" x14ac:dyDescent="0.35">
      <c r="A2094" t="s">
        <v>149</v>
      </c>
      <c r="B2094" t="s">
        <v>245</v>
      </c>
      <c r="C2094">
        <v>2021</v>
      </c>
      <c r="D2094">
        <v>5.6379999999999999</v>
      </c>
      <c r="E2094">
        <v>9.7460000000000004</v>
      </c>
      <c r="F2094">
        <v>0.88300000000000001</v>
      </c>
      <c r="G2094">
        <v>68.45</v>
      </c>
      <c r="H2094">
        <v>0.83599999999999997</v>
      </c>
      <c r="I2094">
        <v>0.28999999999999998</v>
      </c>
      <c r="J2094">
        <v>0.94299999999999995</v>
      </c>
      <c r="K2094">
        <v>0.71899999999999997</v>
      </c>
      <c r="L2094">
        <v>0.29799999999999999</v>
      </c>
      <c r="M2094">
        <f>VLOOKUP($B2094,GLOBE_recoded!$A$1:$K$59,MATCH(Research_data!M$1,GLOBE_recoded!$A$1:$K$1,0),FALSE)</f>
        <v>5.6096096096096071</v>
      </c>
      <c r="N2094">
        <f>VLOOKUP($B2094,GLOBE_recoded!$A$1:$K$59,MATCH(Research_data!N$1,GLOBE_recoded!$A$1:$K$1,0),FALSE)</f>
        <v>6.2027027027027026</v>
      </c>
      <c r="O2094">
        <f>VLOOKUP($B2094,GLOBE_recoded!$A$1:$K$59,MATCH(Research_data!O$1,GLOBE_recoded!$A$1:$K$1,0),FALSE)</f>
        <v>2.8603603603603602</v>
      </c>
      <c r="P2094">
        <f>VLOOKUP($B2094,GLOBE_recoded!$A$1:$K$59,MATCH(Research_data!P$1,GLOBE_recoded!$A$1:$K$1,0),FALSE)</f>
        <v>5.0979729729729719</v>
      </c>
      <c r="Q2094">
        <f>VLOOKUP($B2094,GLOBE_recoded!$A$1:$K$59,MATCH(Research_data!Q$1,GLOBE_recoded!$A$1:$K$1,0),FALSE)</f>
        <v>5.0138888888888893</v>
      </c>
      <c r="R2094">
        <f>VLOOKUP($B2094,GLOBE_recoded!$A$1:$K$59,MATCH(Research_data!R$1,GLOBE_recoded!$A$1:$K$1,0),FALSE)</f>
        <v>5.7439939939939944</v>
      </c>
      <c r="S2094">
        <f>VLOOKUP($B2094,GLOBE_recoded!$A$1:$K$59,MATCH(Research_data!S$1,GLOBE_recoded!$A$1:$K$1,0),FALSE)</f>
        <v>5.7586336336336341</v>
      </c>
      <c r="T2094">
        <f>VLOOKUP($B2094,GLOBE_recoded!$A$1:$K$59,MATCH(Research_data!T$1,GLOBE_recoded!$A$1:$K$1,0),FALSE)</f>
        <v>4.1566066066066094</v>
      </c>
      <c r="U2094">
        <f>VLOOKUP($B2094,GLOBE_recoded!$A$1:$K$59,MATCH(Research_data!U$1,GLOBE_recoded!$A$1:$K$1,0),FALSE)</f>
        <v>3.4804804804804808</v>
      </c>
      <c r="V2094" t="str">
        <f>VLOOKUP($B2094,GLOBE_recoded!$A$1:$K$59,MATCH(Research_data!V$1,GLOBE_recoded!$A$1:$K$1,0),FALSE)</f>
        <v>Southern Asia</v>
      </c>
    </row>
    <row r="2095" spans="1:22" x14ac:dyDescent="0.35">
      <c r="A2095" t="s">
        <v>149</v>
      </c>
      <c r="B2095" t="s">
        <v>245</v>
      </c>
      <c r="C2095">
        <v>2022</v>
      </c>
      <c r="D2095">
        <v>6.0069999999999997</v>
      </c>
      <c r="E2095">
        <v>9.77</v>
      </c>
      <c r="F2095">
        <v>0.86699999999999999</v>
      </c>
      <c r="G2095">
        <v>68.525000000000006</v>
      </c>
      <c r="H2095">
        <v>0.88100000000000001</v>
      </c>
      <c r="I2095">
        <v>0.29899999999999999</v>
      </c>
      <c r="J2095">
        <v>0.86799999999999999</v>
      </c>
      <c r="K2095">
        <v>0.77300000000000002</v>
      </c>
      <c r="L2095">
        <v>0.218</v>
      </c>
      <c r="M2095">
        <f>VLOOKUP($B2095,GLOBE_recoded!$A$1:$K$59,MATCH(Research_data!M$1,GLOBE_recoded!$A$1:$K$1,0),FALSE)</f>
        <v>5.6096096096096071</v>
      </c>
      <c r="N2095">
        <f>VLOOKUP($B2095,GLOBE_recoded!$A$1:$K$59,MATCH(Research_data!N$1,GLOBE_recoded!$A$1:$K$1,0),FALSE)</f>
        <v>6.2027027027027026</v>
      </c>
      <c r="O2095">
        <f>VLOOKUP($B2095,GLOBE_recoded!$A$1:$K$59,MATCH(Research_data!O$1,GLOBE_recoded!$A$1:$K$1,0),FALSE)</f>
        <v>2.8603603603603602</v>
      </c>
      <c r="P2095">
        <f>VLOOKUP($B2095,GLOBE_recoded!$A$1:$K$59,MATCH(Research_data!P$1,GLOBE_recoded!$A$1:$K$1,0),FALSE)</f>
        <v>5.0979729729729719</v>
      </c>
      <c r="Q2095">
        <f>VLOOKUP($B2095,GLOBE_recoded!$A$1:$K$59,MATCH(Research_data!Q$1,GLOBE_recoded!$A$1:$K$1,0),FALSE)</f>
        <v>5.0138888888888893</v>
      </c>
      <c r="R2095">
        <f>VLOOKUP($B2095,GLOBE_recoded!$A$1:$K$59,MATCH(Research_data!R$1,GLOBE_recoded!$A$1:$K$1,0),FALSE)</f>
        <v>5.7439939939939944</v>
      </c>
      <c r="S2095">
        <f>VLOOKUP($B2095,GLOBE_recoded!$A$1:$K$59,MATCH(Research_data!S$1,GLOBE_recoded!$A$1:$K$1,0),FALSE)</f>
        <v>5.7586336336336341</v>
      </c>
      <c r="T2095">
        <f>VLOOKUP($B2095,GLOBE_recoded!$A$1:$K$59,MATCH(Research_data!T$1,GLOBE_recoded!$A$1:$K$1,0),FALSE)</f>
        <v>4.1566066066066094</v>
      </c>
      <c r="U2095">
        <f>VLOOKUP($B2095,GLOBE_recoded!$A$1:$K$59,MATCH(Research_data!U$1,GLOBE_recoded!$A$1:$K$1,0),FALSE)</f>
        <v>3.4804804804804808</v>
      </c>
      <c r="V2095" t="str">
        <f>VLOOKUP($B2095,GLOBE_recoded!$A$1:$K$59,MATCH(Research_data!V$1,GLOBE_recoded!$A$1:$K$1,0),FALSE)</f>
        <v>Southern Asia</v>
      </c>
    </row>
    <row r="2096" spans="1:22" x14ac:dyDescent="0.35">
      <c r="A2096" t="s">
        <v>149</v>
      </c>
      <c r="B2096" t="s">
        <v>245</v>
      </c>
      <c r="C2096">
        <v>2023</v>
      </c>
      <c r="D2096">
        <v>6.282</v>
      </c>
      <c r="E2096">
        <v>9.8070000000000004</v>
      </c>
      <c r="F2096">
        <v>0.873</v>
      </c>
      <c r="G2096">
        <v>68.599999999999994</v>
      </c>
      <c r="H2096">
        <v>0.92600000000000005</v>
      </c>
      <c r="I2096">
        <v>0.33800000000000002</v>
      </c>
      <c r="J2096">
        <v>0.88900000000000001</v>
      </c>
      <c r="K2096">
        <v>0.81100000000000005</v>
      </c>
      <c r="L2096">
        <v>0.217</v>
      </c>
      <c r="M2096">
        <f>VLOOKUP($B2096,GLOBE_recoded!$A$1:$K$59,MATCH(Research_data!M$1,GLOBE_recoded!$A$1:$K$1,0),FALSE)</f>
        <v>5.6096096096096071</v>
      </c>
      <c r="N2096">
        <f>VLOOKUP($B2096,GLOBE_recoded!$A$1:$K$59,MATCH(Research_data!N$1,GLOBE_recoded!$A$1:$K$1,0),FALSE)</f>
        <v>6.2027027027027026</v>
      </c>
      <c r="O2096">
        <f>VLOOKUP($B2096,GLOBE_recoded!$A$1:$K$59,MATCH(Research_data!O$1,GLOBE_recoded!$A$1:$K$1,0),FALSE)</f>
        <v>2.8603603603603602</v>
      </c>
      <c r="P2096">
        <f>VLOOKUP($B2096,GLOBE_recoded!$A$1:$K$59,MATCH(Research_data!P$1,GLOBE_recoded!$A$1:$K$1,0),FALSE)</f>
        <v>5.0979729729729719</v>
      </c>
      <c r="Q2096">
        <f>VLOOKUP($B2096,GLOBE_recoded!$A$1:$K$59,MATCH(Research_data!Q$1,GLOBE_recoded!$A$1:$K$1,0),FALSE)</f>
        <v>5.0138888888888893</v>
      </c>
      <c r="R2096">
        <f>VLOOKUP($B2096,GLOBE_recoded!$A$1:$K$59,MATCH(Research_data!R$1,GLOBE_recoded!$A$1:$K$1,0),FALSE)</f>
        <v>5.7439939939939944</v>
      </c>
      <c r="S2096">
        <f>VLOOKUP($B2096,GLOBE_recoded!$A$1:$K$59,MATCH(Research_data!S$1,GLOBE_recoded!$A$1:$K$1,0),FALSE)</f>
        <v>5.7586336336336341</v>
      </c>
      <c r="T2096">
        <f>VLOOKUP($B2096,GLOBE_recoded!$A$1:$K$59,MATCH(Research_data!T$1,GLOBE_recoded!$A$1:$K$1,0),FALSE)</f>
        <v>4.1566066066066094</v>
      </c>
      <c r="U2096">
        <f>VLOOKUP($B2096,GLOBE_recoded!$A$1:$K$59,MATCH(Research_data!U$1,GLOBE_recoded!$A$1:$K$1,0),FALSE)</f>
        <v>3.4804804804804808</v>
      </c>
      <c r="V2096" t="str">
        <f>VLOOKUP($B2096,GLOBE_recoded!$A$1:$K$59,MATCH(Research_data!V$1,GLOBE_recoded!$A$1:$K$1,0),FALSE)</f>
        <v>Southern Asia</v>
      </c>
    </row>
    <row r="2097" spans="1:22" x14ac:dyDescent="0.35">
      <c r="A2097" t="s">
        <v>150</v>
      </c>
      <c r="B2097" t="s">
        <v>343</v>
      </c>
      <c r="C2097">
        <v>2006</v>
      </c>
      <c r="D2097">
        <v>3.202</v>
      </c>
      <c r="E2097">
        <v>7.3419999999999996</v>
      </c>
      <c r="F2097">
        <v>0.435</v>
      </c>
      <c r="G2097">
        <v>50.24</v>
      </c>
      <c r="H2097">
        <v>0.628</v>
      </c>
      <c r="I2097">
        <v>-0.03</v>
      </c>
      <c r="J2097">
        <v>0.85</v>
      </c>
      <c r="K2097">
        <v>0.57099999999999995</v>
      </c>
      <c r="L2097">
        <v>0.34799999999999998</v>
      </c>
      <c r="M2097" t="e">
        <f>VLOOKUP($B2097,GLOBE_recoded!$A$1:$K$59,MATCH(Research_data!M$1,GLOBE_recoded!$A$1:$K$1,0),FALSE)</f>
        <v>#N/A</v>
      </c>
      <c r="N2097" t="e">
        <f>VLOOKUP($B2097,GLOBE_recoded!$A$1:$K$59,MATCH(Research_data!N$1,GLOBE_recoded!$A$1:$K$1,0),FALSE)</f>
        <v>#N/A</v>
      </c>
      <c r="O2097" t="e">
        <f>VLOOKUP($B2097,GLOBE_recoded!$A$1:$K$59,MATCH(Research_data!O$1,GLOBE_recoded!$A$1:$K$1,0),FALSE)</f>
        <v>#N/A</v>
      </c>
      <c r="P2097" t="e">
        <f>VLOOKUP($B2097,GLOBE_recoded!$A$1:$K$59,MATCH(Research_data!P$1,GLOBE_recoded!$A$1:$K$1,0),FALSE)</f>
        <v>#N/A</v>
      </c>
      <c r="Q2097" t="e">
        <f>VLOOKUP($B2097,GLOBE_recoded!$A$1:$K$59,MATCH(Research_data!Q$1,GLOBE_recoded!$A$1:$K$1,0),FALSE)</f>
        <v>#N/A</v>
      </c>
      <c r="R2097" t="e">
        <f>VLOOKUP($B2097,GLOBE_recoded!$A$1:$K$59,MATCH(Research_data!R$1,GLOBE_recoded!$A$1:$K$1,0),FALSE)</f>
        <v>#N/A</v>
      </c>
      <c r="S2097" t="e">
        <f>VLOOKUP($B2097,GLOBE_recoded!$A$1:$K$59,MATCH(Research_data!S$1,GLOBE_recoded!$A$1:$K$1,0),FALSE)</f>
        <v>#N/A</v>
      </c>
      <c r="T2097" t="e">
        <f>VLOOKUP($B2097,GLOBE_recoded!$A$1:$K$59,MATCH(Research_data!T$1,GLOBE_recoded!$A$1:$K$1,0),FALSE)</f>
        <v>#N/A</v>
      </c>
      <c r="U2097" t="e">
        <f>VLOOKUP($B2097,GLOBE_recoded!$A$1:$K$59,MATCH(Research_data!U$1,GLOBE_recoded!$A$1:$K$1,0),FALSE)</f>
        <v>#N/A</v>
      </c>
      <c r="V2097" t="e">
        <f>VLOOKUP($B2097,GLOBE_recoded!$A$1:$K$59,MATCH(Research_data!V$1,GLOBE_recoded!$A$1:$K$1,0),FALSE)</f>
        <v>#N/A</v>
      </c>
    </row>
    <row r="2098" spans="1:22" x14ac:dyDescent="0.35">
      <c r="A2098" t="s">
        <v>150</v>
      </c>
      <c r="B2098" t="s">
        <v>343</v>
      </c>
      <c r="C2098">
        <v>2008</v>
      </c>
      <c r="D2098">
        <v>2.8079999999999998</v>
      </c>
      <c r="E2098">
        <v>7.3120000000000003</v>
      </c>
      <c r="F2098">
        <v>0.29099999999999998</v>
      </c>
      <c r="G2098">
        <v>51.12</v>
      </c>
      <c r="H2098">
        <v>0.28699999999999998</v>
      </c>
      <c r="I2098">
        <v>-7.8E-2</v>
      </c>
      <c r="J2098">
        <v>0.93200000000000005</v>
      </c>
      <c r="K2098">
        <v>0.39800000000000002</v>
      </c>
      <c r="L2098">
        <v>0.379</v>
      </c>
      <c r="M2098" t="e">
        <f>VLOOKUP($B2098,GLOBE_recoded!$A$1:$K$59,MATCH(Research_data!M$1,GLOBE_recoded!$A$1:$K$1,0),FALSE)</f>
        <v>#N/A</v>
      </c>
      <c r="N2098" t="e">
        <f>VLOOKUP($B2098,GLOBE_recoded!$A$1:$K$59,MATCH(Research_data!N$1,GLOBE_recoded!$A$1:$K$1,0),FALSE)</f>
        <v>#N/A</v>
      </c>
      <c r="O2098" t="e">
        <f>VLOOKUP($B2098,GLOBE_recoded!$A$1:$K$59,MATCH(Research_data!O$1,GLOBE_recoded!$A$1:$K$1,0),FALSE)</f>
        <v>#N/A</v>
      </c>
      <c r="P2098" t="e">
        <f>VLOOKUP($B2098,GLOBE_recoded!$A$1:$K$59,MATCH(Research_data!P$1,GLOBE_recoded!$A$1:$K$1,0),FALSE)</f>
        <v>#N/A</v>
      </c>
      <c r="Q2098" t="e">
        <f>VLOOKUP($B2098,GLOBE_recoded!$A$1:$K$59,MATCH(Research_data!Q$1,GLOBE_recoded!$A$1:$K$1,0),FALSE)</f>
        <v>#N/A</v>
      </c>
      <c r="R2098" t="e">
        <f>VLOOKUP($B2098,GLOBE_recoded!$A$1:$K$59,MATCH(Research_data!R$1,GLOBE_recoded!$A$1:$K$1,0),FALSE)</f>
        <v>#N/A</v>
      </c>
      <c r="S2098" t="e">
        <f>VLOOKUP($B2098,GLOBE_recoded!$A$1:$K$59,MATCH(Research_data!S$1,GLOBE_recoded!$A$1:$K$1,0),FALSE)</f>
        <v>#N/A</v>
      </c>
      <c r="T2098" t="e">
        <f>VLOOKUP($B2098,GLOBE_recoded!$A$1:$K$59,MATCH(Research_data!T$1,GLOBE_recoded!$A$1:$K$1,0),FALSE)</f>
        <v>#N/A</v>
      </c>
      <c r="U2098" t="e">
        <f>VLOOKUP($B2098,GLOBE_recoded!$A$1:$K$59,MATCH(Research_data!U$1,GLOBE_recoded!$A$1:$K$1,0),FALSE)</f>
        <v>#N/A</v>
      </c>
      <c r="V2098" t="e">
        <f>VLOOKUP($B2098,GLOBE_recoded!$A$1:$K$59,MATCH(Research_data!V$1,GLOBE_recoded!$A$1:$K$1,0),FALSE)</f>
        <v>#N/A</v>
      </c>
    </row>
    <row r="2099" spans="1:22" x14ac:dyDescent="0.35">
      <c r="A2099" t="s">
        <v>150</v>
      </c>
      <c r="B2099" t="s">
        <v>343</v>
      </c>
      <c r="C2099">
        <v>2011</v>
      </c>
      <c r="D2099">
        <v>2.9359999999999999</v>
      </c>
      <c r="E2099">
        <v>7.4059999999999997</v>
      </c>
      <c r="F2099">
        <v>0.30299999999999999</v>
      </c>
      <c r="G2099">
        <v>52.44</v>
      </c>
      <c r="H2099">
        <v>0.58399999999999996</v>
      </c>
      <c r="I2099">
        <v>-9.2999999999999999E-2</v>
      </c>
      <c r="J2099">
        <v>0.83199999999999996</v>
      </c>
      <c r="K2099">
        <v>0.47899999999999998</v>
      </c>
      <c r="L2099">
        <v>0.39500000000000002</v>
      </c>
      <c r="M2099" t="e">
        <f>VLOOKUP($B2099,GLOBE_recoded!$A$1:$K$59,MATCH(Research_data!M$1,GLOBE_recoded!$A$1:$K$1,0),FALSE)</f>
        <v>#N/A</v>
      </c>
      <c r="N2099" t="e">
        <f>VLOOKUP($B2099,GLOBE_recoded!$A$1:$K$59,MATCH(Research_data!N$1,GLOBE_recoded!$A$1:$K$1,0),FALSE)</f>
        <v>#N/A</v>
      </c>
      <c r="O2099" t="e">
        <f>VLOOKUP($B2099,GLOBE_recoded!$A$1:$K$59,MATCH(Research_data!O$1,GLOBE_recoded!$A$1:$K$1,0),FALSE)</f>
        <v>#N/A</v>
      </c>
      <c r="P2099" t="e">
        <f>VLOOKUP($B2099,GLOBE_recoded!$A$1:$K$59,MATCH(Research_data!P$1,GLOBE_recoded!$A$1:$K$1,0),FALSE)</f>
        <v>#N/A</v>
      </c>
      <c r="Q2099" t="e">
        <f>VLOOKUP($B2099,GLOBE_recoded!$A$1:$K$59,MATCH(Research_data!Q$1,GLOBE_recoded!$A$1:$K$1,0),FALSE)</f>
        <v>#N/A</v>
      </c>
      <c r="R2099" t="e">
        <f>VLOOKUP($B2099,GLOBE_recoded!$A$1:$K$59,MATCH(Research_data!R$1,GLOBE_recoded!$A$1:$K$1,0),FALSE)</f>
        <v>#N/A</v>
      </c>
      <c r="S2099" t="e">
        <f>VLOOKUP($B2099,GLOBE_recoded!$A$1:$K$59,MATCH(Research_data!S$1,GLOBE_recoded!$A$1:$K$1,0),FALSE)</f>
        <v>#N/A</v>
      </c>
      <c r="T2099" t="e">
        <f>VLOOKUP($B2099,GLOBE_recoded!$A$1:$K$59,MATCH(Research_data!T$1,GLOBE_recoded!$A$1:$K$1,0),FALSE)</f>
        <v>#N/A</v>
      </c>
      <c r="U2099" t="e">
        <f>VLOOKUP($B2099,GLOBE_recoded!$A$1:$K$59,MATCH(Research_data!U$1,GLOBE_recoded!$A$1:$K$1,0),FALSE)</f>
        <v>#N/A</v>
      </c>
      <c r="V2099" t="e">
        <f>VLOOKUP($B2099,GLOBE_recoded!$A$1:$K$59,MATCH(Research_data!V$1,GLOBE_recoded!$A$1:$K$1,0),FALSE)</f>
        <v>#N/A</v>
      </c>
    </row>
    <row r="2100" spans="1:22" x14ac:dyDescent="0.35">
      <c r="A2100" t="s">
        <v>150</v>
      </c>
      <c r="B2100" t="s">
        <v>343</v>
      </c>
      <c r="C2100">
        <v>2014</v>
      </c>
      <c r="D2100">
        <v>2.839</v>
      </c>
      <c r="E2100">
        <v>7.5090000000000003</v>
      </c>
      <c r="F2100">
        <v>0.44400000000000001</v>
      </c>
      <c r="G2100">
        <v>53.76</v>
      </c>
      <c r="H2100">
        <v>0.66300000000000003</v>
      </c>
      <c r="I2100">
        <v>-0.108</v>
      </c>
      <c r="J2100">
        <v>0.79500000000000004</v>
      </c>
      <c r="K2100">
        <v>0.53700000000000003</v>
      </c>
      <c r="L2100">
        <v>0.443</v>
      </c>
      <c r="M2100" t="e">
        <f>VLOOKUP($B2100,GLOBE_recoded!$A$1:$K$59,MATCH(Research_data!M$1,GLOBE_recoded!$A$1:$K$1,0),FALSE)</f>
        <v>#N/A</v>
      </c>
      <c r="N2100" t="e">
        <f>VLOOKUP($B2100,GLOBE_recoded!$A$1:$K$59,MATCH(Research_data!N$1,GLOBE_recoded!$A$1:$K$1,0),FALSE)</f>
        <v>#N/A</v>
      </c>
      <c r="O2100" t="e">
        <f>VLOOKUP($B2100,GLOBE_recoded!$A$1:$K$59,MATCH(Research_data!O$1,GLOBE_recoded!$A$1:$K$1,0),FALSE)</f>
        <v>#N/A</v>
      </c>
      <c r="P2100" t="e">
        <f>VLOOKUP($B2100,GLOBE_recoded!$A$1:$K$59,MATCH(Research_data!P$1,GLOBE_recoded!$A$1:$K$1,0),FALSE)</f>
        <v>#N/A</v>
      </c>
      <c r="Q2100" t="e">
        <f>VLOOKUP($B2100,GLOBE_recoded!$A$1:$K$59,MATCH(Research_data!Q$1,GLOBE_recoded!$A$1:$K$1,0),FALSE)</f>
        <v>#N/A</v>
      </c>
      <c r="R2100" t="e">
        <f>VLOOKUP($B2100,GLOBE_recoded!$A$1:$K$59,MATCH(Research_data!R$1,GLOBE_recoded!$A$1:$K$1,0),FALSE)</f>
        <v>#N/A</v>
      </c>
      <c r="S2100" t="e">
        <f>VLOOKUP($B2100,GLOBE_recoded!$A$1:$K$59,MATCH(Research_data!S$1,GLOBE_recoded!$A$1:$K$1,0),FALSE)</f>
        <v>#N/A</v>
      </c>
      <c r="T2100" t="e">
        <f>VLOOKUP($B2100,GLOBE_recoded!$A$1:$K$59,MATCH(Research_data!T$1,GLOBE_recoded!$A$1:$K$1,0),FALSE)</f>
        <v>#N/A</v>
      </c>
      <c r="U2100" t="e">
        <f>VLOOKUP($B2100,GLOBE_recoded!$A$1:$K$59,MATCH(Research_data!U$1,GLOBE_recoded!$A$1:$K$1,0),FALSE)</f>
        <v>#N/A</v>
      </c>
      <c r="V2100" t="e">
        <f>VLOOKUP($B2100,GLOBE_recoded!$A$1:$K$59,MATCH(Research_data!V$1,GLOBE_recoded!$A$1:$K$1,0),FALSE)</f>
        <v>#N/A</v>
      </c>
    </row>
    <row r="2101" spans="1:22" x14ac:dyDescent="0.35">
      <c r="A2101" t="s">
        <v>150</v>
      </c>
      <c r="B2101" t="s">
        <v>343</v>
      </c>
      <c r="C2101">
        <v>2015</v>
      </c>
      <c r="D2101">
        <v>3.7679999999999998</v>
      </c>
      <c r="E2101">
        <v>7.54</v>
      </c>
      <c r="F2101">
        <v>0.47899999999999998</v>
      </c>
      <c r="G2101">
        <v>54.2</v>
      </c>
      <c r="H2101">
        <v>0.77200000000000002</v>
      </c>
      <c r="I2101">
        <v>-9.1999999999999998E-2</v>
      </c>
      <c r="J2101">
        <v>0.73299999999999998</v>
      </c>
      <c r="K2101">
        <v>0.59699999999999998</v>
      </c>
      <c r="L2101">
        <v>0.41599999999999998</v>
      </c>
      <c r="M2101" t="e">
        <f>VLOOKUP($B2101,GLOBE_recoded!$A$1:$K$59,MATCH(Research_data!M$1,GLOBE_recoded!$A$1:$K$1,0),FALSE)</f>
        <v>#N/A</v>
      </c>
      <c r="N2101" t="e">
        <f>VLOOKUP($B2101,GLOBE_recoded!$A$1:$K$59,MATCH(Research_data!N$1,GLOBE_recoded!$A$1:$K$1,0),FALSE)</f>
        <v>#N/A</v>
      </c>
      <c r="O2101" t="e">
        <f>VLOOKUP($B2101,GLOBE_recoded!$A$1:$K$59,MATCH(Research_data!O$1,GLOBE_recoded!$A$1:$K$1,0),FALSE)</f>
        <v>#N/A</v>
      </c>
      <c r="P2101" t="e">
        <f>VLOOKUP($B2101,GLOBE_recoded!$A$1:$K$59,MATCH(Research_data!P$1,GLOBE_recoded!$A$1:$K$1,0),FALSE)</f>
        <v>#N/A</v>
      </c>
      <c r="Q2101" t="e">
        <f>VLOOKUP($B2101,GLOBE_recoded!$A$1:$K$59,MATCH(Research_data!Q$1,GLOBE_recoded!$A$1:$K$1,0),FALSE)</f>
        <v>#N/A</v>
      </c>
      <c r="R2101" t="e">
        <f>VLOOKUP($B2101,GLOBE_recoded!$A$1:$K$59,MATCH(Research_data!R$1,GLOBE_recoded!$A$1:$K$1,0),FALSE)</f>
        <v>#N/A</v>
      </c>
      <c r="S2101" t="e">
        <f>VLOOKUP($B2101,GLOBE_recoded!$A$1:$K$59,MATCH(Research_data!S$1,GLOBE_recoded!$A$1:$K$1,0),FALSE)</f>
        <v>#N/A</v>
      </c>
      <c r="T2101" t="e">
        <f>VLOOKUP($B2101,GLOBE_recoded!$A$1:$K$59,MATCH(Research_data!T$1,GLOBE_recoded!$A$1:$K$1,0),FALSE)</f>
        <v>#N/A</v>
      </c>
      <c r="U2101" t="e">
        <f>VLOOKUP($B2101,GLOBE_recoded!$A$1:$K$59,MATCH(Research_data!U$1,GLOBE_recoded!$A$1:$K$1,0),FALSE)</f>
        <v>#N/A</v>
      </c>
      <c r="V2101" t="e">
        <f>VLOOKUP($B2101,GLOBE_recoded!$A$1:$K$59,MATCH(Research_data!V$1,GLOBE_recoded!$A$1:$K$1,0),FALSE)</f>
        <v>#N/A</v>
      </c>
    </row>
    <row r="2102" spans="1:22" x14ac:dyDescent="0.35">
      <c r="A2102" t="s">
        <v>150</v>
      </c>
      <c r="B2102" t="s">
        <v>343</v>
      </c>
      <c r="C2102">
        <v>2016</v>
      </c>
      <c r="D2102">
        <v>3.879</v>
      </c>
      <c r="E2102">
        <v>7.569</v>
      </c>
      <c r="F2102">
        <v>0.50900000000000001</v>
      </c>
      <c r="G2102">
        <v>54.7</v>
      </c>
      <c r="H2102">
        <v>0.73</v>
      </c>
      <c r="I2102">
        <v>-3.1E-2</v>
      </c>
      <c r="J2102">
        <v>0.81499999999999995</v>
      </c>
      <c r="K2102">
        <v>0.61</v>
      </c>
      <c r="L2102">
        <v>0.48299999999999998</v>
      </c>
      <c r="M2102" t="e">
        <f>VLOOKUP($B2102,GLOBE_recoded!$A$1:$K$59,MATCH(Research_data!M$1,GLOBE_recoded!$A$1:$K$1,0),FALSE)</f>
        <v>#N/A</v>
      </c>
      <c r="N2102" t="e">
        <f>VLOOKUP($B2102,GLOBE_recoded!$A$1:$K$59,MATCH(Research_data!N$1,GLOBE_recoded!$A$1:$K$1,0),FALSE)</f>
        <v>#N/A</v>
      </c>
      <c r="O2102" t="e">
        <f>VLOOKUP($B2102,GLOBE_recoded!$A$1:$K$59,MATCH(Research_data!O$1,GLOBE_recoded!$A$1:$K$1,0),FALSE)</f>
        <v>#N/A</v>
      </c>
      <c r="P2102" t="e">
        <f>VLOOKUP($B2102,GLOBE_recoded!$A$1:$K$59,MATCH(Research_data!P$1,GLOBE_recoded!$A$1:$K$1,0),FALSE)</f>
        <v>#N/A</v>
      </c>
      <c r="Q2102" t="e">
        <f>VLOOKUP($B2102,GLOBE_recoded!$A$1:$K$59,MATCH(Research_data!Q$1,GLOBE_recoded!$A$1:$K$1,0),FALSE)</f>
        <v>#N/A</v>
      </c>
      <c r="R2102" t="e">
        <f>VLOOKUP($B2102,GLOBE_recoded!$A$1:$K$59,MATCH(Research_data!R$1,GLOBE_recoded!$A$1:$K$1,0),FALSE)</f>
        <v>#N/A</v>
      </c>
      <c r="S2102" t="e">
        <f>VLOOKUP($B2102,GLOBE_recoded!$A$1:$K$59,MATCH(Research_data!S$1,GLOBE_recoded!$A$1:$K$1,0),FALSE)</f>
        <v>#N/A</v>
      </c>
      <c r="T2102" t="e">
        <f>VLOOKUP($B2102,GLOBE_recoded!$A$1:$K$59,MATCH(Research_data!T$1,GLOBE_recoded!$A$1:$K$1,0),FALSE)</f>
        <v>#N/A</v>
      </c>
      <c r="U2102" t="e">
        <f>VLOOKUP($B2102,GLOBE_recoded!$A$1:$K$59,MATCH(Research_data!U$1,GLOBE_recoded!$A$1:$K$1,0),FALSE)</f>
        <v>#N/A</v>
      </c>
      <c r="V2102" t="e">
        <f>VLOOKUP($B2102,GLOBE_recoded!$A$1:$K$59,MATCH(Research_data!V$1,GLOBE_recoded!$A$1:$K$1,0),FALSE)</f>
        <v>#N/A</v>
      </c>
    </row>
    <row r="2103" spans="1:22" x14ac:dyDescent="0.35">
      <c r="A2103" t="s">
        <v>150</v>
      </c>
      <c r="B2103" t="s">
        <v>343</v>
      </c>
      <c r="C2103">
        <v>2017</v>
      </c>
      <c r="D2103">
        <v>4.3609999999999998</v>
      </c>
      <c r="E2103">
        <v>7.5869999999999997</v>
      </c>
      <c r="F2103">
        <v>0.50800000000000001</v>
      </c>
      <c r="G2103">
        <v>55.2</v>
      </c>
      <c r="H2103">
        <v>0.71699999999999997</v>
      </c>
      <c r="I2103">
        <v>-6.6000000000000003E-2</v>
      </c>
      <c r="J2103">
        <v>0.72599999999999998</v>
      </c>
      <c r="K2103">
        <v>0.61399999999999999</v>
      </c>
      <c r="L2103">
        <v>0.42599999999999999</v>
      </c>
      <c r="M2103" t="e">
        <f>VLOOKUP($B2103,GLOBE_recoded!$A$1:$K$59,MATCH(Research_data!M$1,GLOBE_recoded!$A$1:$K$1,0),FALSE)</f>
        <v>#N/A</v>
      </c>
      <c r="N2103" t="e">
        <f>VLOOKUP($B2103,GLOBE_recoded!$A$1:$K$59,MATCH(Research_data!N$1,GLOBE_recoded!$A$1:$K$1,0),FALSE)</f>
        <v>#N/A</v>
      </c>
      <c r="O2103" t="e">
        <f>VLOOKUP($B2103,GLOBE_recoded!$A$1:$K$59,MATCH(Research_data!O$1,GLOBE_recoded!$A$1:$K$1,0),FALSE)</f>
        <v>#N/A</v>
      </c>
      <c r="P2103" t="e">
        <f>VLOOKUP($B2103,GLOBE_recoded!$A$1:$K$59,MATCH(Research_data!P$1,GLOBE_recoded!$A$1:$K$1,0),FALSE)</f>
        <v>#N/A</v>
      </c>
      <c r="Q2103" t="e">
        <f>VLOOKUP($B2103,GLOBE_recoded!$A$1:$K$59,MATCH(Research_data!Q$1,GLOBE_recoded!$A$1:$K$1,0),FALSE)</f>
        <v>#N/A</v>
      </c>
      <c r="R2103" t="e">
        <f>VLOOKUP($B2103,GLOBE_recoded!$A$1:$K$59,MATCH(Research_data!R$1,GLOBE_recoded!$A$1:$K$1,0),FALSE)</f>
        <v>#N/A</v>
      </c>
      <c r="S2103" t="e">
        <f>VLOOKUP($B2103,GLOBE_recoded!$A$1:$K$59,MATCH(Research_data!S$1,GLOBE_recoded!$A$1:$K$1,0),FALSE)</f>
        <v>#N/A</v>
      </c>
      <c r="T2103" t="e">
        <f>VLOOKUP($B2103,GLOBE_recoded!$A$1:$K$59,MATCH(Research_data!T$1,GLOBE_recoded!$A$1:$K$1,0),FALSE)</f>
        <v>#N/A</v>
      </c>
      <c r="U2103" t="e">
        <f>VLOOKUP($B2103,GLOBE_recoded!$A$1:$K$59,MATCH(Research_data!U$1,GLOBE_recoded!$A$1:$K$1,0),FALSE)</f>
        <v>#N/A</v>
      </c>
      <c r="V2103" t="e">
        <f>VLOOKUP($B2103,GLOBE_recoded!$A$1:$K$59,MATCH(Research_data!V$1,GLOBE_recoded!$A$1:$K$1,0),FALSE)</f>
        <v>#N/A</v>
      </c>
    </row>
    <row r="2104" spans="1:22" x14ac:dyDescent="0.35">
      <c r="A2104" t="s">
        <v>150</v>
      </c>
      <c r="B2104" t="s">
        <v>343</v>
      </c>
      <c r="C2104">
        <v>2018</v>
      </c>
      <c r="D2104">
        <v>4.0229999999999997</v>
      </c>
      <c r="E2104">
        <v>7.6130000000000004</v>
      </c>
      <c r="F2104">
        <v>0.59599999999999997</v>
      </c>
      <c r="G2104">
        <v>55.7</v>
      </c>
      <c r="H2104">
        <v>0.61199999999999999</v>
      </c>
      <c r="I2104">
        <v>-3.1E-2</v>
      </c>
      <c r="J2104">
        <v>0.80900000000000005</v>
      </c>
      <c r="K2104">
        <v>0.60199999999999998</v>
      </c>
      <c r="L2104">
        <v>0.44600000000000001</v>
      </c>
      <c r="M2104" t="e">
        <f>VLOOKUP($B2104,GLOBE_recoded!$A$1:$K$59,MATCH(Research_data!M$1,GLOBE_recoded!$A$1:$K$1,0),FALSE)</f>
        <v>#N/A</v>
      </c>
      <c r="N2104" t="e">
        <f>VLOOKUP($B2104,GLOBE_recoded!$A$1:$K$59,MATCH(Research_data!N$1,GLOBE_recoded!$A$1:$K$1,0),FALSE)</f>
        <v>#N/A</v>
      </c>
      <c r="O2104" t="e">
        <f>VLOOKUP($B2104,GLOBE_recoded!$A$1:$K$59,MATCH(Research_data!O$1,GLOBE_recoded!$A$1:$K$1,0),FALSE)</f>
        <v>#N/A</v>
      </c>
      <c r="P2104" t="e">
        <f>VLOOKUP($B2104,GLOBE_recoded!$A$1:$K$59,MATCH(Research_data!P$1,GLOBE_recoded!$A$1:$K$1,0),FALSE)</f>
        <v>#N/A</v>
      </c>
      <c r="Q2104" t="e">
        <f>VLOOKUP($B2104,GLOBE_recoded!$A$1:$K$59,MATCH(Research_data!Q$1,GLOBE_recoded!$A$1:$K$1,0),FALSE)</f>
        <v>#N/A</v>
      </c>
      <c r="R2104" t="e">
        <f>VLOOKUP($B2104,GLOBE_recoded!$A$1:$K$59,MATCH(Research_data!R$1,GLOBE_recoded!$A$1:$K$1,0),FALSE)</f>
        <v>#N/A</v>
      </c>
      <c r="S2104" t="e">
        <f>VLOOKUP($B2104,GLOBE_recoded!$A$1:$K$59,MATCH(Research_data!S$1,GLOBE_recoded!$A$1:$K$1,0),FALSE)</f>
        <v>#N/A</v>
      </c>
      <c r="T2104" t="e">
        <f>VLOOKUP($B2104,GLOBE_recoded!$A$1:$K$59,MATCH(Research_data!T$1,GLOBE_recoded!$A$1:$K$1,0),FALSE)</f>
        <v>#N/A</v>
      </c>
      <c r="U2104" t="e">
        <f>VLOOKUP($B2104,GLOBE_recoded!$A$1:$K$59,MATCH(Research_data!U$1,GLOBE_recoded!$A$1:$K$1,0),FALSE)</f>
        <v>#N/A</v>
      </c>
      <c r="V2104" t="e">
        <f>VLOOKUP($B2104,GLOBE_recoded!$A$1:$K$59,MATCH(Research_data!V$1,GLOBE_recoded!$A$1:$K$1,0),FALSE)</f>
        <v>#N/A</v>
      </c>
    </row>
    <row r="2105" spans="1:22" x14ac:dyDescent="0.35">
      <c r="A2105" t="s">
        <v>150</v>
      </c>
      <c r="B2105" t="s">
        <v>343</v>
      </c>
      <c r="C2105">
        <v>2019</v>
      </c>
      <c r="D2105">
        <v>4.1790000000000003</v>
      </c>
      <c r="E2105">
        <v>7.6369999999999996</v>
      </c>
      <c r="F2105">
        <v>0.53900000000000003</v>
      </c>
      <c r="G2105">
        <v>56.2</v>
      </c>
      <c r="H2105">
        <v>0.61699999999999999</v>
      </c>
      <c r="I2105">
        <v>4.1000000000000002E-2</v>
      </c>
      <c r="J2105">
        <v>0.73699999999999999</v>
      </c>
      <c r="K2105">
        <v>0.60599999999999998</v>
      </c>
      <c r="L2105">
        <v>0.44400000000000001</v>
      </c>
      <c r="M2105" t="e">
        <f>VLOOKUP($B2105,GLOBE_recoded!$A$1:$K$59,MATCH(Research_data!M$1,GLOBE_recoded!$A$1:$K$1,0),FALSE)</f>
        <v>#N/A</v>
      </c>
      <c r="N2105" t="e">
        <f>VLOOKUP($B2105,GLOBE_recoded!$A$1:$K$59,MATCH(Research_data!N$1,GLOBE_recoded!$A$1:$K$1,0),FALSE)</f>
        <v>#N/A</v>
      </c>
      <c r="O2105" t="e">
        <f>VLOOKUP($B2105,GLOBE_recoded!$A$1:$K$59,MATCH(Research_data!O$1,GLOBE_recoded!$A$1:$K$1,0),FALSE)</f>
        <v>#N/A</v>
      </c>
      <c r="P2105" t="e">
        <f>VLOOKUP($B2105,GLOBE_recoded!$A$1:$K$59,MATCH(Research_data!P$1,GLOBE_recoded!$A$1:$K$1,0),FALSE)</f>
        <v>#N/A</v>
      </c>
      <c r="Q2105" t="e">
        <f>VLOOKUP($B2105,GLOBE_recoded!$A$1:$K$59,MATCH(Research_data!Q$1,GLOBE_recoded!$A$1:$K$1,0),FALSE)</f>
        <v>#N/A</v>
      </c>
      <c r="R2105" t="e">
        <f>VLOOKUP($B2105,GLOBE_recoded!$A$1:$K$59,MATCH(Research_data!R$1,GLOBE_recoded!$A$1:$K$1,0),FALSE)</f>
        <v>#N/A</v>
      </c>
      <c r="S2105" t="e">
        <f>VLOOKUP($B2105,GLOBE_recoded!$A$1:$K$59,MATCH(Research_data!S$1,GLOBE_recoded!$A$1:$K$1,0),FALSE)</f>
        <v>#N/A</v>
      </c>
      <c r="T2105" t="e">
        <f>VLOOKUP($B2105,GLOBE_recoded!$A$1:$K$59,MATCH(Research_data!T$1,GLOBE_recoded!$A$1:$K$1,0),FALSE)</f>
        <v>#N/A</v>
      </c>
      <c r="U2105" t="e">
        <f>VLOOKUP($B2105,GLOBE_recoded!$A$1:$K$59,MATCH(Research_data!U$1,GLOBE_recoded!$A$1:$K$1,0),FALSE)</f>
        <v>#N/A</v>
      </c>
      <c r="V2105" t="e">
        <f>VLOOKUP($B2105,GLOBE_recoded!$A$1:$K$59,MATCH(Research_data!V$1,GLOBE_recoded!$A$1:$K$1,0),FALSE)</f>
        <v>#N/A</v>
      </c>
    </row>
    <row r="2106" spans="1:22" x14ac:dyDescent="0.35">
      <c r="A2106" t="s">
        <v>150</v>
      </c>
      <c r="B2106" t="s">
        <v>343</v>
      </c>
      <c r="C2106">
        <v>2021</v>
      </c>
      <c r="D2106">
        <v>4.0369999999999999</v>
      </c>
      <c r="E2106">
        <v>7.6669999999999998</v>
      </c>
      <c r="F2106">
        <v>0.60299999999999998</v>
      </c>
      <c r="G2106">
        <v>57.2</v>
      </c>
      <c r="H2106">
        <v>0.61899999999999999</v>
      </c>
      <c r="I2106">
        <v>3.6999999999999998E-2</v>
      </c>
      <c r="J2106">
        <v>0.76600000000000001</v>
      </c>
      <c r="K2106">
        <v>0.628</v>
      </c>
      <c r="L2106">
        <v>0.41699999999999998</v>
      </c>
      <c r="M2106" t="e">
        <f>VLOOKUP($B2106,GLOBE_recoded!$A$1:$K$59,MATCH(Research_data!M$1,GLOBE_recoded!$A$1:$K$1,0),FALSE)</f>
        <v>#N/A</v>
      </c>
      <c r="N2106" t="e">
        <f>VLOOKUP($B2106,GLOBE_recoded!$A$1:$K$59,MATCH(Research_data!N$1,GLOBE_recoded!$A$1:$K$1,0),FALSE)</f>
        <v>#N/A</v>
      </c>
      <c r="O2106" t="e">
        <f>VLOOKUP($B2106,GLOBE_recoded!$A$1:$K$59,MATCH(Research_data!O$1,GLOBE_recoded!$A$1:$K$1,0),FALSE)</f>
        <v>#N/A</v>
      </c>
      <c r="P2106" t="e">
        <f>VLOOKUP($B2106,GLOBE_recoded!$A$1:$K$59,MATCH(Research_data!P$1,GLOBE_recoded!$A$1:$K$1,0),FALSE)</f>
        <v>#N/A</v>
      </c>
      <c r="Q2106" t="e">
        <f>VLOOKUP($B2106,GLOBE_recoded!$A$1:$K$59,MATCH(Research_data!Q$1,GLOBE_recoded!$A$1:$K$1,0),FALSE)</f>
        <v>#N/A</v>
      </c>
      <c r="R2106" t="e">
        <f>VLOOKUP($B2106,GLOBE_recoded!$A$1:$K$59,MATCH(Research_data!R$1,GLOBE_recoded!$A$1:$K$1,0),FALSE)</f>
        <v>#N/A</v>
      </c>
      <c r="S2106" t="e">
        <f>VLOOKUP($B2106,GLOBE_recoded!$A$1:$K$59,MATCH(Research_data!S$1,GLOBE_recoded!$A$1:$K$1,0),FALSE)</f>
        <v>#N/A</v>
      </c>
      <c r="T2106" t="e">
        <f>VLOOKUP($B2106,GLOBE_recoded!$A$1:$K$59,MATCH(Research_data!T$1,GLOBE_recoded!$A$1:$K$1,0),FALSE)</f>
        <v>#N/A</v>
      </c>
      <c r="U2106" t="e">
        <f>VLOOKUP($B2106,GLOBE_recoded!$A$1:$K$59,MATCH(Research_data!U$1,GLOBE_recoded!$A$1:$K$1,0),FALSE)</f>
        <v>#N/A</v>
      </c>
      <c r="V2106" t="e">
        <f>VLOOKUP($B2106,GLOBE_recoded!$A$1:$K$59,MATCH(Research_data!V$1,GLOBE_recoded!$A$1:$K$1,0),FALSE)</f>
        <v>#N/A</v>
      </c>
    </row>
    <row r="2107" spans="1:22" x14ac:dyDescent="0.35">
      <c r="A2107" t="s">
        <v>150</v>
      </c>
      <c r="B2107" t="s">
        <v>343</v>
      </c>
      <c r="C2107">
        <v>2022</v>
      </c>
      <c r="D2107">
        <v>4.2389999999999999</v>
      </c>
      <c r="E2107">
        <v>7.7</v>
      </c>
      <c r="F2107">
        <v>0.57899999999999996</v>
      </c>
      <c r="G2107">
        <v>57.7</v>
      </c>
      <c r="H2107">
        <v>0.69599999999999995</v>
      </c>
      <c r="I2107">
        <v>2E-3</v>
      </c>
      <c r="J2107">
        <v>0.71299999999999997</v>
      </c>
      <c r="K2107">
        <v>0.59399999999999997</v>
      </c>
      <c r="L2107">
        <v>0.41399999999999998</v>
      </c>
      <c r="M2107" t="e">
        <f>VLOOKUP($B2107,GLOBE_recoded!$A$1:$K$59,MATCH(Research_data!M$1,GLOBE_recoded!$A$1:$K$1,0),FALSE)</f>
        <v>#N/A</v>
      </c>
      <c r="N2107" t="e">
        <f>VLOOKUP($B2107,GLOBE_recoded!$A$1:$K$59,MATCH(Research_data!N$1,GLOBE_recoded!$A$1:$K$1,0),FALSE)</f>
        <v>#N/A</v>
      </c>
      <c r="O2107" t="e">
        <f>VLOOKUP($B2107,GLOBE_recoded!$A$1:$K$59,MATCH(Research_data!O$1,GLOBE_recoded!$A$1:$K$1,0),FALSE)</f>
        <v>#N/A</v>
      </c>
      <c r="P2107" t="e">
        <f>VLOOKUP($B2107,GLOBE_recoded!$A$1:$K$59,MATCH(Research_data!P$1,GLOBE_recoded!$A$1:$K$1,0),FALSE)</f>
        <v>#N/A</v>
      </c>
      <c r="Q2107" t="e">
        <f>VLOOKUP($B2107,GLOBE_recoded!$A$1:$K$59,MATCH(Research_data!Q$1,GLOBE_recoded!$A$1:$K$1,0),FALSE)</f>
        <v>#N/A</v>
      </c>
      <c r="R2107" t="e">
        <f>VLOOKUP($B2107,GLOBE_recoded!$A$1:$K$59,MATCH(Research_data!R$1,GLOBE_recoded!$A$1:$K$1,0),FALSE)</f>
        <v>#N/A</v>
      </c>
      <c r="S2107" t="e">
        <f>VLOOKUP($B2107,GLOBE_recoded!$A$1:$K$59,MATCH(Research_data!S$1,GLOBE_recoded!$A$1:$K$1,0),FALSE)</f>
        <v>#N/A</v>
      </c>
      <c r="T2107" t="e">
        <f>VLOOKUP($B2107,GLOBE_recoded!$A$1:$K$59,MATCH(Research_data!T$1,GLOBE_recoded!$A$1:$K$1,0),FALSE)</f>
        <v>#N/A</v>
      </c>
      <c r="U2107" t="e">
        <f>VLOOKUP($B2107,GLOBE_recoded!$A$1:$K$59,MATCH(Research_data!U$1,GLOBE_recoded!$A$1:$K$1,0),FALSE)</f>
        <v>#N/A</v>
      </c>
      <c r="V2107" t="e">
        <f>VLOOKUP($B2107,GLOBE_recoded!$A$1:$K$59,MATCH(Research_data!V$1,GLOBE_recoded!$A$1:$K$1,0),FALSE)</f>
        <v>#N/A</v>
      </c>
    </row>
    <row r="2108" spans="1:22" x14ac:dyDescent="0.35">
      <c r="A2108" t="s">
        <v>150</v>
      </c>
      <c r="B2108" t="s">
        <v>343</v>
      </c>
      <c r="C2108">
        <v>2023</v>
      </c>
      <c r="D2108">
        <v>4.3650000000000002</v>
      </c>
      <c r="E2108">
        <v>7.7249999999999996</v>
      </c>
      <c r="F2108">
        <v>0.54700000000000004</v>
      </c>
      <c r="G2108">
        <v>58.2</v>
      </c>
      <c r="H2108">
        <v>0.66500000000000004</v>
      </c>
      <c r="I2108">
        <v>-7.0999999999999994E-2</v>
      </c>
      <c r="J2108">
        <v>0.68500000000000005</v>
      </c>
      <c r="K2108">
        <v>0.54600000000000004</v>
      </c>
      <c r="L2108">
        <v>0.36199999999999999</v>
      </c>
      <c r="M2108" t="e">
        <f>VLOOKUP($B2108,GLOBE_recoded!$A$1:$K$59,MATCH(Research_data!M$1,GLOBE_recoded!$A$1:$K$1,0),FALSE)</f>
        <v>#N/A</v>
      </c>
      <c r="N2108" t="e">
        <f>VLOOKUP($B2108,GLOBE_recoded!$A$1:$K$59,MATCH(Research_data!N$1,GLOBE_recoded!$A$1:$K$1,0),FALSE)</f>
        <v>#N/A</v>
      </c>
      <c r="O2108" t="e">
        <f>VLOOKUP($B2108,GLOBE_recoded!$A$1:$K$59,MATCH(Research_data!O$1,GLOBE_recoded!$A$1:$K$1,0),FALSE)</f>
        <v>#N/A</v>
      </c>
      <c r="P2108" t="e">
        <f>VLOOKUP($B2108,GLOBE_recoded!$A$1:$K$59,MATCH(Research_data!P$1,GLOBE_recoded!$A$1:$K$1,0),FALSE)</f>
        <v>#N/A</v>
      </c>
      <c r="Q2108" t="e">
        <f>VLOOKUP($B2108,GLOBE_recoded!$A$1:$K$59,MATCH(Research_data!Q$1,GLOBE_recoded!$A$1:$K$1,0),FALSE)</f>
        <v>#N/A</v>
      </c>
      <c r="R2108" t="e">
        <f>VLOOKUP($B2108,GLOBE_recoded!$A$1:$K$59,MATCH(Research_data!R$1,GLOBE_recoded!$A$1:$K$1,0),FALSE)</f>
        <v>#N/A</v>
      </c>
      <c r="S2108" t="e">
        <f>VLOOKUP($B2108,GLOBE_recoded!$A$1:$K$59,MATCH(Research_data!S$1,GLOBE_recoded!$A$1:$K$1,0),FALSE)</f>
        <v>#N/A</v>
      </c>
      <c r="T2108" t="e">
        <f>VLOOKUP($B2108,GLOBE_recoded!$A$1:$K$59,MATCH(Research_data!T$1,GLOBE_recoded!$A$1:$K$1,0),FALSE)</f>
        <v>#N/A</v>
      </c>
      <c r="U2108" t="e">
        <f>VLOOKUP($B2108,GLOBE_recoded!$A$1:$K$59,MATCH(Research_data!U$1,GLOBE_recoded!$A$1:$K$1,0),FALSE)</f>
        <v>#N/A</v>
      </c>
      <c r="V2108" t="e">
        <f>VLOOKUP($B2108,GLOBE_recoded!$A$1:$K$59,MATCH(Research_data!V$1,GLOBE_recoded!$A$1:$K$1,0),FALSE)</f>
        <v>#N/A</v>
      </c>
    </row>
    <row r="2109" spans="1:22" x14ac:dyDescent="0.35">
      <c r="A2109" t="s">
        <v>151</v>
      </c>
      <c r="B2109" t="s">
        <v>344</v>
      </c>
      <c r="C2109">
        <v>2006</v>
      </c>
      <c r="D2109">
        <v>5.8319999999999999</v>
      </c>
      <c r="E2109">
        <v>10.172000000000001</v>
      </c>
      <c r="F2109">
        <v>0.88700000000000001</v>
      </c>
      <c r="G2109">
        <v>61.78</v>
      </c>
      <c r="H2109">
        <v>0.84</v>
      </c>
      <c r="I2109">
        <v>0.13900000000000001</v>
      </c>
      <c r="J2109">
        <v>0.91700000000000004</v>
      </c>
      <c r="K2109">
        <v>0.75</v>
      </c>
      <c r="L2109">
        <v>0.22900000000000001</v>
      </c>
      <c r="M2109" t="e">
        <f>VLOOKUP($B2109,GLOBE_recoded!$A$1:$K$59,MATCH(Research_data!M$1,GLOBE_recoded!$A$1:$K$1,0),FALSE)</f>
        <v>#N/A</v>
      </c>
      <c r="N2109" t="e">
        <f>VLOOKUP($B2109,GLOBE_recoded!$A$1:$K$59,MATCH(Research_data!N$1,GLOBE_recoded!$A$1:$K$1,0),FALSE)</f>
        <v>#N/A</v>
      </c>
      <c r="O2109" t="e">
        <f>VLOOKUP($B2109,GLOBE_recoded!$A$1:$K$59,MATCH(Research_data!O$1,GLOBE_recoded!$A$1:$K$1,0),FALSE)</f>
        <v>#N/A</v>
      </c>
      <c r="P2109" t="e">
        <f>VLOOKUP($B2109,GLOBE_recoded!$A$1:$K$59,MATCH(Research_data!P$1,GLOBE_recoded!$A$1:$K$1,0),FALSE)</f>
        <v>#N/A</v>
      </c>
      <c r="Q2109" t="e">
        <f>VLOOKUP($B2109,GLOBE_recoded!$A$1:$K$59,MATCH(Research_data!Q$1,GLOBE_recoded!$A$1:$K$1,0),FALSE)</f>
        <v>#N/A</v>
      </c>
      <c r="R2109" t="e">
        <f>VLOOKUP($B2109,GLOBE_recoded!$A$1:$K$59,MATCH(Research_data!R$1,GLOBE_recoded!$A$1:$K$1,0),FALSE)</f>
        <v>#N/A</v>
      </c>
      <c r="S2109" t="e">
        <f>VLOOKUP($B2109,GLOBE_recoded!$A$1:$K$59,MATCH(Research_data!S$1,GLOBE_recoded!$A$1:$K$1,0),FALSE)</f>
        <v>#N/A</v>
      </c>
      <c r="T2109" t="e">
        <f>VLOOKUP($B2109,GLOBE_recoded!$A$1:$K$59,MATCH(Research_data!T$1,GLOBE_recoded!$A$1:$K$1,0),FALSE)</f>
        <v>#N/A</v>
      </c>
      <c r="U2109" t="e">
        <f>VLOOKUP($B2109,GLOBE_recoded!$A$1:$K$59,MATCH(Research_data!U$1,GLOBE_recoded!$A$1:$K$1,0),FALSE)</f>
        <v>#N/A</v>
      </c>
      <c r="V2109" t="e">
        <f>VLOOKUP($B2109,GLOBE_recoded!$A$1:$K$59,MATCH(Research_data!V$1,GLOBE_recoded!$A$1:$K$1,0),FALSE)</f>
        <v>#N/A</v>
      </c>
    </row>
    <row r="2110" spans="1:22" x14ac:dyDescent="0.35">
      <c r="A2110" t="s">
        <v>151</v>
      </c>
      <c r="B2110" t="s">
        <v>344</v>
      </c>
      <c r="C2110">
        <v>2008</v>
      </c>
      <c r="D2110">
        <v>6.6959999999999997</v>
      </c>
      <c r="E2110">
        <v>10.24</v>
      </c>
      <c r="F2110">
        <v>0.85799999999999998</v>
      </c>
      <c r="G2110">
        <v>62.54</v>
      </c>
      <c r="H2110">
        <v>0.83799999999999997</v>
      </c>
      <c r="I2110">
        <v>8.5000000000000006E-2</v>
      </c>
      <c r="J2110">
        <v>0.95899999999999996</v>
      </c>
      <c r="K2110">
        <v>0.80200000000000005</v>
      </c>
      <c r="L2110">
        <v>0.184</v>
      </c>
      <c r="M2110" t="e">
        <f>VLOOKUP($B2110,GLOBE_recoded!$A$1:$K$59,MATCH(Research_data!M$1,GLOBE_recoded!$A$1:$K$1,0),FALSE)</f>
        <v>#N/A</v>
      </c>
      <c r="N2110" t="e">
        <f>VLOOKUP($B2110,GLOBE_recoded!$A$1:$K$59,MATCH(Research_data!N$1,GLOBE_recoded!$A$1:$K$1,0),FALSE)</f>
        <v>#N/A</v>
      </c>
      <c r="O2110" t="e">
        <f>VLOOKUP($B2110,GLOBE_recoded!$A$1:$K$59,MATCH(Research_data!O$1,GLOBE_recoded!$A$1:$K$1,0),FALSE)</f>
        <v>#N/A</v>
      </c>
      <c r="P2110" t="e">
        <f>VLOOKUP($B2110,GLOBE_recoded!$A$1:$K$59,MATCH(Research_data!P$1,GLOBE_recoded!$A$1:$K$1,0),FALSE)</f>
        <v>#N/A</v>
      </c>
      <c r="Q2110" t="e">
        <f>VLOOKUP($B2110,GLOBE_recoded!$A$1:$K$59,MATCH(Research_data!Q$1,GLOBE_recoded!$A$1:$K$1,0),FALSE)</f>
        <v>#N/A</v>
      </c>
      <c r="R2110" t="e">
        <f>VLOOKUP($B2110,GLOBE_recoded!$A$1:$K$59,MATCH(Research_data!R$1,GLOBE_recoded!$A$1:$K$1,0),FALSE)</f>
        <v>#N/A</v>
      </c>
      <c r="S2110" t="e">
        <f>VLOOKUP($B2110,GLOBE_recoded!$A$1:$K$59,MATCH(Research_data!S$1,GLOBE_recoded!$A$1:$K$1,0),FALSE)</f>
        <v>#N/A</v>
      </c>
      <c r="T2110" t="e">
        <f>VLOOKUP($B2110,GLOBE_recoded!$A$1:$K$59,MATCH(Research_data!T$1,GLOBE_recoded!$A$1:$K$1,0),FALSE)</f>
        <v>#N/A</v>
      </c>
      <c r="U2110" t="e">
        <f>VLOOKUP($B2110,GLOBE_recoded!$A$1:$K$59,MATCH(Research_data!U$1,GLOBE_recoded!$A$1:$K$1,0),FALSE)</f>
        <v>#N/A</v>
      </c>
      <c r="V2110" t="e">
        <f>VLOOKUP($B2110,GLOBE_recoded!$A$1:$K$59,MATCH(Research_data!V$1,GLOBE_recoded!$A$1:$K$1,0),FALSE)</f>
        <v>#N/A</v>
      </c>
    </row>
    <row r="2111" spans="1:22" x14ac:dyDescent="0.35">
      <c r="A2111" t="s">
        <v>151</v>
      </c>
      <c r="B2111" t="s">
        <v>344</v>
      </c>
      <c r="C2111">
        <v>2011</v>
      </c>
      <c r="D2111">
        <v>6.5190000000000001</v>
      </c>
      <c r="E2111">
        <v>10.206</v>
      </c>
      <c r="F2111">
        <v>0.86299999999999999</v>
      </c>
      <c r="G2111">
        <v>63.68</v>
      </c>
      <c r="H2111">
        <v>0.77500000000000002</v>
      </c>
      <c r="I2111">
        <v>7.5999999999999998E-2</v>
      </c>
      <c r="J2111">
        <v>0.9</v>
      </c>
      <c r="K2111">
        <v>0.82699999999999996</v>
      </c>
      <c r="L2111">
        <v>0.13400000000000001</v>
      </c>
      <c r="M2111" t="e">
        <f>VLOOKUP($B2111,GLOBE_recoded!$A$1:$K$59,MATCH(Research_data!M$1,GLOBE_recoded!$A$1:$K$1,0),FALSE)</f>
        <v>#N/A</v>
      </c>
      <c r="N2111" t="e">
        <f>VLOOKUP($B2111,GLOBE_recoded!$A$1:$K$59,MATCH(Research_data!N$1,GLOBE_recoded!$A$1:$K$1,0),FALSE)</f>
        <v>#N/A</v>
      </c>
      <c r="O2111" t="e">
        <f>VLOOKUP($B2111,GLOBE_recoded!$A$1:$K$59,MATCH(Research_data!O$1,GLOBE_recoded!$A$1:$K$1,0),FALSE)</f>
        <v>#N/A</v>
      </c>
      <c r="P2111" t="e">
        <f>VLOOKUP($B2111,GLOBE_recoded!$A$1:$K$59,MATCH(Research_data!P$1,GLOBE_recoded!$A$1:$K$1,0),FALSE)</f>
        <v>#N/A</v>
      </c>
      <c r="Q2111" t="e">
        <f>VLOOKUP($B2111,GLOBE_recoded!$A$1:$K$59,MATCH(Research_data!Q$1,GLOBE_recoded!$A$1:$K$1,0),FALSE)</f>
        <v>#N/A</v>
      </c>
      <c r="R2111" t="e">
        <f>VLOOKUP($B2111,GLOBE_recoded!$A$1:$K$59,MATCH(Research_data!R$1,GLOBE_recoded!$A$1:$K$1,0),FALSE)</f>
        <v>#N/A</v>
      </c>
      <c r="S2111" t="e">
        <f>VLOOKUP($B2111,GLOBE_recoded!$A$1:$K$59,MATCH(Research_data!S$1,GLOBE_recoded!$A$1:$K$1,0),FALSE)</f>
        <v>#N/A</v>
      </c>
      <c r="T2111" t="e">
        <f>VLOOKUP($B2111,GLOBE_recoded!$A$1:$K$59,MATCH(Research_data!T$1,GLOBE_recoded!$A$1:$K$1,0),FALSE)</f>
        <v>#N/A</v>
      </c>
      <c r="U2111" t="e">
        <f>VLOOKUP($B2111,GLOBE_recoded!$A$1:$K$59,MATCH(Research_data!U$1,GLOBE_recoded!$A$1:$K$1,0),FALSE)</f>
        <v>#N/A</v>
      </c>
      <c r="V2111" t="e">
        <f>VLOOKUP($B2111,GLOBE_recoded!$A$1:$K$59,MATCH(Research_data!V$1,GLOBE_recoded!$A$1:$K$1,0),FALSE)</f>
        <v>#N/A</v>
      </c>
    </row>
    <row r="2112" spans="1:22" x14ac:dyDescent="0.35">
      <c r="A2112" t="s">
        <v>151</v>
      </c>
      <c r="B2112" t="s">
        <v>344</v>
      </c>
      <c r="C2112">
        <v>2013</v>
      </c>
      <c r="D2112">
        <v>6.1680000000000001</v>
      </c>
      <c r="E2112">
        <v>10.292999999999999</v>
      </c>
      <c r="F2112">
        <v>0.88300000000000001</v>
      </c>
      <c r="G2112">
        <v>64.44</v>
      </c>
      <c r="H2112">
        <v>0.84699999999999998</v>
      </c>
      <c r="I2112">
        <v>0.121</v>
      </c>
      <c r="J2112">
        <v>0.94799999999999995</v>
      </c>
      <c r="K2112">
        <v>0.76400000000000001</v>
      </c>
      <c r="L2112">
        <v>0.28599999999999998</v>
      </c>
      <c r="M2112" t="e">
        <f>VLOOKUP($B2112,GLOBE_recoded!$A$1:$K$59,MATCH(Research_data!M$1,GLOBE_recoded!$A$1:$K$1,0),FALSE)</f>
        <v>#N/A</v>
      </c>
      <c r="N2112" t="e">
        <f>VLOOKUP($B2112,GLOBE_recoded!$A$1:$K$59,MATCH(Research_data!N$1,GLOBE_recoded!$A$1:$K$1,0),FALSE)</f>
        <v>#N/A</v>
      </c>
      <c r="O2112" t="e">
        <f>VLOOKUP($B2112,GLOBE_recoded!$A$1:$K$59,MATCH(Research_data!O$1,GLOBE_recoded!$A$1:$K$1,0),FALSE)</f>
        <v>#N/A</v>
      </c>
      <c r="P2112" t="e">
        <f>VLOOKUP($B2112,GLOBE_recoded!$A$1:$K$59,MATCH(Research_data!P$1,GLOBE_recoded!$A$1:$K$1,0),FALSE)</f>
        <v>#N/A</v>
      </c>
      <c r="Q2112" t="e">
        <f>VLOOKUP($B2112,GLOBE_recoded!$A$1:$K$59,MATCH(Research_data!Q$1,GLOBE_recoded!$A$1:$K$1,0),FALSE)</f>
        <v>#N/A</v>
      </c>
      <c r="R2112" t="e">
        <f>VLOOKUP($B2112,GLOBE_recoded!$A$1:$K$59,MATCH(Research_data!R$1,GLOBE_recoded!$A$1:$K$1,0),FALSE)</f>
        <v>#N/A</v>
      </c>
      <c r="S2112" t="e">
        <f>VLOOKUP($B2112,GLOBE_recoded!$A$1:$K$59,MATCH(Research_data!S$1,GLOBE_recoded!$A$1:$K$1,0),FALSE)</f>
        <v>#N/A</v>
      </c>
      <c r="T2112" t="e">
        <f>VLOOKUP($B2112,GLOBE_recoded!$A$1:$K$59,MATCH(Research_data!T$1,GLOBE_recoded!$A$1:$K$1,0),FALSE)</f>
        <v>#N/A</v>
      </c>
      <c r="U2112" t="e">
        <f>VLOOKUP($B2112,GLOBE_recoded!$A$1:$K$59,MATCH(Research_data!U$1,GLOBE_recoded!$A$1:$K$1,0),FALSE)</f>
        <v>#N/A</v>
      </c>
      <c r="V2112" t="e">
        <f>VLOOKUP($B2112,GLOBE_recoded!$A$1:$K$59,MATCH(Research_data!V$1,GLOBE_recoded!$A$1:$K$1,0),FALSE)</f>
        <v>#N/A</v>
      </c>
    </row>
    <row r="2113" spans="1:22" x14ac:dyDescent="0.35">
      <c r="A2113" t="s">
        <v>151</v>
      </c>
      <c r="B2113" t="s">
        <v>344</v>
      </c>
      <c r="C2113">
        <v>2017</v>
      </c>
      <c r="D2113">
        <v>6.1920000000000002</v>
      </c>
      <c r="E2113">
        <v>10.173999999999999</v>
      </c>
      <c r="F2113">
        <v>0.91600000000000004</v>
      </c>
      <c r="G2113">
        <v>65.7</v>
      </c>
      <c r="H2113">
        <v>0.85899999999999999</v>
      </c>
      <c r="I2113">
        <v>0.01</v>
      </c>
      <c r="J2113">
        <v>0.91100000000000003</v>
      </c>
      <c r="K2113">
        <v>0.76300000000000001</v>
      </c>
      <c r="L2113">
        <v>0.248</v>
      </c>
      <c r="M2113" t="e">
        <f>VLOOKUP($B2113,GLOBE_recoded!$A$1:$K$59,MATCH(Research_data!M$1,GLOBE_recoded!$A$1:$K$1,0),FALSE)</f>
        <v>#N/A</v>
      </c>
      <c r="N2113" t="e">
        <f>VLOOKUP($B2113,GLOBE_recoded!$A$1:$K$59,MATCH(Research_data!N$1,GLOBE_recoded!$A$1:$K$1,0),FALSE)</f>
        <v>#N/A</v>
      </c>
      <c r="O2113" t="e">
        <f>VLOOKUP($B2113,GLOBE_recoded!$A$1:$K$59,MATCH(Research_data!O$1,GLOBE_recoded!$A$1:$K$1,0),FALSE)</f>
        <v>#N/A</v>
      </c>
      <c r="P2113" t="e">
        <f>VLOOKUP($B2113,GLOBE_recoded!$A$1:$K$59,MATCH(Research_data!P$1,GLOBE_recoded!$A$1:$K$1,0),FALSE)</f>
        <v>#N/A</v>
      </c>
      <c r="Q2113" t="e">
        <f>VLOOKUP($B2113,GLOBE_recoded!$A$1:$K$59,MATCH(Research_data!Q$1,GLOBE_recoded!$A$1:$K$1,0),FALSE)</f>
        <v>#N/A</v>
      </c>
      <c r="R2113" t="e">
        <f>VLOOKUP($B2113,GLOBE_recoded!$A$1:$K$59,MATCH(Research_data!R$1,GLOBE_recoded!$A$1:$K$1,0),FALSE)</f>
        <v>#N/A</v>
      </c>
      <c r="S2113" t="e">
        <f>VLOOKUP($B2113,GLOBE_recoded!$A$1:$K$59,MATCH(Research_data!S$1,GLOBE_recoded!$A$1:$K$1,0),FALSE)</f>
        <v>#N/A</v>
      </c>
      <c r="T2113" t="e">
        <f>VLOOKUP($B2113,GLOBE_recoded!$A$1:$K$59,MATCH(Research_data!T$1,GLOBE_recoded!$A$1:$K$1,0),FALSE)</f>
        <v>#N/A</v>
      </c>
      <c r="U2113" t="e">
        <f>VLOOKUP($B2113,GLOBE_recoded!$A$1:$K$59,MATCH(Research_data!U$1,GLOBE_recoded!$A$1:$K$1,0),FALSE)</f>
        <v>#N/A</v>
      </c>
      <c r="V2113" t="e">
        <f>VLOOKUP($B2113,GLOBE_recoded!$A$1:$K$59,MATCH(Research_data!V$1,GLOBE_recoded!$A$1:$K$1,0),FALSE)</f>
        <v>#N/A</v>
      </c>
    </row>
    <row r="2114" spans="1:22" x14ac:dyDescent="0.35">
      <c r="A2114" t="s">
        <v>152</v>
      </c>
      <c r="B2114" t="s">
        <v>345</v>
      </c>
      <c r="C2114">
        <v>2009</v>
      </c>
      <c r="D2114">
        <v>5.0250000000000004</v>
      </c>
      <c r="E2114">
        <v>9.2379999999999995</v>
      </c>
      <c r="G2114">
        <v>66.22</v>
      </c>
      <c r="H2114">
        <v>0.78100000000000003</v>
      </c>
      <c r="I2114">
        <v>-0.127</v>
      </c>
      <c r="J2114">
        <v>0.72199999999999998</v>
      </c>
      <c r="M2114" t="e">
        <f>VLOOKUP($B2114,GLOBE_recoded!$A$1:$K$59,MATCH(Research_data!M$1,GLOBE_recoded!$A$1:$K$1,0),FALSE)</f>
        <v>#N/A</v>
      </c>
      <c r="N2114" t="e">
        <f>VLOOKUP($B2114,GLOBE_recoded!$A$1:$K$59,MATCH(Research_data!N$1,GLOBE_recoded!$A$1:$K$1,0),FALSE)</f>
        <v>#N/A</v>
      </c>
      <c r="O2114" t="e">
        <f>VLOOKUP($B2114,GLOBE_recoded!$A$1:$K$59,MATCH(Research_data!O$1,GLOBE_recoded!$A$1:$K$1,0),FALSE)</f>
        <v>#N/A</v>
      </c>
      <c r="P2114" t="e">
        <f>VLOOKUP($B2114,GLOBE_recoded!$A$1:$K$59,MATCH(Research_data!P$1,GLOBE_recoded!$A$1:$K$1,0),FALSE)</f>
        <v>#N/A</v>
      </c>
      <c r="Q2114" t="e">
        <f>VLOOKUP($B2114,GLOBE_recoded!$A$1:$K$59,MATCH(Research_data!Q$1,GLOBE_recoded!$A$1:$K$1,0),FALSE)</f>
        <v>#N/A</v>
      </c>
      <c r="R2114" t="e">
        <f>VLOOKUP($B2114,GLOBE_recoded!$A$1:$K$59,MATCH(Research_data!R$1,GLOBE_recoded!$A$1:$K$1,0),FALSE)</f>
        <v>#N/A</v>
      </c>
      <c r="S2114" t="e">
        <f>VLOOKUP($B2114,GLOBE_recoded!$A$1:$K$59,MATCH(Research_data!S$1,GLOBE_recoded!$A$1:$K$1,0),FALSE)</f>
        <v>#N/A</v>
      </c>
      <c r="T2114" t="e">
        <f>VLOOKUP($B2114,GLOBE_recoded!$A$1:$K$59,MATCH(Research_data!T$1,GLOBE_recoded!$A$1:$K$1,0),FALSE)</f>
        <v>#N/A</v>
      </c>
      <c r="U2114" t="e">
        <f>VLOOKUP($B2114,GLOBE_recoded!$A$1:$K$59,MATCH(Research_data!U$1,GLOBE_recoded!$A$1:$K$1,0),FALSE)</f>
        <v>#N/A</v>
      </c>
      <c r="V2114" t="e">
        <f>VLOOKUP($B2114,GLOBE_recoded!$A$1:$K$59,MATCH(Research_data!V$1,GLOBE_recoded!$A$1:$K$1,0),FALSE)</f>
        <v>#N/A</v>
      </c>
    </row>
    <row r="2115" spans="1:22" x14ac:dyDescent="0.35">
      <c r="A2115" t="s">
        <v>152</v>
      </c>
      <c r="B2115" t="s">
        <v>345</v>
      </c>
      <c r="C2115">
        <v>2010</v>
      </c>
      <c r="D2115">
        <v>5.1310000000000002</v>
      </c>
      <c r="E2115">
        <v>9.2569999999999997</v>
      </c>
      <c r="F2115">
        <v>0.86299999999999999</v>
      </c>
      <c r="G2115">
        <v>66.3</v>
      </c>
      <c r="H2115">
        <v>0.624</v>
      </c>
      <c r="I2115">
        <v>-0.14299999999999999</v>
      </c>
      <c r="J2115">
        <v>0.73199999999999998</v>
      </c>
      <c r="K2115">
        <v>0.69699999999999995</v>
      </c>
      <c r="L2115">
        <v>0.249</v>
      </c>
      <c r="M2115" t="e">
        <f>VLOOKUP($B2115,GLOBE_recoded!$A$1:$K$59,MATCH(Research_data!M$1,GLOBE_recoded!$A$1:$K$1,0),FALSE)</f>
        <v>#N/A</v>
      </c>
      <c r="N2115" t="e">
        <f>VLOOKUP($B2115,GLOBE_recoded!$A$1:$K$59,MATCH(Research_data!N$1,GLOBE_recoded!$A$1:$K$1,0),FALSE)</f>
        <v>#N/A</v>
      </c>
      <c r="O2115" t="e">
        <f>VLOOKUP($B2115,GLOBE_recoded!$A$1:$K$59,MATCH(Research_data!O$1,GLOBE_recoded!$A$1:$K$1,0),FALSE)</f>
        <v>#N/A</v>
      </c>
      <c r="P2115" t="e">
        <f>VLOOKUP($B2115,GLOBE_recoded!$A$1:$K$59,MATCH(Research_data!P$1,GLOBE_recoded!$A$1:$K$1,0),FALSE)</f>
        <v>#N/A</v>
      </c>
      <c r="Q2115" t="e">
        <f>VLOOKUP($B2115,GLOBE_recoded!$A$1:$K$59,MATCH(Research_data!Q$1,GLOBE_recoded!$A$1:$K$1,0),FALSE)</f>
        <v>#N/A</v>
      </c>
      <c r="R2115" t="e">
        <f>VLOOKUP($B2115,GLOBE_recoded!$A$1:$K$59,MATCH(Research_data!R$1,GLOBE_recoded!$A$1:$K$1,0),FALSE)</f>
        <v>#N/A</v>
      </c>
      <c r="S2115" t="e">
        <f>VLOOKUP($B2115,GLOBE_recoded!$A$1:$K$59,MATCH(Research_data!S$1,GLOBE_recoded!$A$1:$K$1,0),FALSE)</f>
        <v>#N/A</v>
      </c>
      <c r="T2115" t="e">
        <f>VLOOKUP($B2115,GLOBE_recoded!$A$1:$K$59,MATCH(Research_data!T$1,GLOBE_recoded!$A$1:$K$1,0),FALSE)</f>
        <v>#N/A</v>
      </c>
      <c r="U2115" t="e">
        <f>VLOOKUP($B2115,GLOBE_recoded!$A$1:$K$59,MATCH(Research_data!U$1,GLOBE_recoded!$A$1:$K$1,0),FALSE)</f>
        <v>#N/A</v>
      </c>
      <c r="V2115" t="e">
        <f>VLOOKUP($B2115,GLOBE_recoded!$A$1:$K$59,MATCH(Research_data!V$1,GLOBE_recoded!$A$1:$K$1,0),FALSE)</f>
        <v>#N/A</v>
      </c>
    </row>
    <row r="2116" spans="1:22" x14ac:dyDescent="0.35">
      <c r="A2116" t="s">
        <v>152</v>
      </c>
      <c r="B2116" t="s">
        <v>345</v>
      </c>
      <c r="C2116">
        <v>2011</v>
      </c>
      <c r="D2116">
        <v>4.8760000000000003</v>
      </c>
      <c r="E2116">
        <v>9.2240000000000002</v>
      </c>
      <c r="F2116">
        <v>0.71499999999999997</v>
      </c>
      <c r="G2116">
        <v>66.38</v>
      </c>
      <c r="H2116">
        <v>0.60299999999999998</v>
      </c>
      <c r="I2116">
        <v>-0.20699999999999999</v>
      </c>
      <c r="J2116">
        <v>0.91300000000000003</v>
      </c>
      <c r="K2116">
        <v>0.51300000000000001</v>
      </c>
      <c r="L2116">
        <v>0.248</v>
      </c>
      <c r="M2116" t="e">
        <f>VLOOKUP($B2116,GLOBE_recoded!$A$1:$K$59,MATCH(Research_data!M$1,GLOBE_recoded!$A$1:$K$1,0),FALSE)</f>
        <v>#N/A</v>
      </c>
      <c r="N2116" t="e">
        <f>VLOOKUP($B2116,GLOBE_recoded!$A$1:$K$59,MATCH(Research_data!N$1,GLOBE_recoded!$A$1:$K$1,0),FALSE)</f>
        <v>#N/A</v>
      </c>
      <c r="O2116" t="e">
        <f>VLOOKUP($B2116,GLOBE_recoded!$A$1:$K$59,MATCH(Research_data!O$1,GLOBE_recoded!$A$1:$K$1,0),FALSE)</f>
        <v>#N/A</v>
      </c>
      <c r="P2116" t="e">
        <f>VLOOKUP($B2116,GLOBE_recoded!$A$1:$K$59,MATCH(Research_data!P$1,GLOBE_recoded!$A$1:$K$1,0),FALSE)</f>
        <v>#N/A</v>
      </c>
      <c r="Q2116" t="e">
        <f>VLOOKUP($B2116,GLOBE_recoded!$A$1:$K$59,MATCH(Research_data!Q$1,GLOBE_recoded!$A$1:$K$1,0),FALSE)</f>
        <v>#N/A</v>
      </c>
      <c r="R2116" t="e">
        <f>VLOOKUP($B2116,GLOBE_recoded!$A$1:$K$59,MATCH(Research_data!R$1,GLOBE_recoded!$A$1:$K$1,0),FALSE)</f>
        <v>#N/A</v>
      </c>
      <c r="S2116" t="e">
        <f>VLOOKUP($B2116,GLOBE_recoded!$A$1:$K$59,MATCH(Research_data!S$1,GLOBE_recoded!$A$1:$K$1,0),FALSE)</f>
        <v>#N/A</v>
      </c>
      <c r="T2116" t="e">
        <f>VLOOKUP($B2116,GLOBE_recoded!$A$1:$K$59,MATCH(Research_data!T$1,GLOBE_recoded!$A$1:$K$1,0),FALSE)</f>
        <v>#N/A</v>
      </c>
      <c r="U2116" t="e">
        <f>VLOOKUP($B2116,GLOBE_recoded!$A$1:$K$59,MATCH(Research_data!U$1,GLOBE_recoded!$A$1:$K$1,0),FALSE)</f>
        <v>#N/A</v>
      </c>
      <c r="V2116" t="e">
        <f>VLOOKUP($B2116,GLOBE_recoded!$A$1:$K$59,MATCH(Research_data!V$1,GLOBE_recoded!$A$1:$K$1,0),FALSE)</f>
        <v>#N/A</v>
      </c>
    </row>
    <row r="2117" spans="1:22" x14ac:dyDescent="0.35">
      <c r="A2117" t="s">
        <v>152</v>
      </c>
      <c r="B2117" t="s">
        <v>345</v>
      </c>
      <c r="C2117">
        <v>2012</v>
      </c>
      <c r="D2117">
        <v>4.4640000000000004</v>
      </c>
      <c r="E2117">
        <v>9.2520000000000007</v>
      </c>
      <c r="F2117">
        <v>0.61399999999999999</v>
      </c>
      <c r="G2117">
        <v>66.459999999999994</v>
      </c>
      <c r="H2117">
        <v>0.56799999999999995</v>
      </c>
      <c r="I2117">
        <v>-0.184</v>
      </c>
      <c r="J2117">
        <v>0.89900000000000002</v>
      </c>
      <c r="K2117">
        <v>0.49</v>
      </c>
      <c r="L2117">
        <v>0.32700000000000001</v>
      </c>
      <c r="M2117" t="e">
        <f>VLOOKUP($B2117,GLOBE_recoded!$A$1:$K$59,MATCH(Research_data!M$1,GLOBE_recoded!$A$1:$K$1,0),FALSE)</f>
        <v>#N/A</v>
      </c>
      <c r="N2117" t="e">
        <f>VLOOKUP($B2117,GLOBE_recoded!$A$1:$K$59,MATCH(Research_data!N$1,GLOBE_recoded!$A$1:$K$1,0),FALSE)</f>
        <v>#N/A</v>
      </c>
      <c r="O2117" t="e">
        <f>VLOOKUP($B2117,GLOBE_recoded!$A$1:$K$59,MATCH(Research_data!O$1,GLOBE_recoded!$A$1:$K$1,0),FALSE)</f>
        <v>#N/A</v>
      </c>
      <c r="P2117" t="e">
        <f>VLOOKUP($B2117,GLOBE_recoded!$A$1:$K$59,MATCH(Research_data!P$1,GLOBE_recoded!$A$1:$K$1,0),FALSE)</f>
        <v>#N/A</v>
      </c>
      <c r="Q2117" t="e">
        <f>VLOOKUP($B2117,GLOBE_recoded!$A$1:$K$59,MATCH(Research_data!Q$1,GLOBE_recoded!$A$1:$K$1,0),FALSE)</f>
        <v>#N/A</v>
      </c>
      <c r="R2117" t="e">
        <f>VLOOKUP($B2117,GLOBE_recoded!$A$1:$K$59,MATCH(Research_data!R$1,GLOBE_recoded!$A$1:$K$1,0),FALSE)</f>
        <v>#N/A</v>
      </c>
      <c r="S2117" t="e">
        <f>VLOOKUP($B2117,GLOBE_recoded!$A$1:$K$59,MATCH(Research_data!S$1,GLOBE_recoded!$A$1:$K$1,0),FALSE)</f>
        <v>#N/A</v>
      </c>
      <c r="T2117" t="e">
        <f>VLOOKUP($B2117,GLOBE_recoded!$A$1:$K$59,MATCH(Research_data!T$1,GLOBE_recoded!$A$1:$K$1,0),FALSE)</f>
        <v>#N/A</v>
      </c>
      <c r="U2117" t="e">
        <f>VLOOKUP($B2117,GLOBE_recoded!$A$1:$K$59,MATCH(Research_data!U$1,GLOBE_recoded!$A$1:$K$1,0),FALSE)</f>
        <v>#N/A</v>
      </c>
      <c r="V2117" t="e">
        <f>VLOOKUP($B2117,GLOBE_recoded!$A$1:$K$59,MATCH(Research_data!V$1,GLOBE_recoded!$A$1:$K$1,0),FALSE)</f>
        <v>#N/A</v>
      </c>
    </row>
    <row r="2118" spans="1:22" x14ac:dyDescent="0.35">
      <c r="A2118" t="s">
        <v>152</v>
      </c>
      <c r="B2118" t="s">
        <v>345</v>
      </c>
      <c r="C2118">
        <v>2013</v>
      </c>
      <c r="D2118">
        <v>5.2460000000000004</v>
      </c>
      <c r="E2118">
        <v>9.2650000000000006</v>
      </c>
      <c r="F2118">
        <v>0.64800000000000002</v>
      </c>
      <c r="G2118">
        <v>66.540000000000006</v>
      </c>
      <c r="H2118">
        <v>0.53600000000000003</v>
      </c>
      <c r="I2118">
        <v>-0.214</v>
      </c>
      <c r="J2118">
        <v>0.88600000000000001</v>
      </c>
      <c r="K2118">
        <v>0.435</v>
      </c>
      <c r="L2118">
        <v>0.23899999999999999</v>
      </c>
      <c r="M2118" t="e">
        <f>VLOOKUP($B2118,GLOBE_recoded!$A$1:$K$59,MATCH(Research_data!M$1,GLOBE_recoded!$A$1:$K$1,0),FALSE)</f>
        <v>#N/A</v>
      </c>
      <c r="N2118" t="e">
        <f>VLOOKUP($B2118,GLOBE_recoded!$A$1:$K$59,MATCH(Research_data!N$1,GLOBE_recoded!$A$1:$K$1,0),FALSE)</f>
        <v>#N/A</v>
      </c>
      <c r="O2118" t="e">
        <f>VLOOKUP($B2118,GLOBE_recoded!$A$1:$K$59,MATCH(Research_data!O$1,GLOBE_recoded!$A$1:$K$1,0),FALSE)</f>
        <v>#N/A</v>
      </c>
      <c r="P2118" t="e">
        <f>VLOOKUP($B2118,GLOBE_recoded!$A$1:$K$59,MATCH(Research_data!P$1,GLOBE_recoded!$A$1:$K$1,0),FALSE)</f>
        <v>#N/A</v>
      </c>
      <c r="Q2118" t="e">
        <f>VLOOKUP($B2118,GLOBE_recoded!$A$1:$K$59,MATCH(Research_data!Q$1,GLOBE_recoded!$A$1:$K$1,0),FALSE)</f>
        <v>#N/A</v>
      </c>
      <c r="R2118" t="e">
        <f>VLOOKUP($B2118,GLOBE_recoded!$A$1:$K$59,MATCH(Research_data!R$1,GLOBE_recoded!$A$1:$K$1,0),FALSE)</f>
        <v>#N/A</v>
      </c>
      <c r="S2118" t="e">
        <f>VLOOKUP($B2118,GLOBE_recoded!$A$1:$K$59,MATCH(Research_data!S$1,GLOBE_recoded!$A$1:$K$1,0),FALSE)</f>
        <v>#N/A</v>
      </c>
      <c r="T2118" t="e">
        <f>VLOOKUP($B2118,GLOBE_recoded!$A$1:$K$59,MATCH(Research_data!T$1,GLOBE_recoded!$A$1:$K$1,0),FALSE)</f>
        <v>#N/A</v>
      </c>
      <c r="U2118" t="e">
        <f>VLOOKUP($B2118,GLOBE_recoded!$A$1:$K$59,MATCH(Research_data!U$1,GLOBE_recoded!$A$1:$K$1,0),FALSE)</f>
        <v>#N/A</v>
      </c>
      <c r="V2118" t="e">
        <f>VLOOKUP($B2118,GLOBE_recoded!$A$1:$K$59,MATCH(Research_data!V$1,GLOBE_recoded!$A$1:$K$1,0),FALSE)</f>
        <v>#N/A</v>
      </c>
    </row>
    <row r="2119" spans="1:22" x14ac:dyDescent="0.35">
      <c r="A2119" t="s">
        <v>152</v>
      </c>
      <c r="B2119" t="s">
        <v>345</v>
      </c>
      <c r="C2119">
        <v>2014</v>
      </c>
      <c r="D2119">
        <v>4.7640000000000002</v>
      </c>
      <c r="E2119">
        <v>9.2840000000000007</v>
      </c>
      <c r="F2119">
        <v>0.68</v>
      </c>
      <c r="G2119">
        <v>66.62</v>
      </c>
      <c r="H2119">
        <v>0.58899999999999997</v>
      </c>
      <c r="I2119">
        <v>-0.23899999999999999</v>
      </c>
      <c r="J2119">
        <v>0.78300000000000003</v>
      </c>
      <c r="K2119">
        <v>0.42399999999999999</v>
      </c>
      <c r="L2119">
        <v>0.32100000000000001</v>
      </c>
      <c r="M2119" t="e">
        <f>VLOOKUP($B2119,GLOBE_recoded!$A$1:$K$59,MATCH(Research_data!M$1,GLOBE_recoded!$A$1:$K$1,0),FALSE)</f>
        <v>#N/A</v>
      </c>
      <c r="N2119" t="e">
        <f>VLOOKUP($B2119,GLOBE_recoded!$A$1:$K$59,MATCH(Research_data!N$1,GLOBE_recoded!$A$1:$K$1,0),FALSE)</f>
        <v>#N/A</v>
      </c>
      <c r="O2119" t="e">
        <f>VLOOKUP($B2119,GLOBE_recoded!$A$1:$K$59,MATCH(Research_data!O$1,GLOBE_recoded!$A$1:$K$1,0),FALSE)</f>
        <v>#N/A</v>
      </c>
      <c r="P2119" t="e">
        <f>VLOOKUP($B2119,GLOBE_recoded!$A$1:$K$59,MATCH(Research_data!P$1,GLOBE_recoded!$A$1:$K$1,0),FALSE)</f>
        <v>#N/A</v>
      </c>
      <c r="Q2119" t="e">
        <f>VLOOKUP($B2119,GLOBE_recoded!$A$1:$K$59,MATCH(Research_data!Q$1,GLOBE_recoded!$A$1:$K$1,0),FALSE)</f>
        <v>#N/A</v>
      </c>
      <c r="R2119" t="e">
        <f>VLOOKUP($B2119,GLOBE_recoded!$A$1:$K$59,MATCH(Research_data!R$1,GLOBE_recoded!$A$1:$K$1,0),FALSE)</f>
        <v>#N/A</v>
      </c>
      <c r="S2119" t="e">
        <f>VLOOKUP($B2119,GLOBE_recoded!$A$1:$K$59,MATCH(Research_data!S$1,GLOBE_recoded!$A$1:$K$1,0),FALSE)</f>
        <v>#N/A</v>
      </c>
      <c r="T2119" t="e">
        <f>VLOOKUP($B2119,GLOBE_recoded!$A$1:$K$59,MATCH(Research_data!T$1,GLOBE_recoded!$A$1:$K$1,0),FALSE)</f>
        <v>#N/A</v>
      </c>
      <c r="U2119" t="e">
        <f>VLOOKUP($B2119,GLOBE_recoded!$A$1:$K$59,MATCH(Research_data!U$1,GLOBE_recoded!$A$1:$K$1,0),FALSE)</f>
        <v>#N/A</v>
      </c>
      <c r="V2119" t="e">
        <f>VLOOKUP($B2119,GLOBE_recoded!$A$1:$K$59,MATCH(Research_data!V$1,GLOBE_recoded!$A$1:$K$1,0),FALSE)</f>
        <v>#N/A</v>
      </c>
    </row>
    <row r="2120" spans="1:22" x14ac:dyDescent="0.35">
      <c r="A2120" t="s">
        <v>152</v>
      </c>
      <c r="B2120" t="s">
        <v>345</v>
      </c>
      <c r="C2120">
        <v>2015</v>
      </c>
      <c r="D2120">
        <v>5.1319999999999997</v>
      </c>
      <c r="E2120">
        <v>9.2829999999999995</v>
      </c>
      <c r="F2120">
        <v>0.60899999999999999</v>
      </c>
      <c r="G2120">
        <v>66.7</v>
      </c>
      <c r="H2120">
        <v>0.71099999999999997</v>
      </c>
      <c r="I2120">
        <v>-0.23300000000000001</v>
      </c>
      <c r="J2120">
        <v>0.81499999999999995</v>
      </c>
      <c r="K2120">
        <v>0.51400000000000001</v>
      </c>
      <c r="L2120">
        <v>0.32</v>
      </c>
      <c r="M2120" t="e">
        <f>VLOOKUP($B2120,GLOBE_recoded!$A$1:$K$59,MATCH(Research_data!M$1,GLOBE_recoded!$A$1:$K$1,0),FALSE)</f>
        <v>#N/A</v>
      </c>
      <c r="N2120" t="e">
        <f>VLOOKUP($B2120,GLOBE_recoded!$A$1:$K$59,MATCH(Research_data!N$1,GLOBE_recoded!$A$1:$K$1,0),FALSE)</f>
        <v>#N/A</v>
      </c>
      <c r="O2120" t="e">
        <f>VLOOKUP($B2120,GLOBE_recoded!$A$1:$K$59,MATCH(Research_data!O$1,GLOBE_recoded!$A$1:$K$1,0),FALSE)</f>
        <v>#N/A</v>
      </c>
      <c r="P2120" t="e">
        <f>VLOOKUP($B2120,GLOBE_recoded!$A$1:$K$59,MATCH(Research_data!P$1,GLOBE_recoded!$A$1:$K$1,0),FALSE)</f>
        <v>#N/A</v>
      </c>
      <c r="Q2120" t="e">
        <f>VLOOKUP($B2120,GLOBE_recoded!$A$1:$K$59,MATCH(Research_data!Q$1,GLOBE_recoded!$A$1:$K$1,0),FALSE)</f>
        <v>#N/A</v>
      </c>
      <c r="R2120" t="e">
        <f>VLOOKUP($B2120,GLOBE_recoded!$A$1:$K$59,MATCH(Research_data!R$1,GLOBE_recoded!$A$1:$K$1,0),FALSE)</f>
        <v>#N/A</v>
      </c>
      <c r="S2120" t="e">
        <f>VLOOKUP($B2120,GLOBE_recoded!$A$1:$K$59,MATCH(Research_data!S$1,GLOBE_recoded!$A$1:$K$1,0),FALSE)</f>
        <v>#N/A</v>
      </c>
      <c r="T2120" t="e">
        <f>VLOOKUP($B2120,GLOBE_recoded!$A$1:$K$59,MATCH(Research_data!T$1,GLOBE_recoded!$A$1:$K$1,0),FALSE)</f>
        <v>#N/A</v>
      </c>
      <c r="U2120" t="e">
        <f>VLOOKUP($B2120,GLOBE_recoded!$A$1:$K$59,MATCH(Research_data!U$1,GLOBE_recoded!$A$1:$K$1,0),FALSE)</f>
        <v>#N/A</v>
      </c>
      <c r="V2120" t="e">
        <f>VLOOKUP($B2120,GLOBE_recoded!$A$1:$K$59,MATCH(Research_data!V$1,GLOBE_recoded!$A$1:$K$1,0),FALSE)</f>
        <v>#N/A</v>
      </c>
    </row>
    <row r="2121" spans="1:22" x14ac:dyDescent="0.35">
      <c r="A2121" t="s">
        <v>152</v>
      </c>
      <c r="B2121" t="s">
        <v>345</v>
      </c>
      <c r="C2121">
        <v>2016</v>
      </c>
      <c r="D2121">
        <v>4.5209999999999999</v>
      </c>
      <c r="E2121">
        <v>9.2829999999999995</v>
      </c>
      <c r="F2121">
        <v>0.70199999999999996</v>
      </c>
      <c r="G2121">
        <v>66.75</v>
      </c>
      <c r="H2121">
        <v>0.61399999999999999</v>
      </c>
      <c r="I2121">
        <v>-0.17199999999999999</v>
      </c>
      <c r="J2121">
        <v>0.81100000000000005</v>
      </c>
      <c r="K2121">
        <v>0.53200000000000003</v>
      </c>
      <c r="L2121">
        <v>0.378</v>
      </c>
      <c r="M2121" t="e">
        <f>VLOOKUP($B2121,GLOBE_recoded!$A$1:$K$59,MATCH(Research_data!M$1,GLOBE_recoded!$A$1:$K$1,0),FALSE)</f>
        <v>#N/A</v>
      </c>
      <c r="N2121" t="e">
        <f>VLOOKUP($B2121,GLOBE_recoded!$A$1:$K$59,MATCH(Research_data!N$1,GLOBE_recoded!$A$1:$K$1,0),FALSE)</f>
        <v>#N/A</v>
      </c>
      <c r="O2121" t="e">
        <f>VLOOKUP($B2121,GLOBE_recoded!$A$1:$K$59,MATCH(Research_data!O$1,GLOBE_recoded!$A$1:$K$1,0),FALSE)</f>
        <v>#N/A</v>
      </c>
      <c r="P2121" t="e">
        <f>VLOOKUP($B2121,GLOBE_recoded!$A$1:$K$59,MATCH(Research_data!P$1,GLOBE_recoded!$A$1:$K$1,0),FALSE)</f>
        <v>#N/A</v>
      </c>
      <c r="Q2121" t="e">
        <f>VLOOKUP($B2121,GLOBE_recoded!$A$1:$K$59,MATCH(Research_data!Q$1,GLOBE_recoded!$A$1:$K$1,0),FALSE)</f>
        <v>#N/A</v>
      </c>
      <c r="R2121" t="e">
        <f>VLOOKUP($B2121,GLOBE_recoded!$A$1:$K$59,MATCH(Research_data!R$1,GLOBE_recoded!$A$1:$K$1,0),FALSE)</f>
        <v>#N/A</v>
      </c>
      <c r="S2121" t="e">
        <f>VLOOKUP($B2121,GLOBE_recoded!$A$1:$K$59,MATCH(Research_data!S$1,GLOBE_recoded!$A$1:$K$1,0),FALSE)</f>
        <v>#N/A</v>
      </c>
      <c r="T2121" t="e">
        <f>VLOOKUP($B2121,GLOBE_recoded!$A$1:$K$59,MATCH(Research_data!T$1,GLOBE_recoded!$A$1:$K$1,0),FALSE)</f>
        <v>#N/A</v>
      </c>
      <c r="U2121" t="e">
        <f>VLOOKUP($B2121,GLOBE_recoded!$A$1:$K$59,MATCH(Research_data!U$1,GLOBE_recoded!$A$1:$K$1,0),FALSE)</f>
        <v>#N/A</v>
      </c>
      <c r="V2121" t="e">
        <f>VLOOKUP($B2121,GLOBE_recoded!$A$1:$K$59,MATCH(Research_data!V$1,GLOBE_recoded!$A$1:$K$1,0),FALSE)</f>
        <v>#N/A</v>
      </c>
    </row>
    <row r="2122" spans="1:22" x14ac:dyDescent="0.35">
      <c r="A2122" t="s">
        <v>152</v>
      </c>
      <c r="B2122" t="s">
        <v>345</v>
      </c>
      <c r="C2122">
        <v>2017</v>
      </c>
      <c r="D2122">
        <v>4.1239999999999997</v>
      </c>
      <c r="E2122">
        <v>9.2940000000000005</v>
      </c>
      <c r="F2122">
        <v>0.71699999999999997</v>
      </c>
      <c r="G2122">
        <v>66.8</v>
      </c>
      <c r="H2122">
        <v>0.47799999999999998</v>
      </c>
      <c r="I2122">
        <v>-0.22600000000000001</v>
      </c>
      <c r="J2122">
        <v>0.86899999999999999</v>
      </c>
      <c r="K2122">
        <v>0.36699999999999999</v>
      </c>
      <c r="L2122">
        <v>0.377</v>
      </c>
      <c r="M2122" t="e">
        <f>VLOOKUP($B2122,GLOBE_recoded!$A$1:$K$59,MATCH(Research_data!M$1,GLOBE_recoded!$A$1:$K$1,0),FALSE)</f>
        <v>#N/A</v>
      </c>
      <c r="N2122" t="e">
        <f>VLOOKUP($B2122,GLOBE_recoded!$A$1:$K$59,MATCH(Research_data!N$1,GLOBE_recoded!$A$1:$K$1,0),FALSE)</f>
        <v>#N/A</v>
      </c>
      <c r="O2122" t="e">
        <f>VLOOKUP($B2122,GLOBE_recoded!$A$1:$K$59,MATCH(Research_data!O$1,GLOBE_recoded!$A$1:$K$1,0),FALSE)</f>
        <v>#N/A</v>
      </c>
      <c r="P2122" t="e">
        <f>VLOOKUP($B2122,GLOBE_recoded!$A$1:$K$59,MATCH(Research_data!P$1,GLOBE_recoded!$A$1:$K$1,0),FALSE)</f>
        <v>#N/A</v>
      </c>
      <c r="Q2122" t="e">
        <f>VLOOKUP($B2122,GLOBE_recoded!$A$1:$K$59,MATCH(Research_data!Q$1,GLOBE_recoded!$A$1:$K$1,0),FALSE)</f>
        <v>#N/A</v>
      </c>
      <c r="R2122" t="e">
        <f>VLOOKUP($B2122,GLOBE_recoded!$A$1:$K$59,MATCH(Research_data!R$1,GLOBE_recoded!$A$1:$K$1,0),FALSE)</f>
        <v>#N/A</v>
      </c>
      <c r="S2122" t="e">
        <f>VLOOKUP($B2122,GLOBE_recoded!$A$1:$K$59,MATCH(Research_data!S$1,GLOBE_recoded!$A$1:$K$1,0),FALSE)</f>
        <v>#N/A</v>
      </c>
      <c r="T2122" t="e">
        <f>VLOOKUP($B2122,GLOBE_recoded!$A$1:$K$59,MATCH(Research_data!T$1,GLOBE_recoded!$A$1:$K$1,0),FALSE)</f>
        <v>#N/A</v>
      </c>
      <c r="U2122" t="e">
        <f>VLOOKUP($B2122,GLOBE_recoded!$A$1:$K$59,MATCH(Research_data!U$1,GLOBE_recoded!$A$1:$K$1,0),FALSE)</f>
        <v>#N/A</v>
      </c>
      <c r="V2122" t="e">
        <f>VLOOKUP($B2122,GLOBE_recoded!$A$1:$K$59,MATCH(Research_data!V$1,GLOBE_recoded!$A$1:$K$1,0),FALSE)</f>
        <v>#N/A</v>
      </c>
    </row>
    <row r="2123" spans="1:22" x14ac:dyDescent="0.35">
      <c r="A2123" t="s">
        <v>152</v>
      </c>
      <c r="B2123" t="s">
        <v>345</v>
      </c>
      <c r="C2123">
        <v>2018</v>
      </c>
      <c r="D2123">
        <v>4.7409999999999997</v>
      </c>
      <c r="E2123">
        <v>9.31</v>
      </c>
      <c r="F2123">
        <v>0.73299999999999998</v>
      </c>
      <c r="G2123">
        <v>66.849999999999994</v>
      </c>
      <c r="H2123">
        <v>0.65</v>
      </c>
      <c r="I2123">
        <v>-0.19900000000000001</v>
      </c>
      <c r="J2123">
        <v>0.84</v>
      </c>
      <c r="K2123">
        <v>0.53600000000000003</v>
      </c>
      <c r="L2123">
        <v>0.36499999999999999</v>
      </c>
      <c r="M2123" t="e">
        <f>VLOOKUP($B2123,GLOBE_recoded!$A$1:$K$59,MATCH(Research_data!M$1,GLOBE_recoded!$A$1:$K$1,0),FALSE)</f>
        <v>#N/A</v>
      </c>
      <c r="N2123" t="e">
        <f>VLOOKUP($B2123,GLOBE_recoded!$A$1:$K$59,MATCH(Research_data!N$1,GLOBE_recoded!$A$1:$K$1,0),FALSE)</f>
        <v>#N/A</v>
      </c>
      <c r="O2123" t="e">
        <f>VLOOKUP($B2123,GLOBE_recoded!$A$1:$K$59,MATCH(Research_data!O$1,GLOBE_recoded!$A$1:$K$1,0),FALSE)</f>
        <v>#N/A</v>
      </c>
      <c r="P2123" t="e">
        <f>VLOOKUP($B2123,GLOBE_recoded!$A$1:$K$59,MATCH(Research_data!P$1,GLOBE_recoded!$A$1:$K$1,0),FALSE)</f>
        <v>#N/A</v>
      </c>
      <c r="Q2123" t="e">
        <f>VLOOKUP($B2123,GLOBE_recoded!$A$1:$K$59,MATCH(Research_data!Q$1,GLOBE_recoded!$A$1:$K$1,0),FALSE)</f>
        <v>#N/A</v>
      </c>
      <c r="R2123" t="e">
        <f>VLOOKUP($B2123,GLOBE_recoded!$A$1:$K$59,MATCH(Research_data!R$1,GLOBE_recoded!$A$1:$K$1,0),FALSE)</f>
        <v>#N/A</v>
      </c>
      <c r="S2123" t="e">
        <f>VLOOKUP($B2123,GLOBE_recoded!$A$1:$K$59,MATCH(Research_data!S$1,GLOBE_recoded!$A$1:$K$1,0),FALSE)</f>
        <v>#N/A</v>
      </c>
      <c r="T2123" t="e">
        <f>VLOOKUP($B2123,GLOBE_recoded!$A$1:$K$59,MATCH(Research_data!T$1,GLOBE_recoded!$A$1:$K$1,0),FALSE)</f>
        <v>#N/A</v>
      </c>
      <c r="U2123" t="e">
        <f>VLOOKUP($B2123,GLOBE_recoded!$A$1:$K$59,MATCH(Research_data!U$1,GLOBE_recoded!$A$1:$K$1,0),FALSE)</f>
        <v>#N/A</v>
      </c>
      <c r="V2123" t="e">
        <f>VLOOKUP($B2123,GLOBE_recoded!$A$1:$K$59,MATCH(Research_data!V$1,GLOBE_recoded!$A$1:$K$1,0),FALSE)</f>
        <v>#N/A</v>
      </c>
    </row>
    <row r="2124" spans="1:22" x14ac:dyDescent="0.35">
      <c r="A2124" t="s">
        <v>152</v>
      </c>
      <c r="B2124" t="s">
        <v>345</v>
      </c>
      <c r="C2124">
        <v>2019</v>
      </c>
      <c r="D2124">
        <v>4.3150000000000004</v>
      </c>
      <c r="E2124">
        <v>9.3160000000000007</v>
      </c>
      <c r="F2124">
        <v>0.61</v>
      </c>
      <c r="G2124">
        <v>66.900000000000006</v>
      </c>
      <c r="H2124">
        <v>0.65900000000000003</v>
      </c>
      <c r="I2124">
        <v>-0.217</v>
      </c>
      <c r="J2124">
        <v>0.88900000000000001</v>
      </c>
      <c r="K2124">
        <v>0.45900000000000002</v>
      </c>
      <c r="L2124">
        <v>0.433</v>
      </c>
      <c r="M2124" t="e">
        <f>VLOOKUP($B2124,GLOBE_recoded!$A$1:$K$59,MATCH(Research_data!M$1,GLOBE_recoded!$A$1:$K$1,0),FALSE)</f>
        <v>#N/A</v>
      </c>
      <c r="N2124" t="e">
        <f>VLOOKUP($B2124,GLOBE_recoded!$A$1:$K$59,MATCH(Research_data!N$1,GLOBE_recoded!$A$1:$K$1,0),FALSE)</f>
        <v>#N/A</v>
      </c>
      <c r="O2124" t="e">
        <f>VLOOKUP($B2124,GLOBE_recoded!$A$1:$K$59,MATCH(Research_data!O$1,GLOBE_recoded!$A$1:$K$1,0),FALSE)</f>
        <v>#N/A</v>
      </c>
      <c r="P2124" t="e">
        <f>VLOOKUP($B2124,GLOBE_recoded!$A$1:$K$59,MATCH(Research_data!P$1,GLOBE_recoded!$A$1:$K$1,0),FALSE)</f>
        <v>#N/A</v>
      </c>
      <c r="Q2124" t="e">
        <f>VLOOKUP($B2124,GLOBE_recoded!$A$1:$K$59,MATCH(Research_data!Q$1,GLOBE_recoded!$A$1:$K$1,0),FALSE)</f>
        <v>#N/A</v>
      </c>
      <c r="R2124" t="e">
        <f>VLOOKUP($B2124,GLOBE_recoded!$A$1:$K$59,MATCH(Research_data!R$1,GLOBE_recoded!$A$1:$K$1,0),FALSE)</f>
        <v>#N/A</v>
      </c>
      <c r="S2124" t="e">
        <f>VLOOKUP($B2124,GLOBE_recoded!$A$1:$K$59,MATCH(Research_data!S$1,GLOBE_recoded!$A$1:$K$1,0),FALSE)</f>
        <v>#N/A</v>
      </c>
      <c r="T2124" t="e">
        <f>VLOOKUP($B2124,GLOBE_recoded!$A$1:$K$59,MATCH(Research_data!T$1,GLOBE_recoded!$A$1:$K$1,0),FALSE)</f>
        <v>#N/A</v>
      </c>
      <c r="U2124" t="e">
        <f>VLOOKUP($B2124,GLOBE_recoded!$A$1:$K$59,MATCH(Research_data!U$1,GLOBE_recoded!$A$1:$K$1,0),FALSE)</f>
        <v>#N/A</v>
      </c>
      <c r="V2124" t="e">
        <f>VLOOKUP($B2124,GLOBE_recoded!$A$1:$K$59,MATCH(Research_data!V$1,GLOBE_recoded!$A$1:$K$1,0),FALSE)</f>
        <v>#N/A</v>
      </c>
    </row>
    <row r="2125" spans="1:22" x14ac:dyDescent="0.35">
      <c r="A2125" t="s">
        <v>152</v>
      </c>
      <c r="B2125" t="s">
        <v>345</v>
      </c>
      <c r="C2125">
        <v>2020</v>
      </c>
      <c r="D2125">
        <v>4.7309999999999999</v>
      </c>
      <c r="E2125">
        <v>9.2140000000000004</v>
      </c>
      <c r="F2125">
        <v>0.71899999999999997</v>
      </c>
      <c r="G2125">
        <v>66.95</v>
      </c>
      <c r="H2125">
        <v>0.66800000000000004</v>
      </c>
      <c r="I2125">
        <v>-0.20599999999999999</v>
      </c>
      <c r="J2125">
        <v>0.877</v>
      </c>
      <c r="K2125">
        <v>0.51900000000000002</v>
      </c>
      <c r="L2125">
        <v>0.439</v>
      </c>
      <c r="M2125" t="e">
        <f>VLOOKUP($B2125,GLOBE_recoded!$A$1:$K$59,MATCH(Research_data!M$1,GLOBE_recoded!$A$1:$K$1,0),FALSE)</f>
        <v>#N/A</v>
      </c>
      <c r="N2125" t="e">
        <f>VLOOKUP($B2125,GLOBE_recoded!$A$1:$K$59,MATCH(Research_data!N$1,GLOBE_recoded!$A$1:$K$1,0),FALSE)</f>
        <v>#N/A</v>
      </c>
      <c r="O2125" t="e">
        <f>VLOOKUP($B2125,GLOBE_recoded!$A$1:$K$59,MATCH(Research_data!O$1,GLOBE_recoded!$A$1:$K$1,0),FALSE)</f>
        <v>#N/A</v>
      </c>
      <c r="P2125" t="e">
        <f>VLOOKUP($B2125,GLOBE_recoded!$A$1:$K$59,MATCH(Research_data!P$1,GLOBE_recoded!$A$1:$K$1,0),FALSE)</f>
        <v>#N/A</v>
      </c>
      <c r="Q2125" t="e">
        <f>VLOOKUP($B2125,GLOBE_recoded!$A$1:$K$59,MATCH(Research_data!Q$1,GLOBE_recoded!$A$1:$K$1,0),FALSE)</f>
        <v>#N/A</v>
      </c>
      <c r="R2125" t="e">
        <f>VLOOKUP($B2125,GLOBE_recoded!$A$1:$K$59,MATCH(Research_data!R$1,GLOBE_recoded!$A$1:$K$1,0),FALSE)</f>
        <v>#N/A</v>
      </c>
      <c r="S2125" t="e">
        <f>VLOOKUP($B2125,GLOBE_recoded!$A$1:$K$59,MATCH(Research_data!S$1,GLOBE_recoded!$A$1:$K$1,0),FALSE)</f>
        <v>#N/A</v>
      </c>
      <c r="T2125" t="e">
        <f>VLOOKUP($B2125,GLOBE_recoded!$A$1:$K$59,MATCH(Research_data!T$1,GLOBE_recoded!$A$1:$K$1,0),FALSE)</f>
        <v>#N/A</v>
      </c>
      <c r="U2125" t="e">
        <f>VLOOKUP($B2125,GLOBE_recoded!$A$1:$K$59,MATCH(Research_data!U$1,GLOBE_recoded!$A$1:$K$1,0),FALSE)</f>
        <v>#N/A</v>
      </c>
      <c r="V2125" t="e">
        <f>VLOOKUP($B2125,GLOBE_recoded!$A$1:$K$59,MATCH(Research_data!V$1,GLOBE_recoded!$A$1:$K$1,0),FALSE)</f>
        <v>#N/A</v>
      </c>
    </row>
    <row r="2126" spans="1:22" x14ac:dyDescent="0.35">
      <c r="A2126" t="s">
        <v>152</v>
      </c>
      <c r="B2126" t="s">
        <v>345</v>
      </c>
      <c r="C2126">
        <v>2021</v>
      </c>
      <c r="D2126">
        <v>4.4989999999999997</v>
      </c>
      <c r="E2126">
        <v>9.2490000000000006</v>
      </c>
      <c r="F2126">
        <v>0.71099999999999997</v>
      </c>
      <c r="G2126">
        <v>67</v>
      </c>
      <c r="H2126">
        <v>0.59099999999999997</v>
      </c>
      <c r="I2126">
        <v>-0.20599999999999999</v>
      </c>
      <c r="J2126">
        <v>0.93300000000000005</v>
      </c>
      <c r="K2126">
        <v>0.45100000000000001</v>
      </c>
      <c r="L2126">
        <v>0.33600000000000002</v>
      </c>
      <c r="M2126" t="e">
        <f>VLOOKUP($B2126,GLOBE_recoded!$A$1:$K$59,MATCH(Research_data!M$1,GLOBE_recoded!$A$1:$K$1,0),FALSE)</f>
        <v>#N/A</v>
      </c>
      <c r="N2126" t="e">
        <f>VLOOKUP($B2126,GLOBE_recoded!$A$1:$K$59,MATCH(Research_data!N$1,GLOBE_recoded!$A$1:$K$1,0),FALSE)</f>
        <v>#N/A</v>
      </c>
      <c r="O2126" t="e">
        <f>VLOOKUP($B2126,GLOBE_recoded!$A$1:$K$59,MATCH(Research_data!O$1,GLOBE_recoded!$A$1:$K$1,0),FALSE)</f>
        <v>#N/A</v>
      </c>
      <c r="P2126" t="e">
        <f>VLOOKUP($B2126,GLOBE_recoded!$A$1:$K$59,MATCH(Research_data!P$1,GLOBE_recoded!$A$1:$K$1,0),FALSE)</f>
        <v>#N/A</v>
      </c>
      <c r="Q2126" t="e">
        <f>VLOOKUP($B2126,GLOBE_recoded!$A$1:$K$59,MATCH(Research_data!Q$1,GLOBE_recoded!$A$1:$K$1,0),FALSE)</f>
        <v>#N/A</v>
      </c>
      <c r="R2126" t="e">
        <f>VLOOKUP($B2126,GLOBE_recoded!$A$1:$K$59,MATCH(Research_data!R$1,GLOBE_recoded!$A$1:$K$1,0),FALSE)</f>
        <v>#N/A</v>
      </c>
      <c r="S2126" t="e">
        <f>VLOOKUP($B2126,GLOBE_recoded!$A$1:$K$59,MATCH(Research_data!S$1,GLOBE_recoded!$A$1:$K$1,0),FALSE)</f>
        <v>#N/A</v>
      </c>
      <c r="T2126" t="e">
        <f>VLOOKUP($B2126,GLOBE_recoded!$A$1:$K$59,MATCH(Research_data!T$1,GLOBE_recoded!$A$1:$K$1,0),FALSE)</f>
        <v>#N/A</v>
      </c>
      <c r="U2126" t="e">
        <f>VLOOKUP($B2126,GLOBE_recoded!$A$1:$K$59,MATCH(Research_data!U$1,GLOBE_recoded!$A$1:$K$1,0),FALSE)</f>
        <v>#N/A</v>
      </c>
      <c r="V2126" t="e">
        <f>VLOOKUP($B2126,GLOBE_recoded!$A$1:$K$59,MATCH(Research_data!V$1,GLOBE_recoded!$A$1:$K$1,0),FALSE)</f>
        <v>#N/A</v>
      </c>
    </row>
    <row r="2127" spans="1:22" x14ac:dyDescent="0.35">
      <c r="A2127" t="s">
        <v>152</v>
      </c>
      <c r="B2127" t="s">
        <v>345</v>
      </c>
      <c r="C2127">
        <v>2022</v>
      </c>
      <c r="D2127">
        <v>4.2610000000000001</v>
      </c>
      <c r="E2127">
        <v>9.2669999999999995</v>
      </c>
      <c r="F2127">
        <v>0.755</v>
      </c>
      <c r="G2127">
        <v>67.05</v>
      </c>
      <c r="H2127">
        <v>0.47399999999999998</v>
      </c>
      <c r="I2127">
        <v>-0.23300000000000001</v>
      </c>
      <c r="J2127">
        <v>0.90800000000000003</v>
      </c>
      <c r="K2127">
        <v>0.45800000000000002</v>
      </c>
      <c r="L2127">
        <v>0.30399999999999999</v>
      </c>
      <c r="M2127" t="e">
        <f>VLOOKUP($B2127,GLOBE_recoded!$A$1:$K$59,MATCH(Research_data!M$1,GLOBE_recoded!$A$1:$K$1,0),FALSE)</f>
        <v>#N/A</v>
      </c>
      <c r="N2127" t="e">
        <f>VLOOKUP($B2127,GLOBE_recoded!$A$1:$K$59,MATCH(Research_data!N$1,GLOBE_recoded!$A$1:$K$1,0),FALSE)</f>
        <v>#N/A</v>
      </c>
      <c r="O2127" t="e">
        <f>VLOOKUP($B2127,GLOBE_recoded!$A$1:$K$59,MATCH(Research_data!O$1,GLOBE_recoded!$A$1:$K$1,0),FALSE)</f>
        <v>#N/A</v>
      </c>
      <c r="P2127" t="e">
        <f>VLOOKUP($B2127,GLOBE_recoded!$A$1:$K$59,MATCH(Research_data!P$1,GLOBE_recoded!$A$1:$K$1,0),FALSE)</f>
        <v>#N/A</v>
      </c>
      <c r="Q2127" t="e">
        <f>VLOOKUP($B2127,GLOBE_recoded!$A$1:$K$59,MATCH(Research_data!Q$1,GLOBE_recoded!$A$1:$K$1,0),FALSE)</f>
        <v>#N/A</v>
      </c>
      <c r="R2127" t="e">
        <f>VLOOKUP($B2127,GLOBE_recoded!$A$1:$K$59,MATCH(Research_data!R$1,GLOBE_recoded!$A$1:$K$1,0),FALSE)</f>
        <v>#N/A</v>
      </c>
      <c r="S2127" t="e">
        <f>VLOOKUP($B2127,GLOBE_recoded!$A$1:$K$59,MATCH(Research_data!S$1,GLOBE_recoded!$A$1:$K$1,0),FALSE)</f>
        <v>#N/A</v>
      </c>
      <c r="T2127" t="e">
        <f>VLOOKUP($B2127,GLOBE_recoded!$A$1:$K$59,MATCH(Research_data!T$1,GLOBE_recoded!$A$1:$K$1,0),FALSE)</f>
        <v>#N/A</v>
      </c>
      <c r="U2127" t="e">
        <f>VLOOKUP($B2127,GLOBE_recoded!$A$1:$K$59,MATCH(Research_data!U$1,GLOBE_recoded!$A$1:$K$1,0),FALSE)</f>
        <v>#N/A</v>
      </c>
      <c r="V2127" t="e">
        <f>VLOOKUP($B2127,GLOBE_recoded!$A$1:$K$59,MATCH(Research_data!V$1,GLOBE_recoded!$A$1:$K$1,0),FALSE)</f>
        <v>#N/A</v>
      </c>
    </row>
    <row r="2128" spans="1:22" x14ac:dyDescent="0.35">
      <c r="A2128" t="s">
        <v>152</v>
      </c>
      <c r="B2128" t="s">
        <v>345</v>
      </c>
      <c r="C2128">
        <v>2023</v>
      </c>
      <c r="D2128">
        <v>4.5049999999999999</v>
      </c>
      <c r="E2128">
        <v>9.282</v>
      </c>
      <c r="F2128">
        <v>0.70199999999999996</v>
      </c>
      <c r="G2128">
        <v>67.099999999999994</v>
      </c>
      <c r="H2128">
        <v>0.48199999999999998</v>
      </c>
      <c r="I2128">
        <v>-0.22600000000000001</v>
      </c>
      <c r="J2128">
        <v>0.88200000000000001</v>
      </c>
      <c r="K2128">
        <v>0.46100000000000002</v>
      </c>
      <c r="L2128">
        <v>0.36399999999999999</v>
      </c>
      <c r="M2128" t="e">
        <f>VLOOKUP($B2128,GLOBE_recoded!$A$1:$K$59,MATCH(Research_data!M$1,GLOBE_recoded!$A$1:$K$1,0),FALSE)</f>
        <v>#N/A</v>
      </c>
      <c r="N2128" t="e">
        <f>VLOOKUP($B2128,GLOBE_recoded!$A$1:$K$59,MATCH(Research_data!N$1,GLOBE_recoded!$A$1:$K$1,0),FALSE)</f>
        <v>#N/A</v>
      </c>
      <c r="O2128" t="e">
        <f>VLOOKUP($B2128,GLOBE_recoded!$A$1:$K$59,MATCH(Research_data!O$1,GLOBE_recoded!$A$1:$K$1,0),FALSE)</f>
        <v>#N/A</v>
      </c>
      <c r="P2128" t="e">
        <f>VLOOKUP($B2128,GLOBE_recoded!$A$1:$K$59,MATCH(Research_data!P$1,GLOBE_recoded!$A$1:$K$1,0),FALSE)</f>
        <v>#N/A</v>
      </c>
      <c r="Q2128" t="e">
        <f>VLOOKUP($B2128,GLOBE_recoded!$A$1:$K$59,MATCH(Research_data!Q$1,GLOBE_recoded!$A$1:$K$1,0),FALSE)</f>
        <v>#N/A</v>
      </c>
      <c r="R2128" t="e">
        <f>VLOOKUP($B2128,GLOBE_recoded!$A$1:$K$59,MATCH(Research_data!R$1,GLOBE_recoded!$A$1:$K$1,0),FALSE)</f>
        <v>#N/A</v>
      </c>
      <c r="S2128" t="e">
        <f>VLOOKUP($B2128,GLOBE_recoded!$A$1:$K$59,MATCH(Research_data!S$1,GLOBE_recoded!$A$1:$K$1,0),FALSE)</f>
        <v>#N/A</v>
      </c>
      <c r="T2128" t="e">
        <f>VLOOKUP($B2128,GLOBE_recoded!$A$1:$K$59,MATCH(Research_data!T$1,GLOBE_recoded!$A$1:$K$1,0),FALSE)</f>
        <v>#N/A</v>
      </c>
      <c r="U2128" t="e">
        <f>VLOOKUP($B2128,GLOBE_recoded!$A$1:$K$59,MATCH(Research_data!U$1,GLOBE_recoded!$A$1:$K$1,0),FALSE)</f>
        <v>#N/A</v>
      </c>
      <c r="V2128" t="e">
        <f>VLOOKUP($B2128,GLOBE_recoded!$A$1:$K$59,MATCH(Research_data!V$1,GLOBE_recoded!$A$1:$K$1,0),FALSE)</f>
        <v>#N/A</v>
      </c>
    </row>
    <row r="2129" spans="1:22" x14ac:dyDescent="0.35">
      <c r="A2129" t="s">
        <v>153</v>
      </c>
      <c r="B2129" t="s">
        <v>346</v>
      </c>
      <c r="C2129">
        <v>2009</v>
      </c>
      <c r="D2129">
        <v>6.5679999999999996</v>
      </c>
      <c r="E2129">
        <v>8.9550000000000001</v>
      </c>
      <c r="F2129">
        <v>0.92400000000000004</v>
      </c>
      <c r="G2129">
        <v>59.78</v>
      </c>
      <c r="I2129">
        <v>-0.105</v>
      </c>
      <c r="K2129">
        <v>0.69499999999999995</v>
      </c>
      <c r="L2129">
        <v>0.152</v>
      </c>
      <c r="M2129" t="e">
        <f>VLOOKUP($B2129,GLOBE_recoded!$A$1:$K$59,MATCH(Research_data!M$1,GLOBE_recoded!$A$1:$K$1,0),FALSE)</f>
        <v>#N/A</v>
      </c>
      <c r="N2129" t="e">
        <f>VLOOKUP($B2129,GLOBE_recoded!$A$1:$K$59,MATCH(Research_data!N$1,GLOBE_recoded!$A$1:$K$1,0),FALSE)</f>
        <v>#N/A</v>
      </c>
      <c r="O2129" t="e">
        <f>VLOOKUP($B2129,GLOBE_recoded!$A$1:$K$59,MATCH(Research_data!O$1,GLOBE_recoded!$A$1:$K$1,0),FALSE)</f>
        <v>#N/A</v>
      </c>
      <c r="P2129" t="e">
        <f>VLOOKUP($B2129,GLOBE_recoded!$A$1:$K$59,MATCH(Research_data!P$1,GLOBE_recoded!$A$1:$K$1,0),FALSE)</f>
        <v>#N/A</v>
      </c>
      <c r="Q2129" t="e">
        <f>VLOOKUP($B2129,GLOBE_recoded!$A$1:$K$59,MATCH(Research_data!Q$1,GLOBE_recoded!$A$1:$K$1,0),FALSE)</f>
        <v>#N/A</v>
      </c>
      <c r="R2129" t="e">
        <f>VLOOKUP($B2129,GLOBE_recoded!$A$1:$K$59,MATCH(Research_data!R$1,GLOBE_recoded!$A$1:$K$1,0),FALSE)</f>
        <v>#N/A</v>
      </c>
      <c r="S2129" t="e">
        <f>VLOOKUP($B2129,GLOBE_recoded!$A$1:$K$59,MATCH(Research_data!S$1,GLOBE_recoded!$A$1:$K$1,0),FALSE)</f>
        <v>#N/A</v>
      </c>
      <c r="T2129" t="e">
        <f>VLOOKUP($B2129,GLOBE_recoded!$A$1:$K$59,MATCH(Research_data!T$1,GLOBE_recoded!$A$1:$K$1,0),FALSE)</f>
        <v>#N/A</v>
      </c>
      <c r="U2129" t="e">
        <f>VLOOKUP($B2129,GLOBE_recoded!$A$1:$K$59,MATCH(Research_data!U$1,GLOBE_recoded!$A$1:$K$1,0),FALSE)</f>
        <v>#N/A</v>
      </c>
      <c r="V2129" t="e">
        <f>VLOOKUP($B2129,GLOBE_recoded!$A$1:$K$59,MATCH(Research_data!V$1,GLOBE_recoded!$A$1:$K$1,0),FALSE)</f>
        <v>#N/A</v>
      </c>
    </row>
    <row r="2130" spans="1:22" x14ac:dyDescent="0.35">
      <c r="A2130" t="s">
        <v>153</v>
      </c>
      <c r="B2130" t="s">
        <v>346</v>
      </c>
      <c r="C2130">
        <v>2011</v>
      </c>
      <c r="D2130">
        <v>5.7919999999999998</v>
      </c>
      <c r="E2130">
        <v>9.1460000000000008</v>
      </c>
      <c r="F2130">
        <v>0.96399999999999997</v>
      </c>
      <c r="G2130">
        <v>60.42</v>
      </c>
      <c r="I2130">
        <v>1.4999999999999999E-2</v>
      </c>
      <c r="K2130">
        <v>0.57699999999999996</v>
      </c>
      <c r="L2130">
        <v>0.122</v>
      </c>
      <c r="M2130" t="e">
        <f>VLOOKUP($B2130,GLOBE_recoded!$A$1:$K$59,MATCH(Research_data!M$1,GLOBE_recoded!$A$1:$K$1,0),FALSE)</f>
        <v>#N/A</v>
      </c>
      <c r="N2130" t="e">
        <f>VLOOKUP($B2130,GLOBE_recoded!$A$1:$K$59,MATCH(Research_data!N$1,GLOBE_recoded!$A$1:$K$1,0),FALSE)</f>
        <v>#N/A</v>
      </c>
      <c r="O2130" t="e">
        <f>VLOOKUP($B2130,GLOBE_recoded!$A$1:$K$59,MATCH(Research_data!O$1,GLOBE_recoded!$A$1:$K$1,0),FALSE)</f>
        <v>#N/A</v>
      </c>
      <c r="P2130" t="e">
        <f>VLOOKUP($B2130,GLOBE_recoded!$A$1:$K$59,MATCH(Research_data!P$1,GLOBE_recoded!$A$1:$K$1,0),FALSE)</f>
        <v>#N/A</v>
      </c>
      <c r="Q2130" t="e">
        <f>VLOOKUP($B2130,GLOBE_recoded!$A$1:$K$59,MATCH(Research_data!Q$1,GLOBE_recoded!$A$1:$K$1,0),FALSE)</f>
        <v>#N/A</v>
      </c>
      <c r="R2130" t="e">
        <f>VLOOKUP($B2130,GLOBE_recoded!$A$1:$K$59,MATCH(Research_data!R$1,GLOBE_recoded!$A$1:$K$1,0),FALSE)</f>
        <v>#N/A</v>
      </c>
      <c r="S2130" t="e">
        <f>VLOOKUP($B2130,GLOBE_recoded!$A$1:$K$59,MATCH(Research_data!S$1,GLOBE_recoded!$A$1:$K$1,0),FALSE)</f>
        <v>#N/A</v>
      </c>
      <c r="T2130" t="e">
        <f>VLOOKUP($B2130,GLOBE_recoded!$A$1:$K$59,MATCH(Research_data!T$1,GLOBE_recoded!$A$1:$K$1,0),FALSE)</f>
        <v>#N/A</v>
      </c>
      <c r="U2130" t="e">
        <f>VLOOKUP($B2130,GLOBE_recoded!$A$1:$K$59,MATCH(Research_data!U$1,GLOBE_recoded!$A$1:$K$1,0),FALSE)</f>
        <v>#N/A</v>
      </c>
      <c r="V2130" t="e">
        <f>VLOOKUP($B2130,GLOBE_recoded!$A$1:$K$59,MATCH(Research_data!V$1,GLOBE_recoded!$A$1:$K$1,0),FALSE)</f>
        <v>#N/A</v>
      </c>
    </row>
    <row r="2131" spans="1:22" x14ac:dyDescent="0.35">
      <c r="A2131" t="s">
        <v>153</v>
      </c>
      <c r="B2131" t="s">
        <v>346</v>
      </c>
      <c r="C2131">
        <v>2012</v>
      </c>
      <c r="D2131">
        <v>5.4640000000000004</v>
      </c>
      <c r="E2131">
        <v>9.2330000000000005</v>
      </c>
      <c r="F2131">
        <v>0.94599999999999995</v>
      </c>
      <c r="G2131">
        <v>60.74</v>
      </c>
      <c r="H2131">
        <v>0.78600000000000003</v>
      </c>
      <c r="I2131">
        <v>-0.126</v>
      </c>
      <c r="K2131">
        <v>0.54100000000000004</v>
      </c>
      <c r="L2131">
        <v>0.11700000000000001</v>
      </c>
      <c r="M2131" t="e">
        <f>VLOOKUP($B2131,GLOBE_recoded!$A$1:$K$59,MATCH(Research_data!M$1,GLOBE_recoded!$A$1:$K$1,0),FALSE)</f>
        <v>#N/A</v>
      </c>
      <c r="N2131" t="e">
        <f>VLOOKUP($B2131,GLOBE_recoded!$A$1:$K$59,MATCH(Research_data!N$1,GLOBE_recoded!$A$1:$K$1,0),FALSE)</f>
        <v>#N/A</v>
      </c>
      <c r="O2131" t="e">
        <f>VLOOKUP($B2131,GLOBE_recoded!$A$1:$K$59,MATCH(Research_data!O$1,GLOBE_recoded!$A$1:$K$1,0),FALSE)</f>
        <v>#N/A</v>
      </c>
      <c r="P2131" t="e">
        <f>VLOOKUP($B2131,GLOBE_recoded!$A$1:$K$59,MATCH(Research_data!P$1,GLOBE_recoded!$A$1:$K$1,0),FALSE)</f>
        <v>#N/A</v>
      </c>
      <c r="Q2131" t="e">
        <f>VLOOKUP($B2131,GLOBE_recoded!$A$1:$K$59,MATCH(Research_data!Q$1,GLOBE_recoded!$A$1:$K$1,0),FALSE)</f>
        <v>#N/A</v>
      </c>
      <c r="R2131" t="e">
        <f>VLOOKUP($B2131,GLOBE_recoded!$A$1:$K$59,MATCH(Research_data!R$1,GLOBE_recoded!$A$1:$K$1,0),FALSE)</f>
        <v>#N/A</v>
      </c>
      <c r="S2131" t="e">
        <f>VLOOKUP($B2131,GLOBE_recoded!$A$1:$K$59,MATCH(Research_data!S$1,GLOBE_recoded!$A$1:$K$1,0),FALSE)</f>
        <v>#N/A</v>
      </c>
      <c r="T2131" t="e">
        <f>VLOOKUP($B2131,GLOBE_recoded!$A$1:$K$59,MATCH(Research_data!T$1,GLOBE_recoded!$A$1:$K$1,0),FALSE)</f>
        <v>#N/A</v>
      </c>
      <c r="U2131" t="e">
        <f>VLOOKUP($B2131,GLOBE_recoded!$A$1:$K$59,MATCH(Research_data!U$1,GLOBE_recoded!$A$1:$K$1,0),FALSE)</f>
        <v>#N/A</v>
      </c>
      <c r="V2131" t="e">
        <f>VLOOKUP($B2131,GLOBE_recoded!$A$1:$K$59,MATCH(Research_data!V$1,GLOBE_recoded!$A$1:$K$1,0),FALSE)</f>
        <v>#N/A</v>
      </c>
    </row>
    <row r="2132" spans="1:22" x14ac:dyDescent="0.35">
      <c r="A2132" t="s">
        <v>153</v>
      </c>
      <c r="B2132" t="s">
        <v>346</v>
      </c>
      <c r="C2132">
        <v>2013</v>
      </c>
      <c r="D2132">
        <v>5.3920000000000003</v>
      </c>
      <c r="E2132">
        <v>9.3119999999999994</v>
      </c>
      <c r="F2132">
        <v>0.84599999999999997</v>
      </c>
      <c r="G2132">
        <v>61.06</v>
      </c>
      <c r="H2132">
        <v>0.70499999999999996</v>
      </c>
      <c r="I2132">
        <v>-7.4999999999999997E-2</v>
      </c>
      <c r="K2132">
        <v>0.55200000000000005</v>
      </c>
      <c r="L2132">
        <v>0.16</v>
      </c>
      <c r="M2132" t="e">
        <f>VLOOKUP($B2132,GLOBE_recoded!$A$1:$K$59,MATCH(Research_data!M$1,GLOBE_recoded!$A$1:$K$1,0),FALSE)</f>
        <v>#N/A</v>
      </c>
      <c r="N2132" t="e">
        <f>VLOOKUP($B2132,GLOBE_recoded!$A$1:$K$59,MATCH(Research_data!N$1,GLOBE_recoded!$A$1:$K$1,0),FALSE)</f>
        <v>#N/A</v>
      </c>
      <c r="O2132" t="e">
        <f>VLOOKUP($B2132,GLOBE_recoded!$A$1:$K$59,MATCH(Research_data!O$1,GLOBE_recoded!$A$1:$K$1,0),FALSE)</f>
        <v>#N/A</v>
      </c>
      <c r="P2132" t="e">
        <f>VLOOKUP($B2132,GLOBE_recoded!$A$1:$K$59,MATCH(Research_data!P$1,GLOBE_recoded!$A$1:$K$1,0),FALSE)</f>
        <v>#N/A</v>
      </c>
      <c r="Q2132" t="e">
        <f>VLOOKUP($B2132,GLOBE_recoded!$A$1:$K$59,MATCH(Research_data!Q$1,GLOBE_recoded!$A$1:$K$1,0),FALSE)</f>
        <v>#N/A</v>
      </c>
      <c r="R2132" t="e">
        <f>VLOOKUP($B2132,GLOBE_recoded!$A$1:$K$59,MATCH(Research_data!R$1,GLOBE_recoded!$A$1:$K$1,0),FALSE)</f>
        <v>#N/A</v>
      </c>
      <c r="S2132" t="e">
        <f>VLOOKUP($B2132,GLOBE_recoded!$A$1:$K$59,MATCH(Research_data!S$1,GLOBE_recoded!$A$1:$K$1,0),FALSE)</f>
        <v>#N/A</v>
      </c>
      <c r="T2132" t="e">
        <f>VLOOKUP($B2132,GLOBE_recoded!$A$1:$K$59,MATCH(Research_data!T$1,GLOBE_recoded!$A$1:$K$1,0),FALSE)</f>
        <v>#N/A</v>
      </c>
      <c r="U2132" t="e">
        <f>VLOOKUP($B2132,GLOBE_recoded!$A$1:$K$59,MATCH(Research_data!U$1,GLOBE_recoded!$A$1:$K$1,0),FALSE)</f>
        <v>#N/A</v>
      </c>
      <c r="V2132" t="e">
        <f>VLOOKUP($B2132,GLOBE_recoded!$A$1:$K$59,MATCH(Research_data!V$1,GLOBE_recoded!$A$1:$K$1,0),FALSE)</f>
        <v>#N/A</v>
      </c>
    </row>
    <row r="2133" spans="1:22" x14ac:dyDescent="0.35">
      <c r="A2133" t="s">
        <v>153</v>
      </c>
      <c r="B2133" t="s">
        <v>346</v>
      </c>
      <c r="C2133">
        <v>2014</v>
      </c>
      <c r="D2133">
        <v>5.7869999999999999</v>
      </c>
      <c r="E2133">
        <v>9.3919999999999995</v>
      </c>
      <c r="F2133">
        <v>0.90900000000000003</v>
      </c>
      <c r="G2133">
        <v>61.38</v>
      </c>
      <c r="H2133">
        <v>0.80500000000000005</v>
      </c>
      <c r="I2133">
        <v>2.9000000000000001E-2</v>
      </c>
      <c r="K2133">
        <v>0.61399999999999999</v>
      </c>
      <c r="L2133">
        <v>0.154</v>
      </c>
      <c r="M2133" t="e">
        <f>VLOOKUP($B2133,GLOBE_recoded!$A$1:$K$59,MATCH(Research_data!M$1,GLOBE_recoded!$A$1:$K$1,0),FALSE)</f>
        <v>#N/A</v>
      </c>
      <c r="N2133" t="e">
        <f>VLOOKUP($B2133,GLOBE_recoded!$A$1:$K$59,MATCH(Research_data!N$1,GLOBE_recoded!$A$1:$K$1,0),FALSE)</f>
        <v>#N/A</v>
      </c>
      <c r="O2133" t="e">
        <f>VLOOKUP($B2133,GLOBE_recoded!$A$1:$K$59,MATCH(Research_data!O$1,GLOBE_recoded!$A$1:$K$1,0),FALSE)</f>
        <v>#N/A</v>
      </c>
      <c r="P2133" t="e">
        <f>VLOOKUP($B2133,GLOBE_recoded!$A$1:$K$59,MATCH(Research_data!P$1,GLOBE_recoded!$A$1:$K$1,0),FALSE)</f>
        <v>#N/A</v>
      </c>
      <c r="Q2133" t="e">
        <f>VLOOKUP($B2133,GLOBE_recoded!$A$1:$K$59,MATCH(Research_data!Q$1,GLOBE_recoded!$A$1:$K$1,0),FALSE)</f>
        <v>#N/A</v>
      </c>
      <c r="R2133" t="e">
        <f>VLOOKUP($B2133,GLOBE_recoded!$A$1:$K$59,MATCH(Research_data!R$1,GLOBE_recoded!$A$1:$K$1,0),FALSE)</f>
        <v>#N/A</v>
      </c>
      <c r="S2133" t="e">
        <f>VLOOKUP($B2133,GLOBE_recoded!$A$1:$K$59,MATCH(Research_data!S$1,GLOBE_recoded!$A$1:$K$1,0),FALSE)</f>
        <v>#N/A</v>
      </c>
      <c r="T2133" t="e">
        <f>VLOOKUP($B2133,GLOBE_recoded!$A$1:$K$59,MATCH(Research_data!T$1,GLOBE_recoded!$A$1:$K$1,0),FALSE)</f>
        <v>#N/A</v>
      </c>
      <c r="U2133" t="e">
        <f>VLOOKUP($B2133,GLOBE_recoded!$A$1:$K$59,MATCH(Research_data!U$1,GLOBE_recoded!$A$1:$K$1,0),FALSE)</f>
        <v>#N/A</v>
      </c>
      <c r="V2133" t="e">
        <f>VLOOKUP($B2133,GLOBE_recoded!$A$1:$K$59,MATCH(Research_data!V$1,GLOBE_recoded!$A$1:$K$1,0),FALSE)</f>
        <v>#N/A</v>
      </c>
    </row>
    <row r="2134" spans="1:22" x14ac:dyDescent="0.35">
      <c r="A2134" t="s">
        <v>153</v>
      </c>
      <c r="B2134" t="s">
        <v>346</v>
      </c>
      <c r="C2134">
        <v>2015</v>
      </c>
      <c r="D2134">
        <v>5.7910000000000004</v>
      </c>
      <c r="E2134">
        <v>9.4369999999999994</v>
      </c>
      <c r="F2134">
        <v>0.96</v>
      </c>
      <c r="G2134">
        <v>61.7</v>
      </c>
      <c r="H2134">
        <v>0.70099999999999996</v>
      </c>
      <c r="I2134">
        <v>0.09</v>
      </c>
      <c r="K2134">
        <v>0.63300000000000001</v>
      </c>
      <c r="L2134">
        <v>0.30099999999999999</v>
      </c>
      <c r="M2134" t="e">
        <f>VLOOKUP($B2134,GLOBE_recoded!$A$1:$K$59,MATCH(Research_data!M$1,GLOBE_recoded!$A$1:$K$1,0),FALSE)</f>
        <v>#N/A</v>
      </c>
      <c r="N2134" t="e">
        <f>VLOOKUP($B2134,GLOBE_recoded!$A$1:$K$59,MATCH(Research_data!N$1,GLOBE_recoded!$A$1:$K$1,0),FALSE)</f>
        <v>#N/A</v>
      </c>
      <c r="O2134" t="e">
        <f>VLOOKUP($B2134,GLOBE_recoded!$A$1:$K$59,MATCH(Research_data!O$1,GLOBE_recoded!$A$1:$K$1,0),FALSE)</f>
        <v>#N/A</v>
      </c>
      <c r="P2134" t="e">
        <f>VLOOKUP($B2134,GLOBE_recoded!$A$1:$K$59,MATCH(Research_data!P$1,GLOBE_recoded!$A$1:$K$1,0),FALSE)</f>
        <v>#N/A</v>
      </c>
      <c r="Q2134" t="e">
        <f>VLOOKUP($B2134,GLOBE_recoded!$A$1:$K$59,MATCH(Research_data!Q$1,GLOBE_recoded!$A$1:$K$1,0),FALSE)</f>
        <v>#N/A</v>
      </c>
      <c r="R2134" t="e">
        <f>VLOOKUP($B2134,GLOBE_recoded!$A$1:$K$59,MATCH(Research_data!R$1,GLOBE_recoded!$A$1:$K$1,0),FALSE)</f>
        <v>#N/A</v>
      </c>
      <c r="S2134" t="e">
        <f>VLOOKUP($B2134,GLOBE_recoded!$A$1:$K$59,MATCH(Research_data!S$1,GLOBE_recoded!$A$1:$K$1,0),FALSE)</f>
        <v>#N/A</v>
      </c>
      <c r="T2134" t="e">
        <f>VLOOKUP($B2134,GLOBE_recoded!$A$1:$K$59,MATCH(Research_data!T$1,GLOBE_recoded!$A$1:$K$1,0),FALSE)</f>
        <v>#N/A</v>
      </c>
      <c r="U2134" t="e">
        <f>VLOOKUP($B2134,GLOBE_recoded!$A$1:$K$59,MATCH(Research_data!U$1,GLOBE_recoded!$A$1:$K$1,0),FALSE)</f>
        <v>#N/A</v>
      </c>
      <c r="V2134" t="e">
        <f>VLOOKUP($B2134,GLOBE_recoded!$A$1:$K$59,MATCH(Research_data!V$1,GLOBE_recoded!$A$1:$K$1,0),FALSE)</f>
        <v>#N/A</v>
      </c>
    </row>
    <row r="2135" spans="1:22" x14ac:dyDescent="0.35">
      <c r="A2135" t="s">
        <v>153</v>
      </c>
      <c r="B2135" t="s">
        <v>346</v>
      </c>
      <c r="C2135">
        <v>2016</v>
      </c>
      <c r="D2135">
        <v>5.8869999999999996</v>
      </c>
      <c r="E2135">
        <v>9.4789999999999992</v>
      </c>
      <c r="F2135">
        <v>0.92900000000000005</v>
      </c>
      <c r="G2135">
        <v>61.8</v>
      </c>
      <c r="H2135">
        <v>0.749</v>
      </c>
      <c r="I2135">
        <v>2E-3</v>
      </c>
      <c r="K2135">
        <v>0.56000000000000005</v>
      </c>
      <c r="L2135">
        <v>0.255</v>
      </c>
      <c r="M2135" t="e">
        <f>VLOOKUP($B2135,GLOBE_recoded!$A$1:$K$59,MATCH(Research_data!M$1,GLOBE_recoded!$A$1:$K$1,0),FALSE)</f>
        <v>#N/A</v>
      </c>
      <c r="N2135" t="e">
        <f>VLOOKUP($B2135,GLOBE_recoded!$A$1:$K$59,MATCH(Research_data!N$1,GLOBE_recoded!$A$1:$K$1,0),FALSE)</f>
        <v>#N/A</v>
      </c>
      <c r="O2135" t="e">
        <f>VLOOKUP($B2135,GLOBE_recoded!$A$1:$K$59,MATCH(Research_data!O$1,GLOBE_recoded!$A$1:$K$1,0),FALSE)</f>
        <v>#N/A</v>
      </c>
      <c r="P2135" t="e">
        <f>VLOOKUP($B2135,GLOBE_recoded!$A$1:$K$59,MATCH(Research_data!P$1,GLOBE_recoded!$A$1:$K$1,0),FALSE)</f>
        <v>#N/A</v>
      </c>
      <c r="Q2135" t="e">
        <f>VLOOKUP($B2135,GLOBE_recoded!$A$1:$K$59,MATCH(Research_data!Q$1,GLOBE_recoded!$A$1:$K$1,0),FALSE)</f>
        <v>#N/A</v>
      </c>
      <c r="R2135" t="e">
        <f>VLOOKUP($B2135,GLOBE_recoded!$A$1:$K$59,MATCH(Research_data!R$1,GLOBE_recoded!$A$1:$K$1,0),FALSE)</f>
        <v>#N/A</v>
      </c>
      <c r="S2135" t="e">
        <f>VLOOKUP($B2135,GLOBE_recoded!$A$1:$K$59,MATCH(Research_data!S$1,GLOBE_recoded!$A$1:$K$1,0),FALSE)</f>
        <v>#N/A</v>
      </c>
      <c r="T2135" t="e">
        <f>VLOOKUP($B2135,GLOBE_recoded!$A$1:$K$59,MATCH(Research_data!T$1,GLOBE_recoded!$A$1:$K$1,0),FALSE)</f>
        <v>#N/A</v>
      </c>
      <c r="U2135" t="e">
        <f>VLOOKUP($B2135,GLOBE_recoded!$A$1:$K$59,MATCH(Research_data!U$1,GLOBE_recoded!$A$1:$K$1,0),FALSE)</f>
        <v>#N/A</v>
      </c>
      <c r="V2135" t="e">
        <f>VLOOKUP($B2135,GLOBE_recoded!$A$1:$K$59,MATCH(Research_data!V$1,GLOBE_recoded!$A$1:$K$1,0),FALSE)</f>
        <v>#N/A</v>
      </c>
    </row>
    <row r="2136" spans="1:22" x14ac:dyDescent="0.35">
      <c r="A2136" t="s">
        <v>153</v>
      </c>
      <c r="B2136" t="s">
        <v>346</v>
      </c>
      <c r="C2136">
        <v>2017</v>
      </c>
      <c r="D2136">
        <v>5.2290000000000001</v>
      </c>
      <c r="E2136">
        <v>9.5250000000000004</v>
      </c>
      <c r="F2136">
        <v>0.90800000000000003</v>
      </c>
      <c r="G2136">
        <v>61.9</v>
      </c>
      <c r="H2136">
        <v>0.72</v>
      </c>
      <c r="I2136">
        <v>6.3E-2</v>
      </c>
      <c r="K2136">
        <v>0.48799999999999999</v>
      </c>
      <c r="L2136">
        <v>0.35</v>
      </c>
      <c r="M2136" t="e">
        <f>VLOOKUP($B2136,GLOBE_recoded!$A$1:$K$59,MATCH(Research_data!M$1,GLOBE_recoded!$A$1:$K$1,0),FALSE)</f>
        <v>#N/A</v>
      </c>
      <c r="N2136" t="e">
        <f>VLOOKUP($B2136,GLOBE_recoded!$A$1:$K$59,MATCH(Research_data!N$1,GLOBE_recoded!$A$1:$K$1,0),FALSE)</f>
        <v>#N/A</v>
      </c>
      <c r="O2136" t="e">
        <f>VLOOKUP($B2136,GLOBE_recoded!$A$1:$K$59,MATCH(Research_data!O$1,GLOBE_recoded!$A$1:$K$1,0),FALSE)</f>
        <v>#N/A</v>
      </c>
      <c r="P2136" t="e">
        <f>VLOOKUP($B2136,GLOBE_recoded!$A$1:$K$59,MATCH(Research_data!P$1,GLOBE_recoded!$A$1:$K$1,0),FALSE)</f>
        <v>#N/A</v>
      </c>
      <c r="Q2136" t="e">
        <f>VLOOKUP($B2136,GLOBE_recoded!$A$1:$K$59,MATCH(Research_data!Q$1,GLOBE_recoded!$A$1:$K$1,0),FALSE)</f>
        <v>#N/A</v>
      </c>
      <c r="R2136" t="e">
        <f>VLOOKUP($B2136,GLOBE_recoded!$A$1:$K$59,MATCH(Research_data!R$1,GLOBE_recoded!$A$1:$K$1,0),FALSE)</f>
        <v>#N/A</v>
      </c>
      <c r="S2136" t="e">
        <f>VLOOKUP($B2136,GLOBE_recoded!$A$1:$K$59,MATCH(Research_data!S$1,GLOBE_recoded!$A$1:$K$1,0),FALSE)</f>
        <v>#N/A</v>
      </c>
      <c r="T2136" t="e">
        <f>VLOOKUP($B2136,GLOBE_recoded!$A$1:$K$59,MATCH(Research_data!T$1,GLOBE_recoded!$A$1:$K$1,0),FALSE)</f>
        <v>#N/A</v>
      </c>
      <c r="U2136" t="e">
        <f>VLOOKUP($B2136,GLOBE_recoded!$A$1:$K$59,MATCH(Research_data!U$1,GLOBE_recoded!$A$1:$K$1,0),FALSE)</f>
        <v>#N/A</v>
      </c>
      <c r="V2136" t="e">
        <f>VLOOKUP($B2136,GLOBE_recoded!$A$1:$K$59,MATCH(Research_data!V$1,GLOBE_recoded!$A$1:$K$1,0),FALSE)</f>
        <v>#N/A</v>
      </c>
    </row>
    <row r="2137" spans="1:22" x14ac:dyDescent="0.35">
      <c r="A2137" t="s">
        <v>153</v>
      </c>
      <c r="B2137" t="s">
        <v>346</v>
      </c>
      <c r="C2137">
        <v>2018</v>
      </c>
      <c r="D2137">
        <v>4.6210000000000004</v>
      </c>
      <c r="E2137">
        <v>9.5690000000000008</v>
      </c>
      <c r="F2137">
        <v>0.98399999999999999</v>
      </c>
      <c r="G2137">
        <v>62</v>
      </c>
      <c r="H2137">
        <v>0.85799999999999998</v>
      </c>
      <c r="I2137">
        <v>0.25700000000000001</v>
      </c>
      <c r="K2137">
        <v>0.56699999999999995</v>
      </c>
      <c r="L2137">
        <v>0.189</v>
      </c>
      <c r="M2137" t="e">
        <f>VLOOKUP($B2137,GLOBE_recoded!$A$1:$K$59,MATCH(Research_data!M$1,GLOBE_recoded!$A$1:$K$1,0),FALSE)</f>
        <v>#N/A</v>
      </c>
      <c r="N2137" t="e">
        <f>VLOOKUP($B2137,GLOBE_recoded!$A$1:$K$59,MATCH(Research_data!N$1,GLOBE_recoded!$A$1:$K$1,0),FALSE)</f>
        <v>#N/A</v>
      </c>
      <c r="O2137" t="e">
        <f>VLOOKUP($B2137,GLOBE_recoded!$A$1:$K$59,MATCH(Research_data!O$1,GLOBE_recoded!$A$1:$K$1,0),FALSE)</f>
        <v>#N/A</v>
      </c>
      <c r="P2137" t="e">
        <f>VLOOKUP($B2137,GLOBE_recoded!$A$1:$K$59,MATCH(Research_data!P$1,GLOBE_recoded!$A$1:$K$1,0),FALSE)</f>
        <v>#N/A</v>
      </c>
      <c r="Q2137" t="e">
        <f>VLOOKUP($B2137,GLOBE_recoded!$A$1:$K$59,MATCH(Research_data!Q$1,GLOBE_recoded!$A$1:$K$1,0),FALSE)</f>
        <v>#N/A</v>
      </c>
      <c r="R2137" t="e">
        <f>VLOOKUP($B2137,GLOBE_recoded!$A$1:$K$59,MATCH(Research_data!R$1,GLOBE_recoded!$A$1:$K$1,0),FALSE)</f>
        <v>#N/A</v>
      </c>
      <c r="S2137" t="e">
        <f>VLOOKUP($B2137,GLOBE_recoded!$A$1:$K$59,MATCH(Research_data!S$1,GLOBE_recoded!$A$1:$K$1,0),FALSE)</f>
        <v>#N/A</v>
      </c>
      <c r="T2137" t="e">
        <f>VLOOKUP($B2137,GLOBE_recoded!$A$1:$K$59,MATCH(Research_data!T$1,GLOBE_recoded!$A$1:$K$1,0),FALSE)</f>
        <v>#N/A</v>
      </c>
      <c r="U2137" t="e">
        <f>VLOOKUP($B2137,GLOBE_recoded!$A$1:$K$59,MATCH(Research_data!U$1,GLOBE_recoded!$A$1:$K$1,0),FALSE)</f>
        <v>#N/A</v>
      </c>
      <c r="V2137" t="e">
        <f>VLOOKUP($B2137,GLOBE_recoded!$A$1:$K$59,MATCH(Research_data!V$1,GLOBE_recoded!$A$1:$K$1,0),FALSE)</f>
        <v>#N/A</v>
      </c>
    </row>
    <row r="2138" spans="1:22" x14ac:dyDescent="0.35">
      <c r="A2138" t="s">
        <v>153</v>
      </c>
      <c r="B2138" t="s">
        <v>346</v>
      </c>
      <c r="C2138">
        <v>2019</v>
      </c>
      <c r="D2138">
        <v>5.4740000000000002</v>
      </c>
      <c r="E2138">
        <v>9.6150000000000002</v>
      </c>
      <c r="F2138">
        <v>0.98199999999999998</v>
      </c>
      <c r="G2138">
        <v>62.1</v>
      </c>
      <c r="H2138">
        <v>0.89200000000000002</v>
      </c>
      <c r="I2138">
        <v>0.28199999999999997</v>
      </c>
      <c r="K2138">
        <v>0.49399999999999999</v>
      </c>
      <c r="L2138">
        <v>0.183</v>
      </c>
      <c r="M2138" t="e">
        <f>VLOOKUP($B2138,GLOBE_recoded!$A$1:$K$59,MATCH(Research_data!M$1,GLOBE_recoded!$A$1:$K$1,0),FALSE)</f>
        <v>#N/A</v>
      </c>
      <c r="N2138" t="e">
        <f>VLOOKUP($B2138,GLOBE_recoded!$A$1:$K$59,MATCH(Research_data!N$1,GLOBE_recoded!$A$1:$K$1,0),FALSE)</f>
        <v>#N/A</v>
      </c>
      <c r="O2138" t="e">
        <f>VLOOKUP($B2138,GLOBE_recoded!$A$1:$K$59,MATCH(Research_data!O$1,GLOBE_recoded!$A$1:$K$1,0),FALSE)</f>
        <v>#N/A</v>
      </c>
      <c r="P2138" t="e">
        <f>VLOOKUP($B2138,GLOBE_recoded!$A$1:$K$59,MATCH(Research_data!P$1,GLOBE_recoded!$A$1:$K$1,0),FALSE)</f>
        <v>#N/A</v>
      </c>
      <c r="Q2138" t="e">
        <f>VLOOKUP($B2138,GLOBE_recoded!$A$1:$K$59,MATCH(Research_data!Q$1,GLOBE_recoded!$A$1:$K$1,0),FALSE)</f>
        <v>#N/A</v>
      </c>
      <c r="R2138" t="e">
        <f>VLOOKUP($B2138,GLOBE_recoded!$A$1:$K$59,MATCH(Research_data!R$1,GLOBE_recoded!$A$1:$K$1,0),FALSE)</f>
        <v>#N/A</v>
      </c>
      <c r="S2138" t="e">
        <f>VLOOKUP($B2138,GLOBE_recoded!$A$1:$K$59,MATCH(Research_data!S$1,GLOBE_recoded!$A$1:$K$1,0),FALSE)</f>
        <v>#N/A</v>
      </c>
      <c r="T2138" t="e">
        <f>VLOOKUP($B2138,GLOBE_recoded!$A$1:$K$59,MATCH(Research_data!T$1,GLOBE_recoded!$A$1:$K$1,0),FALSE)</f>
        <v>#N/A</v>
      </c>
      <c r="U2138" t="e">
        <f>VLOOKUP($B2138,GLOBE_recoded!$A$1:$K$59,MATCH(Research_data!U$1,GLOBE_recoded!$A$1:$K$1,0),FALSE)</f>
        <v>#N/A</v>
      </c>
      <c r="V2138" t="e">
        <f>VLOOKUP($B2138,GLOBE_recoded!$A$1:$K$59,MATCH(Research_data!V$1,GLOBE_recoded!$A$1:$K$1,0),FALSE)</f>
        <v>#N/A</v>
      </c>
    </row>
    <row r="2139" spans="1:22" x14ac:dyDescent="0.35">
      <c r="A2139" t="s">
        <v>154</v>
      </c>
      <c r="B2139" t="s">
        <v>215</v>
      </c>
      <c r="C2139">
        <v>2005</v>
      </c>
      <c r="D2139">
        <v>4.7190000000000003</v>
      </c>
      <c r="E2139">
        <v>9.8000000000000007</v>
      </c>
      <c r="F2139">
        <v>0.82</v>
      </c>
      <c r="G2139">
        <v>66.099999999999994</v>
      </c>
      <c r="H2139">
        <v>0.623</v>
      </c>
      <c r="J2139">
        <v>0.877</v>
      </c>
      <c r="K2139">
        <v>0.47899999999999998</v>
      </c>
      <c r="M2139">
        <f>VLOOKUP($B2139,GLOBE_recoded!$A$1:$K$59,MATCH(Research_data!M$1,GLOBE_recoded!$A$1:$K$1,0),FALSE)</f>
        <v>4.6716216216216218</v>
      </c>
      <c r="N2139">
        <f>VLOOKUP($B2139,GLOBE_recoded!$A$1:$K$59,MATCH(Research_data!N$1,GLOBE_recoded!$A$1:$K$1,0),FALSE)</f>
        <v>5.8305180180180178</v>
      </c>
      <c r="O2139">
        <f>VLOOKUP($B2139,GLOBE_recoded!$A$1:$K$59,MATCH(Research_data!O$1,GLOBE_recoded!$A$1:$K$1,0),FALSE)</f>
        <v>2.4074324324324317</v>
      </c>
      <c r="P2139">
        <f>VLOOKUP($B2139,GLOBE_recoded!$A$1:$K$59,MATCH(Research_data!P$1,GLOBE_recoded!$A$1:$K$1,0),FALSE)</f>
        <v>5.2590090090090094</v>
      </c>
      <c r="Q2139">
        <f>VLOOKUP($B2139,GLOBE_recoded!$A$1:$K$59,MATCH(Research_data!Q$1,GLOBE_recoded!$A$1:$K$1,0),FALSE)</f>
        <v>5.5152027027027026</v>
      </c>
      <c r="R2139">
        <f>VLOOKUP($B2139,GLOBE_recoded!$A$1:$K$59,MATCH(Research_data!R$1,GLOBE_recoded!$A$1:$K$1,0),FALSE)</f>
        <v>5.3896396396396398</v>
      </c>
      <c r="S2139">
        <f>VLOOKUP($B2139,GLOBE_recoded!$A$1:$K$59,MATCH(Research_data!S$1,GLOBE_recoded!$A$1:$K$1,0),FALSE)</f>
        <v>5.7668918918918921</v>
      </c>
      <c r="T2139">
        <f>VLOOKUP($B2139,GLOBE_recoded!$A$1:$K$59,MATCH(Research_data!T$1,GLOBE_recoded!$A$1:$K$1,0),FALSE)</f>
        <v>4.5016891891891904</v>
      </c>
      <c r="U2139">
        <f>VLOOKUP($B2139,GLOBE_recoded!$A$1:$K$59,MATCH(Research_data!U$1,GLOBE_recoded!$A$1:$K$1,0),FALSE)</f>
        <v>2.6599099099099086</v>
      </c>
      <c r="V2139" t="str">
        <f>VLOOKUP($B2139,GLOBE_recoded!$A$1:$K$59,MATCH(Research_data!V$1,GLOBE_recoded!$A$1:$K$1,0),FALSE)</f>
        <v>Middle East</v>
      </c>
    </row>
    <row r="2140" spans="1:22" x14ac:dyDescent="0.35">
      <c r="A2140" t="s">
        <v>154</v>
      </c>
      <c r="B2140" t="s">
        <v>215</v>
      </c>
      <c r="C2140">
        <v>2007</v>
      </c>
      <c r="D2140">
        <v>5.6230000000000002</v>
      </c>
      <c r="E2140">
        <v>9.891</v>
      </c>
      <c r="F2140">
        <v>0.79200000000000004</v>
      </c>
      <c r="G2140">
        <v>66.42</v>
      </c>
      <c r="H2140">
        <v>0.45900000000000002</v>
      </c>
      <c r="I2140">
        <v>-0.183</v>
      </c>
      <c r="J2140">
        <v>0.8</v>
      </c>
      <c r="K2140">
        <v>0.59199999999999997</v>
      </c>
      <c r="L2140">
        <v>0.39500000000000002</v>
      </c>
      <c r="M2140">
        <f>VLOOKUP($B2140,GLOBE_recoded!$A$1:$K$59,MATCH(Research_data!M$1,GLOBE_recoded!$A$1:$K$1,0),FALSE)</f>
        <v>4.6716216216216218</v>
      </c>
      <c r="N2140">
        <f>VLOOKUP($B2140,GLOBE_recoded!$A$1:$K$59,MATCH(Research_data!N$1,GLOBE_recoded!$A$1:$K$1,0),FALSE)</f>
        <v>5.8305180180180178</v>
      </c>
      <c r="O2140">
        <f>VLOOKUP($B2140,GLOBE_recoded!$A$1:$K$59,MATCH(Research_data!O$1,GLOBE_recoded!$A$1:$K$1,0),FALSE)</f>
        <v>2.4074324324324317</v>
      </c>
      <c r="P2140">
        <f>VLOOKUP($B2140,GLOBE_recoded!$A$1:$K$59,MATCH(Research_data!P$1,GLOBE_recoded!$A$1:$K$1,0),FALSE)</f>
        <v>5.2590090090090094</v>
      </c>
      <c r="Q2140">
        <f>VLOOKUP($B2140,GLOBE_recoded!$A$1:$K$59,MATCH(Research_data!Q$1,GLOBE_recoded!$A$1:$K$1,0),FALSE)</f>
        <v>5.5152027027027026</v>
      </c>
      <c r="R2140">
        <f>VLOOKUP($B2140,GLOBE_recoded!$A$1:$K$59,MATCH(Research_data!R$1,GLOBE_recoded!$A$1:$K$1,0),FALSE)</f>
        <v>5.3896396396396398</v>
      </c>
      <c r="S2140">
        <f>VLOOKUP($B2140,GLOBE_recoded!$A$1:$K$59,MATCH(Research_data!S$1,GLOBE_recoded!$A$1:$K$1,0),FALSE)</f>
        <v>5.7668918918918921</v>
      </c>
      <c r="T2140">
        <f>VLOOKUP($B2140,GLOBE_recoded!$A$1:$K$59,MATCH(Research_data!T$1,GLOBE_recoded!$A$1:$K$1,0),FALSE)</f>
        <v>4.5016891891891904</v>
      </c>
      <c r="U2140">
        <f>VLOOKUP($B2140,GLOBE_recoded!$A$1:$K$59,MATCH(Research_data!U$1,GLOBE_recoded!$A$1:$K$1,0),FALSE)</f>
        <v>2.6599099099099086</v>
      </c>
      <c r="V2140" t="str">
        <f>VLOOKUP($B2140,GLOBE_recoded!$A$1:$K$59,MATCH(Research_data!V$1,GLOBE_recoded!$A$1:$K$1,0),FALSE)</f>
        <v>Middle East</v>
      </c>
    </row>
    <row r="2141" spans="1:22" x14ac:dyDescent="0.35">
      <c r="A2141" t="s">
        <v>154</v>
      </c>
      <c r="B2141" t="s">
        <v>215</v>
      </c>
      <c r="C2141">
        <v>2008</v>
      </c>
      <c r="D2141">
        <v>5.1180000000000003</v>
      </c>
      <c r="E2141">
        <v>9.8870000000000005</v>
      </c>
      <c r="F2141">
        <v>0.64500000000000002</v>
      </c>
      <c r="G2141">
        <v>66.58</v>
      </c>
      <c r="H2141">
        <v>0.41499999999999998</v>
      </c>
      <c r="I2141">
        <v>-0.19400000000000001</v>
      </c>
      <c r="J2141">
        <v>0.78500000000000003</v>
      </c>
      <c r="K2141">
        <v>0.51</v>
      </c>
      <c r="L2141">
        <v>0.34499999999999997</v>
      </c>
      <c r="M2141">
        <f>VLOOKUP($B2141,GLOBE_recoded!$A$1:$K$59,MATCH(Research_data!M$1,GLOBE_recoded!$A$1:$K$1,0),FALSE)</f>
        <v>4.6716216216216218</v>
      </c>
      <c r="N2141">
        <f>VLOOKUP($B2141,GLOBE_recoded!$A$1:$K$59,MATCH(Research_data!N$1,GLOBE_recoded!$A$1:$K$1,0),FALSE)</f>
        <v>5.8305180180180178</v>
      </c>
      <c r="O2141">
        <f>VLOOKUP($B2141,GLOBE_recoded!$A$1:$K$59,MATCH(Research_data!O$1,GLOBE_recoded!$A$1:$K$1,0),FALSE)</f>
        <v>2.4074324324324317</v>
      </c>
      <c r="P2141">
        <f>VLOOKUP($B2141,GLOBE_recoded!$A$1:$K$59,MATCH(Research_data!P$1,GLOBE_recoded!$A$1:$K$1,0),FALSE)</f>
        <v>5.2590090090090094</v>
      </c>
      <c r="Q2141">
        <f>VLOOKUP($B2141,GLOBE_recoded!$A$1:$K$59,MATCH(Research_data!Q$1,GLOBE_recoded!$A$1:$K$1,0),FALSE)</f>
        <v>5.5152027027027026</v>
      </c>
      <c r="R2141">
        <f>VLOOKUP($B2141,GLOBE_recoded!$A$1:$K$59,MATCH(Research_data!R$1,GLOBE_recoded!$A$1:$K$1,0),FALSE)</f>
        <v>5.3896396396396398</v>
      </c>
      <c r="S2141">
        <f>VLOOKUP($B2141,GLOBE_recoded!$A$1:$K$59,MATCH(Research_data!S$1,GLOBE_recoded!$A$1:$K$1,0),FALSE)</f>
        <v>5.7668918918918921</v>
      </c>
      <c r="T2141">
        <f>VLOOKUP($B2141,GLOBE_recoded!$A$1:$K$59,MATCH(Research_data!T$1,GLOBE_recoded!$A$1:$K$1,0),FALSE)</f>
        <v>4.5016891891891904</v>
      </c>
      <c r="U2141">
        <f>VLOOKUP($B2141,GLOBE_recoded!$A$1:$K$59,MATCH(Research_data!U$1,GLOBE_recoded!$A$1:$K$1,0),FALSE)</f>
        <v>2.6599099099099086</v>
      </c>
      <c r="V2141" t="str">
        <f>VLOOKUP($B2141,GLOBE_recoded!$A$1:$K$59,MATCH(Research_data!V$1,GLOBE_recoded!$A$1:$K$1,0),FALSE)</f>
        <v>Middle East</v>
      </c>
    </row>
    <row r="2142" spans="1:22" x14ac:dyDescent="0.35">
      <c r="A2142" t="s">
        <v>154</v>
      </c>
      <c r="B2142" t="s">
        <v>215</v>
      </c>
      <c r="C2142">
        <v>2009</v>
      </c>
      <c r="D2142">
        <v>5.2130000000000001</v>
      </c>
      <c r="E2142">
        <v>9.8249999999999993</v>
      </c>
      <c r="F2142">
        <v>0.755</v>
      </c>
      <c r="G2142">
        <v>66.739999999999995</v>
      </c>
      <c r="H2142">
        <v>0.45600000000000002</v>
      </c>
      <c r="I2142">
        <v>-0.23200000000000001</v>
      </c>
      <c r="J2142">
        <v>0.85299999999999998</v>
      </c>
      <c r="K2142">
        <v>0.45400000000000001</v>
      </c>
      <c r="L2142">
        <v>0.316</v>
      </c>
      <c r="M2142">
        <f>VLOOKUP($B2142,GLOBE_recoded!$A$1:$K$59,MATCH(Research_data!M$1,GLOBE_recoded!$A$1:$K$1,0),FALSE)</f>
        <v>4.6716216216216218</v>
      </c>
      <c r="N2142">
        <f>VLOOKUP($B2142,GLOBE_recoded!$A$1:$K$59,MATCH(Research_data!N$1,GLOBE_recoded!$A$1:$K$1,0),FALSE)</f>
        <v>5.8305180180180178</v>
      </c>
      <c r="O2142">
        <f>VLOOKUP($B2142,GLOBE_recoded!$A$1:$K$59,MATCH(Research_data!O$1,GLOBE_recoded!$A$1:$K$1,0),FALSE)</f>
        <v>2.4074324324324317</v>
      </c>
      <c r="P2142">
        <f>VLOOKUP($B2142,GLOBE_recoded!$A$1:$K$59,MATCH(Research_data!P$1,GLOBE_recoded!$A$1:$K$1,0),FALSE)</f>
        <v>5.2590090090090094</v>
      </c>
      <c r="Q2142">
        <f>VLOOKUP($B2142,GLOBE_recoded!$A$1:$K$59,MATCH(Research_data!Q$1,GLOBE_recoded!$A$1:$K$1,0),FALSE)</f>
        <v>5.5152027027027026</v>
      </c>
      <c r="R2142">
        <f>VLOOKUP($B2142,GLOBE_recoded!$A$1:$K$59,MATCH(Research_data!R$1,GLOBE_recoded!$A$1:$K$1,0),FALSE)</f>
        <v>5.3896396396396398</v>
      </c>
      <c r="S2142">
        <f>VLOOKUP($B2142,GLOBE_recoded!$A$1:$K$59,MATCH(Research_data!S$1,GLOBE_recoded!$A$1:$K$1,0),FALSE)</f>
        <v>5.7668918918918921</v>
      </c>
      <c r="T2142">
        <f>VLOOKUP($B2142,GLOBE_recoded!$A$1:$K$59,MATCH(Research_data!T$1,GLOBE_recoded!$A$1:$K$1,0),FALSE)</f>
        <v>4.5016891891891904</v>
      </c>
      <c r="U2142">
        <f>VLOOKUP($B2142,GLOBE_recoded!$A$1:$K$59,MATCH(Research_data!U$1,GLOBE_recoded!$A$1:$K$1,0),FALSE)</f>
        <v>2.6599099099099086</v>
      </c>
      <c r="V2142" t="str">
        <f>VLOOKUP($B2142,GLOBE_recoded!$A$1:$K$59,MATCH(Research_data!V$1,GLOBE_recoded!$A$1:$K$1,0),FALSE)</f>
        <v>Middle East</v>
      </c>
    </row>
    <row r="2143" spans="1:22" x14ac:dyDescent="0.35">
      <c r="A2143" t="s">
        <v>154</v>
      </c>
      <c r="B2143" t="s">
        <v>215</v>
      </c>
      <c r="C2143">
        <v>2010</v>
      </c>
      <c r="D2143">
        <v>5.49</v>
      </c>
      <c r="E2143">
        <v>9.8930000000000007</v>
      </c>
      <c r="F2143">
        <v>0.79500000000000004</v>
      </c>
      <c r="G2143">
        <v>66.900000000000006</v>
      </c>
      <c r="H2143">
        <v>0.51500000000000001</v>
      </c>
      <c r="I2143">
        <v>-0.192</v>
      </c>
      <c r="J2143">
        <v>0.81100000000000005</v>
      </c>
      <c r="K2143">
        <v>0.53200000000000003</v>
      </c>
      <c r="L2143">
        <v>0.32700000000000001</v>
      </c>
      <c r="M2143">
        <f>VLOOKUP($B2143,GLOBE_recoded!$A$1:$K$59,MATCH(Research_data!M$1,GLOBE_recoded!$A$1:$K$1,0),FALSE)</f>
        <v>4.6716216216216218</v>
      </c>
      <c r="N2143">
        <f>VLOOKUP($B2143,GLOBE_recoded!$A$1:$K$59,MATCH(Research_data!N$1,GLOBE_recoded!$A$1:$K$1,0),FALSE)</f>
        <v>5.8305180180180178</v>
      </c>
      <c r="O2143">
        <f>VLOOKUP($B2143,GLOBE_recoded!$A$1:$K$59,MATCH(Research_data!O$1,GLOBE_recoded!$A$1:$K$1,0),FALSE)</f>
        <v>2.4074324324324317</v>
      </c>
      <c r="P2143">
        <f>VLOOKUP($B2143,GLOBE_recoded!$A$1:$K$59,MATCH(Research_data!P$1,GLOBE_recoded!$A$1:$K$1,0),FALSE)</f>
        <v>5.2590090090090094</v>
      </c>
      <c r="Q2143">
        <f>VLOOKUP($B2143,GLOBE_recoded!$A$1:$K$59,MATCH(Research_data!Q$1,GLOBE_recoded!$A$1:$K$1,0),FALSE)</f>
        <v>5.5152027027027026</v>
      </c>
      <c r="R2143">
        <f>VLOOKUP($B2143,GLOBE_recoded!$A$1:$K$59,MATCH(Research_data!R$1,GLOBE_recoded!$A$1:$K$1,0),FALSE)</f>
        <v>5.3896396396396398</v>
      </c>
      <c r="S2143">
        <f>VLOOKUP($B2143,GLOBE_recoded!$A$1:$K$59,MATCH(Research_data!S$1,GLOBE_recoded!$A$1:$K$1,0),FALSE)</f>
        <v>5.7668918918918921</v>
      </c>
      <c r="T2143">
        <f>VLOOKUP($B2143,GLOBE_recoded!$A$1:$K$59,MATCH(Research_data!T$1,GLOBE_recoded!$A$1:$K$1,0),FALSE)</f>
        <v>4.5016891891891904</v>
      </c>
      <c r="U2143">
        <f>VLOOKUP($B2143,GLOBE_recoded!$A$1:$K$59,MATCH(Research_data!U$1,GLOBE_recoded!$A$1:$K$1,0),FALSE)</f>
        <v>2.6599099099099086</v>
      </c>
      <c r="V2143" t="str">
        <f>VLOOKUP($B2143,GLOBE_recoded!$A$1:$K$59,MATCH(Research_data!V$1,GLOBE_recoded!$A$1:$K$1,0),FALSE)</f>
        <v>Middle East</v>
      </c>
    </row>
    <row r="2144" spans="1:22" x14ac:dyDescent="0.35">
      <c r="A2144" t="s">
        <v>154</v>
      </c>
      <c r="B2144" t="s">
        <v>215</v>
      </c>
      <c r="C2144">
        <v>2011</v>
      </c>
      <c r="D2144">
        <v>5.2720000000000002</v>
      </c>
      <c r="E2144">
        <v>9.9860000000000007</v>
      </c>
      <c r="F2144">
        <v>0.69199999999999995</v>
      </c>
      <c r="G2144">
        <v>67.06</v>
      </c>
      <c r="H2144">
        <v>0.44600000000000001</v>
      </c>
      <c r="I2144">
        <v>-0.247</v>
      </c>
      <c r="J2144">
        <v>0.64900000000000002</v>
      </c>
      <c r="K2144">
        <v>0.51200000000000001</v>
      </c>
      <c r="L2144">
        <v>0.38</v>
      </c>
      <c r="M2144">
        <f>VLOOKUP($B2144,GLOBE_recoded!$A$1:$K$59,MATCH(Research_data!M$1,GLOBE_recoded!$A$1:$K$1,0),FALSE)</f>
        <v>4.6716216216216218</v>
      </c>
      <c r="N2144">
        <f>VLOOKUP($B2144,GLOBE_recoded!$A$1:$K$59,MATCH(Research_data!N$1,GLOBE_recoded!$A$1:$K$1,0),FALSE)</f>
        <v>5.8305180180180178</v>
      </c>
      <c r="O2144">
        <f>VLOOKUP($B2144,GLOBE_recoded!$A$1:$K$59,MATCH(Research_data!O$1,GLOBE_recoded!$A$1:$K$1,0),FALSE)</f>
        <v>2.4074324324324317</v>
      </c>
      <c r="P2144">
        <f>VLOOKUP($B2144,GLOBE_recoded!$A$1:$K$59,MATCH(Research_data!P$1,GLOBE_recoded!$A$1:$K$1,0),FALSE)</f>
        <v>5.2590090090090094</v>
      </c>
      <c r="Q2144">
        <f>VLOOKUP($B2144,GLOBE_recoded!$A$1:$K$59,MATCH(Research_data!Q$1,GLOBE_recoded!$A$1:$K$1,0),FALSE)</f>
        <v>5.5152027027027026</v>
      </c>
      <c r="R2144">
        <f>VLOOKUP($B2144,GLOBE_recoded!$A$1:$K$59,MATCH(Research_data!R$1,GLOBE_recoded!$A$1:$K$1,0),FALSE)</f>
        <v>5.3896396396396398</v>
      </c>
      <c r="S2144">
        <f>VLOOKUP($B2144,GLOBE_recoded!$A$1:$K$59,MATCH(Research_data!S$1,GLOBE_recoded!$A$1:$K$1,0),FALSE)</f>
        <v>5.7668918918918921</v>
      </c>
      <c r="T2144">
        <f>VLOOKUP($B2144,GLOBE_recoded!$A$1:$K$59,MATCH(Research_data!T$1,GLOBE_recoded!$A$1:$K$1,0),FALSE)</f>
        <v>4.5016891891891904</v>
      </c>
      <c r="U2144">
        <f>VLOOKUP($B2144,GLOBE_recoded!$A$1:$K$59,MATCH(Research_data!U$1,GLOBE_recoded!$A$1:$K$1,0),FALSE)</f>
        <v>2.6599099099099086</v>
      </c>
      <c r="V2144" t="str">
        <f>VLOOKUP($B2144,GLOBE_recoded!$A$1:$K$59,MATCH(Research_data!V$1,GLOBE_recoded!$A$1:$K$1,0),FALSE)</f>
        <v>Middle East</v>
      </c>
    </row>
    <row r="2145" spans="1:22" x14ac:dyDescent="0.35">
      <c r="A2145" t="s">
        <v>154</v>
      </c>
      <c r="B2145" t="s">
        <v>215</v>
      </c>
      <c r="C2145">
        <v>2012</v>
      </c>
      <c r="D2145">
        <v>5.3090000000000002</v>
      </c>
      <c r="E2145">
        <v>10.018000000000001</v>
      </c>
      <c r="F2145">
        <v>0.73899999999999999</v>
      </c>
      <c r="G2145">
        <v>67.22</v>
      </c>
      <c r="H2145">
        <v>0.47099999999999997</v>
      </c>
      <c r="I2145">
        <v>-0.221</v>
      </c>
      <c r="J2145">
        <v>0.70199999999999996</v>
      </c>
      <c r="K2145">
        <v>0.50600000000000001</v>
      </c>
      <c r="L2145">
        <v>0.33500000000000002</v>
      </c>
      <c r="M2145">
        <f>VLOOKUP($B2145,GLOBE_recoded!$A$1:$K$59,MATCH(Research_data!M$1,GLOBE_recoded!$A$1:$K$1,0),FALSE)</f>
        <v>4.6716216216216218</v>
      </c>
      <c r="N2145">
        <f>VLOOKUP($B2145,GLOBE_recoded!$A$1:$K$59,MATCH(Research_data!N$1,GLOBE_recoded!$A$1:$K$1,0),FALSE)</f>
        <v>5.8305180180180178</v>
      </c>
      <c r="O2145">
        <f>VLOOKUP($B2145,GLOBE_recoded!$A$1:$K$59,MATCH(Research_data!O$1,GLOBE_recoded!$A$1:$K$1,0),FALSE)</f>
        <v>2.4074324324324317</v>
      </c>
      <c r="P2145">
        <f>VLOOKUP($B2145,GLOBE_recoded!$A$1:$K$59,MATCH(Research_data!P$1,GLOBE_recoded!$A$1:$K$1,0),FALSE)</f>
        <v>5.2590090090090094</v>
      </c>
      <c r="Q2145">
        <f>VLOOKUP($B2145,GLOBE_recoded!$A$1:$K$59,MATCH(Research_data!Q$1,GLOBE_recoded!$A$1:$K$1,0),FALSE)</f>
        <v>5.5152027027027026</v>
      </c>
      <c r="R2145">
        <f>VLOOKUP($B2145,GLOBE_recoded!$A$1:$K$59,MATCH(Research_data!R$1,GLOBE_recoded!$A$1:$K$1,0),FALSE)</f>
        <v>5.3896396396396398</v>
      </c>
      <c r="S2145">
        <f>VLOOKUP($B2145,GLOBE_recoded!$A$1:$K$59,MATCH(Research_data!S$1,GLOBE_recoded!$A$1:$K$1,0),FALSE)</f>
        <v>5.7668918918918921</v>
      </c>
      <c r="T2145">
        <f>VLOOKUP($B2145,GLOBE_recoded!$A$1:$K$59,MATCH(Research_data!T$1,GLOBE_recoded!$A$1:$K$1,0),FALSE)</f>
        <v>4.5016891891891904</v>
      </c>
      <c r="U2145">
        <f>VLOOKUP($B2145,GLOBE_recoded!$A$1:$K$59,MATCH(Research_data!U$1,GLOBE_recoded!$A$1:$K$1,0),FALSE)</f>
        <v>2.6599099099099086</v>
      </c>
      <c r="V2145" t="str">
        <f>VLOOKUP($B2145,GLOBE_recoded!$A$1:$K$59,MATCH(Research_data!V$1,GLOBE_recoded!$A$1:$K$1,0),FALSE)</f>
        <v>Middle East</v>
      </c>
    </row>
    <row r="2146" spans="1:22" x14ac:dyDescent="0.35">
      <c r="A2146" t="s">
        <v>154</v>
      </c>
      <c r="B2146" t="s">
        <v>215</v>
      </c>
      <c r="C2146">
        <v>2013</v>
      </c>
      <c r="D2146">
        <v>4.8879999999999999</v>
      </c>
      <c r="E2146">
        <v>10.082000000000001</v>
      </c>
      <c r="F2146">
        <v>0.79500000000000004</v>
      </c>
      <c r="G2146">
        <v>67.38</v>
      </c>
      <c r="H2146">
        <v>0.54100000000000004</v>
      </c>
      <c r="I2146">
        <v>-0.23499999999999999</v>
      </c>
      <c r="J2146">
        <v>0.69799999999999995</v>
      </c>
      <c r="K2146">
        <v>0.55100000000000005</v>
      </c>
      <c r="L2146">
        <v>0.39200000000000002</v>
      </c>
      <c r="M2146">
        <f>VLOOKUP($B2146,GLOBE_recoded!$A$1:$K$59,MATCH(Research_data!M$1,GLOBE_recoded!$A$1:$K$1,0),FALSE)</f>
        <v>4.6716216216216218</v>
      </c>
      <c r="N2146">
        <f>VLOOKUP($B2146,GLOBE_recoded!$A$1:$K$59,MATCH(Research_data!N$1,GLOBE_recoded!$A$1:$K$1,0),FALSE)</f>
        <v>5.8305180180180178</v>
      </c>
      <c r="O2146">
        <f>VLOOKUP($B2146,GLOBE_recoded!$A$1:$K$59,MATCH(Research_data!O$1,GLOBE_recoded!$A$1:$K$1,0),FALSE)</f>
        <v>2.4074324324324317</v>
      </c>
      <c r="P2146">
        <f>VLOOKUP($B2146,GLOBE_recoded!$A$1:$K$59,MATCH(Research_data!P$1,GLOBE_recoded!$A$1:$K$1,0),FALSE)</f>
        <v>5.2590090090090094</v>
      </c>
      <c r="Q2146">
        <f>VLOOKUP($B2146,GLOBE_recoded!$A$1:$K$59,MATCH(Research_data!Q$1,GLOBE_recoded!$A$1:$K$1,0),FALSE)</f>
        <v>5.5152027027027026</v>
      </c>
      <c r="R2146">
        <f>VLOOKUP($B2146,GLOBE_recoded!$A$1:$K$59,MATCH(Research_data!R$1,GLOBE_recoded!$A$1:$K$1,0),FALSE)</f>
        <v>5.3896396396396398</v>
      </c>
      <c r="S2146">
        <f>VLOOKUP($B2146,GLOBE_recoded!$A$1:$K$59,MATCH(Research_data!S$1,GLOBE_recoded!$A$1:$K$1,0),FALSE)</f>
        <v>5.7668918918918921</v>
      </c>
      <c r="T2146">
        <f>VLOOKUP($B2146,GLOBE_recoded!$A$1:$K$59,MATCH(Research_data!T$1,GLOBE_recoded!$A$1:$K$1,0),FALSE)</f>
        <v>4.5016891891891904</v>
      </c>
      <c r="U2146">
        <f>VLOOKUP($B2146,GLOBE_recoded!$A$1:$K$59,MATCH(Research_data!U$1,GLOBE_recoded!$A$1:$K$1,0),FALSE)</f>
        <v>2.6599099099099086</v>
      </c>
      <c r="V2146" t="str">
        <f>VLOOKUP($B2146,GLOBE_recoded!$A$1:$K$59,MATCH(Research_data!V$1,GLOBE_recoded!$A$1:$K$1,0),FALSE)</f>
        <v>Middle East</v>
      </c>
    </row>
    <row r="2147" spans="1:22" x14ac:dyDescent="0.35">
      <c r="A2147" t="s">
        <v>154</v>
      </c>
      <c r="B2147" t="s">
        <v>215</v>
      </c>
      <c r="C2147">
        <v>2014</v>
      </c>
      <c r="D2147">
        <v>5.58</v>
      </c>
      <c r="E2147">
        <v>10.111000000000001</v>
      </c>
      <c r="F2147">
        <v>0.86299999999999999</v>
      </c>
      <c r="G2147">
        <v>67.540000000000006</v>
      </c>
      <c r="H2147">
        <v>0.64900000000000002</v>
      </c>
      <c r="I2147">
        <v>-2.9000000000000001E-2</v>
      </c>
      <c r="J2147">
        <v>0.76400000000000001</v>
      </c>
      <c r="K2147">
        <v>0.41</v>
      </c>
      <c r="L2147">
        <v>0.377</v>
      </c>
      <c r="M2147">
        <f>VLOOKUP($B2147,GLOBE_recoded!$A$1:$K$59,MATCH(Research_data!M$1,GLOBE_recoded!$A$1:$K$1,0),FALSE)</f>
        <v>4.6716216216216218</v>
      </c>
      <c r="N2147">
        <f>VLOOKUP($B2147,GLOBE_recoded!$A$1:$K$59,MATCH(Research_data!N$1,GLOBE_recoded!$A$1:$K$1,0),FALSE)</f>
        <v>5.8305180180180178</v>
      </c>
      <c r="O2147">
        <f>VLOOKUP($B2147,GLOBE_recoded!$A$1:$K$59,MATCH(Research_data!O$1,GLOBE_recoded!$A$1:$K$1,0),FALSE)</f>
        <v>2.4074324324324317</v>
      </c>
      <c r="P2147">
        <f>VLOOKUP($B2147,GLOBE_recoded!$A$1:$K$59,MATCH(Research_data!P$1,GLOBE_recoded!$A$1:$K$1,0),FALSE)</f>
        <v>5.2590090090090094</v>
      </c>
      <c r="Q2147">
        <f>VLOOKUP($B2147,GLOBE_recoded!$A$1:$K$59,MATCH(Research_data!Q$1,GLOBE_recoded!$A$1:$K$1,0),FALSE)</f>
        <v>5.5152027027027026</v>
      </c>
      <c r="R2147">
        <f>VLOOKUP($B2147,GLOBE_recoded!$A$1:$K$59,MATCH(Research_data!R$1,GLOBE_recoded!$A$1:$K$1,0),FALSE)</f>
        <v>5.3896396396396398</v>
      </c>
      <c r="S2147">
        <f>VLOOKUP($B2147,GLOBE_recoded!$A$1:$K$59,MATCH(Research_data!S$1,GLOBE_recoded!$A$1:$K$1,0),FALSE)</f>
        <v>5.7668918918918921</v>
      </c>
      <c r="T2147">
        <f>VLOOKUP($B2147,GLOBE_recoded!$A$1:$K$59,MATCH(Research_data!T$1,GLOBE_recoded!$A$1:$K$1,0),FALSE)</f>
        <v>4.5016891891891904</v>
      </c>
      <c r="U2147">
        <f>VLOOKUP($B2147,GLOBE_recoded!$A$1:$K$59,MATCH(Research_data!U$1,GLOBE_recoded!$A$1:$K$1,0),FALSE)</f>
        <v>2.6599099099099086</v>
      </c>
      <c r="V2147" t="str">
        <f>VLOOKUP($B2147,GLOBE_recoded!$A$1:$K$59,MATCH(Research_data!V$1,GLOBE_recoded!$A$1:$K$1,0),FALSE)</f>
        <v>Middle East</v>
      </c>
    </row>
    <row r="2148" spans="1:22" x14ac:dyDescent="0.35">
      <c r="A2148" t="s">
        <v>154</v>
      </c>
      <c r="B2148" t="s">
        <v>215</v>
      </c>
      <c r="C2148">
        <v>2015</v>
      </c>
      <c r="D2148">
        <v>5.5140000000000002</v>
      </c>
      <c r="E2148">
        <v>10.15</v>
      </c>
      <c r="F2148">
        <v>0.85099999999999998</v>
      </c>
      <c r="G2148">
        <v>67.7</v>
      </c>
      <c r="H2148">
        <v>0.65300000000000002</v>
      </c>
      <c r="I2148">
        <v>-2.1000000000000001E-2</v>
      </c>
      <c r="J2148">
        <v>0.80600000000000005</v>
      </c>
      <c r="K2148">
        <v>0.39100000000000001</v>
      </c>
      <c r="L2148">
        <v>0.38200000000000001</v>
      </c>
      <c r="M2148">
        <f>VLOOKUP($B2148,GLOBE_recoded!$A$1:$K$59,MATCH(Research_data!M$1,GLOBE_recoded!$A$1:$K$1,0),FALSE)</f>
        <v>4.6716216216216218</v>
      </c>
      <c r="N2148">
        <f>VLOOKUP($B2148,GLOBE_recoded!$A$1:$K$59,MATCH(Research_data!N$1,GLOBE_recoded!$A$1:$K$1,0),FALSE)</f>
        <v>5.8305180180180178</v>
      </c>
      <c r="O2148">
        <f>VLOOKUP($B2148,GLOBE_recoded!$A$1:$K$59,MATCH(Research_data!O$1,GLOBE_recoded!$A$1:$K$1,0),FALSE)</f>
        <v>2.4074324324324317</v>
      </c>
      <c r="P2148">
        <f>VLOOKUP($B2148,GLOBE_recoded!$A$1:$K$59,MATCH(Research_data!P$1,GLOBE_recoded!$A$1:$K$1,0),FALSE)</f>
        <v>5.2590090090090094</v>
      </c>
      <c r="Q2148">
        <f>VLOOKUP($B2148,GLOBE_recoded!$A$1:$K$59,MATCH(Research_data!Q$1,GLOBE_recoded!$A$1:$K$1,0),FALSE)</f>
        <v>5.5152027027027026</v>
      </c>
      <c r="R2148">
        <f>VLOOKUP($B2148,GLOBE_recoded!$A$1:$K$59,MATCH(Research_data!R$1,GLOBE_recoded!$A$1:$K$1,0),FALSE)</f>
        <v>5.3896396396396398</v>
      </c>
      <c r="S2148">
        <f>VLOOKUP($B2148,GLOBE_recoded!$A$1:$K$59,MATCH(Research_data!S$1,GLOBE_recoded!$A$1:$K$1,0),FALSE)</f>
        <v>5.7668918918918921</v>
      </c>
      <c r="T2148">
        <f>VLOOKUP($B2148,GLOBE_recoded!$A$1:$K$59,MATCH(Research_data!T$1,GLOBE_recoded!$A$1:$K$1,0),FALSE)</f>
        <v>4.5016891891891904</v>
      </c>
      <c r="U2148">
        <f>VLOOKUP($B2148,GLOBE_recoded!$A$1:$K$59,MATCH(Research_data!U$1,GLOBE_recoded!$A$1:$K$1,0),FALSE)</f>
        <v>2.6599099099099086</v>
      </c>
      <c r="V2148" t="str">
        <f>VLOOKUP($B2148,GLOBE_recoded!$A$1:$K$59,MATCH(Research_data!V$1,GLOBE_recoded!$A$1:$K$1,0),FALSE)</f>
        <v>Middle East</v>
      </c>
    </row>
    <row r="2149" spans="1:22" x14ac:dyDescent="0.35">
      <c r="A2149" t="s">
        <v>154</v>
      </c>
      <c r="B2149" t="s">
        <v>215</v>
      </c>
      <c r="C2149">
        <v>2016</v>
      </c>
      <c r="D2149">
        <v>5.3259999999999996</v>
      </c>
      <c r="E2149">
        <v>10.166</v>
      </c>
      <c r="F2149">
        <v>0.88</v>
      </c>
      <c r="G2149">
        <v>67.875</v>
      </c>
      <c r="H2149">
        <v>0.64400000000000002</v>
      </c>
      <c r="I2149">
        <v>-7.0000000000000007E-2</v>
      </c>
      <c r="J2149">
        <v>0.76400000000000001</v>
      </c>
      <c r="K2149">
        <v>0.41399999999999998</v>
      </c>
      <c r="L2149">
        <v>0.39</v>
      </c>
      <c r="M2149">
        <f>VLOOKUP($B2149,GLOBE_recoded!$A$1:$K$59,MATCH(Research_data!M$1,GLOBE_recoded!$A$1:$K$1,0),FALSE)</f>
        <v>4.6716216216216218</v>
      </c>
      <c r="N2149">
        <f>VLOOKUP($B2149,GLOBE_recoded!$A$1:$K$59,MATCH(Research_data!N$1,GLOBE_recoded!$A$1:$K$1,0),FALSE)</f>
        <v>5.8305180180180178</v>
      </c>
      <c r="O2149">
        <f>VLOOKUP($B2149,GLOBE_recoded!$A$1:$K$59,MATCH(Research_data!O$1,GLOBE_recoded!$A$1:$K$1,0),FALSE)</f>
        <v>2.4074324324324317</v>
      </c>
      <c r="P2149">
        <f>VLOOKUP($B2149,GLOBE_recoded!$A$1:$K$59,MATCH(Research_data!P$1,GLOBE_recoded!$A$1:$K$1,0),FALSE)</f>
        <v>5.2590090090090094</v>
      </c>
      <c r="Q2149">
        <f>VLOOKUP($B2149,GLOBE_recoded!$A$1:$K$59,MATCH(Research_data!Q$1,GLOBE_recoded!$A$1:$K$1,0),FALSE)</f>
        <v>5.5152027027027026</v>
      </c>
      <c r="R2149">
        <f>VLOOKUP($B2149,GLOBE_recoded!$A$1:$K$59,MATCH(Research_data!R$1,GLOBE_recoded!$A$1:$K$1,0),FALSE)</f>
        <v>5.3896396396396398</v>
      </c>
      <c r="S2149">
        <f>VLOOKUP($B2149,GLOBE_recoded!$A$1:$K$59,MATCH(Research_data!S$1,GLOBE_recoded!$A$1:$K$1,0),FALSE)</f>
        <v>5.7668918918918921</v>
      </c>
      <c r="T2149">
        <f>VLOOKUP($B2149,GLOBE_recoded!$A$1:$K$59,MATCH(Research_data!T$1,GLOBE_recoded!$A$1:$K$1,0),FALSE)</f>
        <v>4.5016891891891904</v>
      </c>
      <c r="U2149">
        <f>VLOOKUP($B2149,GLOBE_recoded!$A$1:$K$59,MATCH(Research_data!U$1,GLOBE_recoded!$A$1:$K$1,0),FALSE)</f>
        <v>2.6599099099099086</v>
      </c>
      <c r="V2149" t="str">
        <f>VLOOKUP($B2149,GLOBE_recoded!$A$1:$K$59,MATCH(Research_data!V$1,GLOBE_recoded!$A$1:$K$1,0),FALSE)</f>
        <v>Middle East</v>
      </c>
    </row>
    <row r="2150" spans="1:22" x14ac:dyDescent="0.35">
      <c r="A2150" t="s">
        <v>154</v>
      </c>
      <c r="B2150" t="s">
        <v>215</v>
      </c>
      <c r="C2150">
        <v>2017</v>
      </c>
      <c r="D2150">
        <v>5.6070000000000002</v>
      </c>
      <c r="E2150">
        <v>10.225</v>
      </c>
      <c r="F2150">
        <v>0.876</v>
      </c>
      <c r="G2150">
        <v>68.05</v>
      </c>
      <c r="H2150">
        <v>0.64400000000000002</v>
      </c>
      <c r="I2150">
        <v>-0.24199999999999999</v>
      </c>
      <c r="J2150">
        <v>0.67100000000000004</v>
      </c>
      <c r="K2150">
        <v>0.39300000000000002</v>
      </c>
      <c r="L2150">
        <v>0.313</v>
      </c>
      <c r="M2150">
        <f>VLOOKUP($B2150,GLOBE_recoded!$A$1:$K$59,MATCH(Research_data!M$1,GLOBE_recoded!$A$1:$K$1,0),FALSE)</f>
        <v>4.6716216216216218</v>
      </c>
      <c r="N2150">
        <f>VLOOKUP($B2150,GLOBE_recoded!$A$1:$K$59,MATCH(Research_data!N$1,GLOBE_recoded!$A$1:$K$1,0),FALSE)</f>
        <v>5.8305180180180178</v>
      </c>
      <c r="O2150">
        <f>VLOOKUP($B2150,GLOBE_recoded!$A$1:$K$59,MATCH(Research_data!O$1,GLOBE_recoded!$A$1:$K$1,0),FALSE)</f>
        <v>2.4074324324324317</v>
      </c>
      <c r="P2150">
        <f>VLOOKUP($B2150,GLOBE_recoded!$A$1:$K$59,MATCH(Research_data!P$1,GLOBE_recoded!$A$1:$K$1,0),FALSE)</f>
        <v>5.2590090090090094</v>
      </c>
      <c r="Q2150">
        <f>VLOOKUP($B2150,GLOBE_recoded!$A$1:$K$59,MATCH(Research_data!Q$1,GLOBE_recoded!$A$1:$K$1,0),FALSE)</f>
        <v>5.5152027027027026</v>
      </c>
      <c r="R2150">
        <f>VLOOKUP($B2150,GLOBE_recoded!$A$1:$K$59,MATCH(Research_data!R$1,GLOBE_recoded!$A$1:$K$1,0),FALSE)</f>
        <v>5.3896396396396398</v>
      </c>
      <c r="S2150">
        <f>VLOOKUP($B2150,GLOBE_recoded!$A$1:$K$59,MATCH(Research_data!S$1,GLOBE_recoded!$A$1:$K$1,0),FALSE)</f>
        <v>5.7668918918918921</v>
      </c>
      <c r="T2150">
        <f>VLOOKUP($B2150,GLOBE_recoded!$A$1:$K$59,MATCH(Research_data!T$1,GLOBE_recoded!$A$1:$K$1,0),FALSE)</f>
        <v>4.5016891891891904</v>
      </c>
      <c r="U2150">
        <f>VLOOKUP($B2150,GLOBE_recoded!$A$1:$K$59,MATCH(Research_data!U$1,GLOBE_recoded!$A$1:$K$1,0),FALSE)</f>
        <v>2.6599099099099086</v>
      </c>
      <c r="V2150" t="str">
        <f>VLOOKUP($B2150,GLOBE_recoded!$A$1:$K$59,MATCH(Research_data!V$1,GLOBE_recoded!$A$1:$K$1,0),FALSE)</f>
        <v>Middle East</v>
      </c>
    </row>
    <row r="2151" spans="1:22" x14ac:dyDescent="0.35">
      <c r="A2151" t="s">
        <v>154</v>
      </c>
      <c r="B2151" t="s">
        <v>215</v>
      </c>
      <c r="C2151">
        <v>2018</v>
      </c>
      <c r="D2151">
        <v>5.1859999999999999</v>
      </c>
      <c r="E2151">
        <v>10.246</v>
      </c>
      <c r="F2151">
        <v>0.84699999999999998</v>
      </c>
      <c r="G2151">
        <v>68.224999999999994</v>
      </c>
      <c r="H2151">
        <v>0.52900000000000003</v>
      </c>
      <c r="I2151">
        <v>-0.18099999999999999</v>
      </c>
      <c r="J2151">
        <v>0.80500000000000005</v>
      </c>
      <c r="K2151">
        <v>0.379</v>
      </c>
      <c r="L2151">
        <v>0.35099999999999998</v>
      </c>
      <c r="M2151">
        <f>VLOOKUP($B2151,GLOBE_recoded!$A$1:$K$59,MATCH(Research_data!M$1,GLOBE_recoded!$A$1:$K$1,0),FALSE)</f>
        <v>4.6716216216216218</v>
      </c>
      <c r="N2151">
        <f>VLOOKUP($B2151,GLOBE_recoded!$A$1:$K$59,MATCH(Research_data!N$1,GLOBE_recoded!$A$1:$K$1,0),FALSE)</f>
        <v>5.8305180180180178</v>
      </c>
      <c r="O2151">
        <f>VLOOKUP($B2151,GLOBE_recoded!$A$1:$K$59,MATCH(Research_data!O$1,GLOBE_recoded!$A$1:$K$1,0),FALSE)</f>
        <v>2.4074324324324317</v>
      </c>
      <c r="P2151">
        <f>VLOOKUP($B2151,GLOBE_recoded!$A$1:$K$59,MATCH(Research_data!P$1,GLOBE_recoded!$A$1:$K$1,0),FALSE)</f>
        <v>5.2590090090090094</v>
      </c>
      <c r="Q2151">
        <f>VLOOKUP($B2151,GLOBE_recoded!$A$1:$K$59,MATCH(Research_data!Q$1,GLOBE_recoded!$A$1:$K$1,0),FALSE)</f>
        <v>5.5152027027027026</v>
      </c>
      <c r="R2151">
        <f>VLOOKUP($B2151,GLOBE_recoded!$A$1:$K$59,MATCH(Research_data!R$1,GLOBE_recoded!$A$1:$K$1,0),FALSE)</f>
        <v>5.3896396396396398</v>
      </c>
      <c r="S2151">
        <f>VLOOKUP($B2151,GLOBE_recoded!$A$1:$K$59,MATCH(Research_data!S$1,GLOBE_recoded!$A$1:$K$1,0),FALSE)</f>
        <v>5.7668918918918921</v>
      </c>
      <c r="T2151">
        <f>VLOOKUP($B2151,GLOBE_recoded!$A$1:$K$59,MATCH(Research_data!T$1,GLOBE_recoded!$A$1:$K$1,0),FALSE)</f>
        <v>4.5016891891891904</v>
      </c>
      <c r="U2151">
        <f>VLOOKUP($B2151,GLOBE_recoded!$A$1:$K$59,MATCH(Research_data!U$1,GLOBE_recoded!$A$1:$K$1,0),FALSE)</f>
        <v>2.6599099099099086</v>
      </c>
      <c r="V2151" t="str">
        <f>VLOOKUP($B2151,GLOBE_recoded!$A$1:$K$59,MATCH(Research_data!V$1,GLOBE_recoded!$A$1:$K$1,0),FALSE)</f>
        <v>Middle East</v>
      </c>
    </row>
    <row r="2152" spans="1:22" x14ac:dyDescent="0.35">
      <c r="A2152" t="s">
        <v>154</v>
      </c>
      <c r="B2152" t="s">
        <v>215</v>
      </c>
      <c r="C2152">
        <v>2019</v>
      </c>
      <c r="D2152">
        <v>4.8719999999999999</v>
      </c>
      <c r="E2152">
        <v>10.244999999999999</v>
      </c>
      <c r="F2152">
        <v>0.79200000000000004</v>
      </c>
      <c r="G2152">
        <v>68.400000000000006</v>
      </c>
      <c r="H2152">
        <v>0.63100000000000001</v>
      </c>
      <c r="I2152">
        <v>-0.14099999999999999</v>
      </c>
      <c r="J2152">
        <v>0.76</v>
      </c>
      <c r="K2152">
        <v>0.34699999999999998</v>
      </c>
      <c r="L2152">
        <v>0.36799999999999999</v>
      </c>
      <c r="M2152">
        <f>VLOOKUP($B2152,GLOBE_recoded!$A$1:$K$59,MATCH(Research_data!M$1,GLOBE_recoded!$A$1:$K$1,0),FALSE)</f>
        <v>4.6716216216216218</v>
      </c>
      <c r="N2152">
        <f>VLOOKUP($B2152,GLOBE_recoded!$A$1:$K$59,MATCH(Research_data!N$1,GLOBE_recoded!$A$1:$K$1,0),FALSE)</f>
        <v>5.8305180180180178</v>
      </c>
      <c r="O2152">
        <f>VLOOKUP($B2152,GLOBE_recoded!$A$1:$K$59,MATCH(Research_data!O$1,GLOBE_recoded!$A$1:$K$1,0),FALSE)</f>
        <v>2.4074324324324317</v>
      </c>
      <c r="P2152">
        <f>VLOOKUP($B2152,GLOBE_recoded!$A$1:$K$59,MATCH(Research_data!P$1,GLOBE_recoded!$A$1:$K$1,0),FALSE)</f>
        <v>5.2590090090090094</v>
      </c>
      <c r="Q2152">
        <f>VLOOKUP($B2152,GLOBE_recoded!$A$1:$K$59,MATCH(Research_data!Q$1,GLOBE_recoded!$A$1:$K$1,0),FALSE)</f>
        <v>5.5152027027027026</v>
      </c>
      <c r="R2152">
        <f>VLOOKUP($B2152,GLOBE_recoded!$A$1:$K$59,MATCH(Research_data!R$1,GLOBE_recoded!$A$1:$K$1,0),FALSE)</f>
        <v>5.3896396396396398</v>
      </c>
      <c r="S2152">
        <f>VLOOKUP($B2152,GLOBE_recoded!$A$1:$K$59,MATCH(Research_data!S$1,GLOBE_recoded!$A$1:$K$1,0),FALSE)</f>
        <v>5.7668918918918921</v>
      </c>
      <c r="T2152">
        <f>VLOOKUP($B2152,GLOBE_recoded!$A$1:$K$59,MATCH(Research_data!T$1,GLOBE_recoded!$A$1:$K$1,0),FALSE)</f>
        <v>4.5016891891891904</v>
      </c>
      <c r="U2152">
        <f>VLOOKUP($B2152,GLOBE_recoded!$A$1:$K$59,MATCH(Research_data!U$1,GLOBE_recoded!$A$1:$K$1,0),FALSE)</f>
        <v>2.6599099099099086</v>
      </c>
      <c r="V2152" t="str">
        <f>VLOOKUP($B2152,GLOBE_recoded!$A$1:$K$59,MATCH(Research_data!V$1,GLOBE_recoded!$A$1:$K$1,0),FALSE)</f>
        <v>Middle East</v>
      </c>
    </row>
    <row r="2153" spans="1:22" x14ac:dyDescent="0.35">
      <c r="A2153" t="s">
        <v>154</v>
      </c>
      <c r="B2153" t="s">
        <v>215</v>
      </c>
      <c r="C2153">
        <v>2020</v>
      </c>
      <c r="D2153">
        <v>4.8620000000000001</v>
      </c>
      <c r="E2153">
        <v>10.257</v>
      </c>
      <c r="F2153">
        <v>0.85699999999999998</v>
      </c>
      <c r="G2153">
        <v>68.575000000000003</v>
      </c>
      <c r="H2153">
        <v>0.51</v>
      </c>
      <c r="I2153">
        <v>-0.11899999999999999</v>
      </c>
      <c r="J2153">
        <v>0.77400000000000002</v>
      </c>
      <c r="K2153">
        <v>0.33200000000000002</v>
      </c>
      <c r="L2153">
        <v>0.44</v>
      </c>
      <c r="M2153">
        <f>VLOOKUP($B2153,GLOBE_recoded!$A$1:$K$59,MATCH(Research_data!M$1,GLOBE_recoded!$A$1:$K$1,0),FALSE)</f>
        <v>4.6716216216216218</v>
      </c>
      <c r="N2153">
        <f>VLOOKUP($B2153,GLOBE_recoded!$A$1:$K$59,MATCH(Research_data!N$1,GLOBE_recoded!$A$1:$K$1,0),FALSE)</f>
        <v>5.8305180180180178</v>
      </c>
      <c r="O2153">
        <f>VLOOKUP($B2153,GLOBE_recoded!$A$1:$K$59,MATCH(Research_data!O$1,GLOBE_recoded!$A$1:$K$1,0),FALSE)</f>
        <v>2.4074324324324317</v>
      </c>
      <c r="P2153">
        <f>VLOOKUP($B2153,GLOBE_recoded!$A$1:$K$59,MATCH(Research_data!P$1,GLOBE_recoded!$A$1:$K$1,0),FALSE)</f>
        <v>5.2590090090090094</v>
      </c>
      <c r="Q2153">
        <f>VLOOKUP($B2153,GLOBE_recoded!$A$1:$K$59,MATCH(Research_data!Q$1,GLOBE_recoded!$A$1:$K$1,0),FALSE)</f>
        <v>5.5152027027027026</v>
      </c>
      <c r="R2153">
        <f>VLOOKUP($B2153,GLOBE_recoded!$A$1:$K$59,MATCH(Research_data!R$1,GLOBE_recoded!$A$1:$K$1,0),FALSE)</f>
        <v>5.3896396396396398</v>
      </c>
      <c r="S2153">
        <f>VLOOKUP($B2153,GLOBE_recoded!$A$1:$K$59,MATCH(Research_data!S$1,GLOBE_recoded!$A$1:$K$1,0),FALSE)</f>
        <v>5.7668918918918921</v>
      </c>
      <c r="T2153">
        <f>VLOOKUP($B2153,GLOBE_recoded!$A$1:$K$59,MATCH(Research_data!T$1,GLOBE_recoded!$A$1:$K$1,0),FALSE)</f>
        <v>4.5016891891891904</v>
      </c>
      <c r="U2153">
        <f>VLOOKUP($B2153,GLOBE_recoded!$A$1:$K$59,MATCH(Research_data!U$1,GLOBE_recoded!$A$1:$K$1,0),FALSE)</f>
        <v>2.6599099099099086</v>
      </c>
      <c r="V2153" t="str">
        <f>VLOOKUP($B2153,GLOBE_recoded!$A$1:$K$59,MATCH(Research_data!V$1,GLOBE_recoded!$A$1:$K$1,0),FALSE)</f>
        <v>Middle East</v>
      </c>
    </row>
    <row r="2154" spans="1:22" x14ac:dyDescent="0.35">
      <c r="A2154" t="s">
        <v>154</v>
      </c>
      <c r="B2154" t="s">
        <v>215</v>
      </c>
      <c r="C2154">
        <v>2021</v>
      </c>
      <c r="D2154">
        <v>4.367</v>
      </c>
      <c r="E2154">
        <v>10.356999999999999</v>
      </c>
      <c r="F2154">
        <v>0.73599999999999999</v>
      </c>
      <c r="G2154">
        <v>68.75</v>
      </c>
      <c r="H2154">
        <v>0.44700000000000001</v>
      </c>
      <c r="I2154">
        <v>-3.9E-2</v>
      </c>
      <c r="J2154">
        <v>0.81</v>
      </c>
      <c r="K2154">
        <v>0.29699999999999999</v>
      </c>
      <c r="L2154">
        <v>0.47099999999999997</v>
      </c>
      <c r="M2154">
        <f>VLOOKUP($B2154,GLOBE_recoded!$A$1:$K$59,MATCH(Research_data!M$1,GLOBE_recoded!$A$1:$K$1,0),FALSE)</f>
        <v>4.6716216216216218</v>
      </c>
      <c r="N2154">
        <f>VLOOKUP($B2154,GLOBE_recoded!$A$1:$K$59,MATCH(Research_data!N$1,GLOBE_recoded!$A$1:$K$1,0),FALSE)</f>
        <v>5.8305180180180178</v>
      </c>
      <c r="O2154">
        <f>VLOOKUP($B2154,GLOBE_recoded!$A$1:$K$59,MATCH(Research_data!O$1,GLOBE_recoded!$A$1:$K$1,0),FALSE)</f>
        <v>2.4074324324324317</v>
      </c>
      <c r="P2154">
        <f>VLOOKUP($B2154,GLOBE_recoded!$A$1:$K$59,MATCH(Research_data!P$1,GLOBE_recoded!$A$1:$K$1,0),FALSE)</f>
        <v>5.2590090090090094</v>
      </c>
      <c r="Q2154">
        <f>VLOOKUP($B2154,GLOBE_recoded!$A$1:$K$59,MATCH(Research_data!Q$1,GLOBE_recoded!$A$1:$K$1,0),FALSE)</f>
        <v>5.5152027027027026</v>
      </c>
      <c r="R2154">
        <f>VLOOKUP($B2154,GLOBE_recoded!$A$1:$K$59,MATCH(Research_data!R$1,GLOBE_recoded!$A$1:$K$1,0),FALSE)</f>
        <v>5.3896396396396398</v>
      </c>
      <c r="S2154">
        <f>VLOOKUP($B2154,GLOBE_recoded!$A$1:$K$59,MATCH(Research_data!S$1,GLOBE_recoded!$A$1:$K$1,0),FALSE)</f>
        <v>5.7668918918918921</v>
      </c>
      <c r="T2154">
        <f>VLOOKUP($B2154,GLOBE_recoded!$A$1:$K$59,MATCH(Research_data!T$1,GLOBE_recoded!$A$1:$K$1,0),FALSE)</f>
        <v>4.5016891891891904</v>
      </c>
      <c r="U2154">
        <f>VLOOKUP($B2154,GLOBE_recoded!$A$1:$K$59,MATCH(Research_data!U$1,GLOBE_recoded!$A$1:$K$1,0),FALSE)</f>
        <v>2.6599099099099086</v>
      </c>
      <c r="V2154" t="str">
        <f>VLOOKUP($B2154,GLOBE_recoded!$A$1:$K$59,MATCH(Research_data!V$1,GLOBE_recoded!$A$1:$K$1,0),FALSE)</f>
        <v>Middle East</v>
      </c>
    </row>
    <row r="2155" spans="1:22" x14ac:dyDescent="0.35">
      <c r="A2155" t="s">
        <v>154</v>
      </c>
      <c r="B2155" t="s">
        <v>215</v>
      </c>
      <c r="C2155">
        <v>2022</v>
      </c>
      <c r="D2155">
        <v>5.093</v>
      </c>
      <c r="E2155">
        <v>10.404</v>
      </c>
      <c r="F2155">
        <v>0.83</v>
      </c>
      <c r="G2155">
        <v>68.924999999999997</v>
      </c>
      <c r="H2155">
        <v>0.47</v>
      </c>
      <c r="I2155">
        <v>-0.19500000000000001</v>
      </c>
      <c r="J2155">
        <v>0.76700000000000002</v>
      </c>
      <c r="K2155">
        <v>0.311</v>
      </c>
      <c r="L2155">
        <v>0.39</v>
      </c>
      <c r="M2155">
        <f>VLOOKUP($B2155,GLOBE_recoded!$A$1:$K$59,MATCH(Research_data!M$1,GLOBE_recoded!$A$1:$K$1,0),FALSE)</f>
        <v>4.6716216216216218</v>
      </c>
      <c r="N2155">
        <f>VLOOKUP($B2155,GLOBE_recoded!$A$1:$K$59,MATCH(Research_data!N$1,GLOBE_recoded!$A$1:$K$1,0),FALSE)</f>
        <v>5.8305180180180178</v>
      </c>
      <c r="O2155">
        <f>VLOOKUP($B2155,GLOBE_recoded!$A$1:$K$59,MATCH(Research_data!O$1,GLOBE_recoded!$A$1:$K$1,0),FALSE)</f>
        <v>2.4074324324324317</v>
      </c>
      <c r="P2155">
        <f>VLOOKUP($B2155,GLOBE_recoded!$A$1:$K$59,MATCH(Research_data!P$1,GLOBE_recoded!$A$1:$K$1,0),FALSE)</f>
        <v>5.2590090090090094</v>
      </c>
      <c r="Q2155">
        <f>VLOOKUP($B2155,GLOBE_recoded!$A$1:$K$59,MATCH(Research_data!Q$1,GLOBE_recoded!$A$1:$K$1,0),FALSE)</f>
        <v>5.5152027027027026</v>
      </c>
      <c r="R2155">
        <f>VLOOKUP($B2155,GLOBE_recoded!$A$1:$K$59,MATCH(Research_data!R$1,GLOBE_recoded!$A$1:$K$1,0),FALSE)</f>
        <v>5.3896396396396398</v>
      </c>
      <c r="S2155">
        <f>VLOOKUP($B2155,GLOBE_recoded!$A$1:$K$59,MATCH(Research_data!S$1,GLOBE_recoded!$A$1:$K$1,0),FALSE)</f>
        <v>5.7668918918918921</v>
      </c>
      <c r="T2155">
        <f>VLOOKUP($B2155,GLOBE_recoded!$A$1:$K$59,MATCH(Research_data!T$1,GLOBE_recoded!$A$1:$K$1,0),FALSE)</f>
        <v>4.5016891891891904</v>
      </c>
      <c r="U2155">
        <f>VLOOKUP($B2155,GLOBE_recoded!$A$1:$K$59,MATCH(Research_data!U$1,GLOBE_recoded!$A$1:$K$1,0),FALSE)</f>
        <v>2.6599099099099086</v>
      </c>
      <c r="V2155" t="str">
        <f>VLOOKUP($B2155,GLOBE_recoded!$A$1:$K$59,MATCH(Research_data!V$1,GLOBE_recoded!$A$1:$K$1,0),FALSE)</f>
        <v>Middle East</v>
      </c>
    </row>
    <row r="2156" spans="1:22" x14ac:dyDescent="0.35">
      <c r="A2156" t="s">
        <v>154</v>
      </c>
      <c r="B2156" t="s">
        <v>215</v>
      </c>
      <c r="C2156">
        <v>2023</v>
      </c>
      <c r="D2156">
        <v>5.4630000000000001</v>
      </c>
      <c r="E2156">
        <v>10.429</v>
      </c>
      <c r="F2156">
        <v>0.86</v>
      </c>
      <c r="G2156">
        <v>69.099999999999994</v>
      </c>
      <c r="H2156">
        <v>0.52300000000000002</v>
      </c>
      <c r="I2156">
        <v>-0.159</v>
      </c>
      <c r="J2156">
        <v>0.748</v>
      </c>
      <c r="K2156">
        <v>0.34399999999999997</v>
      </c>
      <c r="L2156">
        <v>0.34899999999999998</v>
      </c>
      <c r="M2156">
        <f>VLOOKUP($B2156,GLOBE_recoded!$A$1:$K$59,MATCH(Research_data!M$1,GLOBE_recoded!$A$1:$K$1,0),FALSE)</f>
        <v>4.6716216216216218</v>
      </c>
      <c r="N2156">
        <f>VLOOKUP($B2156,GLOBE_recoded!$A$1:$K$59,MATCH(Research_data!N$1,GLOBE_recoded!$A$1:$K$1,0),FALSE)</f>
        <v>5.8305180180180178</v>
      </c>
      <c r="O2156">
        <f>VLOOKUP($B2156,GLOBE_recoded!$A$1:$K$59,MATCH(Research_data!O$1,GLOBE_recoded!$A$1:$K$1,0),FALSE)</f>
        <v>2.4074324324324317</v>
      </c>
      <c r="P2156">
        <f>VLOOKUP($B2156,GLOBE_recoded!$A$1:$K$59,MATCH(Research_data!P$1,GLOBE_recoded!$A$1:$K$1,0),FALSE)</f>
        <v>5.2590090090090094</v>
      </c>
      <c r="Q2156">
        <f>VLOOKUP($B2156,GLOBE_recoded!$A$1:$K$59,MATCH(Research_data!Q$1,GLOBE_recoded!$A$1:$K$1,0),FALSE)</f>
        <v>5.5152027027027026</v>
      </c>
      <c r="R2156">
        <f>VLOOKUP($B2156,GLOBE_recoded!$A$1:$K$59,MATCH(Research_data!R$1,GLOBE_recoded!$A$1:$K$1,0),FALSE)</f>
        <v>5.3896396396396398</v>
      </c>
      <c r="S2156">
        <f>VLOOKUP($B2156,GLOBE_recoded!$A$1:$K$59,MATCH(Research_data!S$1,GLOBE_recoded!$A$1:$K$1,0),FALSE)</f>
        <v>5.7668918918918921</v>
      </c>
      <c r="T2156">
        <f>VLOOKUP($B2156,GLOBE_recoded!$A$1:$K$59,MATCH(Research_data!T$1,GLOBE_recoded!$A$1:$K$1,0),FALSE)</f>
        <v>4.5016891891891904</v>
      </c>
      <c r="U2156">
        <f>VLOOKUP($B2156,GLOBE_recoded!$A$1:$K$59,MATCH(Research_data!U$1,GLOBE_recoded!$A$1:$K$1,0),FALSE)</f>
        <v>2.6599099099099086</v>
      </c>
      <c r="V2156" t="str">
        <f>VLOOKUP($B2156,GLOBE_recoded!$A$1:$K$59,MATCH(Research_data!V$1,GLOBE_recoded!$A$1:$K$1,0),FALSE)</f>
        <v>Middle East</v>
      </c>
    </row>
    <row r="2157" spans="1:22" x14ac:dyDescent="0.35">
      <c r="A2157" t="s">
        <v>155</v>
      </c>
      <c r="B2157" t="s">
        <v>347</v>
      </c>
      <c r="C2157">
        <v>2006</v>
      </c>
      <c r="D2157">
        <v>3.734</v>
      </c>
      <c r="E2157">
        <v>7.37</v>
      </c>
      <c r="F2157">
        <v>0.76</v>
      </c>
      <c r="G2157">
        <v>48.74</v>
      </c>
      <c r="H2157">
        <v>0.747</v>
      </c>
      <c r="I2157">
        <v>-4.5999999999999999E-2</v>
      </c>
      <c r="J2157">
        <v>0.80700000000000005</v>
      </c>
      <c r="K2157">
        <v>0.55200000000000005</v>
      </c>
      <c r="L2157">
        <v>0.254</v>
      </c>
      <c r="M2157" t="e">
        <f>VLOOKUP($B2157,GLOBE_recoded!$A$1:$K$59,MATCH(Research_data!M$1,GLOBE_recoded!$A$1:$K$1,0),FALSE)</f>
        <v>#N/A</v>
      </c>
      <c r="N2157" t="e">
        <f>VLOOKUP($B2157,GLOBE_recoded!$A$1:$K$59,MATCH(Research_data!N$1,GLOBE_recoded!$A$1:$K$1,0),FALSE)</f>
        <v>#N/A</v>
      </c>
      <c r="O2157" t="e">
        <f>VLOOKUP($B2157,GLOBE_recoded!$A$1:$K$59,MATCH(Research_data!O$1,GLOBE_recoded!$A$1:$K$1,0),FALSE)</f>
        <v>#N/A</v>
      </c>
      <c r="P2157" t="e">
        <f>VLOOKUP($B2157,GLOBE_recoded!$A$1:$K$59,MATCH(Research_data!P$1,GLOBE_recoded!$A$1:$K$1,0),FALSE)</f>
        <v>#N/A</v>
      </c>
      <c r="Q2157" t="e">
        <f>VLOOKUP($B2157,GLOBE_recoded!$A$1:$K$59,MATCH(Research_data!Q$1,GLOBE_recoded!$A$1:$K$1,0),FALSE)</f>
        <v>#N/A</v>
      </c>
      <c r="R2157" t="e">
        <f>VLOOKUP($B2157,GLOBE_recoded!$A$1:$K$59,MATCH(Research_data!R$1,GLOBE_recoded!$A$1:$K$1,0),FALSE)</f>
        <v>#N/A</v>
      </c>
      <c r="S2157" t="e">
        <f>VLOOKUP($B2157,GLOBE_recoded!$A$1:$K$59,MATCH(Research_data!S$1,GLOBE_recoded!$A$1:$K$1,0),FALSE)</f>
        <v>#N/A</v>
      </c>
      <c r="T2157" t="e">
        <f>VLOOKUP($B2157,GLOBE_recoded!$A$1:$K$59,MATCH(Research_data!T$1,GLOBE_recoded!$A$1:$K$1,0),FALSE)</f>
        <v>#N/A</v>
      </c>
      <c r="U2157" t="e">
        <f>VLOOKUP($B2157,GLOBE_recoded!$A$1:$K$59,MATCH(Research_data!U$1,GLOBE_recoded!$A$1:$K$1,0),FALSE)</f>
        <v>#N/A</v>
      </c>
      <c r="V2157" t="e">
        <f>VLOOKUP($B2157,GLOBE_recoded!$A$1:$K$59,MATCH(Research_data!V$1,GLOBE_recoded!$A$1:$K$1,0),FALSE)</f>
        <v>#N/A</v>
      </c>
    </row>
    <row r="2158" spans="1:22" x14ac:dyDescent="0.35">
      <c r="A2158" t="s">
        <v>155</v>
      </c>
      <c r="B2158" t="s">
        <v>347</v>
      </c>
      <c r="C2158">
        <v>2007</v>
      </c>
      <c r="D2158">
        <v>4.4560000000000004</v>
      </c>
      <c r="E2158">
        <v>7.4219999999999997</v>
      </c>
      <c r="F2158">
        <v>0.84499999999999997</v>
      </c>
      <c r="G2158">
        <v>49.58</v>
      </c>
      <c r="H2158">
        <v>0.70799999999999996</v>
      </c>
      <c r="I2158">
        <v>-6.0000000000000001E-3</v>
      </c>
      <c r="J2158">
        <v>0.88100000000000001</v>
      </c>
      <c r="K2158">
        <v>0.67</v>
      </c>
      <c r="L2158">
        <v>0.22800000000000001</v>
      </c>
      <c r="M2158" t="e">
        <f>VLOOKUP($B2158,GLOBE_recoded!$A$1:$K$59,MATCH(Research_data!M$1,GLOBE_recoded!$A$1:$K$1,0),FALSE)</f>
        <v>#N/A</v>
      </c>
      <c r="N2158" t="e">
        <f>VLOOKUP($B2158,GLOBE_recoded!$A$1:$K$59,MATCH(Research_data!N$1,GLOBE_recoded!$A$1:$K$1,0),FALSE)</f>
        <v>#N/A</v>
      </c>
      <c r="O2158" t="e">
        <f>VLOOKUP($B2158,GLOBE_recoded!$A$1:$K$59,MATCH(Research_data!O$1,GLOBE_recoded!$A$1:$K$1,0),FALSE)</f>
        <v>#N/A</v>
      </c>
      <c r="P2158" t="e">
        <f>VLOOKUP($B2158,GLOBE_recoded!$A$1:$K$59,MATCH(Research_data!P$1,GLOBE_recoded!$A$1:$K$1,0),FALSE)</f>
        <v>#N/A</v>
      </c>
      <c r="Q2158" t="e">
        <f>VLOOKUP($B2158,GLOBE_recoded!$A$1:$K$59,MATCH(Research_data!Q$1,GLOBE_recoded!$A$1:$K$1,0),FALSE)</f>
        <v>#N/A</v>
      </c>
      <c r="R2158" t="e">
        <f>VLOOKUP($B2158,GLOBE_recoded!$A$1:$K$59,MATCH(Research_data!R$1,GLOBE_recoded!$A$1:$K$1,0),FALSE)</f>
        <v>#N/A</v>
      </c>
      <c r="S2158" t="e">
        <f>VLOOKUP($B2158,GLOBE_recoded!$A$1:$K$59,MATCH(Research_data!S$1,GLOBE_recoded!$A$1:$K$1,0),FALSE)</f>
        <v>#N/A</v>
      </c>
      <c r="T2158" t="e">
        <f>VLOOKUP($B2158,GLOBE_recoded!$A$1:$K$59,MATCH(Research_data!T$1,GLOBE_recoded!$A$1:$K$1,0),FALSE)</f>
        <v>#N/A</v>
      </c>
      <c r="U2158" t="e">
        <f>VLOOKUP($B2158,GLOBE_recoded!$A$1:$K$59,MATCH(Research_data!U$1,GLOBE_recoded!$A$1:$K$1,0),FALSE)</f>
        <v>#N/A</v>
      </c>
      <c r="V2158" t="e">
        <f>VLOOKUP($B2158,GLOBE_recoded!$A$1:$K$59,MATCH(Research_data!V$1,GLOBE_recoded!$A$1:$K$1,0),FALSE)</f>
        <v>#N/A</v>
      </c>
    </row>
    <row r="2159" spans="1:22" x14ac:dyDescent="0.35">
      <c r="A2159" t="s">
        <v>155</v>
      </c>
      <c r="B2159" t="s">
        <v>347</v>
      </c>
      <c r="C2159">
        <v>2008</v>
      </c>
      <c r="D2159">
        <v>4.569</v>
      </c>
      <c r="E2159">
        <v>7.476</v>
      </c>
      <c r="F2159">
        <v>0.81299999999999994</v>
      </c>
      <c r="G2159">
        <v>50.42</v>
      </c>
      <c r="H2159">
        <v>0.57799999999999996</v>
      </c>
      <c r="I2159">
        <v>-0.06</v>
      </c>
      <c r="J2159">
        <v>0.84799999999999998</v>
      </c>
      <c r="K2159">
        <v>0.623</v>
      </c>
      <c r="L2159">
        <v>0.24</v>
      </c>
      <c r="M2159" t="e">
        <f>VLOOKUP($B2159,GLOBE_recoded!$A$1:$K$59,MATCH(Research_data!M$1,GLOBE_recoded!$A$1:$K$1,0),FALSE)</f>
        <v>#N/A</v>
      </c>
      <c r="N2159" t="e">
        <f>VLOOKUP($B2159,GLOBE_recoded!$A$1:$K$59,MATCH(Research_data!N$1,GLOBE_recoded!$A$1:$K$1,0),FALSE)</f>
        <v>#N/A</v>
      </c>
      <c r="O2159" t="e">
        <f>VLOOKUP($B2159,GLOBE_recoded!$A$1:$K$59,MATCH(Research_data!O$1,GLOBE_recoded!$A$1:$K$1,0),FALSE)</f>
        <v>#N/A</v>
      </c>
      <c r="P2159" t="e">
        <f>VLOOKUP($B2159,GLOBE_recoded!$A$1:$K$59,MATCH(Research_data!P$1,GLOBE_recoded!$A$1:$K$1,0),FALSE)</f>
        <v>#N/A</v>
      </c>
      <c r="Q2159" t="e">
        <f>VLOOKUP($B2159,GLOBE_recoded!$A$1:$K$59,MATCH(Research_data!Q$1,GLOBE_recoded!$A$1:$K$1,0),FALSE)</f>
        <v>#N/A</v>
      </c>
      <c r="R2159" t="e">
        <f>VLOOKUP($B2159,GLOBE_recoded!$A$1:$K$59,MATCH(Research_data!R$1,GLOBE_recoded!$A$1:$K$1,0),FALSE)</f>
        <v>#N/A</v>
      </c>
      <c r="S2159" t="e">
        <f>VLOOKUP($B2159,GLOBE_recoded!$A$1:$K$59,MATCH(Research_data!S$1,GLOBE_recoded!$A$1:$K$1,0),FALSE)</f>
        <v>#N/A</v>
      </c>
      <c r="T2159" t="e">
        <f>VLOOKUP($B2159,GLOBE_recoded!$A$1:$K$59,MATCH(Research_data!T$1,GLOBE_recoded!$A$1:$K$1,0),FALSE)</f>
        <v>#N/A</v>
      </c>
      <c r="U2159" t="e">
        <f>VLOOKUP($B2159,GLOBE_recoded!$A$1:$K$59,MATCH(Research_data!U$1,GLOBE_recoded!$A$1:$K$1,0),FALSE)</f>
        <v>#N/A</v>
      </c>
      <c r="V2159" t="e">
        <f>VLOOKUP($B2159,GLOBE_recoded!$A$1:$K$59,MATCH(Research_data!V$1,GLOBE_recoded!$A$1:$K$1,0),FALSE)</f>
        <v>#N/A</v>
      </c>
    </row>
    <row r="2160" spans="1:22" x14ac:dyDescent="0.35">
      <c r="A2160" t="s">
        <v>155</v>
      </c>
      <c r="B2160" t="s">
        <v>347</v>
      </c>
      <c r="C2160">
        <v>2009</v>
      </c>
      <c r="D2160">
        <v>4.6120000000000001</v>
      </c>
      <c r="E2160">
        <v>7.5129999999999999</v>
      </c>
      <c r="F2160">
        <v>0.85199999999999998</v>
      </c>
      <c r="G2160">
        <v>51.26</v>
      </c>
      <c r="H2160">
        <v>0.76</v>
      </c>
      <c r="I2160">
        <v>-4.2999999999999997E-2</v>
      </c>
      <c r="J2160">
        <v>0.84</v>
      </c>
      <c r="K2160">
        <v>0.59399999999999997</v>
      </c>
      <c r="L2160">
        <v>0.29599999999999999</v>
      </c>
      <c r="M2160" t="e">
        <f>VLOOKUP($B2160,GLOBE_recoded!$A$1:$K$59,MATCH(Research_data!M$1,GLOBE_recoded!$A$1:$K$1,0),FALSE)</f>
        <v>#N/A</v>
      </c>
      <c r="N2160" t="e">
        <f>VLOOKUP($B2160,GLOBE_recoded!$A$1:$K$59,MATCH(Research_data!N$1,GLOBE_recoded!$A$1:$K$1,0),FALSE)</f>
        <v>#N/A</v>
      </c>
      <c r="O2160" t="e">
        <f>VLOOKUP($B2160,GLOBE_recoded!$A$1:$K$59,MATCH(Research_data!O$1,GLOBE_recoded!$A$1:$K$1,0),FALSE)</f>
        <v>#N/A</v>
      </c>
      <c r="P2160" t="e">
        <f>VLOOKUP($B2160,GLOBE_recoded!$A$1:$K$59,MATCH(Research_data!P$1,GLOBE_recoded!$A$1:$K$1,0),FALSE)</f>
        <v>#N/A</v>
      </c>
      <c r="Q2160" t="e">
        <f>VLOOKUP($B2160,GLOBE_recoded!$A$1:$K$59,MATCH(Research_data!Q$1,GLOBE_recoded!$A$1:$K$1,0),FALSE)</f>
        <v>#N/A</v>
      </c>
      <c r="R2160" t="e">
        <f>VLOOKUP($B2160,GLOBE_recoded!$A$1:$K$59,MATCH(Research_data!R$1,GLOBE_recoded!$A$1:$K$1,0),FALSE)</f>
        <v>#N/A</v>
      </c>
      <c r="S2160" t="e">
        <f>VLOOKUP($B2160,GLOBE_recoded!$A$1:$K$59,MATCH(Research_data!S$1,GLOBE_recoded!$A$1:$K$1,0),FALSE)</f>
        <v>#N/A</v>
      </c>
      <c r="T2160" t="e">
        <f>VLOOKUP($B2160,GLOBE_recoded!$A$1:$K$59,MATCH(Research_data!T$1,GLOBE_recoded!$A$1:$K$1,0),FALSE)</f>
        <v>#N/A</v>
      </c>
      <c r="U2160" t="e">
        <f>VLOOKUP($B2160,GLOBE_recoded!$A$1:$K$59,MATCH(Research_data!U$1,GLOBE_recoded!$A$1:$K$1,0),FALSE)</f>
        <v>#N/A</v>
      </c>
      <c r="V2160" t="e">
        <f>VLOOKUP($B2160,GLOBE_recoded!$A$1:$K$59,MATCH(Research_data!V$1,GLOBE_recoded!$A$1:$K$1,0),FALSE)</f>
        <v>#N/A</v>
      </c>
    </row>
    <row r="2161" spans="1:22" x14ac:dyDescent="0.35">
      <c r="A2161" t="s">
        <v>155</v>
      </c>
      <c r="B2161" t="s">
        <v>347</v>
      </c>
      <c r="C2161">
        <v>2010</v>
      </c>
      <c r="D2161">
        <v>4.1929999999999996</v>
      </c>
      <c r="E2161">
        <v>7.5380000000000003</v>
      </c>
      <c r="F2161">
        <v>0.83</v>
      </c>
      <c r="G2161">
        <v>52.1</v>
      </c>
      <c r="H2161">
        <v>0.80100000000000005</v>
      </c>
      <c r="I2161">
        <v>-0.02</v>
      </c>
      <c r="J2161">
        <v>0.85499999999999998</v>
      </c>
      <c r="K2161">
        <v>0.628</v>
      </c>
      <c r="L2161">
        <v>0.251</v>
      </c>
      <c r="M2161" t="e">
        <f>VLOOKUP($B2161,GLOBE_recoded!$A$1:$K$59,MATCH(Research_data!M$1,GLOBE_recoded!$A$1:$K$1,0),FALSE)</f>
        <v>#N/A</v>
      </c>
      <c r="N2161" t="e">
        <f>VLOOKUP($B2161,GLOBE_recoded!$A$1:$K$59,MATCH(Research_data!N$1,GLOBE_recoded!$A$1:$K$1,0),FALSE)</f>
        <v>#N/A</v>
      </c>
      <c r="O2161" t="e">
        <f>VLOOKUP($B2161,GLOBE_recoded!$A$1:$K$59,MATCH(Research_data!O$1,GLOBE_recoded!$A$1:$K$1,0),FALSE)</f>
        <v>#N/A</v>
      </c>
      <c r="P2161" t="e">
        <f>VLOOKUP($B2161,GLOBE_recoded!$A$1:$K$59,MATCH(Research_data!P$1,GLOBE_recoded!$A$1:$K$1,0),FALSE)</f>
        <v>#N/A</v>
      </c>
      <c r="Q2161" t="e">
        <f>VLOOKUP($B2161,GLOBE_recoded!$A$1:$K$59,MATCH(Research_data!Q$1,GLOBE_recoded!$A$1:$K$1,0),FALSE)</f>
        <v>#N/A</v>
      </c>
      <c r="R2161" t="e">
        <f>VLOOKUP($B2161,GLOBE_recoded!$A$1:$K$59,MATCH(Research_data!R$1,GLOBE_recoded!$A$1:$K$1,0),FALSE)</f>
        <v>#N/A</v>
      </c>
      <c r="S2161" t="e">
        <f>VLOOKUP($B2161,GLOBE_recoded!$A$1:$K$59,MATCH(Research_data!S$1,GLOBE_recoded!$A$1:$K$1,0),FALSE)</f>
        <v>#N/A</v>
      </c>
      <c r="T2161" t="e">
        <f>VLOOKUP($B2161,GLOBE_recoded!$A$1:$K$59,MATCH(Research_data!T$1,GLOBE_recoded!$A$1:$K$1,0),FALSE)</f>
        <v>#N/A</v>
      </c>
      <c r="U2161" t="e">
        <f>VLOOKUP($B2161,GLOBE_recoded!$A$1:$K$59,MATCH(Research_data!U$1,GLOBE_recoded!$A$1:$K$1,0),FALSE)</f>
        <v>#N/A</v>
      </c>
      <c r="V2161" t="e">
        <f>VLOOKUP($B2161,GLOBE_recoded!$A$1:$K$59,MATCH(Research_data!V$1,GLOBE_recoded!$A$1:$K$1,0),FALSE)</f>
        <v>#N/A</v>
      </c>
    </row>
    <row r="2162" spans="1:22" x14ac:dyDescent="0.35">
      <c r="A2162" t="s">
        <v>155</v>
      </c>
      <c r="B2162" t="s">
        <v>347</v>
      </c>
      <c r="C2162">
        <v>2011</v>
      </c>
      <c r="D2162">
        <v>4.8259999999999996</v>
      </c>
      <c r="E2162">
        <v>7.5990000000000002</v>
      </c>
      <c r="F2162">
        <v>0.88200000000000001</v>
      </c>
      <c r="G2162">
        <v>52.94</v>
      </c>
      <c r="H2162">
        <v>0.73299999999999998</v>
      </c>
      <c r="I2162">
        <v>2.5999999999999999E-2</v>
      </c>
      <c r="J2162">
        <v>0.83</v>
      </c>
      <c r="K2162">
        <v>0.61799999999999999</v>
      </c>
      <c r="L2162">
        <v>0.254</v>
      </c>
      <c r="M2162" t="e">
        <f>VLOOKUP($B2162,GLOBE_recoded!$A$1:$K$59,MATCH(Research_data!M$1,GLOBE_recoded!$A$1:$K$1,0),FALSE)</f>
        <v>#N/A</v>
      </c>
      <c r="N2162" t="e">
        <f>VLOOKUP($B2162,GLOBE_recoded!$A$1:$K$59,MATCH(Research_data!N$1,GLOBE_recoded!$A$1:$K$1,0),FALSE)</f>
        <v>#N/A</v>
      </c>
      <c r="O2162" t="e">
        <f>VLOOKUP($B2162,GLOBE_recoded!$A$1:$K$59,MATCH(Research_data!O$1,GLOBE_recoded!$A$1:$K$1,0),FALSE)</f>
        <v>#N/A</v>
      </c>
      <c r="P2162" t="e">
        <f>VLOOKUP($B2162,GLOBE_recoded!$A$1:$K$59,MATCH(Research_data!P$1,GLOBE_recoded!$A$1:$K$1,0),FALSE)</f>
        <v>#N/A</v>
      </c>
      <c r="Q2162" t="e">
        <f>VLOOKUP($B2162,GLOBE_recoded!$A$1:$K$59,MATCH(Research_data!Q$1,GLOBE_recoded!$A$1:$K$1,0),FALSE)</f>
        <v>#N/A</v>
      </c>
      <c r="R2162" t="e">
        <f>VLOOKUP($B2162,GLOBE_recoded!$A$1:$K$59,MATCH(Research_data!R$1,GLOBE_recoded!$A$1:$K$1,0),FALSE)</f>
        <v>#N/A</v>
      </c>
      <c r="S2162" t="e">
        <f>VLOOKUP($B2162,GLOBE_recoded!$A$1:$K$59,MATCH(Research_data!S$1,GLOBE_recoded!$A$1:$K$1,0),FALSE)</f>
        <v>#N/A</v>
      </c>
      <c r="T2162" t="e">
        <f>VLOOKUP($B2162,GLOBE_recoded!$A$1:$K$59,MATCH(Research_data!T$1,GLOBE_recoded!$A$1:$K$1,0),FALSE)</f>
        <v>#N/A</v>
      </c>
      <c r="U2162" t="e">
        <f>VLOOKUP($B2162,GLOBE_recoded!$A$1:$K$59,MATCH(Research_data!U$1,GLOBE_recoded!$A$1:$K$1,0),FALSE)</f>
        <v>#N/A</v>
      </c>
      <c r="V2162" t="e">
        <f>VLOOKUP($B2162,GLOBE_recoded!$A$1:$K$59,MATCH(Research_data!V$1,GLOBE_recoded!$A$1:$K$1,0),FALSE)</f>
        <v>#N/A</v>
      </c>
    </row>
    <row r="2163" spans="1:22" x14ac:dyDescent="0.35">
      <c r="A2163" t="s">
        <v>155</v>
      </c>
      <c r="B2163" t="s">
        <v>347</v>
      </c>
      <c r="C2163">
        <v>2012</v>
      </c>
      <c r="D2163">
        <v>4.3090000000000002</v>
      </c>
      <c r="E2163">
        <v>7.6079999999999997</v>
      </c>
      <c r="F2163">
        <v>0.88500000000000001</v>
      </c>
      <c r="G2163">
        <v>53.78</v>
      </c>
      <c r="H2163">
        <v>0.64900000000000002</v>
      </c>
      <c r="I2163">
        <v>7.4999999999999997E-2</v>
      </c>
      <c r="J2163">
        <v>0.83799999999999997</v>
      </c>
      <c r="K2163">
        <v>0.70899999999999996</v>
      </c>
      <c r="L2163">
        <v>0.26500000000000001</v>
      </c>
      <c r="M2163" t="e">
        <f>VLOOKUP($B2163,GLOBE_recoded!$A$1:$K$59,MATCH(Research_data!M$1,GLOBE_recoded!$A$1:$K$1,0),FALSE)</f>
        <v>#N/A</v>
      </c>
      <c r="N2163" t="e">
        <f>VLOOKUP($B2163,GLOBE_recoded!$A$1:$K$59,MATCH(Research_data!N$1,GLOBE_recoded!$A$1:$K$1,0),FALSE)</f>
        <v>#N/A</v>
      </c>
      <c r="O2163" t="e">
        <f>VLOOKUP($B2163,GLOBE_recoded!$A$1:$K$59,MATCH(Research_data!O$1,GLOBE_recoded!$A$1:$K$1,0),FALSE)</f>
        <v>#N/A</v>
      </c>
      <c r="P2163" t="e">
        <f>VLOOKUP($B2163,GLOBE_recoded!$A$1:$K$59,MATCH(Research_data!P$1,GLOBE_recoded!$A$1:$K$1,0),FALSE)</f>
        <v>#N/A</v>
      </c>
      <c r="Q2163" t="e">
        <f>VLOOKUP($B2163,GLOBE_recoded!$A$1:$K$59,MATCH(Research_data!Q$1,GLOBE_recoded!$A$1:$K$1,0),FALSE)</f>
        <v>#N/A</v>
      </c>
      <c r="R2163" t="e">
        <f>VLOOKUP($B2163,GLOBE_recoded!$A$1:$K$59,MATCH(Research_data!R$1,GLOBE_recoded!$A$1:$K$1,0),FALSE)</f>
        <v>#N/A</v>
      </c>
      <c r="S2163" t="e">
        <f>VLOOKUP($B2163,GLOBE_recoded!$A$1:$K$59,MATCH(Research_data!S$1,GLOBE_recoded!$A$1:$K$1,0),FALSE)</f>
        <v>#N/A</v>
      </c>
      <c r="T2163" t="e">
        <f>VLOOKUP($B2163,GLOBE_recoded!$A$1:$K$59,MATCH(Research_data!T$1,GLOBE_recoded!$A$1:$K$1,0),FALSE)</f>
        <v>#N/A</v>
      </c>
      <c r="U2163" t="e">
        <f>VLOOKUP($B2163,GLOBE_recoded!$A$1:$K$59,MATCH(Research_data!U$1,GLOBE_recoded!$A$1:$K$1,0),FALSE)</f>
        <v>#N/A</v>
      </c>
      <c r="V2163" t="e">
        <f>VLOOKUP($B2163,GLOBE_recoded!$A$1:$K$59,MATCH(Research_data!V$1,GLOBE_recoded!$A$1:$K$1,0),FALSE)</f>
        <v>#N/A</v>
      </c>
    </row>
    <row r="2164" spans="1:22" x14ac:dyDescent="0.35">
      <c r="A2164" t="s">
        <v>155</v>
      </c>
      <c r="B2164" t="s">
        <v>347</v>
      </c>
      <c r="C2164">
        <v>2013</v>
      </c>
      <c r="D2164">
        <v>3.71</v>
      </c>
      <c r="E2164">
        <v>7.6139999999999999</v>
      </c>
      <c r="F2164">
        <v>0.878</v>
      </c>
      <c r="G2164">
        <v>54.62</v>
      </c>
      <c r="H2164">
        <v>0.76300000000000001</v>
      </c>
      <c r="I2164">
        <v>4.5999999999999999E-2</v>
      </c>
      <c r="J2164">
        <v>0.82</v>
      </c>
      <c r="K2164">
        <v>0.64700000000000002</v>
      </c>
      <c r="L2164">
        <v>0.34599999999999997</v>
      </c>
      <c r="M2164" t="e">
        <f>VLOOKUP($B2164,GLOBE_recoded!$A$1:$K$59,MATCH(Research_data!M$1,GLOBE_recoded!$A$1:$K$1,0),FALSE)</f>
        <v>#N/A</v>
      </c>
      <c r="N2164" t="e">
        <f>VLOOKUP($B2164,GLOBE_recoded!$A$1:$K$59,MATCH(Research_data!N$1,GLOBE_recoded!$A$1:$K$1,0),FALSE)</f>
        <v>#N/A</v>
      </c>
      <c r="O2164" t="e">
        <f>VLOOKUP($B2164,GLOBE_recoded!$A$1:$K$59,MATCH(Research_data!O$1,GLOBE_recoded!$A$1:$K$1,0),FALSE)</f>
        <v>#N/A</v>
      </c>
      <c r="P2164" t="e">
        <f>VLOOKUP($B2164,GLOBE_recoded!$A$1:$K$59,MATCH(Research_data!P$1,GLOBE_recoded!$A$1:$K$1,0),FALSE)</f>
        <v>#N/A</v>
      </c>
      <c r="Q2164" t="e">
        <f>VLOOKUP($B2164,GLOBE_recoded!$A$1:$K$59,MATCH(Research_data!Q$1,GLOBE_recoded!$A$1:$K$1,0),FALSE)</f>
        <v>#N/A</v>
      </c>
      <c r="R2164" t="e">
        <f>VLOOKUP($B2164,GLOBE_recoded!$A$1:$K$59,MATCH(Research_data!R$1,GLOBE_recoded!$A$1:$K$1,0),FALSE)</f>
        <v>#N/A</v>
      </c>
      <c r="S2164" t="e">
        <f>VLOOKUP($B2164,GLOBE_recoded!$A$1:$K$59,MATCH(Research_data!S$1,GLOBE_recoded!$A$1:$K$1,0),FALSE)</f>
        <v>#N/A</v>
      </c>
      <c r="T2164" t="e">
        <f>VLOOKUP($B2164,GLOBE_recoded!$A$1:$K$59,MATCH(Research_data!T$1,GLOBE_recoded!$A$1:$K$1,0),FALSE)</f>
        <v>#N/A</v>
      </c>
      <c r="U2164" t="e">
        <f>VLOOKUP($B2164,GLOBE_recoded!$A$1:$K$59,MATCH(Research_data!U$1,GLOBE_recoded!$A$1:$K$1,0),FALSE)</f>
        <v>#N/A</v>
      </c>
      <c r="V2164" t="e">
        <f>VLOOKUP($B2164,GLOBE_recoded!$A$1:$K$59,MATCH(Research_data!V$1,GLOBE_recoded!$A$1:$K$1,0),FALSE)</f>
        <v>#N/A</v>
      </c>
    </row>
    <row r="2165" spans="1:22" x14ac:dyDescent="0.35">
      <c r="A2165" t="s">
        <v>155</v>
      </c>
      <c r="B2165" t="s">
        <v>347</v>
      </c>
      <c r="C2165">
        <v>2014</v>
      </c>
      <c r="D2165">
        <v>3.77</v>
      </c>
      <c r="E2165">
        <v>7.6340000000000003</v>
      </c>
      <c r="F2165">
        <v>0.82099999999999995</v>
      </c>
      <c r="G2165">
        <v>55.46</v>
      </c>
      <c r="H2165">
        <v>0.83399999999999996</v>
      </c>
      <c r="I2165">
        <v>3.0000000000000001E-3</v>
      </c>
      <c r="J2165">
        <v>0.89800000000000002</v>
      </c>
      <c r="K2165">
        <v>0.63500000000000001</v>
      </c>
      <c r="L2165">
        <v>0.39700000000000002</v>
      </c>
      <c r="M2165" t="e">
        <f>VLOOKUP($B2165,GLOBE_recoded!$A$1:$K$59,MATCH(Research_data!M$1,GLOBE_recoded!$A$1:$K$1,0),FALSE)</f>
        <v>#N/A</v>
      </c>
      <c r="N2165" t="e">
        <f>VLOOKUP($B2165,GLOBE_recoded!$A$1:$K$59,MATCH(Research_data!N$1,GLOBE_recoded!$A$1:$K$1,0),FALSE)</f>
        <v>#N/A</v>
      </c>
      <c r="O2165" t="e">
        <f>VLOOKUP($B2165,GLOBE_recoded!$A$1:$K$59,MATCH(Research_data!O$1,GLOBE_recoded!$A$1:$K$1,0),FALSE)</f>
        <v>#N/A</v>
      </c>
      <c r="P2165" t="e">
        <f>VLOOKUP($B2165,GLOBE_recoded!$A$1:$K$59,MATCH(Research_data!P$1,GLOBE_recoded!$A$1:$K$1,0),FALSE)</f>
        <v>#N/A</v>
      </c>
      <c r="Q2165" t="e">
        <f>VLOOKUP($B2165,GLOBE_recoded!$A$1:$K$59,MATCH(Research_data!Q$1,GLOBE_recoded!$A$1:$K$1,0),FALSE)</f>
        <v>#N/A</v>
      </c>
      <c r="R2165" t="e">
        <f>VLOOKUP($B2165,GLOBE_recoded!$A$1:$K$59,MATCH(Research_data!R$1,GLOBE_recoded!$A$1:$K$1,0),FALSE)</f>
        <v>#N/A</v>
      </c>
      <c r="S2165" t="e">
        <f>VLOOKUP($B2165,GLOBE_recoded!$A$1:$K$59,MATCH(Research_data!S$1,GLOBE_recoded!$A$1:$K$1,0),FALSE)</f>
        <v>#N/A</v>
      </c>
      <c r="T2165" t="e">
        <f>VLOOKUP($B2165,GLOBE_recoded!$A$1:$K$59,MATCH(Research_data!T$1,GLOBE_recoded!$A$1:$K$1,0),FALSE)</f>
        <v>#N/A</v>
      </c>
      <c r="U2165" t="e">
        <f>VLOOKUP($B2165,GLOBE_recoded!$A$1:$K$59,MATCH(Research_data!U$1,GLOBE_recoded!$A$1:$K$1,0),FALSE)</f>
        <v>#N/A</v>
      </c>
      <c r="V2165" t="e">
        <f>VLOOKUP($B2165,GLOBE_recoded!$A$1:$K$59,MATCH(Research_data!V$1,GLOBE_recoded!$A$1:$K$1,0),FALSE)</f>
        <v>#N/A</v>
      </c>
    </row>
    <row r="2166" spans="1:22" x14ac:dyDescent="0.35">
      <c r="A2166" t="s">
        <v>155</v>
      </c>
      <c r="B2166" t="s">
        <v>347</v>
      </c>
      <c r="C2166">
        <v>2015</v>
      </c>
      <c r="D2166">
        <v>4.2380000000000004</v>
      </c>
      <c r="E2166">
        <v>7.6539999999999999</v>
      </c>
      <c r="F2166">
        <v>0.747</v>
      </c>
      <c r="G2166">
        <v>56.3</v>
      </c>
      <c r="H2166">
        <v>0.75800000000000001</v>
      </c>
      <c r="I2166">
        <v>0.128</v>
      </c>
      <c r="J2166">
        <v>0.873</v>
      </c>
      <c r="K2166">
        <v>0.67900000000000005</v>
      </c>
      <c r="L2166">
        <v>0.35299999999999998</v>
      </c>
      <c r="M2166" t="e">
        <f>VLOOKUP($B2166,GLOBE_recoded!$A$1:$K$59,MATCH(Research_data!M$1,GLOBE_recoded!$A$1:$K$1,0),FALSE)</f>
        <v>#N/A</v>
      </c>
      <c r="N2166" t="e">
        <f>VLOOKUP($B2166,GLOBE_recoded!$A$1:$K$59,MATCH(Research_data!N$1,GLOBE_recoded!$A$1:$K$1,0),FALSE)</f>
        <v>#N/A</v>
      </c>
      <c r="O2166" t="e">
        <f>VLOOKUP($B2166,GLOBE_recoded!$A$1:$K$59,MATCH(Research_data!O$1,GLOBE_recoded!$A$1:$K$1,0),FALSE)</f>
        <v>#N/A</v>
      </c>
      <c r="P2166" t="e">
        <f>VLOOKUP($B2166,GLOBE_recoded!$A$1:$K$59,MATCH(Research_data!P$1,GLOBE_recoded!$A$1:$K$1,0),FALSE)</f>
        <v>#N/A</v>
      </c>
      <c r="Q2166" t="e">
        <f>VLOOKUP($B2166,GLOBE_recoded!$A$1:$K$59,MATCH(Research_data!Q$1,GLOBE_recoded!$A$1:$K$1,0),FALSE)</f>
        <v>#N/A</v>
      </c>
      <c r="R2166" t="e">
        <f>VLOOKUP($B2166,GLOBE_recoded!$A$1:$K$59,MATCH(Research_data!R$1,GLOBE_recoded!$A$1:$K$1,0),FALSE)</f>
        <v>#N/A</v>
      </c>
      <c r="S2166" t="e">
        <f>VLOOKUP($B2166,GLOBE_recoded!$A$1:$K$59,MATCH(Research_data!S$1,GLOBE_recoded!$A$1:$K$1,0),FALSE)</f>
        <v>#N/A</v>
      </c>
      <c r="T2166" t="e">
        <f>VLOOKUP($B2166,GLOBE_recoded!$A$1:$K$59,MATCH(Research_data!T$1,GLOBE_recoded!$A$1:$K$1,0),FALSE)</f>
        <v>#N/A</v>
      </c>
      <c r="U2166" t="e">
        <f>VLOOKUP($B2166,GLOBE_recoded!$A$1:$K$59,MATCH(Research_data!U$1,GLOBE_recoded!$A$1:$K$1,0),FALSE)</f>
        <v>#N/A</v>
      </c>
      <c r="V2166" t="e">
        <f>VLOOKUP($B2166,GLOBE_recoded!$A$1:$K$59,MATCH(Research_data!V$1,GLOBE_recoded!$A$1:$K$1,0),FALSE)</f>
        <v>#N/A</v>
      </c>
    </row>
    <row r="2167" spans="1:22" x14ac:dyDescent="0.35">
      <c r="A2167" t="s">
        <v>155</v>
      </c>
      <c r="B2167" t="s">
        <v>347</v>
      </c>
      <c r="C2167">
        <v>2016</v>
      </c>
      <c r="D2167">
        <v>4.2329999999999997</v>
      </c>
      <c r="E2167">
        <v>7.6669999999999998</v>
      </c>
      <c r="F2167">
        <v>0.754</v>
      </c>
      <c r="G2167">
        <v>56.774999999999999</v>
      </c>
      <c r="H2167">
        <v>0.73899999999999999</v>
      </c>
      <c r="I2167">
        <v>0.125</v>
      </c>
      <c r="J2167">
        <v>0.81100000000000005</v>
      </c>
      <c r="K2167">
        <v>0.66500000000000004</v>
      </c>
      <c r="L2167">
        <v>0.41</v>
      </c>
      <c r="M2167" t="e">
        <f>VLOOKUP($B2167,GLOBE_recoded!$A$1:$K$59,MATCH(Research_data!M$1,GLOBE_recoded!$A$1:$K$1,0),FALSE)</f>
        <v>#N/A</v>
      </c>
      <c r="N2167" t="e">
        <f>VLOOKUP($B2167,GLOBE_recoded!$A$1:$K$59,MATCH(Research_data!N$1,GLOBE_recoded!$A$1:$K$1,0),FALSE)</f>
        <v>#N/A</v>
      </c>
      <c r="O2167" t="e">
        <f>VLOOKUP($B2167,GLOBE_recoded!$A$1:$K$59,MATCH(Research_data!O$1,GLOBE_recoded!$A$1:$K$1,0),FALSE)</f>
        <v>#N/A</v>
      </c>
      <c r="P2167" t="e">
        <f>VLOOKUP($B2167,GLOBE_recoded!$A$1:$K$59,MATCH(Research_data!P$1,GLOBE_recoded!$A$1:$K$1,0),FALSE)</f>
        <v>#N/A</v>
      </c>
      <c r="Q2167" t="e">
        <f>VLOOKUP($B2167,GLOBE_recoded!$A$1:$K$59,MATCH(Research_data!Q$1,GLOBE_recoded!$A$1:$K$1,0),FALSE)</f>
        <v>#N/A</v>
      </c>
      <c r="R2167" t="e">
        <f>VLOOKUP($B2167,GLOBE_recoded!$A$1:$K$59,MATCH(Research_data!R$1,GLOBE_recoded!$A$1:$K$1,0),FALSE)</f>
        <v>#N/A</v>
      </c>
      <c r="S2167" t="e">
        <f>VLOOKUP($B2167,GLOBE_recoded!$A$1:$K$59,MATCH(Research_data!S$1,GLOBE_recoded!$A$1:$K$1,0),FALSE)</f>
        <v>#N/A</v>
      </c>
      <c r="T2167" t="e">
        <f>VLOOKUP($B2167,GLOBE_recoded!$A$1:$K$59,MATCH(Research_data!T$1,GLOBE_recoded!$A$1:$K$1,0),FALSE)</f>
        <v>#N/A</v>
      </c>
      <c r="U2167" t="e">
        <f>VLOOKUP($B2167,GLOBE_recoded!$A$1:$K$59,MATCH(Research_data!U$1,GLOBE_recoded!$A$1:$K$1,0),FALSE)</f>
        <v>#N/A</v>
      </c>
      <c r="V2167" t="e">
        <f>VLOOKUP($B2167,GLOBE_recoded!$A$1:$K$59,MATCH(Research_data!V$1,GLOBE_recoded!$A$1:$K$1,0),FALSE)</f>
        <v>#N/A</v>
      </c>
    </row>
    <row r="2168" spans="1:22" x14ac:dyDescent="0.35">
      <c r="A2168" t="s">
        <v>155</v>
      </c>
      <c r="B2168" t="s">
        <v>347</v>
      </c>
      <c r="C2168">
        <v>2017</v>
      </c>
      <c r="D2168">
        <v>4.0010000000000003</v>
      </c>
      <c r="E2168">
        <v>7.6630000000000003</v>
      </c>
      <c r="F2168">
        <v>0.74</v>
      </c>
      <c r="G2168">
        <v>57.25</v>
      </c>
      <c r="H2168">
        <v>0.77200000000000002</v>
      </c>
      <c r="I2168">
        <v>5.2999999999999999E-2</v>
      </c>
      <c r="J2168">
        <v>0.81599999999999995</v>
      </c>
      <c r="K2168">
        <v>0.68899999999999995</v>
      </c>
      <c r="L2168">
        <v>0.4</v>
      </c>
      <c r="M2168" t="e">
        <f>VLOOKUP($B2168,GLOBE_recoded!$A$1:$K$59,MATCH(Research_data!M$1,GLOBE_recoded!$A$1:$K$1,0),FALSE)</f>
        <v>#N/A</v>
      </c>
      <c r="N2168" t="e">
        <f>VLOOKUP($B2168,GLOBE_recoded!$A$1:$K$59,MATCH(Research_data!N$1,GLOBE_recoded!$A$1:$K$1,0),FALSE)</f>
        <v>#N/A</v>
      </c>
      <c r="O2168" t="e">
        <f>VLOOKUP($B2168,GLOBE_recoded!$A$1:$K$59,MATCH(Research_data!O$1,GLOBE_recoded!$A$1:$K$1,0),FALSE)</f>
        <v>#N/A</v>
      </c>
      <c r="P2168" t="e">
        <f>VLOOKUP($B2168,GLOBE_recoded!$A$1:$K$59,MATCH(Research_data!P$1,GLOBE_recoded!$A$1:$K$1,0),FALSE)</f>
        <v>#N/A</v>
      </c>
      <c r="Q2168" t="e">
        <f>VLOOKUP($B2168,GLOBE_recoded!$A$1:$K$59,MATCH(Research_data!Q$1,GLOBE_recoded!$A$1:$K$1,0),FALSE)</f>
        <v>#N/A</v>
      </c>
      <c r="R2168" t="e">
        <f>VLOOKUP($B2168,GLOBE_recoded!$A$1:$K$59,MATCH(Research_data!R$1,GLOBE_recoded!$A$1:$K$1,0),FALSE)</f>
        <v>#N/A</v>
      </c>
      <c r="S2168" t="e">
        <f>VLOOKUP($B2168,GLOBE_recoded!$A$1:$K$59,MATCH(Research_data!S$1,GLOBE_recoded!$A$1:$K$1,0),FALSE)</f>
        <v>#N/A</v>
      </c>
      <c r="T2168" t="e">
        <f>VLOOKUP($B2168,GLOBE_recoded!$A$1:$K$59,MATCH(Research_data!T$1,GLOBE_recoded!$A$1:$K$1,0),FALSE)</f>
        <v>#N/A</v>
      </c>
      <c r="U2168" t="e">
        <f>VLOOKUP($B2168,GLOBE_recoded!$A$1:$K$59,MATCH(Research_data!U$1,GLOBE_recoded!$A$1:$K$1,0),FALSE)</f>
        <v>#N/A</v>
      </c>
      <c r="V2168" t="e">
        <f>VLOOKUP($B2168,GLOBE_recoded!$A$1:$K$59,MATCH(Research_data!V$1,GLOBE_recoded!$A$1:$K$1,0),FALSE)</f>
        <v>#N/A</v>
      </c>
    </row>
    <row r="2169" spans="1:22" x14ac:dyDescent="0.35">
      <c r="A2169" t="s">
        <v>155</v>
      </c>
      <c r="B2169" t="s">
        <v>347</v>
      </c>
      <c r="C2169">
        <v>2018</v>
      </c>
      <c r="D2169">
        <v>4.3220000000000001</v>
      </c>
      <c r="E2169">
        <v>7.69</v>
      </c>
      <c r="F2169">
        <v>0.74</v>
      </c>
      <c r="G2169">
        <v>57.725000000000001</v>
      </c>
      <c r="H2169">
        <v>0.72899999999999998</v>
      </c>
      <c r="I2169">
        <v>7.1999999999999995E-2</v>
      </c>
      <c r="J2169">
        <v>0.85599999999999998</v>
      </c>
      <c r="K2169">
        <v>0.68700000000000006</v>
      </c>
      <c r="L2169">
        <v>0.39</v>
      </c>
      <c r="M2169" t="e">
        <f>VLOOKUP($B2169,GLOBE_recoded!$A$1:$K$59,MATCH(Research_data!M$1,GLOBE_recoded!$A$1:$K$1,0),FALSE)</f>
        <v>#N/A</v>
      </c>
      <c r="N2169" t="e">
        <f>VLOOKUP($B2169,GLOBE_recoded!$A$1:$K$59,MATCH(Research_data!N$1,GLOBE_recoded!$A$1:$K$1,0),FALSE)</f>
        <v>#N/A</v>
      </c>
      <c r="O2169" t="e">
        <f>VLOOKUP($B2169,GLOBE_recoded!$A$1:$K$59,MATCH(Research_data!O$1,GLOBE_recoded!$A$1:$K$1,0),FALSE)</f>
        <v>#N/A</v>
      </c>
      <c r="P2169" t="e">
        <f>VLOOKUP($B2169,GLOBE_recoded!$A$1:$K$59,MATCH(Research_data!P$1,GLOBE_recoded!$A$1:$K$1,0),FALSE)</f>
        <v>#N/A</v>
      </c>
      <c r="Q2169" t="e">
        <f>VLOOKUP($B2169,GLOBE_recoded!$A$1:$K$59,MATCH(Research_data!Q$1,GLOBE_recoded!$A$1:$K$1,0),FALSE)</f>
        <v>#N/A</v>
      </c>
      <c r="R2169" t="e">
        <f>VLOOKUP($B2169,GLOBE_recoded!$A$1:$K$59,MATCH(Research_data!R$1,GLOBE_recoded!$A$1:$K$1,0),FALSE)</f>
        <v>#N/A</v>
      </c>
      <c r="S2169" t="e">
        <f>VLOOKUP($B2169,GLOBE_recoded!$A$1:$K$59,MATCH(Research_data!S$1,GLOBE_recoded!$A$1:$K$1,0),FALSE)</f>
        <v>#N/A</v>
      </c>
      <c r="T2169" t="e">
        <f>VLOOKUP($B2169,GLOBE_recoded!$A$1:$K$59,MATCH(Research_data!T$1,GLOBE_recoded!$A$1:$K$1,0),FALSE)</f>
        <v>#N/A</v>
      </c>
      <c r="U2169" t="e">
        <f>VLOOKUP($B2169,GLOBE_recoded!$A$1:$K$59,MATCH(Research_data!U$1,GLOBE_recoded!$A$1:$K$1,0),FALSE)</f>
        <v>#N/A</v>
      </c>
      <c r="V2169" t="e">
        <f>VLOOKUP($B2169,GLOBE_recoded!$A$1:$K$59,MATCH(Research_data!V$1,GLOBE_recoded!$A$1:$K$1,0),FALSE)</f>
        <v>#N/A</v>
      </c>
    </row>
    <row r="2170" spans="1:22" x14ac:dyDescent="0.35">
      <c r="A2170" t="s">
        <v>155</v>
      </c>
      <c r="B2170" t="s">
        <v>347</v>
      </c>
      <c r="C2170">
        <v>2019</v>
      </c>
      <c r="D2170">
        <v>4.9480000000000004</v>
      </c>
      <c r="E2170">
        <v>7.7190000000000003</v>
      </c>
      <c r="F2170">
        <v>0.80500000000000005</v>
      </c>
      <c r="G2170">
        <v>58.2</v>
      </c>
      <c r="H2170">
        <v>0.70399999999999996</v>
      </c>
      <c r="I2170">
        <v>0.13200000000000001</v>
      </c>
      <c r="J2170">
        <v>0.82599999999999996</v>
      </c>
      <c r="K2170">
        <v>0.68899999999999995</v>
      </c>
      <c r="L2170">
        <v>0.38500000000000001</v>
      </c>
      <c r="M2170" t="e">
        <f>VLOOKUP($B2170,GLOBE_recoded!$A$1:$K$59,MATCH(Research_data!M$1,GLOBE_recoded!$A$1:$K$1,0),FALSE)</f>
        <v>#N/A</v>
      </c>
      <c r="N2170" t="e">
        <f>VLOOKUP($B2170,GLOBE_recoded!$A$1:$K$59,MATCH(Research_data!N$1,GLOBE_recoded!$A$1:$K$1,0),FALSE)</f>
        <v>#N/A</v>
      </c>
      <c r="O2170" t="e">
        <f>VLOOKUP($B2170,GLOBE_recoded!$A$1:$K$59,MATCH(Research_data!O$1,GLOBE_recoded!$A$1:$K$1,0),FALSE)</f>
        <v>#N/A</v>
      </c>
      <c r="P2170" t="e">
        <f>VLOOKUP($B2170,GLOBE_recoded!$A$1:$K$59,MATCH(Research_data!P$1,GLOBE_recoded!$A$1:$K$1,0),FALSE)</f>
        <v>#N/A</v>
      </c>
      <c r="Q2170" t="e">
        <f>VLOOKUP($B2170,GLOBE_recoded!$A$1:$K$59,MATCH(Research_data!Q$1,GLOBE_recoded!$A$1:$K$1,0),FALSE)</f>
        <v>#N/A</v>
      </c>
      <c r="R2170" t="e">
        <f>VLOOKUP($B2170,GLOBE_recoded!$A$1:$K$59,MATCH(Research_data!R$1,GLOBE_recoded!$A$1:$K$1,0),FALSE)</f>
        <v>#N/A</v>
      </c>
      <c r="S2170" t="e">
        <f>VLOOKUP($B2170,GLOBE_recoded!$A$1:$K$59,MATCH(Research_data!S$1,GLOBE_recoded!$A$1:$K$1,0),FALSE)</f>
        <v>#N/A</v>
      </c>
      <c r="T2170" t="e">
        <f>VLOOKUP($B2170,GLOBE_recoded!$A$1:$K$59,MATCH(Research_data!T$1,GLOBE_recoded!$A$1:$K$1,0),FALSE)</f>
        <v>#N/A</v>
      </c>
      <c r="U2170" t="e">
        <f>VLOOKUP($B2170,GLOBE_recoded!$A$1:$K$59,MATCH(Research_data!U$1,GLOBE_recoded!$A$1:$K$1,0),FALSE)</f>
        <v>#N/A</v>
      </c>
      <c r="V2170" t="e">
        <f>VLOOKUP($B2170,GLOBE_recoded!$A$1:$K$59,MATCH(Research_data!V$1,GLOBE_recoded!$A$1:$K$1,0),FALSE)</f>
        <v>#N/A</v>
      </c>
    </row>
    <row r="2171" spans="1:22" x14ac:dyDescent="0.35">
      <c r="A2171" t="s">
        <v>155</v>
      </c>
      <c r="B2171" t="s">
        <v>347</v>
      </c>
      <c r="C2171">
        <v>2020</v>
      </c>
      <c r="D2171">
        <v>4.641</v>
      </c>
      <c r="E2171">
        <v>7.7140000000000004</v>
      </c>
      <c r="F2171">
        <v>0.8</v>
      </c>
      <c r="G2171">
        <v>58.674999999999997</v>
      </c>
      <c r="H2171">
        <v>0.68700000000000006</v>
      </c>
      <c r="I2171">
        <v>0.14000000000000001</v>
      </c>
      <c r="J2171">
        <v>0.878</v>
      </c>
      <c r="K2171">
        <v>0.70499999999999996</v>
      </c>
      <c r="L2171">
        <v>0.42499999999999999</v>
      </c>
      <c r="M2171" t="e">
        <f>VLOOKUP($B2171,GLOBE_recoded!$A$1:$K$59,MATCH(Research_data!M$1,GLOBE_recoded!$A$1:$K$1,0),FALSE)</f>
        <v>#N/A</v>
      </c>
      <c r="N2171" t="e">
        <f>VLOOKUP($B2171,GLOBE_recoded!$A$1:$K$59,MATCH(Research_data!N$1,GLOBE_recoded!$A$1:$K$1,0),FALSE)</f>
        <v>#N/A</v>
      </c>
      <c r="O2171" t="e">
        <f>VLOOKUP($B2171,GLOBE_recoded!$A$1:$K$59,MATCH(Research_data!O$1,GLOBE_recoded!$A$1:$K$1,0),FALSE)</f>
        <v>#N/A</v>
      </c>
      <c r="P2171" t="e">
        <f>VLOOKUP($B2171,GLOBE_recoded!$A$1:$K$59,MATCH(Research_data!P$1,GLOBE_recoded!$A$1:$K$1,0),FALSE)</f>
        <v>#N/A</v>
      </c>
      <c r="Q2171" t="e">
        <f>VLOOKUP($B2171,GLOBE_recoded!$A$1:$K$59,MATCH(Research_data!Q$1,GLOBE_recoded!$A$1:$K$1,0),FALSE)</f>
        <v>#N/A</v>
      </c>
      <c r="R2171" t="e">
        <f>VLOOKUP($B2171,GLOBE_recoded!$A$1:$K$59,MATCH(Research_data!R$1,GLOBE_recoded!$A$1:$K$1,0),FALSE)</f>
        <v>#N/A</v>
      </c>
      <c r="S2171" t="e">
        <f>VLOOKUP($B2171,GLOBE_recoded!$A$1:$K$59,MATCH(Research_data!S$1,GLOBE_recoded!$A$1:$K$1,0),FALSE)</f>
        <v>#N/A</v>
      </c>
      <c r="T2171" t="e">
        <f>VLOOKUP($B2171,GLOBE_recoded!$A$1:$K$59,MATCH(Research_data!T$1,GLOBE_recoded!$A$1:$K$1,0),FALSE)</f>
        <v>#N/A</v>
      </c>
      <c r="U2171" t="e">
        <f>VLOOKUP($B2171,GLOBE_recoded!$A$1:$K$59,MATCH(Research_data!U$1,GLOBE_recoded!$A$1:$K$1,0),FALSE)</f>
        <v>#N/A</v>
      </c>
      <c r="V2171" t="e">
        <f>VLOOKUP($B2171,GLOBE_recoded!$A$1:$K$59,MATCH(Research_data!V$1,GLOBE_recoded!$A$1:$K$1,0),FALSE)</f>
        <v>#N/A</v>
      </c>
    </row>
    <row r="2172" spans="1:22" x14ac:dyDescent="0.35">
      <c r="A2172" t="s">
        <v>155</v>
      </c>
      <c r="B2172" t="s">
        <v>347</v>
      </c>
      <c r="C2172">
        <v>2021</v>
      </c>
      <c r="D2172">
        <v>4.2249999999999996</v>
      </c>
      <c r="E2172">
        <v>7.7169999999999996</v>
      </c>
      <c r="F2172">
        <v>0.79300000000000004</v>
      </c>
      <c r="G2172">
        <v>59.15</v>
      </c>
      <c r="H2172">
        <v>0.71099999999999997</v>
      </c>
      <c r="I2172">
        <v>8.1000000000000003E-2</v>
      </c>
      <c r="J2172">
        <v>0.83499999999999996</v>
      </c>
      <c r="K2172">
        <v>0.69899999999999995</v>
      </c>
      <c r="L2172">
        <v>0.35899999999999999</v>
      </c>
      <c r="M2172" t="e">
        <f>VLOOKUP($B2172,GLOBE_recoded!$A$1:$K$59,MATCH(Research_data!M$1,GLOBE_recoded!$A$1:$K$1,0),FALSE)</f>
        <v>#N/A</v>
      </c>
      <c r="N2172" t="e">
        <f>VLOOKUP($B2172,GLOBE_recoded!$A$1:$K$59,MATCH(Research_data!N$1,GLOBE_recoded!$A$1:$K$1,0),FALSE)</f>
        <v>#N/A</v>
      </c>
      <c r="O2172" t="e">
        <f>VLOOKUP($B2172,GLOBE_recoded!$A$1:$K$59,MATCH(Research_data!O$1,GLOBE_recoded!$A$1:$K$1,0),FALSE)</f>
        <v>#N/A</v>
      </c>
      <c r="P2172" t="e">
        <f>VLOOKUP($B2172,GLOBE_recoded!$A$1:$K$59,MATCH(Research_data!P$1,GLOBE_recoded!$A$1:$K$1,0),FALSE)</f>
        <v>#N/A</v>
      </c>
      <c r="Q2172" t="e">
        <f>VLOOKUP($B2172,GLOBE_recoded!$A$1:$K$59,MATCH(Research_data!Q$1,GLOBE_recoded!$A$1:$K$1,0),FALSE)</f>
        <v>#N/A</v>
      </c>
      <c r="R2172" t="e">
        <f>VLOOKUP($B2172,GLOBE_recoded!$A$1:$K$59,MATCH(Research_data!R$1,GLOBE_recoded!$A$1:$K$1,0),FALSE)</f>
        <v>#N/A</v>
      </c>
      <c r="S2172" t="e">
        <f>VLOOKUP($B2172,GLOBE_recoded!$A$1:$K$59,MATCH(Research_data!S$1,GLOBE_recoded!$A$1:$K$1,0),FALSE)</f>
        <v>#N/A</v>
      </c>
      <c r="T2172" t="e">
        <f>VLOOKUP($B2172,GLOBE_recoded!$A$1:$K$59,MATCH(Research_data!T$1,GLOBE_recoded!$A$1:$K$1,0),FALSE)</f>
        <v>#N/A</v>
      </c>
      <c r="U2172" t="e">
        <f>VLOOKUP($B2172,GLOBE_recoded!$A$1:$K$59,MATCH(Research_data!U$1,GLOBE_recoded!$A$1:$K$1,0),FALSE)</f>
        <v>#N/A</v>
      </c>
      <c r="V2172" t="e">
        <f>VLOOKUP($B2172,GLOBE_recoded!$A$1:$K$59,MATCH(Research_data!V$1,GLOBE_recoded!$A$1:$K$1,0),FALSE)</f>
        <v>#N/A</v>
      </c>
    </row>
    <row r="2173" spans="1:22" x14ac:dyDescent="0.35">
      <c r="A2173" t="s">
        <v>155</v>
      </c>
      <c r="B2173" t="s">
        <v>347</v>
      </c>
      <c r="C2173">
        <v>2022</v>
      </c>
      <c r="D2173">
        <v>4.4249999999999998</v>
      </c>
      <c r="E2173">
        <v>7.7329999999999997</v>
      </c>
      <c r="F2173">
        <v>0.78100000000000003</v>
      </c>
      <c r="G2173">
        <v>59.625</v>
      </c>
      <c r="H2173">
        <v>0.72</v>
      </c>
      <c r="I2173">
        <v>0.13500000000000001</v>
      </c>
      <c r="J2173">
        <v>0.83599999999999997</v>
      </c>
      <c r="K2173">
        <v>0.70799999999999996</v>
      </c>
      <c r="L2173">
        <v>0.439</v>
      </c>
      <c r="M2173" t="e">
        <f>VLOOKUP($B2173,GLOBE_recoded!$A$1:$K$59,MATCH(Research_data!M$1,GLOBE_recoded!$A$1:$K$1,0),FALSE)</f>
        <v>#N/A</v>
      </c>
      <c r="N2173" t="e">
        <f>VLOOKUP($B2173,GLOBE_recoded!$A$1:$K$59,MATCH(Research_data!N$1,GLOBE_recoded!$A$1:$K$1,0),FALSE)</f>
        <v>#N/A</v>
      </c>
      <c r="O2173" t="e">
        <f>VLOOKUP($B2173,GLOBE_recoded!$A$1:$K$59,MATCH(Research_data!O$1,GLOBE_recoded!$A$1:$K$1,0),FALSE)</f>
        <v>#N/A</v>
      </c>
      <c r="P2173" t="e">
        <f>VLOOKUP($B2173,GLOBE_recoded!$A$1:$K$59,MATCH(Research_data!P$1,GLOBE_recoded!$A$1:$K$1,0),FALSE)</f>
        <v>#N/A</v>
      </c>
      <c r="Q2173" t="e">
        <f>VLOOKUP($B2173,GLOBE_recoded!$A$1:$K$59,MATCH(Research_data!Q$1,GLOBE_recoded!$A$1:$K$1,0),FALSE)</f>
        <v>#N/A</v>
      </c>
      <c r="R2173" t="e">
        <f>VLOOKUP($B2173,GLOBE_recoded!$A$1:$K$59,MATCH(Research_data!R$1,GLOBE_recoded!$A$1:$K$1,0),FALSE)</f>
        <v>#N/A</v>
      </c>
      <c r="S2173" t="e">
        <f>VLOOKUP($B2173,GLOBE_recoded!$A$1:$K$59,MATCH(Research_data!S$1,GLOBE_recoded!$A$1:$K$1,0),FALSE)</f>
        <v>#N/A</v>
      </c>
      <c r="T2173" t="e">
        <f>VLOOKUP($B2173,GLOBE_recoded!$A$1:$K$59,MATCH(Research_data!T$1,GLOBE_recoded!$A$1:$K$1,0),FALSE)</f>
        <v>#N/A</v>
      </c>
      <c r="U2173" t="e">
        <f>VLOOKUP($B2173,GLOBE_recoded!$A$1:$K$59,MATCH(Research_data!U$1,GLOBE_recoded!$A$1:$K$1,0),FALSE)</f>
        <v>#N/A</v>
      </c>
      <c r="V2173" t="e">
        <f>VLOOKUP($B2173,GLOBE_recoded!$A$1:$K$59,MATCH(Research_data!V$1,GLOBE_recoded!$A$1:$K$1,0),FALSE)</f>
        <v>#N/A</v>
      </c>
    </row>
    <row r="2174" spans="1:22" x14ac:dyDescent="0.35">
      <c r="A2174" t="s">
        <v>155</v>
      </c>
      <c r="B2174" t="s">
        <v>347</v>
      </c>
      <c r="C2174">
        <v>2023</v>
      </c>
      <c r="D2174">
        <v>4.4669999999999996</v>
      </c>
      <c r="E2174">
        <v>7.7590000000000003</v>
      </c>
      <c r="F2174">
        <v>0.82699999999999996</v>
      </c>
      <c r="G2174">
        <v>60.1</v>
      </c>
      <c r="H2174">
        <v>0.84799999999999998</v>
      </c>
      <c r="I2174">
        <v>6.7000000000000004E-2</v>
      </c>
      <c r="J2174">
        <v>0.91200000000000003</v>
      </c>
      <c r="K2174">
        <v>0.72599999999999998</v>
      </c>
      <c r="L2174">
        <v>0.376</v>
      </c>
      <c r="M2174" t="e">
        <f>VLOOKUP($B2174,GLOBE_recoded!$A$1:$K$59,MATCH(Research_data!M$1,GLOBE_recoded!$A$1:$K$1,0),FALSE)</f>
        <v>#N/A</v>
      </c>
      <c r="N2174" t="e">
        <f>VLOOKUP($B2174,GLOBE_recoded!$A$1:$K$59,MATCH(Research_data!N$1,GLOBE_recoded!$A$1:$K$1,0),FALSE)</f>
        <v>#N/A</v>
      </c>
      <c r="O2174" t="e">
        <f>VLOOKUP($B2174,GLOBE_recoded!$A$1:$K$59,MATCH(Research_data!O$1,GLOBE_recoded!$A$1:$K$1,0),FALSE)</f>
        <v>#N/A</v>
      </c>
      <c r="P2174" t="e">
        <f>VLOOKUP($B2174,GLOBE_recoded!$A$1:$K$59,MATCH(Research_data!P$1,GLOBE_recoded!$A$1:$K$1,0),FALSE)</f>
        <v>#N/A</v>
      </c>
      <c r="Q2174" t="e">
        <f>VLOOKUP($B2174,GLOBE_recoded!$A$1:$K$59,MATCH(Research_data!Q$1,GLOBE_recoded!$A$1:$K$1,0),FALSE)</f>
        <v>#N/A</v>
      </c>
      <c r="R2174" t="e">
        <f>VLOOKUP($B2174,GLOBE_recoded!$A$1:$K$59,MATCH(Research_data!R$1,GLOBE_recoded!$A$1:$K$1,0),FALSE)</f>
        <v>#N/A</v>
      </c>
      <c r="S2174" t="e">
        <f>VLOOKUP($B2174,GLOBE_recoded!$A$1:$K$59,MATCH(Research_data!S$1,GLOBE_recoded!$A$1:$K$1,0),FALSE)</f>
        <v>#N/A</v>
      </c>
      <c r="T2174" t="e">
        <f>VLOOKUP($B2174,GLOBE_recoded!$A$1:$K$59,MATCH(Research_data!T$1,GLOBE_recoded!$A$1:$K$1,0),FALSE)</f>
        <v>#N/A</v>
      </c>
      <c r="U2174" t="e">
        <f>VLOOKUP($B2174,GLOBE_recoded!$A$1:$K$59,MATCH(Research_data!U$1,GLOBE_recoded!$A$1:$K$1,0),FALSE)</f>
        <v>#N/A</v>
      </c>
      <c r="V2174" t="e">
        <f>VLOOKUP($B2174,GLOBE_recoded!$A$1:$K$59,MATCH(Research_data!V$1,GLOBE_recoded!$A$1:$K$1,0),FALSE)</f>
        <v>#N/A</v>
      </c>
    </row>
    <row r="2175" spans="1:22" x14ac:dyDescent="0.35">
      <c r="A2175" t="s">
        <v>156</v>
      </c>
      <c r="B2175" t="s">
        <v>348</v>
      </c>
      <c r="C2175">
        <v>2006</v>
      </c>
      <c r="D2175">
        <v>4.8040000000000003</v>
      </c>
      <c r="E2175">
        <v>9.4139999999999997</v>
      </c>
      <c r="F2175">
        <v>0.85199999999999998</v>
      </c>
      <c r="G2175">
        <v>60.92</v>
      </c>
      <c r="H2175">
        <v>0.624</v>
      </c>
      <c r="I2175">
        <v>-0.26500000000000001</v>
      </c>
      <c r="J2175">
        <v>0.92900000000000005</v>
      </c>
      <c r="K2175">
        <v>0.55100000000000005</v>
      </c>
      <c r="L2175">
        <v>0.249</v>
      </c>
      <c r="M2175" t="e">
        <f>VLOOKUP($B2175,GLOBE_recoded!$A$1:$K$59,MATCH(Research_data!M$1,GLOBE_recoded!$A$1:$K$1,0),FALSE)</f>
        <v>#N/A</v>
      </c>
      <c r="N2175" t="e">
        <f>VLOOKUP($B2175,GLOBE_recoded!$A$1:$K$59,MATCH(Research_data!N$1,GLOBE_recoded!$A$1:$K$1,0),FALSE)</f>
        <v>#N/A</v>
      </c>
      <c r="O2175" t="e">
        <f>VLOOKUP($B2175,GLOBE_recoded!$A$1:$K$59,MATCH(Research_data!O$1,GLOBE_recoded!$A$1:$K$1,0),FALSE)</f>
        <v>#N/A</v>
      </c>
      <c r="P2175" t="e">
        <f>VLOOKUP($B2175,GLOBE_recoded!$A$1:$K$59,MATCH(Research_data!P$1,GLOBE_recoded!$A$1:$K$1,0),FALSE)</f>
        <v>#N/A</v>
      </c>
      <c r="Q2175" t="e">
        <f>VLOOKUP($B2175,GLOBE_recoded!$A$1:$K$59,MATCH(Research_data!Q$1,GLOBE_recoded!$A$1:$K$1,0),FALSE)</f>
        <v>#N/A</v>
      </c>
      <c r="R2175" t="e">
        <f>VLOOKUP($B2175,GLOBE_recoded!$A$1:$K$59,MATCH(Research_data!R$1,GLOBE_recoded!$A$1:$K$1,0),FALSE)</f>
        <v>#N/A</v>
      </c>
      <c r="S2175" t="e">
        <f>VLOOKUP($B2175,GLOBE_recoded!$A$1:$K$59,MATCH(Research_data!S$1,GLOBE_recoded!$A$1:$K$1,0),FALSE)</f>
        <v>#N/A</v>
      </c>
      <c r="T2175" t="e">
        <f>VLOOKUP($B2175,GLOBE_recoded!$A$1:$K$59,MATCH(Research_data!T$1,GLOBE_recoded!$A$1:$K$1,0),FALSE)</f>
        <v>#N/A</v>
      </c>
      <c r="U2175" t="e">
        <f>VLOOKUP($B2175,GLOBE_recoded!$A$1:$K$59,MATCH(Research_data!U$1,GLOBE_recoded!$A$1:$K$1,0),FALSE)</f>
        <v>#N/A</v>
      </c>
      <c r="V2175" t="e">
        <f>VLOOKUP($B2175,GLOBE_recoded!$A$1:$K$59,MATCH(Research_data!V$1,GLOBE_recoded!$A$1:$K$1,0),FALSE)</f>
        <v>#N/A</v>
      </c>
    </row>
    <row r="2176" spans="1:22" x14ac:dyDescent="0.35">
      <c r="A2176" t="s">
        <v>156</v>
      </c>
      <c r="B2176" t="s">
        <v>348</v>
      </c>
      <c r="C2176">
        <v>2007</v>
      </c>
      <c r="D2176">
        <v>5.2519999999999998</v>
      </c>
      <c r="E2176">
        <v>9.4990000000000006</v>
      </c>
      <c r="F2176">
        <v>0.82</v>
      </c>
      <c r="G2176">
        <v>61.24</v>
      </c>
      <c r="H2176">
        <v>0.49399999999999999</v>
      </c>
      <c r="I2176">
        <v>-0.249</v>
      </c>
      <c r="J2176">
        <v>0.96799999999999997</v>
      </c>
      <c r="K2176">
        <v>0.55900000000000005</v>
      </c>
      <c r="L2176">
        <v>0.20799999999999999</v>
      </c>
      <c r="M2176" t="e">
        <f>VLOOKUP($B2176,GLOBE_recoded!$A$1:$K$59,MATCH(Research_data!M$1,GLOBE_recoded!$A$1:$K$1,0),FALSE)</f>
        <v>#N/A</v>
      </c>
      <c r="N2176" t="e">
        <f>VLOOKUP($B2176,GLOBE_recoded!$A$1:$K$59,MATCH(Research_data!N$1,GLOBE_recoded!$A$1:$K$1,0),FALSE)</f>
        <v>#N/A</v>
      </c>
      <c r="O2176" t="e">
        <f>VLOOKUP($B2176,GLOBE_recoded!$A$1:$K$59,MATCH(Research_data!O$1,GLOBE_recoded!$A$1:$K$1,0),FALSE)</f>
        <v>#N/A</v>
      </c>
      <c r="P2176" t="e">
        <f>VLOOKUP($B2176,GLOBE_recoded!$A$1:$K$59,MATCH(Research_data!P$1,GLOBE_recoded!$A$1:$K$1,0),FALSE)</f>
        <v>#N/A</v>
      </c>
      <c r="Q2176" t="e">
        <f>VLOOKUP($B2176,GLOBE_recoded!$A$1:$K$59,MATCH(Research_data!Q$1,GLOBE_recoded!$A$1:$K$1,0),FALSE)</f>
        <v>#N/A</v>
      </c>
      <c r="R2176" t="e">
        <f>VLOOKUP($B2176,GLOBE_recoded!$A$1:$K$59,MATCH(Research_data!R$1,GLOBE_recoded!$A$1:$K$1,0),FALSE)</f>
        <v>#N/A</v>
      </c>
      <c r="S2176" t="e">
        <f>VLOOKUP($B2176,GLOBE_recoded!$A$1:$K$59,MATCH(Research_data!S$1,GLOBE_recoded!$A$1:$K$1,0),FALSE)</f>
        <v>#N/A</v>
      </c>
      <c r="T2176" t="e">
        <f>VLOOKUP($B2176,GLOBE_recoded!$A$1:$K$59,MATCH(Research_data!T$1,GLOBE_recoded!$A$1:$K$1,0),FALSE)</f>
        <v>#N/A</v>
      </c>
      <c r="U2176" t="e">
        <f>VLOOKUP($B2176,GLOBE_recoded!$A$1:$K$59,MATCH(Research_data!U$1,GLOBE_recoded!$A$1:$K$1,0),FALSE)</f>
        <v>#N/A</v>
      </c>
      <c r="V2176" t="e">
        <f>VLOOKUP($B2176,GLOBE_recoded!$A$1:$K$59,MATCH(Research_data!V$1,GLOBE_recoded!$A$1:$K$1,0),FALSE)</f>
        <v>#N/A</v>
      </c>
    </row>
    <row r="2177" spans="1:22" x14ac:dyDescent="0.35">
      <c r="A2177" t="s">
        <v>156</v>
      </c>
      <c r="B2177" t="s">
        <v>348</v>
      </c>
      <c r="C2177">
        <v>2008</v>
      </c>
      <c r="D2177">
        <v>5.1719999999999997</v>
      </c>
      <c r="E2177">
        <v>9.5269999999999992</v>
      </c>
      <c r="F2177">
        <v>0.86</v>
      </c>
      <c r="G2177">
        <v>61.56</v>
      </c>
      <c r="H2177">
        <v>0.48699999999999999</v>
      </c>
      <c r="I2177">
        <v>-0.27300000000000002</v>
      </c>
      <c r="J2177">
        <v>0.92900000000000005</v>
      </c>
      <c r="K2177">
        <v>0.54500000000000004</v>
      </c>
      <c r="L2177">
        <v>0.186</v>
      </c>
      <c r="M2177" t="e">
        <f>VLOOKUP($B2177,GLOBE_recoded!$A$1:$K$59,MATCH(Research_data!M$1,GLOBE_recoded!$A$1:$K$1,0),FALSE)</f>
        <v>#N/A</v>
      </c>
      <c r="N2177" t="e">
        <f>VLOOKUP($B2177,GLOBE_recoded!$A$1:$K$59,MATCH(Research_data!N$1,GLOBE_recoded!$A$1:$K$1,0),FALSE)</f>
        <v>#N/A</v>
      </c>
      <c r="O2177" t="e">
        <f>VLOOKUP($B2177,GLOBE_recoded!$A$1:$K$59,MATCH(Research_data!O$1,GLOBE_recoded!$A$1:$K$1,0),FALSE)</f>
        <v>#N/A</v>
      </c>
      <c r="P2177" t="e">
        <f>VLOOKUP($B2177,GLOBE_recoded!$A$1:$K$59,MATCH(Research_data!P$1,GLOBE_recoded!$A$1:$K$1,0),FALSE)</f>
        <v>#N/A</v>
      </c>
      <c r="Q2177" t="e">
        <f>VLOOKUP($B2177,GLOBE_recoded!$A$1:$K$59,MATCH(Research_data!Q$1,GLOBE_recoded!$A$1:$K$1,0),FALSE)</f>
        <v>#N/A</v>
      </c>
      <c r="R2177" t="e">
        <f>VLOOKUP($B2177,GLOBE_recoded!$A$1:$K$59,MATCH(Research_data!R$1,GLOBE_recoded!$A$1:$K$1,0),FALSE)</f>
        <v>#N/A</v>
      </c>
      <c r="S2177" t="e">
        <f>VLOOKUP($B2177,GLOBE_recoded!$A$1:$K$59,MATCH(Research_data!S$1,GLOBE_recoded!$A$1:$K$1,0),FALSE)</f>
        <v>#N/A</v>
      </c>
      <c r="T2177" t="e">
        <f>VLOOKUP($B2177,GLOBE_recoded!$A$1:$K$59,MATCH(Research_data!T$1,GLOBE_recoded!$A$1:$K$1,0),FALSE)</f>
        <v>#N/A</v>
      </c>
      <c r="U2177" t="e">
        <f>VLOOKUP($B2177,GLOBE_recoded!$A$1:$K$59,MATCH(Research_data!U$1,GLOBE_recoded!$A$1:$K$1,0),FALSE)</f>
        <v>#N/A</v>
      </c>
      <c r="V2177" t="e">
        <f>VLOOKUP($B2177,GLOBE_recoded!$A$1:$K$59,MATCH(Research_data!V$1,GLOBE_recoded!$A$1:$K$1,0),FALSE)</f>
        <v>#N/A</v>
      </c>
    </row>
    <row r="2178" spans="1:22" x14ac:dyDescent="0.35">
      <c r="A2178" t="s">
        <v>156</v>
      </c>
      <c r="B2178" t="s">
        <v>348</v>
      </c>
      <c r="C2178">
        <v>2009</v>
      </c>
      <c r="D2178">
        <v>5.1660000000000004</v>
      </c>
      <c r="E2178">
        <v>9.3670000000000009</v>
      </c>
      <c r="F2178">
        <v>0.84499999999999997</v>
      </c>
      <c r="G2178">
        <v>61.88</v>
      </c>
      <c r="H2178">
        <v>0.46</v>
      </c>
      <c r="I2178">
        <v>-0.249</v>
      </c>
      <c r="J2178">
        <v>0.96199999999999997</v>
      </c>
      <c r="K2178">
        <v>0.54500000000000004</v>
      </c>
      <c r="L2178">
        <v>0.189</v>
      </c>
      <c r="M2178" t="e">
        <f>VLOOKUP($B2178,GLOBE_recoded!$A$1:$K$59,MATCH(Research_data!M$1,GLOBE_recoded!$A$1:$K$1,0),FALSE)</f>
        <v>#N/A</v>
      </c>
      <c r="N2178" t="e">
        <f>VLOOKUP($B2178,GLOBE_recoded!$A$1:$K$59,MATCH(Research_data!N$1,GLOBE_recoded!$A$1:$K$1,0),FALSE)</f>
        <v>#N/A</v>
      </c>
      <c r="O2178" t="e">
        <f>VLOOKUP($B2178,GLOBE_recoded!$A$1:$K$59,MATCH(Research_data!O$1,GLOBE_recoded!$A$1:$K$1,0),FALSE)</f>
        <v>#N/A</v>
      </c>
      <c r="P2178" t="e">
        <f>VLOOKUP($B2178,GLOBE_recoded!$A$1:$K$59,MATCH(Research_data!P$1,GLOBE_recoded!$A$1:$K$1,0),FALSE)</f>
        <v>#N/A</v>
      </c>
      <c r="Q2178" t="e">
        <f>VLOOKUP($B2178,GLOBE_recoded!$A$1:$K$59,MATCH(Research_data!Q$1,GLOBE_recoded!$A$1:$K$1,0),FALSE)</f>
        <v>#N/A</v>
      </c>
      <c r="R2178" t="e">
        <f>VLOOKUP($B2178,GLOBE_recoded!$A$1:$K$59,MATCH(Research_data!R$1,GLOBE_recoded!$A$1:$K$1,0),FALSE)</f>
        <v>#N/A</v>
      </c>
      <c r="S2178" t="e">
        <f>VLOOKUP($B2178,GLOBE_recoded!$A$1:$K$59,MATCH(Research_data!S$1,GLOBE_recoded!$A$1:$K$1,0),FALSE)</f>
        <v>#N/A</v>
      </c>
      <c r="T2178" t="e">
        <f>VLOOKUP($B2178,GLOBE_recoded!$A$1:$K$59,MATCH(Research_data!T$1,GLOBE_recoded!$A$1:$K$1,0),FALSE)</f>
        <v>#N/A</v>
      </c>
      <c r="U2178" t="e">
        <f>VLOOKUP($B2178,GLOBE_recoded!$A$1:$K$59,MATCH(Research_data!U$1,GLOBE_recoded!$A$1:$K$1,0),FALSE)</f>
        <v>#N/A</v>
      </c>
      <c r="V2178" t="e">
        <f>VLOOKUP($B2178,GLOBE_recoded!$A$1:$K$59,MATCH(Research_data!V$1,GLOBE_recoded!$A$1:$K$1,0),FALSE)</f>
        <v>#N/A</v>
      </c>
    </row>
    <row r="2179" spans="1:22" x14ac:dyDescent="0.35">
      <c r="A2179" t="s">
        <v>156</v>
      </c>
      <c r="B2179" t="s">
        <v>348</v>
      </c>
      <c r="C2179">
        <v>2010</v>
      </c>
      <c r="D2179">
        <v>5.0579999999999998</v>
      </c>
      <c r="E2179">
        <v>9.4109999999999996</v>
      </c>
      <c r="F2179">
        <v>0.88400000000000001</v>
      </c>
      <c r="G2179">
        <v>62.2</v>
      </c>
      <c r="H2179">
        <v>0.48399999999999999</v>
      </c>
      <c r="I2179">
        <v>-0.19700000000000001</v>
      </c>
      <c r="J2179">
        <v>0.95399999999999996</v>
      </c>
      <c r="K2179">
        <v>0.47199999999999998</v>
      </c>
      <c r="L2179">
        <v>0.22700000000000001</v>
      </c>
      <c r="M2179" t="e">
        <f>VLOOKUP($B2179,GLOBE_recoded!$A$1:$K$59,MATCH(Research_data!M$1,GLOBE_recoded!$A$1:$K$1,0),FALSE)</f>
        <v>#N/A</v>
      </c>
      <c r="N2179" t="e">
        <f>VLOOKUP($B2179,GLOBE_recoded!$A$1:$K$59,MATCH(Research_data!N$1,GLOBE_recoded!$A$1:$K$1,0),FALSE)</f>
        <v>#N/A</v>
      </c>
      <c r="O2179" t="e">
        <f>VLOOKUP($B2179,GLOBE_recoded!$A$1:$K$59,MATCH(Research_data!O$1,GLOBE_recoded!$A$1:$K$1,0),FALSE)</f>
        <v>#N/A</v>
      </c>
      <c r="P2179" t="e">
        <f>VLOOKUP($B2179,GLOBE_recoded!$A$1:$K$59,MATCH(Research_data!P$1,GLOBE_recoded!$A$1:$K$1,0),FALSE)</f>
        <v>#N/A</v>
      </c>
      <c r="Q2179" t="e">
        <f>VLOOKUP($B2179,GLOBE_recoded!$A$1:$K$59,MATCH(Research_data!Q$1,GLOBE_recoded!$A$1:$K$1,0),FALSE)</f>
        <v>#N/A</v>
      </c>
      <c r="R2179" t="e">
        <f>VLOOKUP($B2179,GLOBE_recoded!$A$1:$K$59,MATCH(Research_data!R$1,GLOBE_recoded!$A$1:$K$1,0),FALSE)</f>
        <v>#N/A</v>
      </c>
      <c r="S2179" t="e">
        <f>VLOOKUP($B2179,GLOBE_recoded!$A$1:$K$59,MATCH(Research_data!S$1,GLOBE_recoded!$A$1:$K$1,0),FALSE)</f>
        <v>#N/A</v>
      </c>
      <c r="T2179" t="e">
        <f>VLOOKUP($B2179,GLOBE_recoded!$A$1:$K$59,MATCH(Research_data!T$1,GLOBE_recoded!$A$1:$K$1,0),FALSE)</f>
        <v>#N/A</v>
      </c>
      <c r="U2179" t="e">
        <f>VLOOKUP($B2179,GLOBE_recoded!$A$1:$K$59,MATCH(Research_data!U$1,GLOBE_recoded!$A$1:$K$1,0),FALSE)</f>
        <v>#N/A</v>
      </c>
      <c r="V2179" t="e">
        <f>VLOOKUP($B2179,GLOBE_recoded!$A$1:$K$59,MATCH(Research_data!V$1,GLOBE_recoded!$A$1:$K$1,0),FALSE)</f>
        <v>#N/A</v>
      </c>
    </row>
    <row r="2180" spans="1:22" x14ac:dyDescent="0.35">
      <c r="A2180" t="s">
        <v>156</v>
      </c>
      <c r="B2180" t="s">
        <v>348</v>
      </c>
      <c r="C2180">
        <v>2011</v>
      </c>
      <c r="D2180">
        <v>5.0830000000000002</v>
      </c>
      <c r="E2180">
        <v>9.468</v>
      </c>
      <c r="F2180">
        <v>0.85899999999999999</v>
      </c>
      <c r="G2180">
        <v>62.52</v>
      </c>
      <c r="H2180">
        <v>0.57899999999999996</v>
      </c>
      <c r="I2180">
        <v>-0.23599999999999999</v>
      </c>
      <c r="J2180">
        <v>0.93300000000000005</v>
      </c>
      <c r="K2180">
        <v>0.53900000000000003</v>
      </c>
      <c r="L2180">
        <v>0.22</v>
      </c>
      <c r="M2180" t="e">
        <f>VLOOKUP($B2180,GLOBE_recoded!$A$1:$K$59,MATCH(Research_data!M$1,GLOBE_recoded!$A$1:$K$1,0),FALSE)</f>
        <v>#N/A</v>
      </c>
      <c r="N2180" t="e">
        <f>VLOOKUP($B2180,GLOBE_recoded!$A$1:$K$59,MATCH(Research_data!N$1,GLOBE_recoded!$A$1:$K$1,0),FALSE)</f>
        <v>#N/A</v>
      </c>
      <c r="O2180" t="e">
        <f>VLOOKUP($B2180,GLOBE_recoded!$A$1:$K$59,MATCH(Research_data!O$1,GLOBE_recoded!$A$1:$K$1,0),FALSE)</f>
        <v>#N/A</v>
      </c>
      <c r="P2180" t="e">
        <f>VLOOKUP($B2180,GLOBE_recoded!$A$1:$K$59,MATCH(Research_data!P$1,GLOBE_recoded!$A$1:$K$1,0),FALSE)</f>
        <v>#N/A</v>
      </c>
      <c r="Q2180" t="e">
        <f>VLOOKUP($B2180,GLOBE_recoded!$A$1:$K$59,MATCH(Research_data!Q$1,GLOBE_recoded!$A$1:$K$1,0),FALSE)</f>
        <v>#N/A</v>
      </c>
      <c r="R2180" t="e">
        <f>VLOOKUP($B2180,GLOBE_recoded!$A$1:$K$59,MATCH(Research_data!R$1,GLOBE_recoded!$A$1:$K$1,0),FALSE)</f>
        <v>#N/A</v>
      </c>
      <c r="S2180" t="e">
        <f>VLOOKUP($B2180,GLOBE_recoded!$A$1:$K$59,MATCH(Research_data!S$1,GLOBE_recoded!$A$1:$K$1,0),FALSE)</f>
        <v>#N/A</v>
      </c>
      <c r="T2180" t="e">
        <f>VLOOKUP($B2180,GLOBE_recoded!$A$1:$K$59,MATCH(Research_data!T$1,GLOBE_recoded!$A$1:$K$1,0),FALSE)</f>
        <v>#N/A</v>
      </c>
      <c r="U2180" t="e">
        <f>VLOOKUP($B2180,GLOBE_recoded!$A$1:$K$59,MATCH(Research_data!U$1,GLOBE_recoded!$A$1:$K$1,0),FALSE)</f>
        <v>#N/A</v>
      </c>
      <c r="V2180" t="e">
        <f>VLOOKUP($B2180,GLOBE_recoded!$A$1:$K$59,MATCH(Research_data!V$1,GLOBE_recoded!$A$1:$K$1,0),FALSE)</f>
        <v>#N/A</v>
      </c>
    </row>
    <row r="2181" spans="1:22" x14ac:dyDescent="0.35">
      <c r="A2181" t="s">
        <v>156</v>
      </c>
      <c r="B2181" t="s">
        <v>348</v>
      </c>
      <c r="C2181">
        <v>2012</v>
      </c>
      <c r="D2181">
        <v>5.03</v>
      </c>
      <c r="E2181">
        <v>9.4719999999999995</v>
      </c>
      <c r="F2181">
        <v>0.89800000000000002</v>
      </c>
      <c r="G2181">
        <v>62.84</v>
      </c>
      <c r="H2181">
        <v>0.56399999999999995</v>
      </c>
      <c r="I2181">
        <v>-0.23100000000000001</v>
      </c>
      <c r="J2181">
        <v>0.89600000000000002</v>
      </c>
      <c r="K2181">
        <v>0.50900000000000001</v>
      </c>
      <c r="L2181">
        <v>0.193</v>
      </c>
      <c r="M2181" t="e">
        <f>VLOOKUP($B2181,GLOBE_recoded!$A$1:$K$59,MATCH(Research_data!M$1,GLOBE_recoded!$A$1:$K$1,0),FALSE)</f>
        <v>#N/A</v>
      </c>
      <c r="N2181" t="e">
        <f>VLOOKUP($B2181,GLOBE_recoded!$A$1:$K$59,MATCH(Research_data!N$1,GLOBE_recoded!$A$1:$K$1,0),FALSE)</f>
        <v>#N/A</v>
      </c>
      <c r="O2181" t="e">
        <f>VLOOKUP($B2181,GLOBE_recoded!$A$1:$K$59,MATCH(Research_data!O$1,GLOBE_recoded!$A$1:$K$1,0),FALSE)</f>
        <v>#N/A</v>
      </c>
      <c r="P2181" t="e">
        <f>VLOOKUP($B2181,GLOBE_recoded!$A$1:$K$59,MATCH(Research_data!P$1,GLOBE_recoded!$A$1:$K$1,0),FALSE)</f>
        <v>#N/A</v>
      </c>
      <c r="Q2181" t="e">
        <f>VLOOKUP($B2181,GLOBE_recoded!$A$1:$K$59,MATCH(Research_data!Q$1,GLOBE_recoded!$A$1:$K$1,0),FALSE)</f>
        <v>#N/A</v>
      </c>
      <c r="R2181" t="e">
        <f>VLOOKUP($B2181,GLOBE_recoded!$A$1:$K$59,MATCH(Research_data!R$1,GLOBE_recoded!$A$1:$K$1,0),FALSE)</f>
        <v>#N/A</v>
      </c>
      <c r="S2181" t="e">
        <f>VLOOKUP($B2181,GLOBE_recoded!$A$1:$K$59,MATCH(Research_data!S$1,GLOBE_recoded!$A$1:$K$1,0),FALSE)</f>
        <v>#N/A</v>
      </c>
      <c r="T2181" t="e">
        <f>VLOOKUP($B2181,GLOBE_recoded!$A$1:$K$59,MATCH(Research_data!T$1,GLOBE_recoded!$A$1:$K$1,0),FALSE)</f>
        <v>#N/A</v>
      </c>
      <c r="U2181" t="e">
        <f>VLOOKUP($B2181,GLOBE_recoded!$A$1:$K$59,MATCH(Research_data!U$1,GLOBE_recoded!$A$1:$K$1,0),FALSE)</f>
        <v>#N/A</v>
      </c>
      <c r="V2181" t="e">
        <f>VLOOKUP($B2181,GLOBE_recoded!$A$1:$K$59,MATCH(Research_data!V$1,GLOBE_recoded!$A$1:$K$1,0),FALSE)</f>
        <v>#N/A</v>
      </c>
    </row>
    <row r="2182" spans="1:22" x14ac:dyDescent="0.35">
      <c r="A2182" t="s">
        <v>156</v>
      </c>
      <c r="B2182" t="s">
        <v>348</v>
      </c>
      <c r="C2182">
        <v>2013</v>
      </c>
      <c r="D2182">
        <v>4.7110000000000003</v>
      </c>
      <c r="E2182">
        <v>9.4740000000000002</v>
      </c>
      <c r="F2182">
        <v>0.89700000000000002</v>
      </c>
      <c r="G2182">
        <v>63.16</v>
      </c>
      <c r="H2182">
        <v>0.56899999999999995</v>
      </c>
      <c r="I2182">
        <v>-0.22500000000000001</v>
      </c>
      <c r="J2182">
        <v>0.93700000000000006</v>
      </c>
      <c r="K2182">
        <v>0.57199999999999995</v>
      </c>
      <c r="L2182">
        <v>0.22500000000000001</v>
      </c>
      <c r="M2182" t="e">
        <f>VLOOKUP($B2182,GLOBE_recoded!$A$1:$K$59,MATCH(Research_data!M$1,GLOBE_recoded!$A$1:$K$1,0),FALSE)</f>
        <v>#N/A</v>
      </c>
      <c r="N2182" t="e">
        <f>VLOOKUP($B2182,GLOBE_recoded!$A$1:$K$59,MATCH(Research_data!N$1,GLOBE_recoded!$A$1:$K$1,0),FALSE)</f>
        <v>#N/A</v>
      </c>
      <c r="O2182" t="e">
        <f>VLOOKUP($B2182,GLOBE_recoded!$A$1:$K$59,MATCH(Research_data!O$1,GLOBE_recoded!$A$1:$K$1,0),FALSE)</f>
        <v>#N/A</v>
      </c>
      <c r="P2182" t="e">
        <f>VLOOKUP($B2182,GLOBE_recoded!$A$1:$K$59,MATCH(Research_data!P$1,GLOBE_recoded!$A$1:$K$1,0),FALSE)</f>
        <v>#N/A</v>
      </c>
      <c r="Q2182" t="e">
        <f>VLOOKUP($B2182,GLOBE_recoded!$A$1:$K$59,MATCH(Research_data!Q$1,GLOBE_recoded!$A$1:$K$1,0),FALSE)</f>
        <v>#N/A</v>
      </c>
      <c r="R2182" t="e">
        <f>VLOOKUP($B2182,GLOBE_recoded!$A$1:$K$59,MATCH(Research_data!R$1,GLOBE_recoded!$A$1:$K$1,0),FALSE)</f>
        <v>#N/A</v>
      </c>
      <c r="S2182" t="e">
        <f>VLOOKUP($B2182,GLOBE_recoded!$A$1:$K$59,MATCH(Research_data!S$1,GLOBE_recoded!$A$1:$K$1,0),FALSE)</f>
        <v>#N/A</v>
      </c>
      <c r="T2182" t="e">
        <f>VLOOKUP($B2182,GLOBE_recoded!$A$1:$K$59,MATCH(Research_data!T$1,GLOBE_recoded!$A$1:$K$1,0),FALSE)</f>
        <v>#N/A</v>
      </c>
      <c r="U2182" t="e">
        <f>VLOOKUP($B2182,GLOBE_recoded!$A$1:$K$59,MATCH(Research_data!U$1,GLOBE_recoded!$A$1:$K$1,0),FALSE)</f>
        <v>#N/A</v>
      </c>
      <c r="V2182" t="e">
        <f>VLOOKUP($B2182,GLOBE_recoded!$A$1:$K$59,MATCH(Research_data!V$1,GLOBE_recoded!$A$1:$K$1,0),FALSE)</f>
        <v>#N/A</v>
      </c>
    </row>
    <row r="2183" spans="1:22" x14ac:dyDescent="0.35">
      <c r="A2183" t="s">
        <v>156</v>
      </c>
      <c r="B2183" t="s">
        <v>348</v>
      </c>
      <c r="C2183">
        <v>2014</v>
      </c>
      <c r="D2183">
        <v>4.2969999999999997</v>
      </c>
      <c r="E2183">
        <v>9.4239999999999995</v>
      </c>
      <c r="F2183">
        <v>0.877</v>
      </c>
      <c r="G2183">
        <v>63.48</v>
      </c>
      <c r="H2183">
        <v>0.53300000000000003</v>
      </c>
      <c r="I2183">
        <v>7.8E-2</v>
      </c>
      <c r="J2183">
        <v>0.92700000000000005</v>
      </c>
      <c r="K2183">
        <v>0.54300000000000004</v>
      </c>
      <c r="L2183">
        <v>0.249</v>
      </c>
      <c r="M2183" t="e">
        <f>VLOOKUP($B2183,GLOBE_recoded!$A$1:$K$59,MATCH(Research_data!M$1,GLOBE_recoded!$A$1:$K$1,0),FALSE)</f>
        <v>#N/A</v>
      </c>
      <c r="N2183" t="e">
        <f>VLOOKUP($B2183,GLOBE_recoded!$A$1:$K$59,MATCH(Research_data!N$1,GLOBE_recoded!$A$1:$K$1,0),FALSE)</f>
        <v>#N/A</v>
      </c>
      <c r="O2183" t="e">
        <f>VLOOKUP($B2183,GLOBE_recoded!$A$1:$K$59,MATCH(Research_data!O$1,GLOBE_recoded!$A$1:$K$1,0),FALSE)</f>
        <v>#N/A</v>
      </c>
      <c r="P2183" t="e">
        <f>VLOOKUP($B2183,GLOBE_recoded!$A$1:$K$59,MATCH(Research_data!P$1,GLOBE_recoded!$A$1:$K$1,0),FALSE)</f>
        <v>#N/A</v>
      </c>
      <c r="Q2183" t="e">
        <f>VLOOKUP($B2183,GLOBE_recoded!$A$1:$K$59,MATCH(Research_data!Q$1,GLOBE_recoded!$A$1:$K$1,0),FALSE)</f>
        <v>#N/A</v>
      </c>
      <c r="R2183" t="e">
        <f>VLOOKUP($B2183,GLOBE_recoded!$A$1:$K$59,MATCH(Research_data!R$1,GLOBE_recoded!$A$1:$K$1,0),FALSE)</f>
        <v>#N/A</v>
      </c>
      <c r="S2183" t="e">
        <f>VLOOKUP($B2183,GLOBE_recoded!$A$1:$K$59,MATCH(Research_data!S$1,GLOBE_recoded!$A$1:$K$1,0),FALSE)</f>
        <v>#N/A</v>
      </c>
      <c r="T2183" t="e">
        <f>VLOOKUP($B2183,GLOBE_recoded!$A$1:$K$59,MATCH(Research_data!T$1,GLOBE_recoded!$A$1:$K$1,0),FALSE)</f>
        <v>#N/A</v>
      </c>
      <c r="U2183" t="e">
        <f>VLOOKUP($B2183,GLOBE_recoded!$A$1:$K$59,MATCH(Research_data!U$1,GLOBE_recoded!$A$1:$K$1,0),FALSE)</f>
        <v>#N/A</v>
      </c>
      <c r="V2183" t="e">
        <f>VLOOKUP($B2183,GLOBE_recoded!$A$1:$K$59,MATCH(Research_data!V$1,GLOBE_recoded!$A$1:$K$1,0),FALSE)</f>
        <v>#N/A</v>
      </c>
    </row>
    <row r="2184" spans="1:22" x14ac:dyDescent="0.35">
      <c r="A2184" t="s">
        <v>156</v>
      </c>
      <c r="B2184" t="s">
        <v>348</v>
      </c>
      <c r="C2184">
        <v>2015</v>
      </c>
      <c r="D2184">
        <v>3.9649999999999999</v>
      </c>
      <c r="E2184">
        <v>9.3249999999999993</v>
      </c>
      <c r="F2184">
        <v>0.90900000000000003</v>
      </c>
      <c r="G2184">
        <v>63.8</v>
      </c>
      <c r="H2184">
        <v>0.43099999999999999</v>
      </c>
      <c r="I2184">
        <v>-3.9E-2</v>
      </c>
      <c r="J2184">
        <v>0.95199999999999996</v>
      </c>
      <c r="K2184">
        <v>0.53100000000000003</v>
      </c>
      <c r="L2184">
        <v>0.24099999999999999</v>
      </c>
      <c r="M2184" t="e">
        <f>VLOOKUP($B2184,GLOBE_recoded!$A$1:$K$59,MATCH(Research_data!M$1,GLOBE_recoded!$A$1:$K$1,0),FALSE)</f>
        <v>#N/A</v>
      </c>
      <c r="N2184" t="e">
        <f>VLOOKUP($B2184,GLOBE_recoded!$A$1:$K$59,MATCH(Research_data!N$1,GLOBE_recoded!$A$1:$K$1,0),FALSE)</f>
        <v>#N/A</v>
      </c>
      <c r="O2184" t="e">
        <f>VLOOKUP($B2184,GLOBE_recoded!$A$1:$K$59,MATCH(Research_data!O$1,GLOBE_recoded!$A$1:$K$1,0),FALSE)</f>
        <v>#N/A</v>
      </c>
      <c r="P2184" t="e">
        <f>VLOOKUP($B2184,GLOBE_recoded!$A$1:$K$59,MATCH(Research_data!P$1,GLOBE_recoded!$A$1:$K$1,0),FALSE)</f>
        <v>#N/A</v>
      </c>
      <c r="Q2184" t="e">
        <f>VLOOKUP($B2184,GLOBE_recoded!$A$1:$K$59,MATCH(Research_data!Q$1,GLOBE_recoded!$A$1:$K$1,0),FALSE)</f>
        <v>#N/A</v>
      </c>
      <c r="R2184" t="e">
        <f>VLOOKUP($B2184,GLOBE_recoded!$A$1:$K$59,MATCH(Research_data!R$1,GLOBE_recoded!$A$1:$K$1,0),FALSE)</f>
        <v>#N/A</v>
      </c>
      <c r="S2184" t="e">
        <f>VLOOKUP($B2184,GLOBE_recoded!$A$1:$K$59,MATCH(Research_data!S$1,GLOBE_recoded!$A$1:$K$1,0),FALSE)</f>
        <v>#N/A</v>
      </c>
      <c r="T2184" t="e">
        <f>VLOOKUP($B2184,GLOBE_recoded!$A$1:$K$59,MATCH(Research_data!T$1,GLOBE_recoded!$A$1:$K$1,0),FALSE)</f>
        <v>#N/A</v>
      </c>
      <c r="U2184" t="e">
        <f>VLOOKUP($B2184,GLOBE_recoded!$A$1:$K$59,MATCH(Research_data!U$1,GLOBE_recoded!$A$1:$K$1,0),FALSE)</f>
        <v>#N/A</v>
      </c>
      <c r="V2184" t="e">
        <f>VLOOKUP($B2184,GLOBE_recoded!$A$1:$K$59,MATCH(Research_data!V$1,GLOBE_recoded!$A$1:$K$1,0),FALSE)</f>
        <v>#N/A</v>
      </c>
    </row>
    <row r="2185" spans="1:22" x14ac:dyDescent="0.35">
      <c r="A2185" t="s">
        <v>156</v>
      </c>
      <c r="B2185" t="s">
        <v>348</v>
      </c>
      <c r="C2185">
        <v>2016</v>
      </c>
      <c r="D2185">
        <v>4.0289999999999999</v>
      </c>
      <c r="E2185">
        <v>9.3529999999999998</v>
      </c>
      <c r="F2185">
        <v>0.88500000000000001</v>
      </c>
      <c r="G2185">
        <v>63.924999999999997</v>
      </c>
      <c r="H2185">
        <v>0.503</v>
      </c>
      <c r="I2185">
        <v>5.0000000000000001E-3</v>
      </c>
      <c r="J2185">
        <v>0.89100000000000001</v>
      </c>
      <c r="K2185">
        <v>0.55000000000000004</v>
      </c>
      <c r="L2185">
        <v>0.22</v>
      </c>
      <c r="M2185" t="e">
        <f>VLOOKUP($B2185,GLOBE_recoded!$A$1:$K$59,MATCH(Research_data!M$1,GLOBE_recoded!$A$1:$K$1,0),FALSE)</f>
        <v>#N/A</v>
      </c>
      <c r="N2185" t="e">
        <f>VLOOKUP($B2185,GLOBE_recoded!$A$1:$K$59,MATCH(Research_data!N$1,GLOBE_recoded!$A$1:$K$1,0),FALSE)</f>
        <v>#N/A</v>
      </c>
      <c r="O2185" t="e">
        <f>VLOOKUP($B2185,GLOBE_recoded!$A$1:$K$59,MATCH(Research_data!O$1,GLOBE_recoded!$A$1:$K$1,0),FALSE)</f>
        <v>#N/A</v>
      </c>
      <c r="P2185" t="e">
        <f>VLOOKUP($B2185,GLOBE_recoded!$A$1:$K$59,MATCH(Research_data!P$1,GLOBE_recoded!$A$1:$K$1,0),FALSE)</f>
        <v>#N/A</v>
      </c>
      <c r="Q2185" t="e">
        <f>VLOOKUP($B2185,GLOBE_recoded!$A$1:$K$59,MATCH(Research_data!Q$1,GLOBE_recoded!$A$1:$K$1,0),FALSE)</f>
        <v>#N/A</v>
      </c>
      <c r="R2185" t="e">
        <f>VLOOKUP($B2185,GLOBE_recoded!$A$1:$K$59,MATCH(Research_data!R$1,GLOBE_recoded!$A$1:$K$1,0),FALSE)</f>
        <v>#N/A</v>
      </c>
      <c r="S2185" t="e">
        <f>VLOOKUP($B2185,GLOBE_recoded!$A$1:$K$59,MATCH(Research_data!S$1,GLOBE_recoded!$A$1:$K$1,0),FALSE)</f>
        <v>#N/A</v>
      </c>
      <c r="T2185" t="e">
        <f>VLOOKUP($B2185,GLOBE_recoded!$A$1:$K$59,MATCH(Research_data!T$1,GLOBE_recoded!$A$1:$K$1,0),FALSE)</f>
        <v>#N/A</v>
      </c>
      <c r="U2185" t="e">
        <f>VLOOKUP($B2185,GLOBE_recoded!$A$1:$K$59,MATCH(Research_data!U$1,GLOBE_recoded!$A$1:$K$1,0),FALSE)</f>
        <v>#N/A</v>
      </c>
      <c r="V2185" t="e">
        <f>VLOOKUP($B2185,GLOBE_recoded!$A$1:$K$59,MATCH(Research_data!V$1,GLOBE_recoded!$A$1:$K$1,0),FALSE)</f>
        <v>#N/A</v>
      </c>
    </row>
    <row r="2186" spans="1:22" x14ac:dyDescent="0.35">
      <c r="A2186" t="s">
        <v>156</v>
      </c>
      <c r="B2186" t="s">
        <v>348</v>
      </c>
      <c r="C2186">
        <v>2017</v>
      </c>
      <c r="D2186">
        <v>4.3109999999999999</v>
      </c>
      <c r="E2186">
        <v>9.3810000000000002</v>
      </c>
      <c r="F2186">
        <v>0.85799999999999998</v>
      </c>
      <c r="G2186">
        <v>64.05</v>
      </c>
      <c r="H2186">
        <v>0.59899999999999998</v>
      </c>
      <c r="I2186">
        <v>-8.0000000000000002E-3</v>
      </c>
      <c r="J2186">
        <v>0.93700000000000006</v>
      </c>
      <c r="K2186">
        <v>0.52800000000000002</v>
      </c>
      <c r="L2186">
        <v>0.23499999999999999</v>
      </c>
      <c r="M2186" t="e">
        <f>VLOOKUP($B2186,GLOBE_recoded!$A$1:$K$59,MATCH(Research_data!M$1,GLOBE_recoded!$A$1:$K$1,0),FALSE)</f>
        <v>#N/A</v>
      </c>
      <c r="N2186" t="e">
        <f>VLOOKUP($B2186,GLOBE_recoded!$A$1:$K$59,MATCH(Research_data!N$1,GLOBE_recoded!$A$1:$K$1,0),FALSE)</f>
        <v>#N/A</v>
      </c>
      <c r="O2186" t="e">
        <f>VLOOKUP($B2186,GLOBE_recoded!$A$1:$K$59,MATCH(Research_data!O$1,GLOBE_recoded!$A$1:$K$1,0),FALSE)</f>
        <v>#N/A</v>
      </c>
      <c r="P2186" t="e">
        <f>VLOOKUP($B2186,GLOBE_recoded!$A$1:$K$59,MATCH(Research_data!P$1,GLOBE_recoded!$A$1:$K$1,0),FALSE)</f>
        <v>#N/A</v>
      </c>
      <c r="Q2186" t="e">
        <f>VLOOKUP($B2186,GLOBE_recoded!$A$1:$K$59,MATCH(Research_data!Q$1,GLOBE_recoded!$A$1:$K$1,0),FALSE)</f>
        <v>#N/A</v>
      </c>
      <c r="R2186" t="e">
        <f>VLOOKUP($B2186,GLOBE_recoded!$A$1:$K$59,MATCH(Research_data!R$1,GLOBE_recoded!$A$1:$K$1,0),FALSE)</f>
        <v>#N/A</v>
      </c>
      <c r="S2186" t="e">
        <f>VLOOKUP($B2186,GLOBE_recoded!$A$1:$K$59,MATCH(Research_data!S$1,GLOBE_recoded!$A$1:$K$1,0),FALSE)</f>
        <v>#N/A</v>
      </c>
      <c r="T2186" t="e">
        <f>VLOOKUP($B2186,GLOBE_recoded!$A$1:$K$59,MATCH(Research_data!T$1,GLOBE_recoded!$A$1:$K$1,0),FALSE)</f>
        <v>#N/A</v>
      </c>
      <c r="U2186" t="e">
        <f>VLOOKUP($B2186,GLOBE_recoded!$A$1:$K$59,MATCH(Research_data!U$1,GLOBE_recoded!$A$1:$K$1,0),FALSE)</f>
        <v>#N/A</v>
      </c>
      <c r="V2186" t="e">
        <f>VLOOKUP($B2186,GLOBE_recoded!$A$1:$K$59,MATCH(Research_data!V$1,GLOBE_recoded!$A$1:$K$1,0),FALSE)</f>
        <v>#N/A</v>
      </c>
    </row>
    <row r="2187" spans="1:22" x14ac:dyDescent="0.35">
      <c r="A2187" t="s">
        <v>156</v>
      </c>
      <c r="B2187" t="s">
        <v>348</v>
      </c>
      <c r="C2187">
        <v>2018</v>
      </c>
      <c r="D2187">
        <v>4.6619999999999999</v>
      </c>
      <c r="E2187">
        <v>9.42</v>
      </c>
      <c r="F2187">
        <v>0.90100000000000002</v>
      </c>
      <c r="G2187">
        <v>64.174999999999997</v>
      </c>
      <c r="H2187">
        <v>0.66300000000000003</v>
      </c>
      <c r="I2187">
        <v>-0.08</v>
      </c>
      <c r="J2187">
        <v>0.94299999999999995</v>
      </c>
      <c r="K2187">
        <v>0.55000000000000004</v>
      </c>
      <c r="L2187">
        <v>0.222</v>
      </c>
      <c r="M2187" t="e">
        <f>VLOOKUP($B2187,GLOBE_recoded!$A$1:$K$59,MATCH(Research_data!M$1,GLOBE_recoded!$A$1:$K$1,0),FALSE)</f>
        <v>#N/A</v>
      </c>
      <c r="N2187" t="e">
        <f>VLOOKUP($B2187,GLOBE_recoded!$A$1:$K$59,MATCH(Research_data!N$1,GLOBE_recoded!$A$1:$K$1,0),FALSE)</f>
        <v>#N/A</v>
      </c>
      <c r="O2187" t="e">
        <f>VLOOKUP($B2187,GLOBE_recoded!$A$1:$K$59,MATCH(Research_data!O$1,GLOBE_recoded!$A$1:$K$1,0),FALSE)</f>
        <v>#N/A</v>
      </c>
      <c r="P2187" t="e">
        <f>VLOOKUP($B2187,GLOBE_recoded!$A$1:$K$59,MATCH(Research_data!P$1,GLOBE_recoded!$A$1:$K$1,0),FALSE)</f>
        <v>#N/A</v>
      </c>
      <c r="Q2187" t="e">
        <f>VLOOKUP($B2187,GLOBE_recoded!$A$1:$K$59,MATCH(Research_data!Q$1,GLOBE_recoded!$A$1:$K$1,0),FALSE)</f>
        <v>#N/A</v>
      </c>
      <c r="R2187" t="e">
        <f>VLOOKUP($B2187,GLOBE_recoded!$A$1:$K$59,MATCH(Research_data!R$1,GLOBE_recoded!$A$1:$K$1,0),FALSE)</f>
        <v>#N/A</v>
      </c>
      <c r="S2187" t="e">
        <f>VLOOKUP($B2187,GLOBE_recoded!$A$1:$K$59,MATCH(Research_data!S$1,GLOBE_recoded!$A$1:$K$1,0),FALSE)</f>
        <v>#N/A</v>
      </c>
      <c r="T2187" t="e">
        <f>VLOOKUP($B2187,GLOBE_recoded!$A$1:$K$59,MATCH(Research_data!T$1,GLOBE_recoded!$A$1:$K$1,0),FALSE)</f>
        <v>#N/A</v>
      </c>
      <c r="U2187" t="e">
        <f>VLOOKUP($B2187,GLOBE_recoded!$A$1:$K$59,MATCH(Research_data!U$1,GLOBE_recoded!$A$1:$K$1,0),FALSE)</f>
        <v>#N/A</v>
      </c>
      <c r="V2187" t="e">
        <f>VLOOKUP($B2187,GLOBE_recoded!$A$1:$K$59,MATCH(Research_data!V$1,GLOBE_recoded!$A$1:$K$1,0),FALSE)</f>
        <v>#N/A</v>
      </c>
    </row>
    <row r="2188" spans="1:22" x14ac:dyDescent="0.35">
      <c r="A2188" t="s">
        <v>156</v>
      </c>
      <c r="B2188" t="s">
        <v>348</v>
      </c>
      <c r="C2188">
        <v>2019</v>
      </c>
      <c r="D2188">
        <v>4.702</v>
      </c>
      <c r="E2188">
        <v>9.4580000000000002</v>
      </c>
      <c r="F2188">
        <v>0.88300000000000001</v>
      </c>
      <c r="G2188">
        <v>64.3</v>
      </c>
      <c r="H2188">
        <v>0.71499999999999997</v>
      </c>
      <c r="I2188">
        <v>-8.6999999999999994E-2</v>
      </c>
      <c r="J2188">
        <v>0.88500000000000001</v>
      </c>
      <c r="K2188">
        <v>0.54900000000000004</v>
      </c>
      <c r="L2188">
        <v>0.20100000000000001</v>
      </c>
      <c r="M2188" t="e">
        <f>VLOOKUP($B2188,GLOBE_recoded!$A$1:$K$59,MATCH(Research_data!M$1,GLOBE_recoded!$A$1:$K$1,0),FALSE)</f>
        <v>#N/A</v>
      </c>
      <c r="N2188" t="e">
        <f>VLOOKUP($B2188,GLOBE_recoded!$A$1:$K$59,MATCH(Research_data!N$1,GLOBE_recoded!$A$1:$K$1,0),FALSE)</f>
        <v>#N/A</v>
      </c>
      <c r="O2188" t="e">
        <f>VLOOKUP($B2188,GLOBE_recoded!$A$1:$K$59,MATCH(Research_data!O$1,GLOBE_recoded!$A$1:$K$1,0),FALSE)</f>
        <v>#N/A</v>
      </c>
      <c r="P2188" t="e">
        <f>VLOOKUP($B2188,GLOBE_recoded!$A$1:$K$59,MATCH(Research_data!P$1,GLOBE_recoded!$A$1:$K$1,0),FALSE)</f>
        <v>#N/A</v>
      </c>
      <c r="Q2188" t="e">
        <f>VLOOKUP($B2188,GLOBE_recoded!$A$1:$K$59,MATCH(Research_data!Q$1,GLOBE_recoded!$A$1:$K$1,0),FALSE)</f>
        <v>#N/A</v>
      </c>
      <c r="R2188" t="e">
        <f>VLOOKUP($B2188,GLOBE_recoded!$A$1:$K$59,MATCH(Research_data!R$1,GLOBE_recoded!$A$1:$K$1,0),FALSE)</f>
        <v>#N/A</v>
      </c>
      <c r="S2188" t="e">
        <f>VLOOKUP($B2188,GLOBE_recoded!$A$1:$K$59,MATCH(Research_data!S$1,GLOBE_recoded!$A$1:$K$1,0),FALSE)</f>
        <v>#N/A</v>
      </c>
      <c r="T2188" t="e">
        <f>VLOOKUP($B2188,GLOBE_recoded!$A$1:$K$59,MATCH(Research_data!T$1,GLOBE_recoded!$A$1:$K$1,0),FALSE)</f>
        <v>#N/A</v>
      </c>
      <c r="U2188" t="e">
        <f>VLOOKUP($B2188,GLOBE_recoded!$A$1:$K$59,MATCH(Research_data!U$1,GLOBE_recoded!$A$1:$K$1,0),FALSE)</f>
        <v>#N/A</v>
      </c>
      <c r="V2188" t="e">
        <f>VLOOKUP($B2188,GLOBE_recoded!$A$1:$K$59,MATCH(Research_data!V$1,GLOBE_recoded!$A$1:$K$1,0),FALSE)</f>
        <v>#N/A</v>
      </c>
    </row>
    <row r="2189" spans="1:22" x14ac:dyDescent="0.35">
      <c r="A2189" t="s">
        <v>156</v>
      </c>
      <c r="B2189" t="s">
        <v>348</v>
      </c>
      <c r="C2189">
        <v>2020</v>
      </c>
      <c r="D2189">
        <v>5.27</v>
      </c>
      <c r="E2189">
        <v>9.4260000000000002</v>
      </c>
      <c r="F2189">
        <v>0.88500000000000001</v>
      </c>
      <c r="G2189">
        <v>64.424999999999997</v>
      </c>
      <c r="H2189">
        <v>0.78400000000000003</v>
      </c>
      <c r="I2189">
        <v>0.121</v>
      </c>
      <c r="J2189">
        <v>0.94599999999999995</v>
      </c>
      <c r="K2189">
        <v>0.629</v>
      </c>
      <c r="L2189">
        <v>0.28499999999999998</v>
      </c>
      <c r="M2189" t="e">
        <f>VLOOKUP($B2189,GLOBE_recoded!$A$1:$K$59,MATCH(Research_data!M$1,GLOBE_recoded!$A$1:$K$1,0),FALSE)</f>
        <v>#N/A</v>
      </c>
      <c r="N2189" t="e">
        <f>VLOOKUP($B2189,GLOBE_recoded!$A$1:$K$59,MATCH(Research_data!N$1,GLOBE_recoded!$A$1:$K$1,0),FALSE)</f>
        <v>#N/A</v>
      </c>
      <c r="O2189" t="e">
        <f>VLOOKUP($B2189,GLOBE_recoded!$A$1:$K$59,MATCH(Research_data!O$1,GLOBE_recoded!$A$1:$K$1,0),FALSE)</f>
        <v>#N/A</v>
      </c>
      <c r="P2189" t="e">
        <f>VLOOKUP($B2189,GLOBE_recoded!$A$1:$K$59,MATCH(Research_data!P$1,GLOBE_recoded!$A$1:$K$1,0),FALSE)</f>
        <v>#N/A</v>
      </c>
      <c r="Q2189" t="e">
        <f>VLOOKUP($B2189,GLOBE_recoded!$A$1:$K$59,MATCH(Research_data!Q$1,GLOBE_recoded!$A$1:$K$1,0),FALSE)</f>
        <v>#N/A</v>
      </c>
      <c r="R2189" t="e">
        <f>VLOOKUP($B2189,GLOBE_recoded!$A$1:$K$59,MATCH(Research_data!R$1,GLOBE_recoded!$A$1:$K$1,0),FALSE)</f>
        <v>#N/A</v>
      </c>
      <c r="S2189" t="e">
        <f>VLOOKUP($B2189,GLOBE_recoded!$A$1:$K$59,MATCH(Research_data!S$1,GLOBE_recoded!$A$1:$K$1,0),FALSE)</f>
        <v>#N/A</v>
      </c>
      <c r="T2189" t="e">
        <f>VLOOKUP($B2189,GLOBE_recoded!$A$1:$K$59,MATCH(Research_data!T$1,GLOBE_recoded!$A$1:$K$1,0),FALSE)</f>
        <v>#N/A</v>
      </c>
      <c r="U2189" t="e">
        <f>VLOOKUP($B2189,GLOBE_recoded!$A$1:$K$59,MATCH(Research_data!U$1,GLOBE_recoded!$A$1:$K$1,0),FALSE)</f>
        <v>#N/A</v>
      </c>
      <c r="V2189" t="e">
        <f>VLOOKUP($B2189,GLOBE_recoded!$A$1:$K$59,MATCH(Research_data!V$1,GLOBE_recoded!$A$1:$K$1,0),FALSE)</f>
        <v>#N/A</v>
      </c>
    </row>
    <row r="2190" spans="1:22" x14ac:dyDescent="0.35">
      <c r="A2190" t="s">
        <v>156</v>
      </c>
      <c r="B2190" t="s">
        <v>348</v>
      </c>
      <c r="C2190">
        <v>2021</v>
      </c>
      <c r="D2190">
        <v>5.3109999999999999</v>
      </c>
      <c r="E2190">
        <v>9.4689999999999994</v>
      </c>
      <c r="F2190">
        <v>0.879</v>
      </c>
      <c r="G2190">
        <v>64.55</v>
      </c>
      <c r="H2190">
        <v>0.77</v>
      </c>
      <c r="I2190">
        <v>0.16600000000000001</v>
      </c>
      <c r="J2190">
        <v>0.92200000000000004</v>
      </c>
      <c r="K2190">
        <v>0.57499999999999996</v>
      </c>
      <c r="L2190">
        <v>0.25</v>
      </c>
      <c r="M2190" t="e">
        <f>VLOOKUP($B2190,GLOBE_recoded!$A$1:$K$59,MATCH(Research_data!M$1,GLOBE_recoded!$A$1:$K$1,0),FALSE)</f>
        <v>#N/A</v>
      </c>
      <c r="N2190" t="e">
        <f>VLOOKUP($B2190,GLOBE_recoded!$A$1:$K$59,MATCH(Research_data!N$1,GLOBE_recoded!$A$1:$K$1,0),FALSE)</f>
        <v>#N/A</v>
      </c>
      <c r="O2190" t="e">
        <f>VLOOKUP($B2190,GLOBE_recoded!$A$1:$K$59,MATCH(Research_data!O$1,GLOBE_recoded!$A$1:$K$1,0),FALSE)</f>
        <v>#N/A</v>
      </c>
      <c r="P2190" t="e">
        <f>VLOOKUP($B2190,GLOBE_recoded!$A$1:$K$59,MATCH(Research_data!P$1,GLOBE_recoded!$A$1:$K$1,0),FALSE)</f>
        <v>#N/A</v>
      </c>
      <c r="Q2190" t="e">
        <f>VLOOKUP($B2190,GLOBE_recoded!$A$1:$K$59,MATCH(Research_data!Q$1,GLOBE_recoded!$A$1:$K$1,0),FALSE)</f>
        <v>#N/A</v>
      </c>
      <c r="R2190" t="e">
        <f>VLOOKUP($B2190,GLOBE_recoded!$A$1:$K$59,MATCH(Research_data!R$1,GLOBE_recoded!$A$1:$K$1,0),FALSE)</f>
        <v>#N/A</v>
      </c>
      <c r="S2190" t="e">
        <f>VLOOKUP($B2190,GLOBE_recoded!$A$1:$K$59,MATCH(Research_data!S$1,GLOBE_recoded!$A$1:$K$1,0),FALSE)</f>
        <v>#N/A</v>
      </c>
      <c r="T2190" t="e">
        <f>VLOOKUP($B2190,GLOBE_recoded!$A$1:$K$59,MATCH(Research_data!T$1,GLOBE_recoded!$A$1:$K$1,0),FALSE)</f>
        <v>#N/A</v>
      </c>
      <c r="U2190" t="e">
        <f>VLOOKUP($B2190,GLOBE_recoded!$A$1:$K$59,MATCH(Research_data!U$1,GLOBE_recoded!$A$1:$K$1,0),FALSE)</f>
        <v>#N/A</v>
      </c>
      <c r="V2190" t="e">
        <f>VLOOKUP($B2190,GLOBE_recoded!$A$1:$K$59,MATCH(Research_data!V$1,GLOBE_recoded!$A$1:$K$1,0),FALSE)</f>
        <v>#N/A</v>
      </c>
    </row>
    <row r="2191" spans="1:22" x14ac:dyDescent="0.35">
      <c r="A2191" t="s">
        <v>156</v>
      </c>
      <c r="B2191" t="s">
        <v>348</v>
      </c>
      <c r="C2191">
        <v>2022</v>
      </c>
      <c r="D2191">
        <v>4.6369999999999996</v>
      </c>
      <c r="E2191">
        <v>9.2810000000000006</v>
      </c>
      <c r="F2191">
        <v>0.86299999999999999</v>
      </c>
      <c r="G2191">
        <v>64.674999999999997</v>
      </c>
      <c r="H2191">
        <v>0.82899999999999996</v>
      </c>
      <c r="I2191">
        <v>0.40799999999999997</v>
      </c>
      <c r="J2191">
        <v>0.85199999999999998</v>
      </c>
      <c r="K2191">
        <v>0.52700000000000002</v>
      </c>
      <c r="L2191">
        <v>0.39</v>
      </c>
      <c r="M2191" t="e">
        <f>VLOOKUP($B2191,GLOBE_recoded!$A$1:$K$59,MATCH(Research_data!M$1,GLOBE_recoded!$A$1:$K$1,0),FALSE)</f>
        <v>#N/A</v>
      </c>
      <c r="N2191" t="e">
        <f>VLOOKUP($B2191,GLOBE_recoded!$A$1:$K$59,MATCH(Research_data!N$1,GLOBE_recoded!$A$1:$K$1,0),FALSE)</f>
        <v>#N/A</v>
      </c>
      <c r="O2191" t="e">
        <f>VLOOKUP($B2191,GLOBE_recoded!$A$1:$K$59,MATCH(Research_data!O$1,GLOBE_recoded!$A$1:$K$1,0),FALSE)</f>
        <v>#N/A</v>
      </c>
      <c r="P2191" t="e">
        <f>VLOOKUP($B2191,GLOBE_recoded!$A$1:$K$59,MATCH(Research_data!P$1,GLOBE_recoded!$A$1:$K$1,0),FALSE)</f>
        <v>#N/A</v>
      </c>
      <c r="Q2191" t="e">
        <f>VLOOKUP($B2191,GLOBE_recoded!$A$1:$K$59,MATCH(Research_data!Q$1,GLOBE_recoded!$A$1:$K$1,0),FALSE)</f>
        <v>#N/A</v>
      </c>
      <c r="R2191" t="e">
        <f>VLOOKUP($B2191,GLOBE_recoded!$A$1:$K$59,MATCH(Research_data!R$1,GLOBE_recoded!$A$1:$K$1,0),FALSE)</f>
        <v>#N/A</v>
      </c>
      <c r="S2191" t="e">
        <f>VLOOKUP($B2191,GLOBE_recoded!$A$1:$K$59,MATCH(Research_data!S$1,GLOBE_recoded!$A$1:$K$1,0),FALSE)</f>
        <v>#N/A</v>
      </c>
      <c r="T2191" t="e">
        <f>VLOOKUP($B2191,GLOBE_recoded!$A$1:$K$59,MATCH(Research_data!T$1,GLOBE_recoded!$A$1:$K$1,0),FALSE)</f>
        <v>#N/A</v>
      </c>
      <c r="U2191" t="e">
        <f>VLOOKUP($B2191,GLOBE_recoded!$A$1:$K$59,MATCH(Research_data!U$1,GLOBE_recoded!$A$1:$K$1,0),FALSE)</f>
        <v>#N/A</v>
      </c>
      <c r="V2191" t="e">
        <f>VLOOKUP($B2191,GLOBE_recoded!$A$1:$K$59,MATCH(Research_data!V$1,GLOBE_recoded!$A$1:$K$1,0),FALSE)</f>
        <v>#N/A</v>
      </c>
    </row>
    <row r="2192" spans="1:22" x14ac:dyDescent="0.35">
      <c r="A2192" t="s">
        <v>156</v>
      </c>
      <c r="B2192" t="s">
        <v>348</v>
      </c>
      <c r="C2192">
        <v>2023</v>
      </c>
      <c r="D2192">
        <v>4.6719999999999997</v>
      </c>
      <c r="E2192">
        <v>9.423</v>
      </c>
      <c r="F2192">
        <v>0.83899999999999997</v>
      </c>
      <c r="G2192">
        <v>64.8</v>
      </c>
      <c r="H2192">
        <v>0.77200000000000002</v>
      </c>
      <c r="I2192">
        <v>0.37</v>
      </c>
      <c r="J2192">
        <v>0.92200000000000004</v>
      </c>
      <c r="K2192">
        <v>0.49</v>
      </c>
      <c r="L2192">
        <v>0.38500000000000001</v>
      </c>
      <c r="M2192" t="e">
        <f>VLOOKUP($B2192,GLOBE_recoded!$A$1:$K$59,MATCH(Research_data!M$1,GLOBE_recoded!$A$1:$K$1,0),FALSE)</f>
        <v>#N/A</v>
      </c>
      <c r="N2192" t="e">
        <f>VLOOKUP($B2192,GLOBE_recoded!$A$1:$K$59,MATCH(Research_data!N$1,GLOBE_recoded!$A$1:$K$1,0),FALSE)</f>
        <v>#N/A</v>
      </c>
      <c r="O2192" t="e">
        <f>VLOOKUP($B2192,GLOBE_recoded!$A$1:$K$59,MATCH(Research_data!O$1,GLOBE_recoded!$A$1:$K$1,0),FALSE)</f>
        <v>#N/A</v>
      </c>
      <c r="P2192" t="e">
        <f>VLOOKUP($B2192,GLOBE_recoded!$A$1:$K$59,MATCH(Research_data!P$1,GLOBE_recoded!$A$1:$K$1,0),FALSE)</f>
        <v>#N/A</v>
      </c>
      <c r="Q2192" t="e">
        <f>VLOOKUP($B2192,GLOBE_recoded!$A$1:$K$59,MATCH(Research_data!Q$1,GLOBE_recoded!$A$1:$K$1,0),FALSE)</f>
        <v>#N/A</v>
      </c>
      <c r="R2192" t="e">
        <f>VLOOKUP($B2192,GLOBE_recoded!$A$1:$K$59,MATCH(Research_data!R$1,GLOBE_recoded!$A$1:$K$1,0),FALSE)</f>
        <v>#N/A</v>
      </c>
      <c r="S2192" t="e">
        <f>VLOOKUP($B2192,GLOBE_recoded!$A$1:$K$59,MATCH(Research_data!S$1,GLOBE_recoded!$A$1:$K$1,0),FALSE)</f>
        <v>#N/A</v>
      </c>
      <c r="T2192" t="e">
        <f>VLOOKUP($B2192,GLOBE_recoded!$A$1:$K$59,MATCH(Research_data!T$1,GLOBE_recoded!$A$1:$K$1,0),FALSE)</f>
        <v>#N/A</v>
      </c>
      <c r="U2192" t="e">
        <f>VLOOKUP($B2192,GLOBE_recoded!$A$1:$K$59,MATCH(Research_data!U$1,GLOBE_recoded!$A$1:$K$1,0),FALSE)</f>
        <v>#N/A</v>
      </c>
      <c r="V2192" t="e">
        <f>VLOOKUP($B2192,GLOBE_recoded!$A$1:$K$59,MATCH(Research_data!V$1,GLOBE_recoded!$A$1:$K$1,0),FALSE)</f>
        <v>#N/A</v>
      </c>
    </row>
    <row r="2193" spans="1:22" x14ac:dyDescent="0.35">
      <c r="A2193" t="s">
        <v>157</v>
      </c>
      <c r="B2193" t="s">
        <v>349</v>
      </c>
      <c r="C2193">
        <v>2006</v>
      </c>
      <c r="D2193">
        <v>6.734</v>
      </c>
      <c r="E2193">
        <v>11.433</v>
      </c>
      <c r="F2193">
        <v>0.90300000000000002</v>
      </c>
      <c r="G2193">
        <v>64.86</v>
      </c>
      <c r="H2193">
        <v>0.89800000000000002</v>
      </c>
      <c r="I2193">
        <v>-4.2999999999999997E-2</v>
      </c>
      <c r="J2193">
        <v>0.20300000000000001</v>
      </c>
      <c r="K2193">
        <v>0.69399999999999995</v>
      </c>
      <c r="L2193">
        <v>0.27500000000000002</v>
      </c>
      <c r="M2193" t="e">
        <f>VLOOKUP($B2193,GLOBE_recoded!$A$1:$K$59,MATCH(Research_data!M$1,GLOBE_recoded!$A$1:$K$1,0),FALSE)</f>
        <v>#N/A</v>
      </c>
      <c r="N2193" t="e">
        <f>VLOOKUP($B2193,GLOBE_recoded!$A$1:$K$59,MATCH(Research_data!N$1,GLOBE_recoded!$A$1:$K$1,0),FALSE)</f>
        <v>#N/A</v>
      </c>
      <c r="O2193" t="e">
        <f>VLOOKUP($B2193,GLOBE_recoded!$A$1:$K$59,MATCH(Research_data!O$1,GLOBE_recoded!$A$1:$K$1,0),FALSE)</f>
        <v>#N/A</v>
      </c>
      <c r="P2193" t="e">
        <f>VLOOKUP($B2193,GLOBE_recoded!$A$1:$K$59,MATCH(Research_data!P$1,GLOBE_recoded!$A$1:$K$1,0),FALSE)</f>
        <v>#N/A</v>
      </c>
      <c r="Q2193" t="e">
        <f>VLOOKUP($B2193,GLOBE_recoded!$A$1:$K$59,MATCH(Research_data!Q$1,GLOBE_recoded!$A$1:$K$1,0),FALSE)</f>
        <v>#N/A</v>
      </c>
      <c r="R2193" t="e">
        <f>VLOOKUP($B2193,GLOBE_recoded!$A$1:$K$59,MATCH(Research_data!R$1,GLOBE_recoded!$A$1:$K$1,0),FALSE)</f>
        <v>#N/A</v>
      </c>
      <c r="S2193" t="e">
        <f>VLOOKUP($B2193,GLOBE_recoded!$A$1:$K$59,MATCH(Research_data!S$1,GLOBE_recoded!$A$1:$K$1,0),FALSE)</f>
        <v>#N/A</v>
      </c>
      <c r="T2193" t="e">
        <f>VLOOKUP($B2193,GLOBE_recoded!$A$1:$K$59,MATCH(Research_data!T$1,GLOBE_recoded!$A$1:$K$1,0),FALSE)</f>
        <v>#N/A</v>
      </c>
      <c r="U2193" t="e">
        <f>VLOOKUP($B2193,GLOBE_recoded!$A$1:$K$59,MATCH(Research_data!U$1,GLOBE_recoded!$A$1:$K$1,0),FALSE)</f>
        <v>#N/A</v>
      </c>
      <c r="V2193" t="e">
        <f>VLOOKUP($B2193,GLOBE_recoded!$A$1:$K$59,MATCH(Research_data!V$1,GLOBE_recoded!$A$1:$K$1,0),FALSE)</f>
        <v>#N/A</v>
      </c>
    </row>
    <row r="2194" spans="1:22" x14ac:dyDescent="0.35">
      <c r="A2194" t="s">
        <v>157</v>
      </c>
      <c r="B2194" t="s">
        <v>349</v>
      </c>
      <c r="C2194">
        <v>2009</v>
      </c>
      <c r="D2194">
        <v>6.8659999999999997</v>
      </c>
      <c r="E2194">
        <v>10.952</v>
      </c>
      <c r="F2194">
        <v>0.88500000000000001</v>
      </c>
      <c r="G2194">
        <v>65.040000000000006</v>
      </c>
      <c r="H2194">
        <v>0.84899999999999998</v>
      </c>
      <c r="I2194">
        <v>1.4999999999999999E-2</v>
      </c>
      <c r="J2194">
        <v>0.33900000000000002</v>
      </c>
      <c r="K2194">
        <v>0.71799999999999997</v>
      </c>
      <c r="L2194">
        <v>0.28699999999999998</v>
      </c>
      <c r="M2194" t="e">
        <f>VLOOKUP($B2194,GLOBE_recoded!$A$1:$K$59,MATCH(Research_data!M$1,GLOBE_recoded!$A$1:$K$1,0),FALSE)</f>
        <v>#N/A</v>
      </c>
      <c r="N2194" t="e">
        <f>VLOOKUP($B2194,GLOBE_recoded!$A$1:$K$59,MATCH(Research_data!N$1,GLOBE_recoded!$A$1:$K$1,0),FALSE)</f>
        <v>#N/A</v>
      </c>
      <c r="O2194" t="e">
        <f>VLOOKUP($B2194,GLOBE_recoded!$A$1:$K$59,MATCH(Research_data!O$1,GLOBE_recoded!$A$1:$K$1,0),FALSE)</f>
        <v>#N/A</v>
      </c>
      <c r="P2194" t="e">
        <f>VLOOKUP($B2194,GLOBE_recoded!$A$1:$K$59,MATCH(Research_data!P$1,GLOBE_recoded!$A$1:$K$1,0),FALSE)</f>
        <v>#N/A</v>
      </c>
      <c r="Q2194" t="e">
        <f>VLOOKUP($B2194,GLOBE_recoded!$A$1:$K$59,MATCH(Research_data!Q$1,GLOBE_recoded!$A$1:$K$1,0),FALSE)</f>
        <v>#N/A</v>
      </c>
      <c r="R2194" t="e">
        <f>VLOOKUP($B2194,GLOBE_recoded!$A$1:$K$59,MATCH(Research_data!R$1,GLOBE_recoded!$A$1:$K$1,0),FALSE)</f>
        <v>#N/A</v>
      </c>
      <c r="S2194" t="e">
        <f>VLOOKUP($B2194,GLOBE_recoded!$A$1:$K$59,MATCH(Research_data!S$1,GLOBE_recoded!$A$1:$K$1,0),FALSE)</f>
        <v>#N/A</v>
      </c>
      <c r="T2194" t="e">
        <f>VLOOKUP($B2194,GLOBE_recoded!$A$1:$K$59,MATCH(Research_data!T$1,GLOBE_recoded!$A$1:$K$1,0),FALSE)</f>
        <v>#N/A</v>
      </c>
      <c r="U2194" t="e">
        <f>VLOOKUP($B2194,GLOBE_recoded!$A$1:$K$59,MATCH(Research_data!U$1,GLOBE_recoded!$A$1:$K$1,0),FALSE)</f>
        <v>#N/A</v>
      </c>
      <c r="V2194" t="e">
        <f>VLOOKUP($B2194,GLOBE_recoded!$A$1:$K$59,MATCH(Research_data!V$1,GLOBE_recoded!$A$1:$K$1,0),FALSE)</f>
        <v>#N/A</v>
      </c>
    </row>
    <row r="2195" spans="1:22" x14ac:dyDescent="0.35">
      <c r="A2195" t="s">
        <v>157</v>
      </c>
      <c r="B2195" t="s">
        <v>349</v>
      </c>
      <c r="C2195">
        <v>2010</v>
      </c>
      <c r="D2195">
        <v>7.0970000000000004</v>
      </c>
      <c r="E2195">
        <v>10.909000000000001</v>
      </c>
      <c r="F2195">
        <v>0.91200000000000003</v>
      </c>
      <c r="G2195">
        <v>65.099999999999994</v>
      </c>
      <c r="H2195">
        <v>0.878</v>
      </c>
      <c r="I2195">
        <v>5.0999999999999997E-2</v>
      </c>
      <c r="J2195">
        <v>0.35499999999999998</v>
      </c>
      <c r="K2195">
        <v>0.70099999999999996</v>
      </c>
      <c r="L2195">
        <v>0.23300000000000001</v>
      </c>
      <c r="M2195" t="e">
        <f>VLOOKUP($B2195,GLOBE_recoded!$A$1:$K$59,MATCH(Research_data!M$1,GLOBE_recoded!$A$1:$K$1,0),FALSE)</f>
        <v>#N/A</v>
      </c>
      <c r="N2195" t="e">
        <f>VLOOKUP($B2195,GLOBE_recoded!$A$1:$K$59,MATCH(Research_data!N$1,GLOBE_recoded!$A$1:$K$1,0),FALSE)</f>
        <v>#N/A</v>
      </c>
      <c r="O2195" t="e">
        <f>VLOOKUP($B2195,GLOBE_recoded!$A$1:$K$59,MATCH(Research_data!O$1,GLOBE_recoded!$A$1:$K$1,0),FALSE)</f>
        <v>#N/A</v>
      </c>
      <c r="P2195" t="e">
        <f>VLOOKUP($B2195,GLOBE_recoded!$A$1:$K$59,MATCH(Research_data!P$1,GLOBE_recoded!$A$1:$K$1,0),FALSE)</f>
        <v>#N/A</v>
      </c>
      <c r="Q2195" t="e">
        <f>VLOOKUP($B2195,GLOBE_recoded!$A$1:$K$59,MATCH(Research_data!Q$1,GLOBE_recoded!$A$1:$K$1,0),FALSE)</f>
        <v>#N/A</v>
      </c>
      <c r="R2195" t="e">
        <f>VLOOKUP($B2195,GLOBE_recoded!$A$1:$K$59,MATCH(Research_data!R$1,GLOBE_recoded!$A$1:$K$1,0),FALSE)</f>
        <v>#N/A</v>
      </c>
      <c r="S2195" t="e">
        <f>VLOOKUP($B2195,GLOBE_recoded!$A$1:$K$59,MATCH(Research_data!S$1,GLOBE_recoded!$A$1:$K$1,0),FALSE)</f>
        <v>#N/A</v>
      </c>
      <c r="T2195" t="e">
        <f>VLOOKUP($B2195,GLOBE_recoded!$A$1:$K$59,MATCH(Research_data!T$1,GLOBE_recoded!$A$1:$K$1,0),FALSE)</f>
        <v>#N/A</v>
      </c>
      <c r="U2195" t="e">
        <f>VLOOKUP($B2195,GLOBE_recoded!$A$1:$K$59,MATCH(Research_data!U$1,GLOBE_recoded!$A$1:$K$1,0),FALSE)</f>
        <v>#N/A</v>
      </c>
      <c r="V2195" t="e">
        <f>VLOOKUP($B2195,GLOBE_recoded!$A$1:$K$59,MATCH(Research_data!V$1,GLOBE_recoded!$A$1:$K$1,0),FALSE)</f>
        <v>#N/A</v>
      </c>
    </row>
    <row r="2196" spans="1:22" x14ac:dyDescent="0.35">
      <c r="A2196" t="s">
        <v>157</v>
      </c>
      <c r="B2196" t="s">
        <v>349</v>
      </c>
      <c r="C2196">
        <v>2011</v>
      </c>
      <c r="D2196">
        <v>7.1189999999999998</v>
      </c>
      <c r="E2196">
        <v>10.965</v>
      </c>
      <c r="F2196">
        <v>0.88100000000000001</v>
      </c>
      <c r="G2196">
        <v>65.16</v>
      </c>
      <c r="H2196">
        <v>0.88900000000000001</v>
      </c>
      <c r="I2196">
        <v>6.3E-2</v>
      </c>
      <c r="K2196">
        <v>0.70199999999999996</v>
      </c>
      <c r="L2196">
        <v>0.216</v>
      </c>
      <c r="M2196" t="e">
        <f>VLOOKUP($B2196,GLOBE_recoded!$A$1:$K$59,MATCH(Research_data!M$1,GLOBE_recoded!$A$1:$K$1,0),FALSE)</f>
        <v>#N/A</v>
      </c>
      <c r="N2196" t="e">
        <f>VLOOKUP($B2196,GLOBE_recoded!$A$1:$K$59,MATCH(Research_data!N$1,GLOBE_recoded!$A$1:$K$1,0),FALSE)</f>
        <v>#N/A</v>
      </c>
      <c r="O2196" t="e">
        <f>VLOOKUP($B2196,GLOBE_recoded!$A$1:$K$59,MATCH(Research_data!O$1,GLOBE_recoded!$A$1:$K$1,0),FALSE)</f>
        <v>#N/A</v>
      </c>
      <c r="P2196" t="e">
        <f>VLOOKUP($B2196,GLOBE_recoded!$A$1:$K$59,MATCH(Research_data!P$1,GLOBE_recoded!$A$1:$K$1,0),FALSE)</f>
        <v>#N/A</v>
      </c>
      <c r="Q2196" t="e">
        <f>VLOOKUP($B2196,GLOBE_recoded!$A$1:$K$59,MATCH(Research_data!Q$1,GLOBE_recoded!$A$1:$K$1,0),FALSE)</f>
        <v>#N/A</v>
      </c>
      <c r="R2196" t="e">
        <f>VLOOKUP($B2196,GLOBE_recoded!$A$1:$K$59,MATCH(Research_data!R$1,GLOBE_recoded!$A$1:$K$1,0),FALSE)</f>
        <v>#N/A</v>
      </c>
      <c r="S2196" t="e">
        <f>VLOOKUP($B2196,GLOBE_recoded!$A$1:$K$59,MATCH(Research_data!S$1,GLOBE_recoded!$A$1:$K$1,0),FALSE)</f>
        <v>#N/A</v>
      </c>
      <c r="T2196" t="e">
        <f>VLOOKUP($B2196,GLOBE_recoded!$A$1:$K$59,MATCH(Research_data!T$1,GLOBE_recoded!$A$1:$K$1,0),FALSE)</f>
        <v>#N/A</v>
      </c>
      <c r="U2196" t="e">
        <f>VLOOKUP($B2196,GLOBE_recoded!$A$1:$K$59,MATCH(Research_data!U$1,GLOBE_recoded!$A$1:$K$1,0),FALSE)</f>
        <v>#N/A</v>
      </c>
      <c r="V2196" t="e">
        <f>VLOOKUP($B2196,GLOBE_recoded!$A$1:$K$59,MATCH(Research_data!V$1,GLOBE_recoded!$A$1:$K$1,0),FALSE)</f>
        <v>#N/A</v>
      </c>
    </row>
    <row r="2197" spans="1:22" x14ac:dyDescent="0.35">
      <c r="A2197" t="s">
        <v>157</v>
      </c>
      <c r="B2197" t="s">
        <v>349</v>
      </c>
      <c r="C2197">
        <v>2012</v>
      </c>
      <c r="D2197">
        <v>7.218</v>
      </c>
      <c r="E2197">
        <v>11.000999999999999</v>
      </c>
      <c r="F2197">
        <v>0.85599999999999998</v>
      </c>
      <c r="G2197">
        <v>65.22</v>
      </c>
      <c r="H2197">
        <v>0.92</v>
      </c>
      <c r="K2197">
        <v>0.71899999999999997</v>
      </c>
      <c r="L2197">
        <v>0.224</v>
      </c>
      <c r="M2197" t="e">
        <f>VLOOKUP($B2197,GLOBE_recoded!$A$1:$K$59,MATCH(Research_data!M$1,GLOBE_recoded!$A$1:$K$1,0),FALSE)</f>
        <v>#N/A</v>
      </c>
      <c r="N2197" t="e">
        <f>VLOOKUP($B2197,GLOBE_recoded!$A$1:$K$59,MATCH(Research_data!N$1,GLOBE_recoded!$A$1:$K$1,0),FALSE)</f>
        <v>#N/A</v>
      </c>
      <c r="O2197" t="e">
        <f>VLOOKUP($B2197,GLOBE_recoded!$A$1:$K$59,MATCH(Research_data!O$1,GLOBE_recoded!$A$1:$K$1,0),FALSE)</f>
        <v>#N/A</v>
      </c>
      <c r="P2197" t="e">
        <f>VLOOKUP($B2197,GLOBE_recoded!$A$1:$K$59,MATCH(Research_data!P$1,GLOBE_recoded!$A$1:$K$1,0),FALSE)</f>
        <v>#N/A</v>
      </c>
      <c r="Q2197" t="e">
        <f>VLOOKUP($B2197,GLOBE_recoded!$A$1:$K$59,MATCH(Research_data!Q$1,GLOBE_recoded!$A$1:$K$1,0),FALSE)</f>
        <v>#N/A</v>
      </c>
      <c r="R2197" t="e">
        <f>VLOOKUP($B2197,GLOBE_recoded!$A$1:$K$59,MATCH(Research_data!R$1,GLOBE_recoded!$A$1:$K$1,0),FALSE)</f>
        <v>#N/A</v>
      </c>
      <c r="S2197" t="e">
        <f>VLOOKUP($B2197,GLOBE_recoded!$A$1:$K$59,MATCH(Research_data!S$1,GLOBE_recoded!$A$1:$K$1,0),FALSE)</f>
        <v>#N/A</v>
      </c>
      <c r="T2197" t="e">
        <f>VLOOKUP($B2197,GLOBE_recoded!$A$1:$K$59,MATCH(Research_data!T$1,GLOBE_recoded!$A$1:$K$1,0),FALSE)</f>
        <v>#N/A</v>
      </c>
      <c r="U2197" t="e">
        <f>VLOOKUP($B2197,GLOBE_recoded!$A$1:$K$59,MATCH(Research_data!U$1,GLOBE_recoded!$A$1:$K$1,0),FALSE)</f>
        <v>#N/A</v>
      </c>
      <c r="V2197" t="e">
        <f>VLOOKUP($B2197,GLOBE_recoded!$A$1:$K$59,MATCH(Research_data!V$1,GLOBE_recoded!$A$1:$K$1,0),FALSE)</f>
        <v>#N/A</v>
      </c>
    </row>
    <row r="2198" spans="1:22" x14ac:dyDescent="0.35">
      <c r="A2198" t="s">
        <v>157</v>
      </c>
      <c r="B2198" t="s">
        <v>349</v>
      </c>
      <c r="C2198">
        <v>2013</v>
      </c>
      <c r="D2198">
        <v>6.6210000000000004</v>
      </c>
      <c r="E2198">
        <v>11.041</v>
      </c>
      <c r="F2198">
        <v>0.86399999999999999</v>
      </c>
      <c r="G2198">
        <v>65.28</v>
      </c>
      <c r="H2198">
        <v>0.93600000000000005</v>
      </c>
      <c r="L2198">
        <v>0.29099999999999998</v>
      </c>
      <c r="M2198" t="e">
        <f>VLOOKUP($B2198,GLOBE_recoded!$A$1:$K$59,MATCH(Research_data!M$1,GLOBE_recoded!$A$1:$K$1,0),FALSE)</f>
        <v>#N/A</v>
      </c>
      <c r="N2198" t="e">
        <f>VLOOKUP($B2198,GLOBE_recoded!$A$1:$K$59,MATCH(Research_data!N$1,GLOBE_recoded!$A$1:$K$1,0),FALSE)</f>
        <v>#N/A</v>
      </c>
      <c r="O2198" t="e">
        <f>VLOOKUP($B2198,GLOBE_recoded!$A$1:$K$59,MATCH(Research_data!O$1,GLOBE_recoded!$A$1:$K$1,0),FALSE)</f>
        <v>#N/A</v>
      </c>
      <c r="P2198" t="e">
        <f>VLOOKUP($B2198,GLOBE_recoded!$A$1:$K$59,MATCH(Research_data!P$1,GLOBE_recoded!$A$1:$K$1,0),FALSE)</f>
        <v>#N/A</v>
      </c>
      <c r="Q2198" t="e">
        <f>VLOOKUP($B2198,GLOBE_recoded!$A$1:$K$59,MATCH(Research_data!Q$1,GLOBE_recoded!$A$1:$K$1,0),FALSE)</f>
        <v>#N/A</v>
      </c>
      <c r="R2198" t="e">
        <f>VLOOKUP($B2198,GLOBE_recoded!$A$1:$K$59,MATCH(Research_data!R$1,GLOBE_recoded!$A$1:$K$1,0),FALSE)</f>
        <v>#N/A</v>
      </c>
      <c r="S2198" t="e">
        <f>VLOOKUP($B2198,GLOBE_recoded!$A$1:$K$59,MATCH(Research_data!S$1,GLOBE_recoded!$A$1:$K$1,0),FALSE)</f>
        <v>#N/A</v>
      </c>
      <c r="T2198" t="e">
        <f>VLOOKUP($B2198,GLOBE_recoded!$A$1:$K$59,MATCH(Research_data!T$1,GLOBE_recoded!$A$1:$K$1,0),FALSE)</f>
        <v>#N/A</v>
      </c>
      <c r="U2198" t="e">
        <f>VLOOKUP($B2198,GLOBE_recoded!$A$1:$K$59,MATCH(Research_data!U$1,GLOBE_recoded!$A$1:$K$1,0),FALSE)</f>
        <v>#N/A</v>
      </c>
      <c r="V2198" t="e">
        <f>VLOOKUP($B2198,GLOBE_recoded!$A$1:$K$59,MATCH(Research_data!V$1,GLOBE_recoded!$A$1:$K$1,0),FALSE)</f>
        <v>#N/A</v>
      </c>
    </row>
    <row r="2199" spans="1:22" x14ac:dyDescent="0.35">
      <c r="A2199" t="s">
        <v>157</v>
      </c>
      <c r="B2199" t="s">
        <v>349</v>
      </c>
      <c r="C2199">
        <v>2014</v>
      </c>
      <c r="D2199">
        <v>6.54</v>
      </c>
      <c r="E2199">
        <v>11.071999999999999</v>
      </c>
      <c r="G2199">
        <v>65.34</v>
      </c>
      <c r="M2199" t="e">
        <f>VLOOKUP($B2199,GLOBE_recoded!$A$1:$K$59,MATCH(Research_data!M$1,GLOBE_recoded!$A$1:$K$1,0),FALSE)</f>
        <v>#N/A</v>
      </c>
      <c r="N2199" t="e">
        <f>VLOOKUP($B2199,GLOBE_recoded!$A$1:$K$59,MATCH(Research_data!N$1,GLOBE_recoded!$A$1:$K$1,0),FALSE)</f>
        <v>#N/A</v>
      </c>
      <c r="O2199" t="e">
        <f>VLOOKUP($B2199,GLOBE_recoded!$A$1:$K$59,MATCH(Research_data!O$1,GLOBE_recoded!$A$1:$K$1,0),FALSE)</f>
        <v>#N/A</v>
      </c>
      <c r="P2199" t="e">
        <f>VLOOKUP($B2199,GLOBE_recoded!$A$1:$K$59,MATCH(Research_data!P$1,GLOBE_recoded!$A$1:$K$1,0),FALSE)</f>
        <v>#N/A</v>
      </c>
      <c r="Q2199" t="e">
        <f>VLOOKUP($B2199,GLOBE_recoded!$A$1:$K$59,MATCH(Research_data!Q$1,GLOBE_recoded!$A$1:$K$1,0),FALSE)</f>
        <v>#N/A</v>
      </c>
      <c r="R2199" t="e">
        <f>VLOOKUP($B2199,GLOBE_recoded!$A$1:$K$59,MATCH(Research_data!R$1,GLOBE_recoded!$A$1:$K$1,0),FALSE)</f>
        <v>#N/A</v>
      </c>
      <c r="S2199" t="e">
        <f>VLOOKUP($B2199,GLOBE_recoded!$A$1:$K$59,MATCH(Research_data!S$1,GLOBE_recoded!$A$1:$K$1,0),FALSE)</f>
        <v>#N/A</v>
      </c>
      <c r="T2199" t="e">
        <f>VLOOKUP($B2199,GLOBE_recoded!$A$1:$K$59,MATCH(Research_data!T$1,GLOBE_recoded!$A$1:$K$1,0),FALSE)</f>
        <v>#N/A</v>
      </c>
      <c r="U2199" t="e">
        <f>VLOOKUP($B2199,GLOBE_recoded!$A$1:$K$59,MATCH(Research_data!U$1,GLOBE_recoded!$A$1:$K$1,0),FALSE)</f>
        <v>#N/A</v>
      </c>
      <c r="V2199" t="e">
        <f>VLOOKUP($B2199,GLOBE_recoded!$A$1:$K$59,MATCH(Research_data!V$1,GLOBE_recoded!$A$1:$K$1,0),FALSE)</f>
        <v>#N/A</v>
      </c>
    </row>
    <row r="2200" spans="1:22" x14ac:dyDescent="0.35">
      <c r="A2200" t="s">
        <v>157</v>
      </c>
      <c r="B2200" t="s">
        <v>349</v>
      </c>
      <c r="C2200">
        <v>2015</v>
      </c>
      <c r="D2200">
        <v>6.5679999999999996</v>
      </c>
      <c r="E2200">
        <v>11.128</v>
      </c>
      <c r="F2200">
        <v>0.82399999999999995</v>
      </c>
      <c r="G2200">
        <v>65.400000000000006</v>
      </c>
      <c r="H2200">
        <v>0.91500000000000004</v>
      </c>
      <c r="I2200">
        <v>0.192</v>
      </c>
      <c r="K2200">
        <v>0.72199999999999998</v>
      </c>
      <c r="L2200">
        <v>0.29599999999999999</v>
      </c>
      <c r="M2200" t="e">
        <f>VLOOKUP($B2200,GLOBE_recoded!$A$1:$K$59,MATCH(Research_data!M$1,GLOBE_recoded!$A$1:$K$1,0),FALSE)</f>
        <v>#N/A</v>
      </c>
      <c r="N2200" t="e">
        <f>VLOOKUP($B2200,GLOBE_recoded!$A$1:$K$59,MATCH(Research_data!N$1,GLOBE_recoded!$A$1:$K$1,0),FALSE)</f>
        <v>#N/A</v>
      </c>
      <c r="O2200" t="e">
        <f>VLOOKUP($B2200,GLOBE_recoded!$A$1:$K$59,MATCH(Research_data!O$1,GLOBE_recoded!$A$1:$K$1,0),FALSE)</f>
        <v>#N/A</v>
      </c>
      <c r="P2200" t="e">
        <f>VLOOKUP($B2200,GLOBE_recoded!$A$1:$K$59,MATCH(Research_data!P$1,GLOBE_recoded!$A$1:$K$1,0),FALSE)</f>
        <v>#N/A</v>
      </c>
      <c r="Q2200" t="e">
        <f>VLOOKUP($B2200,GLOBE_recoded!$A$1:$K$59,MATCH(Research_data!Q$1,GLOBE_recoded!$A$1:$K$1,0),FALSE)</f>
        <v>#N/A</v>
      </c>
      <c r="R2200" t="e">
        <f>VLOOKUP($B2200,GLOBE_recoded!$A$1:$K$59,MATCH(Research_data!R$1,GLOBE_recoded!$A$1:$K$1,0),FALSE)</f>
        <v>#N/A</v>
      </c>
      <c r="S2200" t="e">
        <f>VLOOKUP($B2200,GLOBE_recoded!$A$1:$K$59,MATCH(Research_data!S$1,GLOBE_recoded!$A$1:$K$1,0),FALSE)</f>
        <v>#N/A</v>
      </c>
      <c r="T2200" t="e">
        <f>VLOOKUP($B2200,GLOBE_recoded!$A$1:$K$59,MATCH(Research_data!T$1,GLOBE_recoded!$A$1:$K$1,0),FALSE)</f>
        <v>#N/A</v>
      </c>
      <c r="U2200" t="e">
        <f>VLOOKUP($B2200,GLOBE_recoded!$A$1:$K$59,MATCH(Research_data!U$1,GLOBE_recoded!$A$1:$K$1,0),FALSE)</f>
        <v>#N/A</v>
      </c>
      <c r="V2200" t="e">
        <f>VLOOKUP($B2200,GLOBE_recoded!$A$1:$K$59,MATCH(Research_data!V$1,GLOBE_recoded!$A$1:$K$1,0),FALSE)</f>
        <v>#N/A</v>
      </c>
    </row>
    <row r="2201" spans="1:22" x14ac:dyDescent="0.35">
      <c r="A2201" t="s">
        <v>157</v>
      </c>
      <c r="B2201" t="s">
        <v>349</v>
      </c>
      <c r="C2201">
        <v>2016</v>
      </c>
      <c r="D2201">
        <v>6.8310000000000004</v>
      </c>
      <c r="E2201">
        <v>11.173999999999999</v>
      </c>
      <c r="F2201">
        <v>0.84899999999999998</v>
      </c>
      <c r="G2201">
        <v>65.55</v>
      </c>
      <c r="H2201">
        <v>0.94899999999999995</v>
      </c>
      <c r="I2201">
        <v>0.12</v>
      </c>
      <c r="K2201">
        <v>0.73899999999999999</v>
      </c>
      <c r="L2201">
        <v>0.245</v>
      </c>
      <c r="M2201" t="e">
        <f>VLOOKUP($B2201,GLOBE_recoded!$A$1:$K$59,MATCH(Research_data!M$1,GLOBE_recoded!$A$1:$K$1,0),FALSE)</f>
        <v>#N/A</v>
      </c>
      <c r="N2201" t="e">
        <f>VLOOKUP($B2201,GLOBE_recoded!$A$1:$K$59,MATCH(Research_data!N$1,GLOBE_recoded!$A$1:$K$1,0),FALSE)</f>
        <v>#N/A</v>
      </c>
      <c r="O2201" t="e">
        <f>VLOOKUP($B2201,GLOBE_recoded!$A$1:$K$59,MATCH(Research_data!O$1,GLOBE_recoded!$A$1:$K$1,0),FALSE)</f>
        <v>#N/A</v>
      </c>
      <c r="P2201" t="e">
        <f>VLOOKUP($B2201,GLOBE_recoded!$A$1:$K$59,MATCH(Research_data!P$1,GLOBE_recoded!$A$1:$K$1,0),FALSE)</f>
        <v>#N/A</v>
      </c>
      <c r="Q2201" t="e">
        <f>VLOOKUP($B2201,GLOBE_recoded!$A$1:$K$59,MATCH(Research_data!Q$1,GLOBE_recoded!$A$1:$K$1,0),FALSE)</f>
        <v>#N/A</v>
      </c>
      <c r="R2201" t="e">
        <f>VLOOKUP($B2201,GLOBE_recoded!$A$1:$K$59,MATCH(Research_data!R$1,GLOBE_recoded!$A$1:$K$1,0),FALSE)</f>
        <v>#N/A</v>
      </c>
      <c r="S2201" t="e">
        <f>VLOOKUP($B2201,GLOBE_recoded!$A$1:$K$59,MATCH(Research_data!S$1,GLOBE_recoded!$A$1:$K$1,0),FALSE)</f>
        <v>#N/A</v>
      </c>
      <c r="T2201" t="e">
        <f>VLOOKUP($B2201,GLOBE_recoded!$A$1:$K$59,MATCH(Research_data!T$1,GLOBE_recoded!$A$1:$K$1,0),FALSE)</f>
        <v>#N/A</v>
      </c>
      <c r="U2201" t="e">
        <f>VLOOKUP($B2201,GLOBE_recoded!$A$1:$K$59,MATCH(Research_data!U$1,GLOBE_recoded!$A$1:$K$1,0),FALSE)</f>
        <v>#N/A</v>
      </c>
      <c r="V2201" t="e">
        <f>VLOOKUP($B2201,GLOBE_recoded!$A$1:$K$59,MATCH(Research_data!V$1,GLOBE_recoded!$A$1:$K$1,0),FALSE)</f>
        <v>#N/A</v>
      </c>
    </row>
    <row r="2202" spans="1:22" x14ac:dyDescent="0.35">
      <c r="A2202" t="s">
        <v>157</v>
      </c>
      <c r="B2202" t="s">
        <v>349</v>
      </c>
      <c r="C2202">
        <v>2017</v>
      </c>
      <c r="D2202">
        <v>7.0389999999999997</v>
      </c>
      <c r="E2202">
        <v>11.173</v>
      </c>
      <c r="F2202">
        <v>0.83599999999999997</v>
      </c>
      <c r="G2202">
        <v>65.7</v>
      </c>
      <c r="H2202">
        <v>0.96199999999999997</v>
      </c>
      <c r="I2202">
        <v>0.20599999999999999</v>
      </c>
      <c r="K2202">
        <v>0.73699999999999999</v>
      </c>
      <c r="L2202">
        <v>0.20799999999999999</v>
      </c>
      <c r="M2202" t="e">
        <f>VLOOKUP($B2202,GLOBE_recoded!$A$1:$K$59,MATCH(Research_data!M$1,GLOBE_recoded!$A$1:$K$1,0),FALSE)</f>
        <v>#N/A</v>
      </c>
      <c r="N2202" t="e">
        <f>VLOOKUP($B2202,GLOBE_recoded!$A$1:$K$59,MATCH(Research_data!N$1,GLOBE_recoded!$A$1:$K$1,0),FALSE)</f>
        <v>#N/A</v>
      </c>
      <c r="O2202" t="e">
        <f>VLOOKUP($B2202,GLOBE_recoded!$A$1:$K$59,MATCH(Research_data!O$1,GLOBE_recoded!$A$1:$K$1,0),FALSE)</f>
        <v>#N/A</v>
      </c>
      <c r="P2202" t="e">
        <f>VLOOKUP($B2202,GLOBE_recoded!$A$1:$K$59,MATCH(Research_data!P$1,GLOBE_recoded!$A$1:$K$1,0),FALSE)</f>
        <v>#N/A</v>
      </c>
      <c r="Q2202" t="e">
        <f>VLOOKUP($B2202,GLOBE_recoded!$A$1:$K$59,MATCH(Research_data!Q$1,GLOBE_recoded!$A$1:$K$1,0),FALSE)</f>
        <v>#N/A</v>
      </c>
      <c r="R2202" t="e">
        <f>VLOOKUP($B2202,GLOBE_recoded!$A$1:$K$59,MATCH(Research_data!R$1,GLOBE_recoded!$A$1:$K$1,0),FALSE)</f>
        <v>#N/A</v>
      </c>
      <c r="S2202" t="e">
        <f>VLOOKUP($B2202,GLOBE_recoded!$A$1:$K$59,MATCH(Research_data!S$1,GLOBE_recoded!$A$1:$K$1,0),FALSE)</f>
        <v>#N/A</v>
      </c>
      <c r="T2202" t="e">
        <f>VLOOKUP($B2202,GLOBE_recoded!$A$1:$K$59,MATCH(Research_data!T$1,GLOBE_recoded!$A$1:$K$1,0),FALSE)</f>
        <v>#N/A</v>
      </c>
      <c r="U2202" t="e">
        <f>VLOOKUP($B2202,GLOBE_recoded!$A$1:$K$59,MATCH(Research_data!U$1,GLOBE_recoded!$A$1:$K$1,0),FALSE)</f>
        <v>#N/A</v>
      </c>
      <c r="V2202" t="e">
        <f>VLOOKUP($B2202,GLOBE_recoded!$A$1:$K$59,MATCH(Research_data!V$1,GLOBE_recoded!$A$1:$K$1,0),FALSE)</f>
        <v>#N/A</v>
      </c>
    </row>
    <row r="2203" spans="1:22" x14ac:dyDescent="0.35">
      <c r="A2203" t="s">
        <v>157</v>
      </c>
      <c r="B2203" t="s">
        <v>349</v>
      </c>
      <c r="C2203">
        <v>2018</v>
      </c>
      <c r="D2203">
        <v>6.6040000000000001</v>
      </c>
      <c r="E2203">
        <v>11.178000000000001</v>
      </c>
      <c r="F2203">
        <v>0.85099999999999998</v>
      </c>
      <c r="G2203">
        <v>65.849999999999994</v>
      </c>
      <c r="H2203">
        <v>0.94399999999999995</v>
      </c>
      <c r="I2203">
        <v>4.2999999999999997E-2</v>
      </c>
      <c r="K2203">
        <v>0.72299999999999998</v>
      </c>
      <c r="L2203">
        <v>0.30199999999999999</v>
      </c>
      <c r="M2203" t="e">
        <f>VLOOKUP($B2203,GLOBE_recoded!$A$1:$K$59,MATCH(Research_data!M$1,GLOBE_recoded!$A$1:$K$1,0),FALSE)</f>
        <v>#N/A</v>
      </c>
      <c r="N2203" t="e">
        <f>VLOOKUP($B2203,GLOBE_recoded!$A$1:$K$59,MATCH(Research_data!N$1,GLOBE_recoded!$A$1:$K$1,0),FALSE)</f>
        <v>#N/A</v>
      </c>
      <c r="O2203" t="e">
        <f>VLOOKUP($B2203,GLOBE_recoded!$A$1:$K$59,MATCH(Research_data!O$1,GLOBE_recoded!$A$1:$K$1,0),FALSE)</f>
        <v>#N/A</v>
      </c>
      <c r="P2203" t="e">
        <f>VLOOKUP($B2203,GLOBE_recoded!$A$1:$K$59,MATCH(Research_data!P$1,GLOBE_recoded!$A$1:$K$1,0),FALSE)</f>
        <v>#N/A</v>
      </c>
      <c r="Q2203" t="e">
        <f>VLOOKUP($B2203,GLOBE_recoded!$A$1:$K$59,MATCH(Research_data!Q$1,GLOBE_recoded!$A$1:$K$1,0),FALSE)</f>
        <v>#N/A</v>
      </c>
      <c r="R2203" t="e">
        <f>VLOOKUP($B2203,GLOBE_recoded!$A$1:$K$59,MATCH(Research_data!R$1,GLOBE_recoded!$A$1:$K$1,0),FALSE)</f>
        <v>#N/A</v>
      </c>
      <c r="S2203" t="e">
        <f>VLOOKUP($B2203,GLOBE_recoded!$A$1:$K$59,MATCH(Research_data!S$1,GLOBE_recoded!$A$1:$K$1,0),FALSE)</f>
        <v>#N/A</v>
      </c>
      <c r="T2203" t="e">
        <f>VLOOKUP($B2203,GLOBE_recoded!$A$1:$K$59,MATCH(Research_data!T$1,GLOBE_recoded!$A$1:$K$1,0),FALSE)</f>
        <v>#N/A</v>
      </c>
      <c r="U2203" t="e">
        <f>VLOOKUP($B2203,GLOBE_recoded!$A$1:$K$59,MATCH(Research_data!U$1,GLOBE_recoded!$A$1:$K$1,0),FALSE)</f>
        <v>#N/A</v>
      </c>
      <c r="V2203" t="e">
        <f>VLOOKUP($B2203,GLOBE_recoded!$A$1:$K$59,MATCH(Research_data!V$1,GLOBE_recoded!$A$1:$K$1,0),FALSE)</f>
        <v>#N/A</v>
      </c>
    </row>
    <row r="2204" spans="1:22" x14ac:dyDescent="0.35">
      <c r="A2204" t="s">
        <v>157</v>
      </c>
      <c r="B2204" t="s">
        <v>349</v>
      </c>
      <c r="C2204">
        <v>2019</v>
      </c>
      <c r="D2204">
        <v>6.7110000000000003</v>
      </c>
      <c r="E2204">
        <v>11.180999999999999</v>
      </c>
      <c r="F2204">
        <v>0.86199999999999999</v>
      </c>
      <c r="G2204">
        <v>66</v>
      </c>
      <c r="H2204">
        <v>0.91100000000000003</v>
      </c>
      <c r="I2204">
        <v>0.11799999999999999</v>
      </c>
      <c r="K2204">
        <v>0.73</v>
      </c>
      <c r="L2204">
        <v>0.28399999999999997</v>
      </c>
      <c r="M2204" t="e">
        <f>VLOOKUP($B2204,GLOBE_recoded!$A$1:$K$59,MATCH(Research_data!M$1,GLOBE_recoded!$A$1:$K$1,0),FALSE)</f>
        <v>#N/A</v>
      </c>
      <c r="N2204" t="e">
        <f>VLOOKUP($B2204,GLOBE_recoded!$A$1:$K$59,MATCH(Research_data!N$1,GLOBE_recoded!$A$1:$K$1,0),FALSE)</f>
        <v>#N/A</v>
      </c>
      <c r="O2204" t="e">
        <f>VLOOKUP($B2204,GLOBE_recoded!$A$1:$K$59,MATCH(Research_data!O$1,GLOBE_recoded!$A$1:$K$1,0),FALSE)</f>
        <v>#N/A</v>
      </c>
      <c r="P2204" t="e">
        <f>VLOOKUP($B2204,GLOBE_recoded!$A$1:$K$59,MATCH(Research_data!P$1,GLOBE_recoded!$A$1:$K$1,0),FALSE)</f>
        <v>#N/A</v>
      </c>
      <c r="Q2204" t="e">
        <f>VLOOKUP($B2204,GLOBE_recoded!$A$1:$K$59,MATCH(Research_data!Q$1,GLOBE_recoded!$A$1:$K$1,0),FALSE)</f>
        <v>#N/A</v>
      </c>
      <c r="R2204" t="e">
        <f>VLOOKUP($B2204,GLOBE_recoded!$A$1:$K$59,MATCH(Research_data!R$1,GLOBE_recoded!$A$1:$K$1,0),FALSE)</f>
        <v>#N/A</v>
      </c>
      <c r="S2204" t="e">
        <f>VLOOKUP($B2204,GLOBE_recoded!$A$1:$K$59,MATCH(Research_data!S$1,GLOBE_recoded!$A$1:$K$1,0),FALSE)</f>
        <v>#N/A</v>
      </c>
      <c r="T2204" t="e">
        <f>VLOOKUP($B2204,GLOBE_recoded!$A$1:$K$59,MATCH(Research_data!T$1,GLOBE_recoded!$A$1:$K$1,0),FALSE)</f>
        <v>#N/A</v>
      </c>
      <c r="U2204" t="e">
        <f>VLOOKUP($B2204,GLOBE_recoded!$A$1:$K$59,MATCH(Research_data!U$1,GLOBE_recoded!$A$1:$K$1,0),FALSE)</f>
        <v>#N/A</v>
      </c>
      <c r="V2204" t="e">
        <f>VLOOKUP($B2204,GLOBE_recoded!$A$1:$K$59,MATCH(Research_data!V$1,GLOBE_recoded!$A$1:$K$1,0),FALSE)</f>
        <v>#N/A</v>
      </c>
    </row>
    <row r="2205" spans="1:22" x14ac:dyDescent="0.35">
      <c r="A2205" t="s">
        <v>157</v>
      </c>
      <c r="B2205" t="s">
        <v>349</v>
      </c>
      <c r="C2205">
        <v>2020</v>
      </c>
      <c r="D2205">
        <v>6.4580000000000002</v>
      </c>
      <c r="E2205">
        <v>11.122</v>
      </c>
      <c r="F2205">
        <v>0.82699999999999996</v>
      </c>
      <c r="G2205">
        <v>66.150000000000006</v>
      </c>
      <c r="H2205">
        <v>0.94199999999999995</v>
      </c>
      <c r="I2205">
        <v>4.9000000000000002E-2</v>
      </c>
      <c r="K2205">
        <v>0.70199999999999996</v>
      </c>
      <c r="L2205">
        <v>0.29799999999999999</v>
      </c>
      <c r="M2205" t="e">
        <f>VLOOKUP($B2205,GLOBE_recoded!$A$1:$K$59,MATCH(Research_data!M$1,GLOBE_recoded!$A$1:$K$1,0),FALSE)</f>
        <v>#N/A</v>
      </c>
      <c r="N2205" t="e">
        <f>VLOOKUP($B2205,GLOBE_recoded!$A$1:$K$59,MATCH(Research_data!N$1,GLOBE_recoded!$A$1:$K$1,0),FALSE)</f>
        <v>#N/A</v>
      </c>
      <c r="O2205" t="e">
        <f>VLOOKUP($B2205,GLOBE_recoded!$A$1:$K$59,MATCH(Research_data!O$1,GLOBE_recoded!$A$1:$K$1,0),FALSE)</f>
        <v>#N/A</v>
      </c>
      <c r="P2205" t="e">
        <f>VLOOKUP($B2205,GLOBE_recoded!$A$1:$K$59,MATCH(Research_data!P$1,GLOBE_recoded!$A$1:$K$1,0),FALSE)</f>
        <v>#N/A</v>
      </c>
      <c r="Q2205" t="e">
        <f>VLOOKUP($B2205,GLOBE_recoded!$A$1:$K$59,MATCH(Research_data!Q$1,GLOBE_recoded!$A$1:$K$1,0),FALSE)</f>
        <v>#N/A</v>
      </c>
      <c r="R2205" t="e">
        <f>VLOOKUP($B2205,GLOBE_recoded!$A$1:$K$59,MATCH(Research_data!R$1,GLOBE_recoded!$A$1:$K$1,0),FALSE)</f>
        <v>#N/A</v>
      </c>
      <c r="S2205" t="e">
        <f>VLOOKUP($B2205,GLOBE_recoded!$A$1:$K$59,MATCH(Research_data!S$1,GLOBE_recoded!$A$1:$K$1,0),FALSE)</f>
        <v>#N/A</v>
      </c>
      <c r="T2205" t="e">
        <f>VLOOKUP($B2205,GLOBE_recoded!$A$1:$K$59,MATCH(Research_data!T$1,GLOBE_recoded!$A$1:$K$1,0),FALSE)</f>
        <v>#N/A</v>
      </c>
      <c r="U2205" t="e">
        <f>VLOOKUP($B2205,GLOBE_recoded!$A$1:$K$59,MATCH(Research_data!U$1,GLOBE_recoded!$A$1:$K$1,0),FALSE)</f>
        <v>#N/A</v>
      </c>
      <c r="V2205" t="e">
        <f>VLOOKUP($B2205,GLOBE_recoded!$A$1:$K$59,MATCH(Research_data!V$1,GLOBE_recoded!$A$1:$K$1,0),FALSE)</f>
        <v>#N/A</v>
      </c>
    </row>
    <row r="2206" spans="1:22" x14ac:dyDescent="0.35">
      <c r="A2206" t="s">
        <v>157</v>
      </c>
      <c r="B2206" t="s">
        <v>349</v>
      </c>
      <c r="C2206">
        <v>2021</v>
      </c>
      <c r="D2206">
        <v>6.7329999999999997</v>
      </c>
      <c r="E2206">
        <v>11.151999999999999</v>
      </c>
      <c r="F2206">
        <v>0.82599999999999996</v>
      </c>
      <c r="G2206">
        <v>66.3</v>
      </c>
      <c r="H2206">
        <v>0.95099999999999996</v>
      </c>
      <c r="I2206">
        <v>0.15</v>
      </c>
      <c r="K2206">
        <v>0.69699999999999995</v>
      </c>
      <c r="L2206">
        <v>0.217</v>
      </c>
      <c r="M2206" t="e">
        <f>VLOOKUP($B2206,GLOBE_recoded!$A$1:$K$59,MATCH(Research_data!M$1,GLOBE_recoded!$A$1:$K$1,0),FALSE)</f>
        <v>#N/A</v>
      </c>
      <c r="N2206" t="e">
        <f>VLOOKUP($B2206,GLOBE_recoded!$A$1:$K$59,MATCH(Research_data!N$1,GLOBE_recoded!$A$1:$K$1,0),FALSE)</f>
        <v>#N/A</v>
      </c>
      <c r="O2206" t="e">
        <f>VLOOKUP($B2206,GLOBE_recoded!$A$1:$K$59,MATCH(Research_data!O$1,GLOBE_recoded!$A$1:$K$1,0),FALSE)</f>
        <v>#N/A</v>
      </c>
      <c r="P2206" t="e">
        <f>VLOOKUP($B2206,GLOBE_recoded!$A$1:$K$59,MATCH(Research_data!P$1,GLOBE_recoded!$A$1:$K$1,0),FALSE)</f>
        <v>#N/A</v>
      </c>
      <c r="Q2206" t="e">
        <f>VLOOKUP($B2206,GLOBE_recoded!$A$1:$K$59,MATCH(Research_data!Q$1,GLOBE_recoded!$A$1:$K$1,0),FALSE)</f>
        <v>#N/A</v>
      </c>
      <c r="R2206" t="e">
        <f>VLOOKUP($B2206,GLOBE_recoded!$A$1:$K$59,MATCH(Research_data!R$1,GLOBE_recoded!$A$1:$K$1,0),FALSE)</f>
        <v>#N/A</v>
      </c>
      <c r="S2206" t="e">
        <f>VLOOKUP($B2206,GLOBE_recoded!$A$1:$K$59,MATCH(Research_data!S$1,GLOBE_recoded!$A$1:$K$1,0),FALSE)</f>
        <v>#N/A</v>
      </c>
      <c r="T2206" t="e">
        <f>VLOOKUP($B2206,GLOBE_recoded!$A$1:$K$59,MATCH(Research_data!T$1,GLOBE_recoded!$A$1:$K$1,0),FALSE)</f>
        <v>#N/A</v>
      </c>
      <c r="U2206" t="e">
        <f>VLOOKUP($B2206,GLOBE_recoded!$A$1:$K$59,MATCH(Research_data!U$1,GLOBE_recoded!$A$1:$K$1,0),FALSE)</f>
        <v>#N/A</v>
      </c>
      <c r="V2206" t="e">
        <f>VLOOKUP($B2206,GLOBE_recoded!$A$1:$K$59,MATCH(Research_data!V$1,GLOBE_recoded!$A$1:$K$1,0),FALSE)</f>
        <v>#N/A</v>
      </c>
    </row>
    <row r="2207" spans="1:22" x14ac:dyDescent="0.35">
      <c r="A2207" t="s">
        <v>157</v>
      </c>
      <c r="B2207" t="s">
        <v>349</v>
      </c>
      <c r="C2207">
        <v>2022</v>
      </c>
      <c r="D2207">
        <v>6.7380000000000004</v>
      </c>
      <c r="E2207">
        <v>11.215999999999999</v>
      </c>
      <c r="F2207">
        <v>0.79800000000000004</v>
      </c>
      <c r="G2207">
        <v>66.45</v>
      </c>
      <c r="H2207">
        <v>0.93200000000000005</v>
      </c>
      <c r="I2207">
        <v>0.16800000000000001</v>
      </c>
      <c r="K2207">
        <v>0.71499999999999997</v>
      </c>
      <c r="L2207">
        <v>0.24199999999999999</v>
      </c>
      <c r="M2207" t="e">
        <f>VLOOKUP($B2207,GLOBE_recoded!$A$1:$K$59,MATCH(Research_data!M$1,GLOBE_recoded!$A$1:$K$1,0),FALSE)</f>
        <v>#N/A</v>
      </c>
      <c r="N2207" t="e">
        <f>VLOOKUP($B2207,GLOBE_recoded!$A$1:$K$59,MATCH(Research_data!N$1,GLOBE_recoded!$A$1:$K$1,0),FALSE)</f>
        <v>#N/A</v>
      </c>
      <c r="O2207" t="e">
        <f>VLOOKUP($B2207,GLOBE_recoded!$A$1:$K$59,MATCH(Research_data!O$1,GLOBE_recoded!$A$1:$K$1,0),FALSE)</f>
        <v>#N/A</v>
      </c>
      <c r="P2207" t="e">
        <f>VLOOKUP($B2207,GLOBE_recoded!$A$1:$K$59,MATCH(Research_data!P$1,GLOBE_recoded!$A$1:$K$1,0),FALSE)</f>
        <v>#N/A</v>
      </c>
      <c r="Q2207" t="e">
        <f>VLOOKUP($B2207,GLOBE_recoded!$A$1:$K$59,MATCH(Research_data!Q$1,GLOBE_recoded!$A$1:$K$1,0),FALSE)</f>
        <v>#N/A</v>
      </c>
      <c r="R2207" t="e">
        <f>VLOOKUP($B2207,GLOBE_recoded!$A$1:$K$59,MATCH(Research_data!R$1,GLOBE_recoded!$A$1:$K$1,0),FALSE)</f>
        <v>#N/A</v>
      </c>
      <c r="S2207" t="e">
        <f>VLOOKUP($B2207,GLOBE_recoded!$A$1:$K$59,MATCH(Research_data!S$1,GLOBE_recoded!$A$1:$K$1,0),FALSE)</f>
        <v>#N/A</v>
      </c>
      <c r="T2207" t="e">
        <f>VLOOKUP($B2207,GLOBE_recoded!$A$1:$K$59,MATCH(Research_data!T$1,GLOBE_recoded!$A$1:$K$1,0),FALSE)</f>
        <v>#N/A</v>
      </c>
      <c r="U2207" t="e">
        <f>VLOOKUP($B2207,GLOBE_recoded!$A$1:$K$59,MATCH(Research_data!U$1,GLOBE_recoded!$A$1:$K$1,0),FALSE)</f>
        <v>#N/A</v>
      </c>
      <c r="V2207" t="e">
        <f>VLOOKUP($B2207,GLOBE_recoded!$A$1:$K$59,MATCH(Research_data!V$1,GLOBE_recoded!$A$1:$K$1,0),FALSE)</f>
        <v>#N/A</v>
      </c>
    </row>
    <row r="2208" spans="1:22" x14ac:dyDescent="0.35">
      <c r="A2208" t="s">
        <v>157</v>
      </c>
      <c r="B2208" t="s">
        <v>349</v>
      </c>
      <c r="C2208">
        <v>2023</v>
      </c>
      <c r="D2208">
        <v>6.7279999999999998</v>
      </c>
      <c r="E2208">
        <v>11.236000000000001</v>
      </c>
      <c r="F2208">
        <v>0.77600000000000002</v>
      </c>
      <c r="G2208">
        <v>66.599999999999994</v>
      </c>
      <c r="H2208">
        <v>0.88600000000000001</v>
      </c>
      <c r="I2208">
        <v>0.155</v>
      </c>
      <c r="K2208">
        <v>0.65500000000000003</v>
      </c>
      <c r="L2208">
        <v>0.30399999999999999</v>
      </c>
      <c r="M2208" t="e">
        <f>VLOOKUP($B2208,GLOBE_recoded!$A$1:$K$59,MATCH(Research_data!M$1,GLOBE_recoded!$A$1:$K$1,0),FALSE)</f>
        <v>#N/A</v>
      </c>
      <c r="N2208" t="e">
        <f>VLOOKUP($B2208,GLOBE_recoded!$A$1:$K$59,MATCH(Research_data!N$1,GLOBE_recoded!$A$1:$K$1,0),FALSE)</f>
        <v>#N/A</v>
      </c>
      <c r="O2208" t="e">
        <f>VLOOKUP($B2208,GLOBE_recoded!$A$1:$K$59,MATCH(Research_data!O$1,GLOBE_recoded!$A$1:$K$1,0),FALSE)</f>
        <v>#N/A</v>
      </c>
      <c r="P2208" t="e">
        <f>VLOOKUP($B2208,GLOBE_recoded!$A$1:$K$59,MATCH(Research_data!P$1,GLOBE_recoded!$A$1:$K$1,0),FALSE)</f>
        <v>#N/A</v>
      </c>
      <c r="Q2208" t="e">
        <f>VLOOKUP($B2208,GLOBE_recoded!$A$1:$K$59,MATCH(Research_data!Q$1,GLOBE_recoded!$A$1:$K$1,0),FALSE)</f>
        <v>#N/A</v>
      </c>
      <c r="R2208" t="e">
        <f>VLOOKUP($B2208,GLOBE_recoded!$A$1:$K$59,MATCH(Research_data!R$1,GLOBE_recoded!$A$1:$K$1,0),FALSE)</f>
        <v>#N/A</v>
      </c>
      <c r="S2208" t="e">
        <f>VLOOKUP($B2208,GLOBE_recoded!$A$1:$K$59,MATCH(Research_data!S$1,GLOBE_recoded!$A$1:$K$1,0),FALSE)</f>
        <v>#N/A</v>
      </c>
      <c r="T2208" t="e">
        <f>VLOOKUP($B2208,GLOBE_recoded!$A$1:$K$59,MATCH(Research_data!T$1,GLOBE_recoded!$A$1:$K$1,0),FALSE)</f>
        <v>#N/A</v>
      </c>
      <c r="U2208" t="e">
        <f>VLOOKUP($B2208,GLOBE_recoded!$A$1:$K$59,MATCH(Research_data!U$1,GLOBE_recoded!$A$1:$K$1,0),FALSE)</f>
        <v>#N/A</v>
      </c>
      <c r="V2208" t="e">
        <f>VLOOKUP($B2208,GLOBE_recoded!$A$1:$K$59,MATCH(Research_data!V$1,GLOBE_recoded!$A$1:$K$1,0),FALSE)</f>
        <v>#N/A</v>
      </c>
    </row>
    <row r="2209" spans="1:22" x14ac:dyDescent="0.35">
      <c r="A2209" t="s">
        <v>158</v>
      </c>
      <c r="B2209" t="s">
        <v>177</v>
      </c>
      <c r="C2209">
        <v>2005</v>
      </c>
      <c r="D2209">
        <v>6.984</v>
      </c>
      <c r="E2209">
        <v>10.661</v>
      </c>
      <c r="F2209">
        <v>0.97899999999999998</v>
      </c>
      <c r="G2209">
        <v>69.099999999999994</v>
      </c>
      <c r="H2209">
        <v>0.92200000000000004</v>
      </c>
      <c r="J2209">
        <v>0.39800000000000002</v>
      </c>
      <c r="K2209">
        <v>0.77900000000000003</v>
      </c>
      <c r="L2209">
        <v>0.26200000000000001</v>
      </c>
      <c r="M2209">
        <f>VLOOKUP($B2209,GLOBE_recoded!$A$1:$K$59,MATCH(Research_data!M$1,GLOBE_recoded!$A$1:$K$1,0),FALSE)</f>
        <v>4.1148148148148138</v>
      </c>
      <c r="N2209">
        <f>VLOOKUP($B2209,GLOBE_recoded!$A$1:$K$59,MATCH(Research_data!N$1,GLOBE_recoded!$A$1:$K$1,0),FALSE)</f>
        <v>5.0586419753086416</v>
      </c>
      <c r="O2209">
        <f>VLOOKUP($B2209,GLOBE_recoded!$A$1:$K$59,MATCH(Research_data!O$1,GLOBE_recoded!$A$1:$K$1,0),FALSE)</f>
        <v>2.80246913580247</v>
      </c>
      <c r="P2209">
        <f>VLOOKUP($B2209,GLOBE_recoded!$A$1:$K$59,MATCH(Research_data!P$1,GLOBE_recoded!$A$1:$K$1,0),FALSE)</f>
        <v>4.3117283950617287</v>
      </c>
      <c r="Q2209">
        <f>VLOOKUP($B2209,GLOBE_recoded!$A$1:$K$59,MATCH(Research_data!Q$1,GLOBE_recoded!$A$1:$K$1,0),FALSE)</f>
        <v>5.4290123456790127</v>
      </c>
      <c r="R2209">
        <f>VLOOKUP($B2209,GLOBE_recoded!$A$1:$K$59,MATCH(Research_data!R$1,GLOBE_recoded!$A$1:$K$1,0),FALSE)</f>
        <v>5.8950617283950617</v>
      </c>
      <c r="S2209">
        <f>VLOOKUP($B2209,GLOBE_recoded!$A$1:$K$59,MATCH(Research_data!S$1,GLOBE_recoded!$A$1:$K$1,0),FALSE)</f>
        <v>5.5462962962962967</v>
      </c>
      <c r="T2209">
        <f>VLOOKUP($B2209,GLOBE_recoded!$A$1:$K$59,MATCH(Research_data!T$1,GLOBE_recoded!$A$1:$K$1,0),FALSE)</f>
        <v>5.1716049382716056</v>
      </c>
      <c r="U2209">
        <f>VLOOKUP($B2209,GLOBE_recoded!$A$1:$K$59,MATCH(Research_data!U$1,GLOBE_recoded!$A$1:$K$1,0),FALSE)</f>
        <v>3.7037037037037028</v>
      </c>
      <c r="V2209" t="str">
        <f>VLOOKUP($B2209,GLOBE_recoded!$A$1:$K$59,MATCH(Research_data!V$1,GLOBE_recoded!$A$1:$K$1,0),FALSE)</f>
        <v>Anglo</v>
      </c>
    </row>
    <row r="2210" spans="1:22" x14ac:dyDescent="0.35">
      <c r="A2210" t="s">
        <v>158</v>
      </c>
      <c r="B2210" t="s">
        <v>177</v>
      </c>
      <c r="C2210">
        <v>2007</v>
      </c>
      <c r="D2210">
        <v>6.8019999999999996</v>
      </c>
      <c r="E2210">
        <v>10.693</v>
      </c>
      <c r="F2210">
        <v>0.97</v>
      </c>
      <c r="G2210">
        <v>69.22</v>
      </c>
      <c r="H2210">
        <v>0.83799999999999997</v>
      </c>
      <c r="I2210">
        <v>0.33100000000000002</v>
      </c>
      <c r="J2210">
        <v>0.498</v>
      </c>
      <c r="K2210">
        <v>0.68600000000000005</v>
      </c>
      <c r="L2210">
        <v>0.24099999999999999</v>
      </c>
      <c r="M2210">
        <f>VLOOKUP($B2210,GLOBE_recoded!$A$1:$K$59,MATCH(Research_data!M$1,GLOBE_recoded!$A$1:$K$1,0),FALSE)</f>
        <v>4.1148148148148138</v>
      </c>
      <c r="N2210">
        <f>VLOOKUP($B2210,GLOBE_recoded!$A$1:$K$59,MATCH(Research_data!N$1,GLOBE_recoded!$A$1:$K$1,0),FALSE)</f>
        <v>5.0586419753086416</v>
      </c>
      <c r="O2210">
        <f>VLOOKUP($B2210,GLOBE_recoded!$A$1:$K$59,MATCH(Research_data!O$1,GLOBE_recoded!$A$1:$K$1,0),FALSE)</f>
        <v>2.80246913580247</v>
      </c>
      <c r="P2210">
        <f>VLOOKUP($B2210,GLOBE_recoded!$A$1:$K$59,MATCH(Research_data!P$1,GLOBE_recoded!$A$1:$K$1,0),FALSE)</f>
        <v>4.3117283950617287</v>
      </c>
      <c r="Q2210">
        <f>VLOOKUP($B2210,GLOBE_recoded!$A$1:$K$59,MATCH(Research_data!Q$1,GLOBE_recoded!$A$1:$K$1,0),FALSE)</f>
        <v>5.4290123456790127</v>
      </c>
      <c r="R2210">
        <f>VLOOKUP($B2210,GLOBE_recoded!$A$1:$K$59,MATCH(Research_data!R$1,GLOBE_recoded!$A$1:$K$1,0),FALSE)</f>
        <v>5.8950617283950617</v>
      </c>
      <c r="S2210">
        <f>VLOOKUP($B2210,GLOBE_recoded!$A$1:$K$59,MATCH(Research_data!S$1,GLOBE_recoded!$A$1:$K$1,0),FALSE)</f>
        <v>5.5462962962962967</v>
      </c>
      <c r="T2210">
        <f>VLOOKUP($B2210,GLOBE_recoded!$A$1:$K$59,MATCH(Research_data!T$1,GLOBE_recoded!$A$1:$K$1,0),FALSE)</f>
        <v>5.1716049382716056</v>
      </c>
      <c r="U2210">
        <f>VLOOKUP($B2210,GLOBE_recoded!$A$1:$K$59,MATCH(Research_data!U$1,GLOBE_recoded!$A$1:$K$1,0),FALSE)</f>
        <v>3.7037037037037028</v>
      </c>
      <c r="V2210" t="str">
        <f>VLOOKUP($B2210,GLOBE_recoded!$A$1:$K$59,MATCH(Research_data!V$1,GLOBE_recoded!$A$1:$K$1,0),FALSE)</f>
        <v>Anglo</v>
      </c>
    </row>
    <row r="2211" spans="1:22" x14ac:dyDescent="0.35">
      <c r="A2211" t="s">
        <v>158</v>
      </c>
      <c r="B2211" t="s">
        <v>177</v>
      </c>
      <c r="C2211">
        <v>2008</v>
      </c>
      <c r="D2211">
        <v>6.9859999999999998</v>
      </c>
      <c r="E2211">
        <v>10.683999999999999</v>
      </c>
      <c r="F2211">
        <v>0.95399999999999996</v>
      </c>
      <c r="G2211">
        <v>69.28</v>
      </c>
      <c r="H2211">
        <v>0.75900000000000001</v>
      </c>
      <c r="I2211">
        <v>0.32500000000000001</v>
      </c>
      <c r="J2211">
        <v>0.54800000000000004</v>
      </c>
      <c r="K2211">
        <v>0.72399999999999998</v>
      </c>
      <c r="L2211">
        <v>0.218</v>
      </c>
      <c r="M2211">
        <f>VLOOKUP($B2211,GLOBE_recoded!$A$1:$K$59,MATCH(Research_data!M$1,GLOBE_recoded!$A$1:$K$1,0),FALSE)</f>
        <v>4.1148148148148138</v>
      </c>
      <c r="N2211">
        <f>VLOOKUP($B2211,GLOBE_recoded!$A$1:$K$59,MATCH(Research_data!N$1,GLOBE_recoded!$A$1:$K$1,0),FALSE)</f>
        <v>5.0586419753086416</v>
      </c>
      <c r="O2211">
        <f>VLOOKUP($B2211,GLOBE_recoded!$A$1:$K$59,MATCH(Research_data!O$1,GLOBE_recoded!$A$1:$K$1,0),FALSE)</f>
        <v>2.80246913580247</v>
      </c>
      <c r="P2211">
        <f>VLOOKUP($B2211,GLOBE_recoded!$A$1:$K$59,MATCH(Research_data!P$1,GLOBE_recoded!$A$1:$K$1,0),FALSE)</f>
        <v>4.3117283950617287</v>
      </c>
      <c r="Q2211">
        <f>VLOOKUP($B2211,GLOBE_recoded!$A$1:$K$59,MATCH(Research_data!Q$1,GLOBE_recoded!$A$1:$K$1,0),FALSE)</f>
        <v>5.4290123456790127</v>
      </c>
      <c r="R2211">
        <f>VLOOKUP($B2211,GLOBE_recoded!$A$1:$K$59,MATCH(Research_data!R$1,GLOBE_recoded!$A$1:$K$1,0),FALSE)</f>
        <v>5.8950617283950617</v>
      </c>
      <c r="S2211">
        <f>VLOOKUP($B2211,GLOBE_recoded!$A$1:$K$59,MATCH(Research_data!S$1,GLOBE_recoded!$A$1:$K$1,0),FALSE)</f>
        <v>5.5462962962962967</v>
      </c>
      <c r="T2211">
        <f>VLOOKUP($B2211,GLOBE_recoded!$A$1:$K$59,MATCH(Research_data!T$1,GLOBE_recoded!$A$1:$K$1,0),FALSE)</f>
        <v>5.1716049382716056</v>
      </c>
      <c r="U2211">
        <f>VLOOKUP($B2211,GLOBE_recoded!$A$1:$K$59,MATCH(Research_data!U$1,GLOBE_recoded!$A$1:$K$1,0),FALSE)</f>
        <v>3.7037037037037028</v>
      </c>
      <c r="V2211" t="str">
        <f>VLOOKUP($B2211,GLOBE_recoded!$A$1:$K$59,MATCH(Research_data!V$1,GLOBE_recoded!$A$1:$K$1,0),FALSE)</f>
        <v>Anglo</v>
      </c>
    </row>
    <row r="2212" spans="1:22" x14ac:dyDescent="0.35">
      <c r="A2212" t="s">
        <v>158</v>
      </c>
      <c r="B2212" t="s">
        <v>177</v>
      </c>
      <c r="C2212">
        <v>2009</v>
      </c>
      <c r="D2212">
        <v>6.907</v>
      </c>
      <c r="E2212">
        <v>10.63</v>
      </c>
      <c r="F2212">
        <v>0.96399999999999997</v>
      </c>
      <c r="G2212">
        <v>69.34</v>
      </c>
      <c r="H2212">
        <v>0.81599999999999995</v>
      </c>
      <c r="I2212">
        <v>0.33600000000000002</v>
      </c>
      <c r="J2212">
        <v>0.55900000000000005</v>
      </c>
      <c r="K2212">
        <v>0.73899999999999999</v>
      </c>
      <c r="L2212">
        <v>0.23100000000000001</v>
      </c>
      <c r="M2212">
        <f>VLOOKUP($B2212,GLOBE_recoded!$A$1:$K$59,MATCH(Research_data!M$1,GLOBE_recoded!$A$1:$K$1,0),FALSE)</f>
        <v>4.1148148148148138</v>
      </c>
      <c r="N2212">
        <f>VLOOKUP($B2212,GLOBE_recoded!$A$1:$K$59,MATCH(Research_data!N$1,GLOBE_recoded!$A$1:$K$1,0),FALSE)</f>
        <v>5.0586419753086416</v>
      </c>
      <c r="O2212">
        <f>VLOOKUP($B2212,GLOBE_recoded!$A$1:$K$59,MATCH(Research_data!O$1,GLOBE_recoded!$A$1:$K$1,0),FALSE)</f>
        <v>2.80246913580247</v>
      </c>
      <c r="P2212">
        <f>VLOOKUP($B2212,GLOBE_recoded!$A$1:$K$59,MATCH(Research_data!P$1,GLOBE_recoded!$A$1:$K$1,0),FALSE)</f>
        <v>4.3117283950617287</v>
      </c>
      <c r="Q2212">
        <f>VLOOKUP($B2212,GLOBE_recoded!$A$1:$K$59,MATCH(Research_data!Q$1,GLOBE_recoded!$A$1:$K$1,0),FALSE)</f>
        <v>5.4290123456790127</v>
      </c>
      <c r="R2212">
        <f>VLOOKUP($B2212,GLOBE_recoded!$A$1:$K$59,MATCH(Research_data!R$1,GLOBE_recoded!$A$1:$K$1,0),FALSE)</f>
        <v>5.8950617283950617</v>
      </c>
      <c r="S2212">
        <f>VLOOKUP($B2212,GLOBE_recoded!$A$1:$K$59,MATCH(Research_data!S$1,GLOBE_recoded!$A$1:$K$1,0),FALSE)</f>
        <v>5.5462962962962967</v>
      </c>
      <c r="T2212">
        <f>VLOOKUP($B2212,GLOBE_recoded!$A$1:$K$59,MATCH(Research_data!T$1,GLOBE_recoded!$A$1:$K$1,0),FALSE)</f>
        <v>5.1716049382716056</v>
      </c>
      <c r="U2212">
        <f>VLOOKUP($B2212,GLOBE_recoded!$A$1:$K$59,MATCH(Research_data!U$1,GLOBE_recoded!$A$1:$K$1,0),FALSE)</f>
        <v>3.7037037037037028</v>
      </c>
      <c r="V2212" t="str">
        <f>VLOOKUP($B2212,GLOBE_recoded!$A$1:$K$59,MATCH(Research_data!V$1,GLOBE_recoded!$A$1:$K$1,0),FALSE)</f>
        <v>Anglo</v>
      </c>
    </row>
    <row r="2213" spans="1:22" x14ac:dyDescent="0.35">
      <c r="A2213" t="s">
        <v>158</v>
      </c>
      <c r="B2213" t="s">
        <v>177</v>
      </c>
      <c r="C2213">
        <v>2010</v>
      </c>
      <c r="D2213">
        <v>7.0289999999999999</v>
      </c>
      <c r="E2213">
        <v>10.646000000000001</v>
      </c>
      <c r="F2213">
        <v>0.95499999999999996</v>
      </c>
      <c r="G2213">
        <v>69.400000000000006</v>
      </c>
      <c r="H2213">
        <v>0.84099999999999997</v>
      </c>
      <c r="I2213">
        <v>0.39700000000000002</v>
      </c>
      <c r="J2213">
        <v>0.58699999999999997</v>
      </c>
      <c r="K2213">
        <v>0.753</v>
      </c>
      <c r="L2213">
        <v>0.17599999999999999</v>
      </c>
      <c r="M2213">
        <f>VLOOKUP($B2213,GLOBE_recoded!$A$1:$K$59,MATCH(Research_data!M$1,GLOBE_recoded!$A$1:$K$1,0),FALSE)</f>
        <v>4.1148148148148138</v>
      </c>
      <c r="N2213">
        <f>VLOOKUP($B2213,GLOBE_recoded!$A$1:$K$59,MATCH(Research_data!N$1,GLOBE_recoded!$A$1:$K$1,0),FALSE)</f>
        <v>5.0586419753086416</v>
      </c>
      <c r="O2213">
        <f>VLOOKUP($B2213,GLOBE_recoded!$A$1:$K$59,MATCH(Research_data!O$1,GLOBE_recoded!$A$1:$K$1,0),FALSE)</f>
        <v>2.80246913580247</v>
      </c>
      <c r="P2213">
        <f>VLOOKUP($B2213,GLOBE_recoded!$A$1:$K$59,MATCH(Research_data!P$1,GLOBE_recoded!$A$1:$K$1,0),FALSE)</f>
        <v>4.3117283950617287</v>
      </c>
      <c r="Q2213">
        <f>VLOOKUP($B2213,GLOBE_recoded!$A$1:$K$59,MATCH(Research_data!Q$1,GLOBE_recoded!$A$1:$K$1,0),FALSE)</f>
        <v>5.4290123456790127</v>
      </c>
      <c r="R2213">
        <f>VLOOKUP($B2213,GLOBE_recoded!$A$1:$K$59,MATCH(Research_data!R$1,GLOBE_recoded!$A$1:$K$1,0),FALSE)</f>
        <v>5.8950617283950617</v>
      </c>
      <c r="S2213">
        <f>VLOOKUP($B2213,GLOBE_recoded!$A$1:$K$59,MATCH(Research_data!S$1,GLOBE_recoded!$A$1:$K$1,0),FALSE)</f>
        <v>5.5462962962962967</v>
      </c>
      <c r="T2213">
        <f>VLOOKUP($B2213,GLOBE_recoded!$A$1:$K$59,MATCH(Research_data!T$1,GLOBE_recoded!$A$1:$K$1,0),FALSE)</f>
        <v>5.1716049382716056</v>
      </c>
      <c r="U2213">
        <f>VLOOKUP($B2213,GLOBE_recoded!$A$1:$K$59,MATCH(Research_data!U$1,GLOBE_recoded!$A$1:$K$1,0),FALSE)</f>
        <v>3.7037037037037028</v>
      </c>
      <c r="V2213" t="str">
        <f>VLOOKUP($B2213,GLOBE_recoded!$A$1:$K$59,MATCH(Research_data!V$1,GLOBE_recoded!$A$1:$K$1,0),FALSE)</f>
        <v>Anglo</v>
      </c>
    </row>
    <row r="2214" spans="1:22" x14ac:dyDescent="0.35">
      <c r="A2214" t="s">
        <v>158</v>
      </c>
      <c r="B2214" t="s">
        <v>177</v>
      </c>
      <c r="C2214">
        <v>2011</v>
      </c>
      <c r="D2214">
        <v>6.8689999999999998</v>
      </c>
      <c r="E2214">
        <v>10.648999999999999</v>
      </c>
      <c r="F2214">
        <v>0.94899999999999995</v>
      </c>
      <c r="G2214">
        <v>69.459999999999994</v>
      </c>
      <c r="H2214">
        <v>0.9</v>
      </c>
      <c r="I2214">
        <v>0.33100000000000002</v>
      </c>
      <c r="J2214">
        <v>0.438</v>
      </c>
      <c r="K2214">
        <v>0.74199999999999999</v>
      </c>
      <c r="L2214">
        <v>0.17399999999999999</v>
      </c>
      <c r="M2214">
        <f>VLOOKUP($B2214,GLOBE_recoded!$A$1:$K$59,MATCH(Research_data!M$1,GLOBE_recoded!$A$1:$K$1,0),FALSE)</f>
        <v>4.1148148148148138</v>
      </c>
      <c r="N2214">
        <f>VLOOKUP($B2214,GLOBE_recoded!$A$1:$K$59,MATCH(Research_data!N$1,GLOBE_recoded!$A$1:$K$1,0),FALSE)</f>
        <v>5.0586419753086416</v>
      </c>
      <c r="O2214">
        <f>VLOOKUP($B2214,GLOBE_recoded!$A$1:$K$59,MATCH(Research_data!O$1,GLOBE_recoded!$A$1:$K$1,0),FALSE)</f>
        <v>2.80246913580247</v>
      </c>
      <c r="P2214">
        <f>VLOOKUP($B2214,GLOBE_recoded!$A$1:$K$59,MATCH(Research_data!P$1,GLOBE_recoded!$A$1:$K$1,0),FALSE)</f>
        <v>4.3117283950617287</v>
      </c>
      <c r="Q2214">
        <f>VLOOKUP($B2214,GLOBE_recoded!$A$1:$K$59,MATCH(Research_data!Q$1,GLOBE_recoded!$A$1:$K$1,0),FALSE)</f>
        <v>5.4290123456790127</v>
      </c>
      <c r="R2214">
        <f>VLOOKUP($B2214,GLOBE_recoded!$A$1:$K$59,MATCH(Research_data!R$1,GLOBE_recoded!$A$1:$K$1,0),FALSE)</f>
        <v>5.8950617283950617</v>
      </c>
      <c r="S2214">
        <f>VLOOKUP($B2214,GLOBE_recoded!$A$1:$K$59,MATCH(Research_data!S$1,GLOBE_recoded!$A$1:$K$1,0),FALSE)</f>
        <v>5.5462962962962967</v>
      </c>
      <c r="T2214">
        <f>VLOOKUP($B2214,GLOBE_recoded!$A$1:$K$59,MATCH(Research_data!T$1,GLOBE_recoded!$A$1:$K$1,0),FALSE)</f>
        <v>5.1716049382716056</v>
      </c>
      <c r="U2214">
        <f>VLOOKUP($B2214,GLOBE_recoded!$A$1:$K$59,MATCH(Research_data!U$1,GLOBE_recoded!$A$1:$K$1,0),FALSE)</f>
        <v>3.7037037037037028</v>
      </c>
      <c r="V2214" t="str">
        <f>VLOOKUP($B2214,GLOBE_recoded!$A$1:$K$59,MATCH(Research_data!V$1,GLOBE_recoded!$A$1:$K$1,0),FALSE)</f>
        <v>Anglo</v>
      </c>
    </row>
    <row r="2215" spans="1:22" x14ac:dyDescent="0.35">
      <c r="A2215" t="s">
        <v>158</v>
      </c>
      <c r="B2215" t="s">
        <v>177</v>
      </c>
      <c r="C2215">
        <v>2012</v>
      </c>
      <c r="D2215">
        <v>6.8810000000000002</v>
      </c>
      <c r="E2215">
        <v>10.656000000000001</v>
      </c>
      <c r="F2215">
        <v>0.93500000000000005</v>
      </c>
      <c r="G2215">
        <v>69.52</v>
      </c>
      <c r="H2215">
        <v>0.88900000000000001</v>
      </c>
      <c r="I2215">
        <v>0.36599999999999999</v>
      </c>
      <c r="J2215">
        <v>0.42499999999999999</v>
      </c>
      <c r="K2215">
        <v>0.73899999999999999</v>
      </c>
      <c r="L2215">
        <v>0.184</v>
      </c>
      <c r="M2215">
        <f>VLOOKUP($B2215,GLOBE_recoded!$A$1:$K$59,MATCH(Research_data!M$1,GLOBE_recoded!$A$1:$K$1,0),FALSE)</f>
        <v>4.1148148148148138</v>
      </c>
      <c r="N2215">
        <f>VLOOKUP($B2215,GLOBE_recoded!$A$1:$K$59,MATCH(Research_data!N$1,GLOBE_recoded!$A$1:$K$1,0),FALSE)</f>
        <v>5.0586419753086416</v>
      </c>
      <c r="O2215">
        <f>VLOOKUP($B2215,GLOBE_recoded!$A$1:$K$59,MATCH(Research_data!O$1,GLOBE_recoded!$A$1:$K$1,0),FALSE)</f>
        <v>2.80246913580247</v>
      </c>
      <c r="P2215">
        <f>VLOOKUP($B2215,GLOBE_recoded!$A$1:$K$59,MATCH(Research_data!P$1,GLOBE_recoded!$A$1:$K$1,0),FALSE)</f>
        <v>4.3117283950617287</v>
      </c>
      <c r="Q2215">
        <f>VLOOKUP($B2215,GLOBE_recoded!$A$1:$K$59,MATCH(Research_data!Q$1,GLOBE_recoded!$A$1:$K$1,0),FALSE)</f>
        <v>5.4290123456790127</v>
      </c>
      <c r="R2215">
        <f>VLOOKUP($B2215,GLOBE_recoded!$A$1:$K$59,MATCH(Research_data!R$1,GLOBE_recoded!$A$1:$K$1,0),FALSE)</f>
        <v>5.8950617283950617</v>
      </c>
      <c r="S2215">
        <f>VLOOKUP($B2215,GLOBE_recoded!$A$1:$K$59,MATCH(Research_data!S$1,GLOBE_recoded!$A$1:$K$1,0),FALSE)</f>
        <v>5.5462962962962967</v>
      </c>
      <c r="T2215">
        <f>VLOOKUP($B2215,GLOBE_recoded!$A$1:$K$59,MATCH(Research_data!T$1,GLOBE_recoded!$A$1:$K$1,0),FALSE)</f>
        <v>5.1716049382716056</v>
      </c>
      <c r="U2215">
        <f>VLOOKUP($B2215,GLOBE_recoded!$A$1:$K$59,MATCH(Research_data!U$1,GLOBE_recoded!$A$1:$K$1,0),FALSE)</f>
        <v>3.7037037037037028</v>
      </c>
      <c r="V2215" t="str">
        <f>VLOOKUP($B2215,GLOBE_recoded!$A$1:$K$59,MATCH(Research_data!V$1,GLOBE_recoded!$A$1:$K$1,0),FALSE)</f>
        <v>Anglo</v>
      </c>
    </row>
    <row r="2216" spans="1:22" x14ac:dyDescent="0.35">
      <c r="A2216" t="s">
        <v>158</v>
      </c>
      <c r="B2216" t="s">
        <v>177</v>
      </c>
      <c r="C2216">
        <v>2013</v>
      </c>
      <c r="D2216">
        <v>6.9180000000000001</v>
      </c>
      <c r="E2216">
        <v>10.667999999999999</v>
      </c>
      <c r="F2216">
        <v>0.93700000000000006</v>
      </c>
      <c r="G2216">
        <v>69.58</v>
      </c>
      <c r="H2216">
        <v>0.90500000000000003</v>
      </c>
      <c r="I2216">
        <v>0.34100000000000003</v>
      </c>
      <c r="J2216">
        <v>0.56799999999999995</v>
      </c>
      <c r="K2216">
        <v>0.71899999999999997</v>
      </c>
      <c r="L2216">
        <v>0.252</v>
      </c>
      <c r="M2216">
        <f>VLOOKUP($B2216,GLOBE_recoded!$A$1:$K$59,MATCH(Research_data!M$1,GLOBE_recoded!$A$1:$K$1,0),FALSE)</f>
        <v>4.1148148148148138</v>
      </c>
      <c r="N2216">
        <f>VLOOKUP($B2216,GLOBE_recoded!$A$1:$K$59,MATCH(Research_data!N$1,GLOBE_recoded!$A$1:$K$1,0),FALSE)</f>
        <v>5.0586419753086416</v>
      </c>
      <c r="O2216">
        <f>VLOOKUP($B2216,GLOBE_recoded!$A$1:$K$59,MATCH(Research_data!O$1,GLOBE_recoded!$A$1:$K$1,0),FALSE)</f>
        <v>2.80246913580247</v>
      </c>
      <c r="P2216">
        <f>VLOOKUP($B2216,GLOBE_recoded!$A$1:$K$59,MATCH(Research_data!P$1,GLOBE_recoded!$A$1:$K$1,0),FALSE)</f>
        <v>4.3117283950617287</v>
      </c>
      <c r="Q2216">
        <f>VLOOKUP($B2216,GLOBE_recoded!$A$1:$K$59,MATCH(Research_data!Q$1,GLOBE_recoded!$A$1:$K$1,0),FALSE)</f>
        <v>5.4290123456790127</v>
      </c>
      <c r="R2216">
        <f>VLOOKUP($B2216,GLOBE_recoded!$A$1:$K$59,MATCH(Research_data!R$1,GLOBE_recoded!$A$1:$K$1,0),FALSE)</f>
        <v>5.8950617283950617</v>
      </c>
      <c r="S2216">
        <f>VLOOKUP($B2216,GLOBE_recoded!$A$1:$K$59,MATCH(Research_data!S$1,GLOBE_recoded!$A$1:$K$1,0),FALSE)</f>
        <v>5.5462962962962967</v>
      </c>
      <c r="T2216">
        <f>VLOOKUP($B2216,GLOBE_recoded!$A$1:$K$59,MATCH(Research_data!T$1,GLOBE_recoded!$A$1:$K$1,0),FALSE)</f>
        <v>5.1716049382716056</v>
      </c>
      <c r="U2216">
        <f>VLOOKUP($B2216,GLOBE_recoded!$A$1:$K$59,MATCH(Research_data!U$1,GLOBE_recoded!$A$1:$K$1,0),FALSE)</f>
        <v>3.7037037037037028</v>
      </c>
      <c r="V2216" t="str">
        <f>VLOOKUP($B2216,GLOBE_recoded!$A$1:$K$59,MATCH(Research_data!V$1,GLOBE_recoded!$A$1:$K$1,0),FALSE)</f>
        <v>Anglo</v>
      </c>
    </row>
    <row r="2217" spans="1:22" x14ac:dyDescent="0.35">
      <c r="A2217" t="s">
        <v>158</v>
      </c>
      <c r="B2217" t="s">
        <v>177</v>
      </c>
      <c r="C2217">
        <v>2014</v>
      </c>
      <c r="D2217">
        <v>6.758</v>
      </c>
      <c r="E2217">
        <v>10.692</v>
      </c>
      <c r="F2217">
        <v>0.91</v>
      </c>
      <c r="G2217">
        <v>69.64</v>
      </c>
      <c r="H2217">
        <v>0.85699999999999998</v>
      </c>
      <c r="I2217">
        <v>0.34899999999999998</v>
      </c>
      <c r="J2217">
        <v>0.48399999999999999</v>
      </c>
      <c r="K2217">
        <v>0.74</v>
      </c>
      <c r="L2217">
        <v>0.251</v>
      </c>
      <c r="M2217">
        <f>VLOOKUP($B2217,GLOBE_recoded!$A$1:$K$59,MATCH(Research_data!M$1,GLOBE_recoded!$A$1:$K$1,0),FALSE)</f>
        <v>4.1148148148148138</v>
      </c>
      <c r="N2217">
        <f>VLOOKUP($B2217,GLOBE_recoded!$A$1:$K$59,MATCH(Research_data!N$1,GLOBE_recoded!$A$1:$K$1,0),FALSE)</f>
        <v>5.0586419753086416</v>
      </c>
      <c r="O2217">
        <f>VLOOKUP($B2217,GLOBE_recoded!$A$1:$K$59,MATCH(Research_data!O$1,GLOBE_recoded!$A$1:$K$1,0),FALSE)</f>
        <v>2.80246913580247</v>
      </c>
      <c r="P2217">
        <f>VLOOKUP($B2217,GLOBE_recoded!$A$1:$K$59,MATCH(Research_data!P$1,GLOBE_recoded!$A$1:$K$1,0),FALSE)</f>
        <v>4.3117283950617287</v>
      </c>
      <c r="Q2217">
        <f>VLOOKUP($B2217,GLOBE_recoded!$A$1:$K$59,MATCH(Research_data!Q$1,GLOBE_recoded!$A$1:$K$1,0),FALSE)</f>
        <v>5.4290123456790127</v>
      </c>
      <c r="R2217">
        <f>VLOOKUP($B2217,GLOBE_recoded!$A$1:$K$59,MATCH(Research_data!R$1,GLOBE_recoded!$A$1:$K$1,0),FALSE)</f>
        <v>5.8950617283950617</v>
      </c>
      <c r="S2217">
        <f>VLOOKUP($B2217,GLOBE_recoded!$A$1:$K$59,MATCH(Research_data!S$1,GLOBE_recoded!$A$1:$K$1,0),FALSE)</f>
        <v>5.5462962962962967</v>
      </c>
      <c r="T2217">
        <f>VLOOKUP($B2217,GLOBE_recoded!$A$1:$K$59,MATCH(Research_data!T$1,GLOBE_recoded!$A$1:$K$1,0),FALSE)</f>
        <v>5.1716049382716056</v>
      </c>
      <c r="U2217">
        <f>VLOOKUP($B2217,GLOBE_recoded!$A$1:$K$59,MATCH(Research_data!U$1,GLOBE_recoded!$A$1:$K$1,0),FALSE)</f>
        <v>3.7037037037037028</v>
      </c>
      <c r="V2217" t="str">
        <f>VLOOKUP($B2217,GLOBE_recoded!$A$1:$K$59,MATCH(Research_data!V$1,GLOBE_recoded!$A$1:$K$1,0),FALSE)</f>
        <v>Anglo</v>
      </c>
    </row>
    <row r="2218" spans="1:22" x14ac:dyDescent="0.35">
      <c r="A2218" t="s">
        <v>158</v>
      </c>
      <c r="B2218" t="s">
        <v>177</v>
      </c>
      <c r="C2218">
        <v>2015</v>
      </c>
      <c r="D2218">
        <v>6.5149999999999997</v>
      </c>
      <c r="E2218">
        <v>10.707000000000001</v>
      </c>
      <c r="F2218">
        <v>0.93600000000000005</v>
      </c>
      <c r="G2218">
        <v>69.7</v>
      </c>
      <c r="H2218">
        <v>0.83299999999999996</v>
      </c>
      <c r="I2218">
        <v>0.29399999999999998</v>
      </c>
      <c r="J2218">
        <v>0.45600000000000002</v>
      </c>
      <c r="K2218">
        <v>0.74</v>
      </c>
      <c r="L2218">
        <v>0.219</v>
      </c>
      <c r="M2218">
        <f>VLOOKUP($B2218,GLOBE_recoded!$A$1:$K$59,MATCH(Research_data!M$1,GLOBE_recoded!$A$1:$K$1,0),FALSE)</f>
        <v>4.1148148148148138</v>
      </c>
      <c r="N2218">
        <f>VLOOKUP($B2218,GLOBE_recoded!$A$1:$K$59,MATCH(Research_data!N$1,GLOBE_recoded!$A$1:$K$1,0),FALSE)</f>
        <v>5.0586419753086416</v>
      </c>
      <c r="O2218">
        <f>VLOOKUP($B2218,GLOBE_recoded!$A$1:$K$59,MATCH(Research_data!O$1,GLOBE_recoded!$A$1:$K$1,0),FALSE)</f>
        <v>2.80246913580247</v>
      </c>
      <c r="P2218">
        <f>VLOOKUP($B2218,GLOBE_recoded!$A$1:$K$59,MATCH(Research_data!P$1,GLOBE_recoded!$A$1:$K$1,0),FALSE)</f>
        <v>4.3117283950617287</v>
      </c>
      <c r="Q2218">
        <f>VLOOKUP($B2218,GLOBE_recoded!$A$1:$K$59,MATCH(Research_data!Q$1,GLOBE_recoded!$A$1:$K$1,0),FALSE)</f>
        <v>5.4290123456790127</v>
      </c>
      <c r="R2218">
        <f>VLOOKUP($B2218,GLOBE_recoded!$A$1:$K$59,MATCH(Research_data!R$1,GLOBE_recoded!$A$1:$K$1,0),FALSE)</f>
        <v>5.8950617283950617</v>
      </c>
      <c r="S2218">
        <f>VLOOKUP($B2218,GLOBE_recoded!$A$1:$K$59,MATCH(Research_data!S$1,GLOBE_recoded!$A$1:$K$1,0),FALSE)</f>
        <v>5.5462962962962967</v>
      </c>
      <c r="T2218">
        <f>VLOOKUP($B2218,GLOBE_recoded!$A$1:$K$59,MATCH(Research_data!T$1,GLOBE_recoded!$A$1:$K$1,0),FALSE)</f>
        <v>5.1716049382716056</v>
      </c>
      <c r="U2218">
        <f>VLOOKUP($B2218,GLOBE_recoded!$A$1:$K$59,MATCH(Research_data!U$1,GLOBE_recoded!$A$1:$K$1,0),FALSE)</f>
        <v>3.7037037037037028</v>
      </c>
      <c r="V2218" t="str">
        <f>VLOOKUP($B2218,GLOBE_recoded!$A$1:$K$59,MATCH(Research_data!V$1,GLOBE_recoded!$A$1:$K$1,0),FALSE)</f>
        <v>Anglo</v>
      </c>
    </row>
    <row r="2219" spans="1:22" x14ac:dyDescent="0.35">
      <c r="A2219" t="s">
        <v>158</v>
      </c>
      <c r="B2219" t="s">
        <v>177</v>
      </c>
      <c r="C2219">
        <v>2016</v>
      </c>
      <c r="D2219">
        <v>6.8239999999999998</v>
      </c>
      <c r="E2219">
        <v>10.721</v>
      </c>
      <c r="F2219">
        <v>0.95399999999999996</v>
      </c>
      <c r="G2219">
        <v>69.8</v>
      </c>
      <c r="H2219">
        <v>0.82099999999999995</v>
      </c>
      <c r="I2219">
        <v>0.24399999999999999</v>
      </c>
      <c r="J2219">
        <v>0.45800000000000002</v>
      </c>
      <c r="K2219">
        <v>0.73199999999999998</v>
      </c>
      <c r="L2219">
        <v>0.23</v>
      </c>
      <c r="M2219">
        <f>VLOOKUP($B2219,GLOBE_recoded!$A$1:$K$59,MATCH(Research_data!M$1,GLOBE_recoded!$A$1:$K$1,0),FALSE)</f>
        <v>4.1148148148148138</v>
      </c>
      <c r="N2219">
        <f>VLOOKUP($B2219,GLOBE_recoded!$A$1:$K$59,MATCH(Research_data!N$1,GLOBE_recoded!$A$1:$K$1,0),FALSE)</f>
        <v>5.0586419753086416</v>
      </c>
      <c r="O2219">
        <f>VLOOKUP($B2219,GLOBE_recoded!$A$1:$K$59,MATCH(Research_data!O$1,GLOBE_recoded!$A$1:$K$1,0),FALSE)</f>
        <v>2.80246913580247</v>
      </c>
      <c r="P2219">
        <f>VLOOKUP($B2219,GLOBE_recoded!$A$1:$K$59,MATCH(Research_data!P$1,GLOBE_recoded!$A$1:$K$1,0),FALSE)</f>
        <v>4.3117283950617287</v>
      </c>
      <c r="Q2219">
        <f>VLOOKUP($B2219,GLOBE_recoded!$A$1:$K$59,MATCH(Research_data!Q$1,GLOBE_recoded!$A$1:$K$1,0),FALSE)</f>
        <v>5.4290123456790127</v>
      </c>
      <c r="R2219">
        <f>VLOOKUP($B2219,GLOBE_recoded!$A$1:$K$59,MATCH(Research_data!R$1,GLOBE_recoded!$A$1:$K$1,0),FALSE)</f>
        <v>5.8950617283950617</v>
      </c>
      <c r="S2219">
        <f>VLOOKUP($B2219,GLOBE_recoded!$A$1:$K$59,MATCH(Research_data!S$1,GLOBE_recoded!$A$1:$K$1,0),FALSE)</f>
        <v>5.5462962962962967</v>
      </c>
      <c r="T2219">
        <f>VLOOKUP($B2219,GLOBE_recoded!$A$1:$K$59,MATCH(Research_data!T$1,GLOBE_recoded!$A$1:$K$1,0),FALSE)</f>
        <v>5.1716049382716056</v>
      </c>
      <c r="U2219">
        <f>VLOOKUP($B2219,GLOBE_recoded!$A$1:$K$59,MATCH(Research_data!U$1,GLOBE_recoded!$A$1:$K$1,0),FALSE)</f>
        <v>3.7037037037037028</v>
      </c>
      <c r="V2219" t="str">
        <f>VLOOKUP($B2219,GLOBE_recoded!$A$1:$K$59,MATCH(Research_data!V$1,GLOBE_recoded!$A$1:$K$1,0),FALSE)</f>
        <v>Anglo</v>
      </c>
    </row>
    <row r="2220" spans="1:22" x14ac:dyDescent="0.35">
      <c r="A2220" t="s">
        <v>158</v>
      </c>
      <c r="B2220" t="s">
        <v>177</v>
      </c>
      <c r="C2220">
        <v>2017</v>
      </c>
      <c r="D2220">
        <v>7.1029999999999998</v>
      </c>
      <c r="E2220">
        <v>10.739000000000001</v>
      </c>
      <c r="F2220">
        <v>0.93700000000000006</v>
      </c>
      <c r="G2220">
        <v>69.900000000000006</v>
      </c>
      <c r="H2220">
        <v>0.81299999999999994</v>
      </c>
      <c r="I2220">
        <v>0.28499999999999998</v>
      </c>
      <c r="J2220">
        <v>0.41899999999999998</v>
      </c>
      <c r="K2220">
        <v>0.71199999999999997</v>
      </c>
      <c r="L2220">
        <v>0.21</v>
      </c>
      <c r="M2220">
        <f>VLOOKUP($B2220,GLOBE_recoded!$A$1:$K$59,MATCH(Research_data!M$1,GLOBE_recoded!$A$1:$K$1,0),FALSE)</f>
        <v>4.1148148148148138</v>
      </c>
      <c r="N2220">
        <f>VLOOKUP($B2220,GLOBE_recoded!$A$1:$K$59,MATCH(Research_data!N$1,GLOBE_recoded!$A$1:$K$1,0),FALSE)</f>
        <v>5.0586419753086416</v>
      </c>
      <c r="O2220">
        <f>VLOOKUP($B2220,GLOBE_recoded!$A$1:$K$59,MATCH(Research_data!O$1,GLOBE_recoded!$A$1:$K$1,0),FALSE)</f>
        <v>2.80246913580247</v>
      </c>
      <c r="P2220">
        <f>VLOOKUP($B2220,GLOBE_recoded!$A$1:$K$59,MATCH(Research_data!P$1,GLOBE_recoded!$A$1:$K$1,0),FALSE)</f>
        <v>4.3117283950617287</v>
      </c>
      <c r="Q2220">
        <f>VLOOKUP($B2220,GLOBE_recoded!$A$1:$K$59,MATCH(Research_data!Q$1,GLOBE_recoded!$A$1:$K$1,0),FALSE)</f>
        <v>5.4290123456790127</v>
      </c>
      <c r="R2220">
        <f>VLOOKUP($B2220,GLOBE_recoded!$A$1:$K$59,MATCH(Research_data!R$1,GLOBE_recoded!$A$1:$K$1,0),FALSE)</f>
        <v>5.8950617283950617</v>
      </c>
      <c r="S2220">
        <f>VLOOKUP($B2220,GLOBE_recoded!$A$1:$K$59,MATCH(Research_data!S$1,GLOBE_recoded!$A$1:$K$1,0),FALSE)</f>
        <v>5.5462962962962967</v>
      </c>
      <c r="T2220">
        <f>VLOOKUP($B2220,GLOBE_recoded!$A$1:$K$59,MATCH(Research_data!T$1,GLOBE_recoded!$A$1:$K$1,0),FALSE)</f>
        <v>5.1716049382716056</v>
      </c>
      <c r="U2220">
        <f>VLOOKUP($B2220,GLOBE_recoded!$A$1:$K$59,MATCH(Research_data!U$1,GLOBE_recoded!$A$1:$K$1,0),FALSE)</f>
        <v>3.7037037037037028</v>
      </c>
      <c r="V2220" t="str">
        <f>VLOOKUP($B2220,GLOBE_recoded!$A$1:$K$59,MATCH(Research_data!V$1,GLOBE_recoded!$A$1:$K$1,0),FALSE)</f>
        <v>Anglo</v>
      </c>
    </row>
    <row r="2221" spans="1:22" x14ac:dyDescent="0.35">
      <c r="A2221" t="s">
        <v>158</v>
      </c>
      <c r="B2221" t="s">
        <v>177</v>
      </c>
      <c r="C2221">
        <v>2018</v>
      </c>
      <c r="D2221">
        <v>7.2329999999999997</v>
      </c>
      <c r="E2221">
        <v>10.75</v>
      </c>
      <c r="F2221">
        <v>0.92800000000000005</v>
      </c>
      <c r="G2221">
        <v>70</v>
      </c>
      <c r="H2221">
        <v>0.83799999999999997</v>
      </c>
      <c r="I2221">
        <v>0.22</v>
      </c>
      <c r="J2221">
        <v>0.40400000000000003</v>
      </c>
      <c r="K2221">
        <v>0.73599999999999999</v>
      </c>
      <c r="L2221">
        <v>0.22800000000000001</v>
      </c>
      <c r="M2221">
        <f>VLOOKUP($B2221,GLOBE_recoded!$A$1:$K$59,MATCH(Research_data!M$1,GLOBE_recoded!$A$1:$K$1,0),FALSE)</f>
        <v>4.1148148148148138</v>
      </c>
      <c r="N2221">
        <f>VLOOKUP($B2221,GLOBE_recoded!$A$1:$K$59,MATCH(Research_data!N$1,GLOBE_recoded!$A$1:$K$1,0),FALSE)</f>
        <v>5.0586419753086416</v>
      </c>
      <c r="O2221">
        <f>VLOOKUP($B2221,GLOBE_recoded!$A$1:$K$59,MATCH(Research_data!O$1,GLOBE_recoded!$A$1:$K$1,0),FALSE)</f>
        <v>2.80246913580247</v>
      </c>
      <c r="P2221">
        <f>VLOOKUP($B2221,GLOBE_recoded!$A$1:$K$59,MATCH(Research_data!P$1,GLOBE_recoded!$A$1:$K$1,0),FALSE)</f>
        <v>4.3117283950617287</v>
      </c>
      <c r="Q2221">
        <f>VLOOKUP($B2221,GLOBE_recoded!$A$1:$K$59,MATCH(Research_data!Q$1,GLOBE_recoded!$A$1:$K$1,0),FALSE)</f>
        <v>5.4290123456790127</v>
      </c>
      <c r="R2221">
        <f>VLOOKUP($B2221,GLOBE_recoded!$A$1:$K$59,MATCH(Research_data!R$1,GLOBE_recoded!$A$1:$K$1,0),FALSE)</f>
        <v>5.8950617283950617</v>
      </c>
      <c r="S2221">
        <f>VLOOKUP($B2221,GLOBE_recoded!$A$1:$K$59,MATCH(Research_data!S$1,GLOBE_recoded!$A$1:$K$1,0),FALSE)</f>
        <v>5.5462962962962967</v>
      </c>
      <c r="T2221">
        <f>VLOOKUP($B2221,GLOBE_recoded!$A$1:$K$59,MATCH(Research_data!T$1,GLOBE_recoded!$A$1:$K$1,0),FALSE)</f>
        <v>5.1716049382716056</v>
      </c>
      <c r="U2221">
        <f>VLOOKUP($B2221,GLOBE_recoded!$A$1:$K$59,MATCH(Research_data!U$1,GLOBE_recoded!$A$1:$K$1,0),FALSE)</f>
        <v>3.7037037037037028</v>
      </c>
      <c r="V2221" t="str">
        <f>VLOOKUP($B2221,GLOBE_recoded!$A$1:$K$59,MATCH(Research_data!V$1,GLOBE_recoded!$A$1:$K$1,0),FALSE)</f>
        <v>Anglo</v>
      </c>
    </row>
    <row r="2222" spans="1:22" x14ac:dyDescent="0.35">
      <c r="A2222" t="s">
        <v>158</v>
      </c>
      <c r="B2222" t="s">
        <v>177</v>
      </c>
      <c r="C2222">
        <v>2019</v>
      </c>
      <c r="D2222">
        <v>7.157</v>
      </c>
      <c r="E2222">
        <v>10.76</v>
      </c>
      <c r="F2222">
        <v>0.94299999999999995</v>
      </c>
      <c r="G2222">
        <v>70.099999999999994</v>
      </c>
      <c r="H2222">
        <v>0.85399999999999998</v>
      </c>
      <c r="I2222">
        <v>0.26400000000000001</v>
      </c>
      <c r="J2222">
        <v>0.48499999999999999</v>
      </c>
      <c r="K2222">
        <v>0.73899999999999999</v>
      </c>
      <c r="L2222">
        <v>0.251</v>
      </c>
      <c r="M2222">
        <f>VLOOKUP($B2222,GLOBE_recoded!$A$1:$K$59,MATCH(Research_data!M$1,GLOBE_recoded!$A$1:$K$1,0),FALSE)</f>
        <v>4.1148148148148138</v>
      </c>
      <c r="N2222">
        <f>VLOOKUP($B2222,GLOBE_recoded!$A$1:$K$59,MATCH(Research_data!N$1,GLOBE_recoded!$A$1:$K$1,0),FALSE)</f>
        <v>5.0586419753086416</v>
      </c>
      <c r="O2222">
        <f>VLOOKUP($B2222,GLOBE_recoded!$A$1:$K$59,MATCH(Research_data!O$1,GLOBE_recoded!$A$1:$K$1,0),FALSE)</f>
        <v>2.80246913580247</v>
      </c>
      <c r="P2222">
        <f>VLOOKUP($B2222,GLOBE_recoded!$A$1:$K$59,MATCH(Research_data!P$1,GLOBE_recoded!$A$1:$K$1,0),FALSE)</f>
        <v>4.3117283950617287</v>
      </c>
      <c r="Q2222">
        <f>VLOOKUP($B2222,GLOBE_recoded!$A$1:$K$59,MATCH(Research_data!Q$1,GLOBE_recoded!$A$1:$K$1,0),FALSE)</f>
        <v>5.4290123456790127</v>
      </c>
      <c r="R2222">
        <f>VLOOKUP($B2222,GLOBE_recoded!$A$1:$K$59,MATCH(Research_data!R$1,GLOBE_recoded!$A$1:$K$1,0),FALSE)</f>
        <v>5.8950617283950617</v>
      </c>
      <c r="S2222">
        <f>VLOOKUP($B2222,GLOBE_recoded!$A$1:$K$59,MATCH(Research_data!S$1,GLOBE_recoded!$A$1:$K$1,0),FALSE)</f>
        <v>5.5462962962962967</v>
      </c>
      <c r="T2222">
        <f>VLOOKUP($B2222,GLOBE_recoded!$A$1:$K$59,MATCH(Research_data!T$1,GLOBE_recoded!$A$1:$K$1,0),FALSE)</f>
        <v>5.1716049382716056</v>
      </c>
      <c r="U2222">
        <f>VLOOKUP($B2222,GLOBE_recoded!$A$1:$K$59,MATCH(Research_data!U$1,GLOBE_recoded!$A$1:$K$1,0),FALSE)</f>
        <v>3.7037037037037028</v>
      </c>
      <c r="V2222" t="str">
        <f>VLOOKUP($B2222,GLOBE_recoded!$A$1:$K$59,MATCH(Research_data!V$1,GLOBE_recoded!$A$1:$K$1,0),FALSE)</f>
        <v>Anglo</v>
      </c>
    </row>
    <row r="2223" spans="1:22" x14ac:dyDescent="0.35">
      <c r="A2223" t="s">
        <v>158</v>
      </c>
      <c r="B2223" t="s">
        <v>177</v>
      </c>
      <c r="C2223">
        <v>2020</v>
      </c>
      <c r="D2223">
        <v>6.798</v>
      </c>
      <c r="E2223">
        <v>10.638999999999999</v>
      </c>
      <c r="F2223">
        <v>0.92900000000000005</v>
      </c>
      <c r="G2223">
        <v>70.2</v>
      </c>
      <c r="H2223">
        <v>0.88500000000000001</v>
      </c>
      <c r="I2223">
        <v>0.19600000000000001</v>
      </c>
      <c r="J2223">
        <v>0.49</v>
      </c>
      <c r="K2223">
        <v>0.71699999999999997</v>
      </c>
      <c r="L2223">
        <v>0.22500000000000001</v>
      </c>
      <c r="M2223">
        <f>VLOOKUP($B2223,GLOBE_recoded!$A$1:$K$59,MATCH(Research_data!M$1,GLOBE_recoded!$A$1:$K$1,0),FALSE)</f>
        <v>4.1148148148148138</v>
      </c>
      <c r="N2223">
        <f>VLOOKUP($B2223,GLOBE_recoded!$A$1:$K$59,MATCH(Research_data!N$1,GLOBE_recoded!$A$1:$K$1,0),FALSE)</f>
        <v>5.0586419753086416</v>
      </c>
      <c r="O2223">
        <f>VLOOKUP($B2223,GLOBE_recoded!$A$1:$K$59,MATCH(Research_data!O$1,GLOBE_recoded!$A$1:$K$1,0),FALSE)</f>
        <v>2.80246913580247</v>
      </c>
      <c r="P2223">
        <f>VLOOKUP($B2223,GLOBE_recoded!$A$1:$K$59,MATCH(Research_data!P$1,GLOBE_recoded!$A$1:$K$1,0),FALSE)</f>
        <v>4.3117283950617287</v>
      </c>
      <c r="Q2223">
        <f>VLOOKUP($B2223,GLOBE_recoded!$A$1:$K$59,MATCH(Research_data!Q$1,GLOBE_recoded!$A$1:$K$1,0),FALSE)</f>
        <v>5.4290123456790127</v>
      </c>
      <c r="R2223">
        <f>VLOOKUP($B2223,GLOBE_recoded!$A$1:$K$59,MATCH(Research_data!R$1,GLOBE_recoded!$A$1:$K$1,0),FALSE)</f>
        <v>5.8950617283950617</v>
      </c>
      <c r="S2223">
        <f>VLOOKUP($B2223,GLOBE_recoded!$A$1:$K$59,MATCH(Research_data!S$1,GLOBE_recoded!$A$1:$K$1,0),FALSE)</f>
        <v>5.5462962962962967</v>
      </c>
      <c r="T2223">
        <f>VLOOKUP($B2223,GLOBE_recoded!$A$1:$K$59,MATCH(Research_data!T$1,GLOBE_recoded!$A$1:$K$1,0),FALSE)</f>
        <v>5.1716049382716056</v>
      </c>
      <c r="U2223">
        <f>VLOOKUP($B2223,GLOBE_recoded!$A$1:$K$59,MATCH(Research_data!U$1,GLOBE_recoded!$A$1:$K$1,0),FALSE)</f>
        <v>3.7037037037037028</v>
      </c>
      <c r="V2223" t="str">
        <f>VLOOKUP($B2223,GLOBE_recoded!$A$1:$K$59,MATCH(Research_data!V$1,GLOBE_recoded!$A$1:$K$1,0),FALSE)</f>
        <v>Anglo</v>
      </c>
    </row>
    <row r="2224" spans="1:22" x14ac:dyDescent="0.35">
      <c r="A2224" t="s">
        <v>158</v>
      </c>
      <c r="B2224" t="s">
        <v>177</v>
      </c>
      <c r="C2224">
        <v>2021</v>
      </c>
      <c r="D2224">
        <v>6.867</v>
      </c>
      <c r="E2224">
        <v>10.712999999999999</v>
      </c>
      <c r="F2224">
        <v>0.85399999999999998</v>
      </c>
      <c r="G2224">
        <v>70.3</v>
      </c>
      <c r="H2224">
        <v>0.81499999999999995</v>
      </c>
      <c r="I2224">
        <v>0.252</v>
      </c>
      <c r="J2224">
        <v>0.44800000000000001</v>
      </c>
      <c r="K2224">
        <v>0.68400000000000005</v>
      </c>
      <c r="L2224">
        <v>0.26600000000000001</v>
      </c>
      <c r="M2224">
        <f>VLOOKUP($B2224,GLOBE_recoded!$A$1:$K$59,MATCH(Research_data!M$1,GLOBE_recoded!$A$1:$K$1,0),FALSE)</f>
        <v>4.1148148148148138</v>
      </c>
      <c r="N2224">
        <f>VLOOKUP($B2224,GLOBE_recoded!$A$1:$K$59,MATCH(Research_data!N$1,GLOBE_recoded!$A$1:$K$1,0),FALSE)</f>
        <v>5.0586419753086416</v>
      </c>
      <c r="O2224">
        <f>VLOOKUP($B2224,GLOBE_recoded!$A$1:$K$59,MATCH(Research_data!O$1,GLOBE_recoded!$A$1:$K$1,0),FALSE)</f>
        <v>2.80246913580247</v>
      </c>
      <c r="P2224">
        <f>VLOOKUP($B2224,GLOBE_recoded!$A$1:$K$59,MATCH(Research_data!P$1,GLOBE_recoded!$A$1:$K$1,0),FALSE)</f>
        <v>4.3117283950617287</v>
      </c>
      <c r="Q2224">
        <f>VLOOKUP($B2224,GLOBE_recoded!$A$1:$K$59,MATCH(Research_data!Q$1,GLOBE_recoded!$A$1:$K$1,0),FALSE)</f>
        <v>5.4290123456790127</v>
      </c>
      <c r="R2224">
        <f>VLOOKUP($B2224,GLOBE_recoded!$A$1:$K$59,MATCH(Research_data!R$1,GLOBE_recoded!$A$1:$K$1,0),FALSE)</f>
        <v>5.8950617283950617</v>
      </c>
      <c r="S2224">
        <f>VLOOKUP($B2224,GLOBE_recoded!$A$1:$K$59,MATCH(Research_data!S$1,GLOBE_recoded!$A$1:$K$1,0),FALSE)</f>
        <v>5.5462962962962967</v>
      </c>
      <c r="T2224">
        <f>VLOOKUP($B2224,GLOBE_recoded!$A$1:$K$59,MATCH(Research_data!T$1,GLOBE_recoded!$A$1:$K$1,0),FALSE)</f>
        <v>5.1716049382716056</v>
      </c>
      <c r="U2224">
        <f>VLOOKUP($B2224,GLOBE_recoded!$A$1:$K$59,MATCH(Research_data!U$1,GLOBE_recoded!$A$1:$K$1,0),FALSE)</f>
        <v>3.7037037037037028</v>
      </c>
      <c r="V2224" t="str">
        <f>VLOOKUP($B2224,GLOBE_recoded!$A$1:$K$59,MATCH(Research_data!V$1,GLOBE_recoded!$A$1:$K$1,0),FALSE)</f>
        <v>Anglo</v>
      </c>
    </row>
    <row r="2225" spans="1:22" x14ac:dyDescent="0.35">
      <c r="A2225" t="s">
        <v>158</v>
      </c>
      <c r="B2225" t="s">
        <v>177</v>
      </c>
      <c r="C2225">
        <v>2022</v>
      </c>
      <c r="D2225">
        <v>6.7220000000000004</v>
      </c>
      <c r="E2225">
        <v>10.754</v>
      </c>
      <c r="F2225">
        <v>0.86299999999999999</v>
      </c>
      <c r="G2225">
        <v>70.400000000000006</v>
      </c>
      <c r="H2225">
        <v>0.85699999999999998</v>
      </c>
      <c r="I2225">
        <v>0.308</v>
      </c>
      <c r="J2225">
        <v>0.42599999999999999</v>
      </c>
      <c r="K2225">
        <v>0.72299999999999998</v>
      </c>
      <c r="L2225">
        <v>0.27</v>
      </c>
      <c r="M2225">
        <f>VLOOKUP($B2225,GLOBE_recoded!$A$1:$K$59,MATCH(Research_data!M$1,GLOBE_recoded!$A$1:$K$1,0),FALSE)</f>
        <v>4.1148148148148138</v>
      </c>
      <c r="N2225">
        <f>VLOOKUP($B2225,GLOBE_recoded!$A$1:$K$59,MATCH(Research_data!N$1,GLOBE_recoded!$A$1:$K$1,0),FALSE)</f>
        <v>5.0586419753086416</v>
      </c>
      <c r="O2225">
        <f>VLOOKUP($B2225,GLOBE_recoded!$A$1:$K$59,MATCH(Research_data!O$1,GLOBE_recoded!$A$1:$K$1,0),FALSE)</f>
        <v>2.80246913580247</v>
      </c>
      <c r="P2225">
        <f>VLOOKUP($B2225,GLOBE_recoded!$A$1:$K$59,MATCH(Research_data!P$1,GLOBE_recoded!$A$1:$K$1,0),FALSE)</f>
        <v>4.3117283950617287</v>
      </c>
      <c r="Q2225">
        <f>VLOOKUP($B2225,GLOBE_recoded!$A$1:$K$59,MATCH(Research_data!Q$1,GLOBE_recoded!$A$1:$K$1,0),FALSE)</f>
        <v>5.4290123456790127</v>
      </c>
      <c r="R2225">
        <f>VLOOKUP($B2225,GLOBE_recoded!$A$1:$K$59,MATCH(Research_data!R$1,GLOBE_recoded!$A$1:$K$1,0),FALSE)</f>
        <v>5.8950617283950617</v>
      </c>
      <c r="S2225">
        <f>VLOOKUP($B2225,GLOBE_recoded!$A$1:$K$59,MATCH(Research_data!S$1,GLOBE_recoded!$A$1:$K$1,0),FALSE)</f>
        <v>5.5462962962962967</v>
      </c>
      <c r="T2225">
        <f>VLOOKUP($B2225,GLOBE_recoded!$A$1:$K$59,MATCH(Research_data!T$1,GLOBE_recoded!$A$1:$K$1,0),FALSE)</f>
        <v>5.1716049382716056</v>
      </c>
      <c r="U2225">
        <f>VLOOKUP($B2225,GLOBE_recoded!$A$1:$K$59,MATCH(Research_data!U$1,GLOBE_recoded!$A$1:$K$1,0),FALSE)</f>
        <v>3.7037037037037028</v>
      </c>
      <c r="V2225" t="str">
        <f>VLOOKUP($B2225,GLOBE_recoded!$A$1:$K$59,MATCH(Research_data!V$1,GLOBE_recoded!$A$1:$K$1,0),FALSE)</f>
        <v>Anglo</v>
      </c>
    </row>
    <row r="2226" spans="1:22" x14ac:dyDescent="0.35">
      <c r="A2226" t="s">
        <v>158</v>
      </c>
      <c r="B2226" t="s">
        <v>177</v>
      </c>
      <c r="C2226">
        <v>2023</v>
      </c>
      <c r="D2226">
        <v>6.6580000000000004</v>
      </c>
      <c r="E2226">
        <v>10.759</v>
      </c>
      <c r="F2226">
        <v>0.88600000000000001</v>
      </c>
      <c r="G2226">
        <v>70.5</v>
      </c>
      <c r="H2226">
        <v>0.874</v>
      </c>
      <c r="I2226">
        <v>0.27</v>
      </c>
      <c r="J2226">
        <v>0.49</v>
      </c>
      <c r="K2226">
        <v>0.71899999999999997</v>
      </c>
      <c r="L2226">
        <v>0.27200000000000002</v>
      </c>
      <c r="M2226">
        <f>VLOOKUP($B2226,GLOBE_recoded!$A$1:$K$59,MATCH(Research_data!M$1,GLOBE_recoded!$A$1:$K$1,0),FALSE)</f>
        <v>4.1148148148148138</v>
      </c>
      <c r="N2226">
        <f>VLOOKUP($B2226,GLOBE_recoded!$A$1:$K$59,MATCH(Research_data!N$1,GLOBE_recoded!$A$1:$K$1,0),FALSE)</f>
        <v>5.0586419753086416</v>
      </c>
      <c r="O2226">
        <f>VLOOKUP($B2226,GLOBE_recoded!$A$1:$K$59,MATCH(Research_data!O$1,GLOBE_recoded!$A$1:$K$1,0),FALSE)</f>
        <v>2.80246913580247</v>
      </c>
      <c r="P2226">
        <f>VLOOKUP($B2226,GLOBE_recoded!$A$1:$K$59,MATCH(Research_data!P$1,GLOBE_recoded!$A$1:$K$1,0),FALSE)</f>
        <v>4.3117283950617287</v>
      </c>
      <c r="Q2226">
        <f>VLOOKUP($B2226,GLOBE_recoded!$A$1:$K$59,MATCH(Research_data!Q$1,GLOBE_recoded!$A$1:$K$1,0),FALSE)</f>
        <v>5.4290123456790127</v>
      </c>
      <c r="R2226">
        <f>VLOOKUP($B2226,GLOBE_recoded!$A$1:$K$59,MATCH(Research_data!R$1,GLOBE_recoded!$A$1:$K$1,0),FALSE)</f>
        <v>5.8950617283950617</v>
      </c>
      <c r="S2226">
        <f>VLOOKUP($B2226,GLOBE_recoded!$A$1:$K$59,MATCH(Research_data!S$1,GLOBE_recoded!$A$1:$K$1,0),FALSE)</f>
        <v>5.5462962962962967</v>
      </c>
      <c r="T2226">
        <f>VLOOKUP($B2226,GLOBE_recoded!$A$1:$K$59,MATCH(Research_data!T$1,GLOBE_recoded!$A$1:$K$1,0),FALSE)</f>
        <v>5.1716049382716056</v>
      </c>
      <c r="U2226">
        <f>VLOOKUP($B2226,GLOBE_recoded!$A$1:$K$59,MATCH(Research_data!U$1,GLOBE_recoded!$A$1:$K$1,0),FALSE)</f>
        <v>3.7037037037037028</v>
      </c>
      <c r="V2226" t="str">
        <f>VLOOKUP($B2226,GLOBE_recoded!$A$1:$K$59,MATCH(Research_data!V$1,GLOBE_recoded!$A$1:$K$1,0),FALSE)</f>
        <v>Anglo</v>
      </c>
    </row>
    <row r="2227" spans="1:22" x14ac:dyDescent="0.35">
      <c r="A2227" t="s">
        <v>159</v>
      </c>
      <c r="B2227" t="s">
        <v>246</v>
      </c>
      <c r="C2227">
        <v>2006</v>
      </c>
      <c r="D2227">
        <v>7.1820000000000004</v>
      </c>
      <c r="E2227">
        <v>10.920999999999999</v>
      </c>
      <c r="F2227">
        <v>0.96499999999999997</v>
      </c>
      <c r="G2227">
        <v>66.78</v>
      </c>
      <c r="H2227">
        <v>0.91100000000000003</v>
      </c>
      <c r="J2227">
        <v>0.6</v>
      </c>
      <c r="K2227">
        <v>0.77500000000000002</v>
      </c>
      <c r="L2227">
        <v>0.26100000000000001</v>
      </c>
      <c r="M2227">
        <f>VLOOKUP($B2227,GLOBE_recoded!$A$1:$K$59,MATCH(Research_data!M$1,GLOBE_recoded!$A$1:$K$1,0),FALSE)</f>
        <v>4.0007978723404269</v>
      </c>
      <c r="N2227">
        <f>VLOOKUP($B2227,GLOBE_recoded!$A$1:$K$59,MATCH(Research_data!N$1,GLOBE_recoded!$A$1:$K$1,0),FALSE)</f>
        <v>5.3147163120567376</v>
      </c>
      <c r="O2227">
        <f>VLOOKUP($B2227,GLOBE_recoded!$A$1:$K$59,MATCH(Research_data!O$1,GLOBE_recoded!$A$1:$K$1,0),FALSE)</f>
        <v>2.8489361702127654</v>
      </c>
      <c r="P2227">
        <f>VLOOKUP($B2227,GLOBE_recoded!$A$1:$K$59,MATCH(Research_data!P$1,GLOBE_recoded!$A$1:$K$1,0),FALSE)</f>
        <v>4.1657801418439719</v>
      </c>
      <c r="Q2227">
        <f>VLOOKUP($B2227,GLOBE_recoded!$A$1:$K$59,MATCH(Research_data!Q$1,GLOBE_recoded!$A$1:$K$1,0),FALSE)</f>
        <v>5.5257092198581566</v>
      </c>
      <c r="R2227">
        <f>VLOOKUP($B2227,GLOBE_recoded!$A$1:$K$59,MATCH(Research_data!R$1,GLOBE_recoded!$A$1:$K$1,0),FALSE)</f>
        <v>6.1369680851063828</v>
      </c>
      <c r="S2227">
        <f>VLOOKUP($B2227,GLOBE_recoded!$A$1:$K$59,MATCH(Research_data!S$1,GLOBE_recoded!$A$1:$K$1,0),FALSE)</f>
        <v>5.7664007092198588</v>
      </c>
      <c r="T2227">
        <f>VLOOKUP($B2227,GLOBE_recoded!$A$1:$K$59,MATCH(Research_data!T$1,GLOBE_recoded!$A$1:$K$1,0),FALSE)</f>
        <v>5.0627659574468096</v>
      </c>
      <c r="U2227">
        <f>VLOOKUP($B2227,GLOBE_recoded!$A$1:$K$59,MATCH(Research_data!U$1,GLOBE_recoded!$A$1:$K$1,0),FALSE)</f>
        <v>4.3173758865248208</v>
      </c>
      <c r="V2227" t="str">
        <f>VLOOKUP($B2227,GLOBE_recoded!$A$1:$K$59,MATCH(Research_data!V$1,GLOBE_recoded!$A$1:$K$1,0),FALSE)</f>
        <v>Anglo</v>
      </c>
    </row>
    <row r="2228" spans="1:22" x14ac:dyDescent="0.35">
      <c r="A2228" t="s">
        <v>159</v>
      </c>
      <c r="B2228" t="s">
        <v>246</v>
      </c>
      <c r="C2228">
        <v>2007</v>
      </c>
      <c r="D2228">
        <v>7.5129999999999999</v>
      </c>
      <c r="E2228">
        <v>10.930999999999999</v>
      </c>
      <c r="G2228">
        <v>66.760000000000005</v>
      </c>
      <c r="H2228">
        <v>0.872</v>
      </c>
      <c r="I2228">
        <v>0.191</v>
      </c>
      <c r="J2228">
        <v>0.63300000000000001</v>
      </c>
      <c r="K2228">
        <v>0.75600000000000001</v>
      </c>
      <c r="L2228">
        <v>0.23200000000000001</v>
      </c>
      <c r="M2228">
        <f>VLOOKUP($B2228,GLOBE_recoded!$A$1:$K$59,MATCH(Research_data!M$1,GLOBE_recoded!$A$1:$K$1,0),FALSE)</f>
        <v>4.0007978723404269</v>
      </c>
      <c r="N2228">
        <f>VLOOKUP($B2228,GLOBE_recoded!$A$1:$K$59,MATCH(Research_data!N$1,GLOBE_recoded!$A$1:$K$1,0),FALSE)</f>
        <v>5.3147163120567376</v>
      </c>
      <c r="O2228">
        <f>VLOOKUP($B2228,GLOBE_recoded!$A$1:$K$59,MATCH(Research_data!O$1,GLOBE_recoded!$A$1:$K$1,0),FALSE)</f>
        <v>2.8489361702127654</v>
      </c>
      <c r="P2228">
        <f>VLOOKUP($B2228,GLOBE_recoded!$A$1:$K$59,MATCH(Research_data!P$1,GLOBE_recoded!$A$1:$K$1,0),FALSE)</f>
        <v>4.1657801418439719</v>
      </c>
      <c r="Q2228">
        <f>VLOOKUP($B2228,GLOBE_recoded!$A$1:$K$59,MATCH(Research_data!Q$1,GLOBE_recoded!$A$1:$K$1,0),FALSE)</f>
        <v>5.5257092198581566</v>
      </c>
      <c r="R2228">
        <f>VLOOKUP($B2228,GLOBE_recoded!$A$1:$K$59,MATCH(Research_data!R$1,GLOBE_recoded!$A$1:$K$1,0),FALSE)</f>
        <v>6.1369680851063828</v>
      </c>
      <c r="S2228">
        <f>VLOOKUP($B2228,GLOBE_recoded!$A$1:$K$59,MATCH(Research_data!S$1,GLOBE_recoded!$A$1:$K$1,0),FALSE)</f>
        <v>5.7664007092198588</v>
      </c>
      <c r="T2228">
        <f>VLOOKUP($B2228,GLOBE_recoded!$A$1:$K$59,MATCH(Research_data!T$1,GLOBE_recoded!$A$1:$K$1,0),FALSE)</f>
        <v>5.0627659574468096</v>
      </c>
      <c r="U2228">
        <f>VLOOKUP($B2228,GLOBE_recoded!$A$1:$K$59,MATCH(Research_data!U$1,GLOBE_recoded!$A$1:$K$1,0),FALSE)</f>
        <v>4.3173758865248208</v>
      </c>
      <c r="V2228" t="str">
        <f>VLOOKUP($B2228,GLOBE_recoded!$A$1:$K$59,MATCH(Research_data!V$1,GLOBE_recoded!$A$1:$K$1,0),FALSE)</f>
        <v>Anglo</v>
      </c>
    </row>
    <row r="2229" spans="1:22" x14ac:dyDescent="0.35">
      <c r="A2229" t="s">
        <v>159</v>
      </c>
      <c r="B2229" t="s">
        <v>246</v>
      </c>
      <c r="C2229">
        <v>2008</v>
      </c>
      <c r="D2229">
        <v>7.28</v>
      </c>
      <c r="E2229">
        <v>10.923</v>
      </c>
      <c r="F2229">
        <v>0.95299999999999996</v>
      </c>
      <c r="G2229">
        <v>66.739999999999995</v>
      </c>
      <c r="H2229">
        <v>0.878</v>
      </c>
      <c r="I2229">
        <v>0.249</v>
      </c>
      <c r="J2229">
        <v>0.66800000000000004</v>
      </c>
      <c r="K2229">
        <v>0.77400000000000002</v>
      </c>
      <c r="L2229">
        <v>0.22700000000000001</v>
      </c>
      <c r="M2229">
        <f>VLOOKUP($B2229,GLOBE_recoded!$A$1:$K$59,MATCH(Research_data!M$1,GLOBE_recoded!$A$1:$K$1,0),FALSE)</f>
        <v>4.0007978723404269</v>
      </c>
      <c r="N2229">
        <f>VLOOKUP($B2229,GLOBE_recoded!$A$1:$K$59,MATCH(Research_data!N$1,GLOBE_recoded!$A$1:$K$1,0),FALSE)</f>
        <v>5.3147163120567376</v>
      </c>
      <c r="O2229">
        <f>VLOOKUP($B2229,GLOBE_recoded!$A$1:$K$59,MATCH(Research_data!O$1,GLOBE_recoded!$A$1:$K$1,0),FALSE)</f>
        <v>2.8489361702127654</v>
      </c>
      <c r="P2229">
        <f>VLOOKUP($B2229,GLOBE_recoded!$A$1:$K$59,MATCH(Research_data!P$1,GLOBE_recoded!$A$1:$K$1,0),FALSE)</f>
        <v>4.1657801418439719</v>
      </c>
      <c r="Q2229">
        <f>VLOOKUP($B2229,GLOBE_recoded!$A$1:$K$59,MATCH(Research_data!Q$1,GLOBE_recoded!$A$1:$K$1,0),FALSE)</f>
        <v>5.5257092198581566</v>
      </c>
      <c r="R2229">
        <f>VLOOKUP($B2229,GLOBE_recoded!$A$1:$K$59,MATCH(Research_data!R$1,GLOBE_recoded!$A$1:$K$1,0),FALSE)</f>
        <v>6.1369680851063828</v>
      </c>
      <c r="S2229">
        <f>VLOOKUP($B2229,GLOBE_recoded!$A$1:$K$59,MATCH(Research_data!S$1,GLOBE_recoded!$A$1:$K$1,0),FALSE)</f>
        <v>5.7664007092198588</v>
      </c>
      <c r="T2229">
        <f>VLOOKUP($B2229,GLOBE_recoded!$A$1:$K$59,MATCH(Research_data!T$1,GLOBE_recoded!$A$1:$K$1,0),FALSE)</f>
        <v>5.0627659574468096</v>
      </c>
      <c r="U2229">
        <f>VLOOKUP($B2229,GLOBE_recoded!$A$1:$K$59,MATCH(Research_data!U$1,GLOBE_recoded!$A$1:$K$1,0),FALSE)</f>
        <v>4.3173758865248208</v>
      </c>
      <c r="V2229" t="str">
        <f>VLOOKUP($B2229,GLOBE_recoded!$A$1:$K$59,MATCH(Research_data!V$1,GLOBE_recoded!$A$1:$K$1,0),FALSE)</f>
        <v>Anglo</v>
      </c>
    </row>
    <row r="2230" spans="1:22" x14ac:dyDescent="0.35">
      <c r="A2230" t="s">
        <v>159</v>
      </c>
      <c r="B2230" t="s">
        <v>246</v>
      </c>
      <c r="C2230">
        <v>2009</v>
      </c>
      <c r="D2230">
        <v>7.1580000000000004</v>
      </c>
      <c r="E2230">
        <v>10.888</v>
      </c>
      <c r="F2230">
        <v>0.91200000000000003</v>
      </c>
      <c r="G2230">
        <v>66.72</v>
      </c>
      <c r="H2230">
        <v>0.83099999999999996</v>
      </c>
      <c r="I2230">
        <v>0.19500000000000001</v>
      </c>
      <c r="J2230">
        <v>0.66500000000000004</v>
      </c>
      <c r="K2230">
        <v>0.753</v>
      </c>
      <c r="L2230">
        <v>0.26200000000000001</v>
      </c>
      <c r="M2230">
        <f>VLOOKUP($B2230,GLOBE_recoded!$A$1:$K$59,MATCH(Research_data!M$1,GLOBE_recoded!$A$1:$K$1,0),FALSE)</f>
        <v>4.0007978723404269</v>
      </c>
      <c r="N2230">
        <f>VLOOKUP($B2230,GLOBE_recoded!$A$1:$K$59,MATCH(Research_data!N$1,GLOBE_recoded!$A$1:$K$1,0),FALSE)</f>
        <v>5.3147163120567376</v>
      </c>
      <c r="O2230">
        <f>VLOOKUP($B2230,GLOBE_recoded!$A$1:$K$59,MATCH(Research_data!O$1,GLOBE_recoded!$A$1:$K$1,0),FALSE)</f>
        <v>2.8489361702127654</v>
      </c>
      <c r="P2230">
        <f>VLOOKUP($B2230,GLOBE_recoded!$A$1:$K$59,MATCH(Research_data!P$1,GLOBE_recoded!$A$1:$K$1,0),FALSE)</f>
        <v>4.1657801418439719</v>
      </c>
      <c r="Q2230">
        <f>VLOOKUP($B2230,GLOBE_recoded!$A$1:$K$59,MATCH(Research_data!Q$1,GLOBE_recoded!$A$1:$K$1,0),FALSE)</f>
        <v>5.5257092198581566</v>
      </c>
      <c r="R2230">
        <f>VLOOKUP($B2230,GLOBE_recoded!$A$1:$K$59,MATCH(Research_data!R$1,GLOBE_recoded!$A$1:$K$1,0),FALSE)</f>
        <v>6.1369680851063828</v>
      </c>
      <c r="S2230">
        <f>VLOOKUP($B2230,GLOBE_recoded!$A$1:$K$59,MATCH(Research_data!S$1,GLOBE_recoded!$A$1:$K$1,0),FALSE)</f>
        <v>5.7664007092198588</v>
      </c>
      <c r="T2230">
        <f>VLOOKUP($B2230,GLOBE_recoded!$A$1:$K$59,MATCH(Research_data!T$1,GLOBE_recoded!$A$1:$K$1,0),FALSE)</f>
        <v>5.0627659574468096</v>
      </c>
      <c r="U2230">
        <f>VLOOKUP($B2230,GLOBE_recoded!$A$1:$K$59,MATCH(Research_data!U$1,GLOBE_recoded!$A$1:$K$1,0),FALSE)</f>
        <v>4.3173758865248208</v>
      </c>
      <c r="V2230" t="str">
        <f>VLOOKUP($B2230,GLOBE_recoded!$A$1:$K$59,MATCH(Research_data!V$1,GLOBE_recoded!$A$1:$K$1,0),FALSE)</f>
        <v>Anglo</v>
      </c>
    </row>
    <row r="2231" spans="1:22" x14ac:dyDescent="0.35">
      <c r="A2231" t="s">
        <v>159</v>
      </c>
      <c r="B2231" t="s">
        <v>246</v>
      </c>
      <c r="C2231">
        <v>2010</v>
      </c>
      <c r="D2231">
        <v>7.1639999999999997</v>
      </c>
      <c r="E2231">
        <v>10.906000000000001</v>
      </c>
      <c r="F2231">
        <v>0.92600000000000005</v>
      </c>
      <c r="G2231">
        <v>66.7</v>
      </c>
      <c r="H2231">
        <v>0.82799999999999996</v>
      </c>
      <c r="I2231">
        <v>0.23799999999999999</v>
      </c>
      <c r="J2231">
        <v>0.69</v>
      </c>
      <c r="K2231">
        <v>0.77600000000000002</v>
      </c>
      <c r="L2231">
        <v>0.23100000000000001</v>
      </c>
      <c r="M2231">
        <f>VLOOKUP($B2231,GLOBE_recoded!$A$1:$K$59,MATCH(Research_data!M$1,GLOBE_recoded!$A$1:$K$1,0),FALSE)</f>
        <v>4.0007978723404269</v>
      </c>
      <c r="N2231">
        <f>VLOOKUP($B2231,GLOBE_recoded!$A$1:$K$59,MATCH(Research_data!N$1,GLOBE_recoded!$A$1:$K$1,0),FALSE)</f>
        <v>5.3147163120567376</v>
      </c>
      <c r="O2231">
        <f>VLOOKUP($B2231,GLOBE_recoded!$A$1:$K$59,MATCH(Research_data!O$1,GLOBE_recoded!$A$1:$K$1,0),FALSE)</f>
        <v>2.8489361702127654</v>
      </c>
      <c r="P2231">
        <f>VLOOKUP($B2231,GLOBE_recoded!$A$1:$K$59,MATCH(Research_data!P$1,GLOBE_recoded!$A$1:$K$1,0),FALSE)</f>
        <v>4.1657801418439719</v>
      </c>
      <c r="Q2231">
        <f>VLOOKUP($B2231,GLOBE_recoded!$A$1:$K$59,MATCH(Research_data!Q$1,GLOBE_recoded!$A$1:$K$1,0),FALSE)</f>
        <v>5.5257092198581566</v>
      </c>
      <c r="R2231">
        <f>VLOOKUP($B2231,GLOBE_recoded!$A$1:$K$59,MATCH(Research_data!R$1,GLOBE_recoded!$A$1:$K$1,0),FALSE)</f>
        <v>6.1369680851063828</v>
      </c>
      <c r="S2231">
        <f>VLOOKUP($B2231,GLOBE_recoded!$A$1:$K$59,MATCH(Research_data!S$1,GLOBE_recoded!$A$1:$K$1,0),FALSE)</f>
        <v>5.7664007092198588</v>
      </c>
      <c r="T2231">
        <f>VLOOKUP($B2231,GLOBE_recoded!$A$1:$K$59,MATCH(Research_data!T$1,GLOBE_recoded!$A$1:$K$1,0),FALSE)</f>
        <v>5.0627659574468096</v>
      </c>
      <c r="U2231">
        <f>VLOOKUP($B2231,GLOBE_recoded!$A$1:$K$59,MATCH(Research_data!U$1,GLOBE_recoded!$A$1:$K$1,0),FALSE)</f>
        <v>4.3173758865248208</v>
      </c>
      <c r="V2231" t="str">
        <f>VLOOKUP($B2231,GLOBE_recoded!$A$1:$K$59,MATCH(Research_data!V$1,GLOBE_recoded!$A$1:$K$1,0),FALSE)</f>
        <v>Anglo</v>
      </c>
    </row>
    <row r="2232" spans="1:22" x14ac:dyDescent="0.35">
      <c r="A2232" t="s">
        <v>159</v>
      </c>
      <c r="B2232" t="s">
        <v>246</v>
      </c>
      <c r="C2232">
        <v>2011</v>
      </c>
      <c r="D2232">
        <v>7.1150000000000002</v>
      </c>
      <c r="E2232">
        <v>10.914</v>
      </c>
      <c r="F2232">
        <v>0.92200000000000004</v>
      </c>
      <c r="G2232">
        <v>66.680000000000007</v>
      </c>
      <c r="H2232">
        <v>0.86299999999999999</v>
      </c>
      <c r="I2232">
        <v>0.155</v>
      </c>
      <c r="J2232">
        <v>0.69699999999999995</v>
      </c>
      <c r="K2232">
        <v>0.73699999999999999</v>
      </c>
      <c r="L2232">
        <v>0.27300000000000002</v>
      </c>
      <c r="M2232">
        <f>VLOOKUP($B2232,GLOBE_recoded!$A$1:$K$59,MATCH(Research_data!M$1,GLOBE_recoded!$A$1:$K$1,0),FALSE)</f>
        <v>4.0007978723404269</v>
      </c>
      <c r="N2232">
        <f>VLOOKUP($B2232,GLOBE_recoded!$A$1:$K$59,MATCH(Research_data!N$1,GLOBE_recoded!$A$1:$K$1,0),FALSE)</f>
        <v>5.3147163120567376</v>
      </c>
      <c r="O2232">
        <f>VLOOKUP($B2232,GLOBE_recoded!$A$1:$K$59,MATCH(Research_data!O$1,GLOBE_recoded!$A$1:$K$1,0),FALSE)</f>
        <v>2.8489361702127654</v>
      </c>
      <c r="P2232">
        <f>VLOOKUP($B2232,GLOBE_recoded!$A$1:$K$59,MATCH(Research_data!P$1,GLOBE_recoded!$A$1:$K$1,0),FALSE)</f>
        <v>4.1657801418439719</v>
      </c>
      <c r="Q2232">
        <f>VLOOKUP($B2232,GLOBE_recoded!$A$1:$K$59,MATCH(Research_data!Q$1,GLOBE_recoded!$A$1:$K$1,0),FALSE)</f>
        <v>5.5257092198581566</v>
      </c>
      <c r="R2232">
        <f>VLOOKUP($B2232,GLOBE_recoded!$A$1:$K$59,MATCH(Research_data!R$1,GLOBE_recoded!$A$1:$K$1,0),FALSE)</f>
        <v>6.1369680851063828</v>
      </c>
      <c r="S2232">
        <f>VLOOKUP($B2232,GLOBE_recoded!$A$1:$K$59,MATCH(Research_data!S$1,GLOBE_recoded!$A$1:$K$1,0),FALSE)</f>
        <v>5.7664007092198588</v>
      </c>
      <c r="T2232">
        <f>VLOOKUP($B2232,GLOBE_recoded!$A$1:$K$59,MATCH(Research_data!T$1,GLOBE_recoded!$A$1:$K$1,0),FALSE)</f>
        <v>5.0627659574468096</v>
      </c>
      <c r="U2232">
        <f>VLOOKUP($B2232,GLOBE_recoded!$A$1:$K$59,MATCH(Research_data!U$1,GLOBE_recoded!$A$1:$K$1,0),FALSE)</f>
        <v>4.3173758865248208</v>
      </c>
      <c r="V2232" t="str">
        <f>VLOOKUP($B2232,GLOBE_recoded!$A$1:$K$59,MATCH(Research_data!V$1,GLOBE_recoded!$A$1:$K$1,0),FALSE)</f>
        <v>Anglo</v>
      </c>
    </row>
    <row r="2233" spans="1:22" x14ac:dyDescent="0.35">
      <c r="A2233" t="s">
        <v>159</v>
      </c>
      <c r="B2233" t="s">
        <v>246</v>
      </c>
      <c r="C2233">
        <v>2012</v>
      </c>
      <c r="D2233">
        <v>7.0259999999999998</v>
      </c>
      <c r="E2233">
        <v>10.929</v>
      </c>
      <c r="F2233">
        <v>0.90300000000000002</v>
      </c>
      <c r="G2233">
        <v>66.66</v>
      </c>
      <c r="H2233">
        <v>0.82299999999999995</v>
      </c>
      <c r="I2233">
        <v>0.20799999999999999</v>
      </c>
      <c r="J2233">
        <v>0.71</v>
      </c>
      <c r="K2233">
        <v>0.76500000000000001</v>
      </c>
      <c r="L2233">
        <v>0.26</v>
      </c>
      <c r="M2233">
        <f>VLOOKUP($B2233,GLOBE_recoded!$A$1:$K$59,MATCH(Research_data!M$1,GLOBE_recoded!$A$1:$K$1,0),FALSE)</f>
        <v>4.0007978723404269</v>
      </c>
      <c r="N2233">
        <f>VLOOKUP($B2233,GLOBE_recoded!$A$1:$K$59,MATCH(Research_data!N$1,GLOBE_recoded!$A$1:$K$1,0),FALSE)</f>
        <v>5.3147163120567376</v>
      </c>
      <c r="O2233">
        <f>VLOOKUP($B2233,GLOBE_recoded!$A$1:$K$59,MATCH(Research_data!O$1,GLOBE_recoded!$A$1:$K$1,0),FALSE)</f>
        <v>2.8489361702127654</v>
      </c>
      <c r="P2233">
        <f>VLOOKUP($B2233,GLOBE_recoded!$A$1:$K$59,MATCH(Research_data!P$1,GLOBE_recoded!$A$1:$K$1,0),FALSE)</f>
        <v>4.1657801418439719</v>
      </c>
      <c r="Q2233">
        <f>VLOOKUP($B2233,GLOBE_recoded!$A$1:$K$59,MATCH(Research_data!Q$1,GLOBE_recoded!$A$1:$K$1,0),FALSE)</f>
        <v>5.5257092198581566</v>
      </c>
      <c r="R2233">
        <f>VLOOKUP($B2233,GLOBE_recoded!$A$1:$K$59,MATCH(Research_data!R$1,GLOBE_recoded!$A$1:$K$1,0),FALSE)</f>
        <v>6.1369680851063828</v>
      </c>
      <c r="S2233">
        <f>VLOOKUP($B2233,GLOBE_recoded!$A$1:$K$59,MATCH(Research_data!S$1,GLOBE_recoded!$A$1:$K$1,0),FALSE)</f>
        <v>5.7664007092198588</v>
      </c>
      <c r="T2233">
        <f>VLOOKUP($B2233,GLOBE_recoded!$A$1:$K$59,MATCH(Research_data!T$1,GLOBE_recoded!$A$1:$K$1,0),FALSE)</f>
        <v>5.0627659574468096</v>
      </c>
      <c r="U2233">
        <f>VLOOKUP($B2233,GLOBE_recoded!$A$1:$K$59,MATCH(Research_data!U$1,GLOBE_recoded!$A$1:$K$1,0),FALSE)</f>
        <v>4.3173758865248208</v>
      </c>
      <c r="V2233" t="str">
        <f>VLOOKUP($B2233,GLOBE_recoded!$A$1:$K$59,MATCH(Research_data!V$1,GLOBE_recoded!$A$1:$K$1,0),FALSE)</f>
        <v>Anglo</v>
      </c>
    </row>
    <row r="2234" spans="1:22" x14ac:dyDescent="0.35">
      <c r="A2234" t="s">
        <v>159</v>
      </c>
      <c r="B2234" t="s">
        <v>246</v>
      </c>
      <c r="C2234">
        <v>2013</v>
      </c>
      <c r="D2234">
        <v>7.2489999999999997</v>
      </c>
      <c r="E2234">
        <v>10.941000000000001</v>
      </c>
      <c r="F2234">
        <v>0.92500000000000004</v>
      </c>
      <c r="G2234">
        <v>66.64</v>
      </c>
      <c r="H2234">
        <v>0.79200000000000004</v>
      </c>
      <c r="I2234">
        <v>0.26800000000000002</v>
      </c>
      <c r="J2234">
        <v>0.747</v>
      </c>
      <c r="K2234">
        <v>0.77600000000000002</v>
      </c>
      <c r="L2234">
        <v>0.26</v>
      </c>
      <c r="M2234">
        <f>VLOOKUP($B2234,GLOBE_recoded!$A$1:$K$59,MATCH(Research_data!M$1,GLOBE_recoded!$A$1:$K$1,0),FALSE)</f>
        <v>4.0007978723404269</v>
      </c>
      <c r="N2234">
        <f>VLOOKUP($B2234,GLOBE_recoded!$A$1:$K$59,MATCH(Research_data!N$1,GLOBE_recoded!$A$1:$K$1,0),FALSE)</f>
        <v>5.3147163120567376</v>
      </c>
      <c r="O2234">
        <f>VLOOKUP($B2234,GLOBE_recoded!$A$1:$K$59,MATCH(Research_data!O$1,GLOBE_recoded!$A$1:$K$1,0),FALSE)</f>
        <v>2.8489361702127654</v>
      </c>
      <c r="P2234">
        <f>VLOOKUP($B2234,GLOBE_recoded!$A$1:$K$59,MATCH(Research_data!P$1,GLOBE_recoded!$A$1:$K$1,0),FALSE)</f>
        <v>4.1657801418439719</v>
      </c>
      <c r="Q2234">
        <f>VLOOKUP($B2234,GLOBE_recoded!$A$1:$K$59,MATCH(Research_data!Q$1,GLOBE_recoded!$A$1:$K$1,0),FALSE)</f>
        <v>5.5257092198581566</v>
      </c>
      <c r="R2234">
        <f>VLOOKUP($B2234,GLOBE_recoded!$A$1:$K$59,MATCH(Research_data!R$1,GLOBE_recoded!$A$1:$K$1,0),FALSE)</f>
        <v>6.1369680851063828</v>
      </c>
      <c r="S2234">
        <f>VLOOKUP($B2234,GLOBE_recoded!$A$1:$K$59,MATCH(Research_data!S$1,GLOBE_recoded!$A$1:$K$1,0),FALSE)</f>
        <v>5.7664007092198588</v>
      </c>
      <c r="T2234">
        <f>VLOOKUP($B2234,GLOBE_recoded!$A$1:$K$59,MATCH(Research_data!T$1,GLOBE_recoded!$A$1:$K$1,0),FALSE)</f>
        <v>5.0627659574468096</v>
      </c>
      <c r="U2234">
        <f>VLOOKUP($B2234,GLOBE_recoded!$A$1:$K$59,MATCH(Research_data!U$1,GLOBE_recoded!$A$1:$K$1,0),FALSE)</f>
        <v>4.3173758865248208</v>
      </c>
      <c r="V2234" t="str">
        <f>VLOOKUP($B2234,GLOBE_recoded!$A$1:$K$59,MATCH(Research_data!V$1,GLOBE_recoded!$A$1:$K$1,0),FALSE)</f>
        <v>Anglo</v>
      </c>
    </row>
    <row r="2235" spans="1:22" x14ac:dyDescent="0.35">
      <c r="A2235" t="s">
        <v>159</v>
      </c>
      <c r="B2235" t="s">
        <v>246</v>
      </c>
      <c r="C2235">
        <v>2014</v>
      </c>
      <c r="D2235">
        <v>7.1509999999999998</v>
      </c>
      <c r="E2235">
        <v>10.956</v>
      </c>
      <c r="F2235">
        <v>0.90200000000000002</v>
      </c>
      <c r="G2235">
        <v>66.62</v>
      </c>
      <c r="H2235">
        <v>0.86599999999999999</v>
      </c>
      <c r="I2235">
        <v>0.215</v>
      </c>
      <c r="J2235">
        <v>0.70199999999999996</v>
      </c>
      <c r="K2235">
        <v>0.78600000000000003</v>
      </c>
      <c r="L2235">
        <v>0.28100000000000003</v>
      </c>
      <c r="M2235">
        <f>VLOOKUP($B2235,GLOBE_recoded!$A$1:$K$59,MATCH(Research_data!M$1,GLOBE_recoded!$A$1:$K$1,0),FALSE)</f>
        <v>4.0007978723404269</v>
      </c>
      <c r="N2235">
        <f>VLOOKUP($B2235,GLOBE_recoded!$A$1:$K$59,MATCH(Research_data!N$1,GLOBE_recoded!$A$1:$K$1,0),FALSE)</f>
        <v>5.3147163120567376</v>
      </c>
      <c r="O2235">
        <f>VLOOKUP($B2235,GLOBE_recoded!$A$1:$K$59,MATCH(Research_data!O$1,GLOBE_recoded!$A$1:$K$1,0),FALSE)</f>
        <v>2.8489361702127654</v>
      </c>
      <c r="P2235">
        <f>VLOOKUP($B2235,GLOBE_recoded!$A$1:$K$59,MATCH(Research_data!P$1,GLOBE_recoded!$A$1:$K$1,0),FALSE)</f>
        <v>4.1657801418439719</v>
      </c>
      <c r="Q2235">
        <f>VLOOKUP($B2235,GLOBE_recoded!$A$1:$K$59,MATCH(Research_data!Q$1,GLOBE_recoded!$A$1:$K$1,0),FALSE)</f>
        <v>5.5257092198581566</v>
      </c>
      <c r="R2235">
        <f>VLOOKUP($B2235,GLOBE_recoded!$A$1:$K$59,MATCH(Research_data!R$1,GLOBE_recoded!$A$1:$K$1,0),FALSE)</f>
        <v>6.1369680851063828</v>
      </c>
      <c r="S2235">
        <f>VLOOKUP($B2235,GLOBE_recoded!$A$1:$K$59,MATCH(Research_data!S$1,GLOBE_recoded!$A$1:$K$1,0),FALSE)</f>
        <v>5.7664007092198588</v>
      </c>
      <c r="T2235">
        <f>VLOOKUP($B2235,GLOBE_recoded!$A$1:$K$59,MATCH(Research_data!T$1,GLOBE_recoded!$A$1:$K$1,0),FALSE)</f>
        <v>5.0627659574468096</v>
      </c>
      <c r="U2235">
        <f>VLOOKUP($B2235,GLOBE_recoded!$A$1:$K$59,MATCH(Research_data!U$1,GLOBE_recoded!$A$1:$K$1,0),FALSE)</f>
        <v>4.3173758865248208</v>
      </c>
      <c r="V2235" t="str">
        <f>VLOOKUP($B2235,GLOBE_recoded!$A$1:$K$59,MATCH(Research_data!V$1,GLOBE_recoded!$A$1:$K$1,0),FALSE)</f>
        <v>Anglo</v>
      </c>
    </row>
    <row r="2236" spans="1:22" x14ac:dyDescent="0.35">
      <c r="A2236" t="s">
        <v>159</v>
      </c>
      <c r="B2236" t="s">
        <v>246</v>
      </c>
      <c r="C2236">
        <v>2015</v>
      </c>
      <c r="D2236">
        <v>6.8639999999999999</v>
      </c>
      <c r="E2236">
        <v>10.975</v>
      </c>
      <c r="F2236">
        <v>0.90400000000000003</v>
      </c>
      <c r="G2236">
        <v>66.599999999999994</v>
      </c>
      <c r="H2236">
        <v>0.84899999999999998</v>
      </c>
      <c r="I2236">
        <v>0.21299999999999999</v>
      </c>
      <c r="J2236">
        <v>0.69799999999999995</v>
      </c>
      <c r="K2236">
        <v>0.76900000000000002</v>
      </c>
      <c r="L2236">
        <v>0.27500000000000002</v>
      </c>
      <c r="M2236">
        <f>VLOOKUP($B2236,GLOBE_recoded!$A$1:$K$59,MATCH(Research_data!M$1,GLOBE_recoded!$A$1:$K$1,0),FALSE)</f>
        <v>4.0007978723404269</v>
      </c>
      <c r="N2236">
        <f>VLOOKUP($B2236,GLOBE_recoded!$A$1:$K$59,MATCH(Research_data!N$1,GLOBE_recoded!$A$1:$K$1,0),FALSE)</f>
        <v>5.3147163120567376</v>
      </c>
      <c r="O2236">
        <f>VLOOKUP($B2236,GLOBE_recoded!$A$1:$K$59,MATCH(Research_data!O$1,GLOBE_recoded!$A$1:$K$1,0),FALSE)</f>
        <v>2.8489361702127654</v>
      </c>
      <c r="P2236">
        <f>VLOOKUP($B2236,GLOBE_recoded!$A$1:$K$59,MATCH(Research_data!P$1,GLOBE_recoded!$A$1:$K$1,0),FALSE)</f>
        <v>4.1657801418439719</v>
      </c>
      <c r="Q2236">
        <f>VLOOKUP($B2236,GLOBE_recoded!$A$1:$K$59,MATCH(Research_data!Q$1,GLOBE_recoded!$A$1:$K$1,0),FALSE)</f>
        <v>5.5257092198581566</v>
      </c>
      <c r="R2236">
        <f>VLOOKUP($B2236,GLOBE_recoded!$A$1:$K$59,MATCH(Research_data!R$1,GLOBE_recoded!$A$1:$K$1,0),FALSE)</f>
        <v>6.1369680851063828</v>
      </c>
      <c r="S2236">
        <f>VLOOKUP($B2236,GLOBE_recoded!$A$1:$K$59,MATCH(Research_data!S$1,GLOBE_recoded!$A$1:$K$1,0),FALSE)</f>
        <v>5.7664007092198588</v>
      </c>
      <c r="T2236">
        <f>VLOOKUP($B2236,GLOBE_recoded!$A$1:$K$59,MATCH(Research_data!T$1,GLOBE_recoded!$A$1:$K$1,0),FALSE)</f>
        <v>5.0627659574468096</v>
      </c>
      <c r="U2236">
        <f>VLOOKUP($B2236,GLOBE_recoded!$A$1:$K$59,MATCH(Research_data!U$1,GLOBE_recoded!$A$1:$K$1,0),FALSE)</f>
        <v>4.3173758865248208</v>
      </c>
      <c r="V2236" t="str">
        <f>VLOOKUP($B2236,GLOBE_recoded!$A$1:$K$59,MATCH(Research_data!V$1,GLOBE_recoded!$A$1:$K$1,0),FALSE)</f>
        <v>Anglo</v>
      </c>
    </row>
    <row r="2237" spans="1:22" x14ac:dyDescent="0.35">
      <c r="A2237" t="s">
        <v>159</v>
      </c>
      <c r="B2237" t="s">
        <v>246</v>
      </c>
      <c r="C2237">
        <v>2016</v>
      </c>
      <c r="D2237">
        <v>6.8040000000000003</v>
      </c>
      <c r="E2237">
        <v>10.984999999999999</v>
      </c>
      <c r="F2237">
        <v>0.89700000000000002</v>
      </c>
      <c r="G2237">
        <v>66.474999999999994</v>
      </c>
      <c r="H2237">
        <v>0.75800000000000001</v>
      </c>
      <c r="I2237">
        <v>0.13800000000000001</v>
      </c>
      <c r="J2237">
        <v>0.73899999999999999</v>
      </c>
      <c r="K2237">
        <v>0.73699999999999999</v>
      </c>
      <c r="L2237">
        <v>0.26400000000000001</v>
      </c>
      <c r="M2237">
        <f>VLOOKUP($B2237,GLOBE_recoded!$A$1:$K$59,MATCH(Research_data!M$1,GLOBE_recoded!$A$1:$K$1,0),FALSE)</f>
        <v>4.0007978723404269</v>
      </c>
      <c r="N2237">
        <f>VLOOKUP($B2237,GLOBE_recoded!$A$1:$K$59,MATCH(Research_data!N$1,GLOBE_recoded!$A$1:$K$1,0),FALSE)</f>
        <v>5.3147163120567376</v>
      </c>
      <c r="O2237">
        <f>VLOOKUP($B2237,GLOBE_recoded!$A$1:$K$59,MATCH(Research_data!O$1,GLOBE_recoded!$A$1:$K$1,0),FALSE)</f>
        <v>2.8489361702127654</v>
      </c>
      <c r="P2237">
        <f>VLOOKUP($B2237,GLOBE_recoded!$A$1:$K$59,MATCH(Research_data!P$1,GLOBE_recoded!$A$1:$K$1,0),FALSE)</f>
        <v>4.1657801418439719</v>
      </c>
      <c r="Q2237">
        <f>VLOOKUP($B2237,GLOBE_recoded!$A$1:$K$59,MATCH(Research_data!Q$1,GLOBE_recoded!$A$1:$K$1,0),FALSE)</f>
        <v>5.5257092198581566</v>
      </c>
      <c r="R2237">
        <f>VLOOKUP($B2237,GLOBE_recoded!$A$1:$K$59,MATCH(Research_data!R$1,GLOBE_recoded!$A$1:$K$1,0),FALSE)</f>
        <v>6.1369680851063828</v>
      </c>
      <c r="S2237">
        <f>VLOOKUP($B2237,GLOBE_recoded!$A$1:$K$59,MATCH(Research_data!S$1,GLOBE_recoded!$A$1:$K$1,0),FALSE)</f>
        <v>5.7664007092198588</v>
      </c>
      <c r="T2237">
        <f>VLOOKUP($B2237,GLOBE_recoded!$A$1:$K$59,MATCH(Research_data!T$1,GLOBE_recoded!$A$1:$K$1,0),FALSE)</f>
        <v>5.0627659574468096</v>
      </c>
      <c r="U2237">
        <f>VLOOKUP($B2237,GLOBE_recoded!$A$1:$K$59,MATCH(Research_data!U$1,GLOBE_recoded!$A$1:$K$1,0),FALSE)</f>
        <v>4.3173758865248208</v>
      </c>
      <c r="V2237" t="str">
        <f>VLOOKUP($B2237,GLOBE_recoded!$A$1:$K$59,MATCH(Research_data!V$1,GLOBE_recoded!$A$1:$K$1,0),FALSE)</f>
        <v>Anglo</v>
      </c>
    </row>
    <row r="2238" spans="1:22" x14ac:dyDescent="0.35">
      <c r="A2238" t="s">
        <v>159</v>
      </c>
      <c r="B2238" t="s">
        <v>246</v>
      </c>
      <c r="C2238">
        <v>2017</v>
      </c>
      <c r="D2238">
        <v>6.992</v>
      </c>
      <c r="E2238">
        <v>11.000999999999999</v>
      </c>
      <c r="F2238">
        <v>0.92100000000000004</v>
      </c>
      <c r="G2238">
        <v>66.349999999999994</v>
      </c>
      <c r="H2238">
        <v>0.86799999999999999</v>
      </c>
      <c r="I2238">
        <v>0.191</v>
      </c>
      <c r="J2238">
        <v>0.68100000000000005</v>
      </c>
      <c r="K2238">
        <v>0.755</v>
      </c>
      <c r="L2238">
        <v>0.26800000000000002</v>
      </c>
      <c r="M2238">
        <f>VLOOKUP($B2238,GLOBE_recoded!$A$1:$K$59,MATCH(Research_data!M$1,GLOBE_recoded!$A$1:$K$1,0),FALSE)</f>
        <v>4.0007978723404269</v>
      </c>
      <c r="N2238">
        <f>VLOOKUP($B2238,GLOBE_recoded!$A$1:$K$59,MATCH(Research_data!N$1,GLOBE_recoded!$A$1:$K$1,0),FALSE)</f>
        <v>5.3147163120567376</v>
      </c>
      <c r="O2238">
        <f>VLOOKUP($B2238,GLOBE_recoded!$A$1:$K$59,MATCH(Research_data!O$1,GLOBE_recoded!$A$1:$K$1,0),FALSE)</f>
        <v>2.8489361702127654</v>
      </c>
      <c r="P2238">
        <f>VLOOKUP($B2238,GLOBE_recoded!$A$1:$K$59,MATCH(Research_data!P$1,GLOBE_recoded!$A$1:$K$1,0),FALSE)</f>
        <v>4.1657801418439719</v>
      </c>
      <c r="Q2238">
        <f>VLOOKUP($B2238,GLOBE_recoded!$A$1:$K$59,MATCH(Research_data!Q$1,GLOBE_recoded!$A$1:$K$1,0),FALSE)</f>
        <v>5.5257092198581566</v>
      </c>
      <c r="R2238">
        <f>VLOOKUP($B2238,GLOBE_recoded!$A$1:$K$59,MATCH(Research_data!R$1,GLOBE_recoded!$A$1:$K$1,0),FALSE)</f>
        <v>6.1369680851063828</v>
      </c>
      <c r="S2238">
        <f>VLOOKUP($B2238,GLOBE_recoded!$A$1:$K$59,MATCH(Research_data!S$1,GLOBE_recoded!$A$1:$K$1,0),FALSE)</f>
        <v>5.7664007092198588</v>
      </c>
      <c r="T2238">
        <f>VLOOKUP($B2238,GLOBE_recoded!$A$1:$K$59,MATCH(Research_data!T$1,GLOBE_recoded!$A$1:$K$1,0),FALSE)</f>
        <v>5.0627659574468096</v>
      </c>
      <c r="U2238">
        <f>VLOOKUP($B2238,GLOBE_recoded!$A$1:$K$59,MATCH(Research_data!U$1,GLOBE_recoded!$A$1:$K$1,0),FALSE)</f>
        <v>4.3173758865248208</v>
      </c>
      <c r="V2238" t="str">
        <f>VLOOKUP($B2238,GLOBE_recoded!$A$1:$K$59,MATCH(Research_data!V$1,GLOBE_recoded!$A$1:$K$1,0),FALSE)</f>
        <v>Anglo</v>
      </c>
    </row>
    <row r="2239" spans="1:22" x14ac:dyDescent="0.35">
      <c r="A2239" t="s">
        <v>159</v>
      </c>
      <c r="B2239" t="s">
        <v>246</v>
      </c>
      <c r="C2239">
        <v>2018</v>
      </c>
      <c r="D2239">
        <v>6.883</v>
      </c>
      <c r="E2239">
        <v>11.023999999999999</v>
      </c>
      <c r="F2239">
        <v>0.90400000000000003</v>
      </c>
      <c r="G2239">
        <v>66.224999999999994</v>
      </c>
      <c r="H2239">
        <v>0.82499999999999996</v>
      </c>
      <c r="I2239">
        <v>0.11</v>
      </c>
      <c r="J2239">
        <v>0.71</v>
      </c>
      <c r="K2239">
        <v>0.75700000000000001</v>
      </c>
      <c r="L2239">
        <v>0.29199999999999998</v>
      </c>
      <c r="M2239">
        <f>VLOOKUP($B2239,GLOBE_recoded!$A$1:$K$59,MATCH(Research_data!M$1,GLOBE_recoded!$A$1:$K$1,0),FALSE)</f>
        <v>4.0007978723404269</v>
      </c>
      <c r="N2239">
        <f>VLOOKUP($B2239,GLOBE_recoded!$A$1:$K$59,MATCH(Research_data!N$1,GLOBE_recoded!$A$1:$K$1,0),FALSE)</f>
        <v>5.3147163120567376</v>
      </c>
      <c r="O2239">
        <f>VLOOKUP($B2239,GLOBE_recoded!$A$1:$K$59,MATCH(Research_data!O$1,GLOBE_recoded!$A$1:$K$1,0),FALSE)</f>
        <v>2.8489361702127654</v>
      </c>
      <c r="P2239">
        <f>VLOOKUP($B2239,GLOBE_recoded!$A$1:$K$59,MATCH(Research_data!P$1,GLOBE_recoded!$A$1:$K$1,0),FALSE)</f>
        <v>4.1657801418439719</v>
      </c>
      <c r="Q2239">
        <f>VLOOKUP($B2239,GLOBE_recoded!$A$1:$K$59,MATCH(Research_data!Q$1,GLOBE_recoded!$A$1:$K$1,0),FALSE)</f>
        <v>5.5257092198581566</v>
      </c>
      <c r="R2239">
        <f>VLOOKUP($B2239,GLOBE_recoded!$A$1:$K$59,MATCH(Research_data!R$1,GLOBE_recoded!$A$1:$K$1,0),FALSE)</f>
        <v>6.1369680851063828</v>
      </c>
      <c r="S2239">
        <f>VLOOKUP($B2239,GLOBE_recoded!$A$1:$K$59,MATCH(Research_data!S$1,GLOBE_recoded!$A$1:$K$1,0),FALSE)</f>
        <v>5.7664007092198588</v>
      </c>
      <c r="T2239">
        <f>VLOOKUP($B2239,GLOBE_recoded!$A$1:$K$59,MATCH(Research_data!T$1,GLOBE_recoded!$A$1:$K$1,0),FALSE)</f>
        <v>5.0627659574468096</v>
      </c>
      <c r="U2239">
        <f>VLOOKUP($B2239,GLOBE_recoded!$A$1:$K$59,MATCH(Research_data!U$1,GLOBE_recoded!$A$1:$K$1,0),FALSE)</f>
        <v>4.3173758865248208</v>
      </c>
      <c r="V2239" t="str">
        <f>VLOOKUP($B2239,GLOBE_recoded!$A$1:$K$59,MATCH(Research_data!V$1,GLOBE_recoded!$A$1:$K$1,0),FALSE)</f>
        <v>Anglo</v>
      </c>
    </row>
    <row r="2240" spans="1:22" x14ac:dyDescent="0.35">
      <c r="A2240" t="s">
        <v>159</v>
      </c>
      <c r="B2240" t="s">
        <v>246</v>
      </c>
      <c r="C2240">
        <v>2019</v>
      </c>
      <c r="D2240">
        <v>6.944</v>
      </c>
      <c r="E2240">
        <v>11.042</v>
      </c>
      <c r="F2240">
        <v>0.91700000000000004</v>
      </c>
      <c r="G2240">
        <v>66.099999999999994</v>
      </c>
      <c r="H2240">
        <v>0.83599999999999997</v>
      </c>
      <c r="I2240">
        <v>0.13800000000000001</v>
      </c>
      <c r="J2240">
        <v>0.70699999999999996</v>
      </c>
      <c r="K2240">
        <v>0.755</v>
      </c>
      <c r="L2240">
        <v>0.24399999999999999</v>
      </c>
      <c r="M2240">
        <f>VLOOKUP($B2240,GLOBE_recoded!$A$1:$K$59,MATCH(Research_data!M$1,GLOBE_recoded!$A$1:$K$1,0),FALSE)</f>
        <v>4.0007978723404269</v>
      </c>
      <c r="N2240">
        <f>VLOOKUP($B2240,GLOBE_recoded!$A$1:$K$59,MATCH(Research_data!N$1,GLOBE_recoded!$A$1:$K$1,0),FALSE)</f>
        <v>5.3147163120567376</v>
      </c>
      <c r="O2240">
        <f>VLOOKUP($B2240,GLOBE_recoded!$A$1:$K$59,MATCH(Research_data!O$1,GLOBE_recoded!$A$1:$K$1,0),FALSE)</f>
        <v>2.8489361702127654</v>
      </c>
      <c r="P2240">
        <f>VLOOKUP($B2240,GLOBE_recoded!$A$1:$K$59,MATCH(Research_data!P$1,GLOBE_recoded!$A$1:$K$1,0),FALSE)</f>
        <v>4.1657801418439719</v>
      </c>
      <c r="Q2240">
        <f>VLOOKUP($B2240,GLOBE_recoded!$A$1:$K$59,MATCH(Research_data!Q$1,GLOBE_recoded!$A$1:$K$1,0),FALSE)</f>
        <v>5.5257092198581566</v>
      </c>
      <c r="R2240">
        <f>VLOOKUP($B2240,GLOBE_recoded!$A$1:$K$59,MATCH(Research_data!R$1,GLOBE_recoded!$A$1:$K$1,0),FALSE)</f>
        <v>6.1369680851063828</v>
      </c>
      <c r="S2240">
        <f>VLOOKUP($B2240,GLOBE_recoded!$A$1:$K$59,MATCH(Research_data!S$1,GLOBE_recoded!$A$1:$K$1,0),FALSE)</f>
        <v>5.7664007092198588</v>
      </c>
      <c r="T2240">
        <f>VLOOKUP($B2240,GLOBE_recoded!$A$1:$K$59,MATCH(Research_data!T$1,GLOBE_recoded!$A$1:$K$1,0),FALSE)</f>
        <v>5.0627659574468096</v>
      </c>
      <c r="U2240">
        <f>VLOOKUP($B2240,GLOBE_recoded!$A$1:$K$59,MATCH(Research_data!U$1,GLOBE_recoded!$A$1:$K$1,0),FALSE)</f>
        <v>4.3173758865248208</v>
      </c>
      <c r="V2240" t="str">
        <f>VLOOKUP($B2240,GLOBE_recoded!$A$1:$K$59,MATCH(Research_data!V$1,GLOBE_recoded!$A$1:$K$1,0),FALSE)</f>
        <v>Anglo</v>
      </c>
    </row>
    <row r="2241" spans="1:22" x14ac:dyDescent="0.35">
      <c r="A2241" t="s">
        <v>159</v>
      </c>
      <c r="B2241" t="s">
        <v>246</v>
      </c>
      <c r="C2241">
        <v>2020</v>
      </c>
      <c r="D2241">
        <v>7.0279999999999996</v>
      </c>
      <c r="E2241">
        <v>11.005000000000001</v>
      </c>
      <c r="F2241">
        <v>0.93700000000000006</v>
      </c>
      <c r="G2241">
        <v>65.974999999999994</v>
      </c>
      <c r="H2241">
        <v>0.85</v>
      </c>
      <c r="I2241">
        <v>2.8000000000000001E-2</v>
      </c>
      <c r="J2241">
        <v>0.67800000000000005</v>
      </c>
      <c r="K2241">
        <v>0.72199999999999998</v>
      </c>
      <c r="L2241">
        <v>0.29499999999999998</v>
      </c>
      <c r="M2241">
        <f>VLOOKUP($B2241,GLOBE_recoded!$A$1:$K$59,MATCH(Research_data!M$1,GLOBE_recoded!$A$1:$K$1,0),FALSE)</f>
        <v>4.0007978723404269</v>
      </c>
      <c r="N2241">
        <f>VLOOKUP($B2241,GLOBE_recoded!$A$1:$K$59,MATCH(Research_data!N$1,GLOBE_recoded!$A$1:$K$1,0),FALSE)</f>
        <v>5.3147163120567376</v>
      </c>
      <c r="O2241">
        <f>VLOOKUP($B2241,GLOBE_recoded!$A$1:$K$59,MATCH(Research_data!O$1,GLOBE_recoded!$A$1:$K$1,0),FALSE)</f>
        <v>2.8489361702127654</v>
      </c>
      <c r="P2241">
        <f>VLOOKUP($B2241,GLOBE_recoded!$A$1:$K$59,MATCH(Research_data!P$1,GLOBE_recoded!$A$1:$K$1,0),FALSE)</f>
        <v>4.1657801418439719</v>
      </c>
      <c r="Q2241">
        <f>VLOOKUP($B2241,GLOBE_recoded!$A$1:$K$59,MATCH(Research_data!Q$1,GLOBE_recoded!$A$1:$K$1,0),FALSE)</f>
        <v>5.5257092198581566</v>
      </c>
      <c r="R2241">
        <f>VLOOKUP($B2241,GLOBE_recoded!$A$1:$K$59,MATCH(Research_data!R$1,GLOBE_recoded!$A$1:$K$1,0),FALSE)</f>
        <v>6.1369680851063828</v>
      </c>
      <c r="S2241">
        <f>VLOOKUP($B2241,GLOBE_recoded!$A$1:$K$59,MATCH(Research_data!S$1,GLOBE_recoded!$A$1:$K$1,0),FALSE)</f>
        <v>5.7664007092198588</v>
      </c>
      <c r="T2241">
        <f>VLOOKUP($B2241,GLOBE_recoded!$A$1:$K$59,MATCH(Research_data!T$1,GLOBE_recoded!$A$1:$K$1,0),FALSE)</f>
        <v>5.0627659574468096</v>
      </c>
      <c r="U2241">
        <f>VLOOKUP($B2241,GLOBE_recoded!$A$1:$K$59,MATCH(Research_data!U$1,GLOBE_recoded!$A$1:$K$1,0),FALSE)</f>
        <v>4.3173758865248208</v>
      </c>
      <c r="V2241" t="str">
        <f>VLOOKUP($B2241,GLOBE_recoded!$A$1:$K$59,MATCH(Research_data!V$1,GLOBE_recoded!$A$1:$K$1,0),FALSE)</f>
        <v>Anglo</v>
      </c>
    </row>
    <row r="2242" spans="1:22" x14ac:dyDescent="0.35">
      <c r="A2242" t="s">
        <v>159</v>
      </c>
      <c r="B2242" t="s">
        <v>246</v>
      </c>
      <c r="C2242">
        <v>2021</v>
      </c>
      <c r="D2242">
        <v>6.9589999999999996</v>
      </c>
      <c r="E2242">
        <v>11.061</v>
      </c>
      <c r="F2242">
        <v>0.92</v>
      </c>
      <c r="G2242">
        <v>65.849999999999994</v>
      </c>
      <c r="H2242">
        <v>0.81599999999999995</v>
      </c>
      <c r="I2242">
        <v>0.188</v>
      </c>
      <c r="J2242">
        <v>0.68700000000000006</v>
      </c>
      <c r="K2242">
        <v>0.74</v>
      </c>
      <c r="L2242">
        <v>0.27700000000000002</v>
      </c>
      <c r="M2242">
        <f>VLOOKUP($B2242,GLOBE_recoded!$A$1:$K$59,MATCH(Research_data!M$1,GLOBE_recoded!$A$1:$K$1,0),FALSE)</f>
        <v>4.0007978723404269</v>
      </c>
      <c r="N2242">
        <f>VLOOKUP($B2242,GLOBE_recoded!$A$1:$K$59,MATCH(Research_data!N$1,GLOBE_recoded!$A$1:$K$1,0),FALSE)</f>
        <v>5.3147163120567376</v>
      </c>
      <c r="O2242">
        <f>VLOOKUP($B2242,GLOBE_recoded!$A$1:$K$59,MATCH(Research_data!O$1,GLOBE_recoded!$A$1:$K$1,0),FALSE)</f>
        <v>2.8489361702127654</v>
      </c>
      <c r="P2242">
        <f>VLOOKUP($B2242,GLOBE_recoded!$A$1:$K$59,MATCH(Research_data!P$1,GLOBE_recoded!$A$1:$K$1,0),FALSE)</f>
        <v>4.1657801418439719</v>
      </c>
      <c r="Q2242">
        <f>VLOOKUP($B2242,GLOBE_recoded!$A$1:$K$59,MATCH(Research_data!Q$1,GLOBE_recoded!$A$1:$K$1,0),FALSE)</f>
        <v>5.5257092198581566</v>
      </c>
      <c r="R2242">
        <f>VLOOKUP($B2242,GLOBE_recoded!$A$1:$K$59,MATCH(Research_data!R$1,GLOBE_recoded!$A$1:$K$1,0),FALSE)</f>
        <v>6.1369680851063828</v>
      </c>
      <c r="S2242">
        <f>VLOOKUP($B2242,GLOBE_recoded!$A$1:$K$59,MATCH(Research_data!S$1,GLOBE_recoded!$A$1:$K$1,0),FALSE)</f>
        <v>5.7664007092198588</v>
      </c>
      <c r="T2242">
        <f>VLOOKUP($B2242,GLOBE_recoded!$A$1:$K$59,MATCH(Research_data!T$1,GLOBE_recoded!$A$1:$K$1,0),FALSE)</f>
        <v>5.0627659574468096</v>
      </c>
      <c r="U2242">
        <f>VLOOKUP($B2242,GLOBE_recoded!$A$1:$K$59,MATCH(Research_data!U$1,GLOBE_recoded!$A$1:$K$1,0),FALSE)</f>
        <v>4.3173758865248208</v>
      </c>
      <c r="V2242" t="str">
        <f>VLOOKUP($B2242,GLOBE_recoded!$A$1:$K$59,MATCH(Research_data!V$1,GLOBE_recoded!$A$1:$K$1,0),FALSE)</f>
        <v>Anglo</v>
      </c>
    </row>
    <row r="2243" spans="1:22" x14ac:dyDescent="0.35">
      <c r="A2243" t="s">
        <v>159</v>
      </c>
      <c r="B2243" t="s">
        <v>246</v>
      </c>
      <c r="C2243">
        <v>2022</v>
      </c>
      <c r="D2243">
        <v>6.6929999999999996</v>
      </c>
      <c r="E2243">
        <v>11.077999999999999</v>
      </c>
      <c r="F2243">
        <v>0.9</v>
      </c>
      <c r="G2243">
        <v>65.724999999999994</v>
      </c>
      <c r="H2243">
        <v>0.73599999999999999</v>
      </c>
      <c r="I2243">
        <v>0.189</v>
      </c>
      <c r="J2243">
        <v>0.70099999999999996</v>
      </c>
      <c r="K2243">
        <v>0.71199999999999997</v>
      </c>
      <c r="L2243">
        <v>0.26700000000000002</v>
      </c>
      <c r="M2243">
        <f>VLOOKUP($B2243,GLOBE_recoded!$A$1:$K$59,MATCH(Research_data!M$1,GLOBE_recoded!$A$1:$K$1,0),FALSE)</f>
        <v>4.0007978723404269</v>
      </c>
      <c r="N2243">
        <f>VLOOKUP($B2243,GLOBE_recoded!$A$1:$K$59,MATCH(Research_data!N$1,GLOBE_recoded!$A$1:$K$1,0),FALSE)</f>
        <v>5.3147163120567376</v>
      </c>
      <c r="O2243">
        <f>VLOOKUP($B2243,GLOBE_recoded!$A$1:$K$59,MATCH(Research_data!O$1,GLOBE_recoded!$A$1:$K$1,0),FALSE)</f>
        <v>2.8489361702127654</v>
      </c>
      <c r="P2243">
        <f>VLOOKUP($B2243,GLOBE_recoded!$A$1:$K$59,MATCH(Research_data!P$1,GLOBE_recoded!$A$1:$K$1,0),FALSE)</f>
        <v>4.1657801418439719</v>
      </c>
      <c r="Q2243">
        <f>VLOOKUP($B2243,GLOBE_recoded!$A$1:$K$59,MATCH(Research_data!Q$1,GLOBE_recoded!$A$1:$K$1,0),FALSE)</f>
        <v>5.5257092198581566</v>
      </c>
      <c r="R2243">
        <f>VLOOKUP($B2243,GLOBE_recoded!$A$1:$K$59,MATCH(Research_data!R$1,GLOBE_recoded!$A$1:$K$1,0),FALSE)</f>
        <v>6.1369680851063828</v>
      </c>
      <c r="S2243">
        <f>VLOOKUP($B2243,GLOBE_recoded!$A$1:$K$59,MATCH(Research_data!S$1,GLOBE_recoded!$A$1:$K$1,0),FALSE)</f>
        <v>5.7664007092198588</v>
      </c>
      <c r="T2243">
        <f>VLOOKUP($B2243,GLOBE_recoded!$A$1:$K$59,MATCH(Research_data!T$1,GLOBE_recoded!$A$1:$K$1,0),FALSE)</f>
        <v>5.0627659574468096</v>
      </c>
      <c r="U2243">
        <f>VLOOKUP($B2243,GLOBE_recoded!$A$1:$K$59,MATCH(Research_data!U$1,GLOBE_recoded!$A$1:$K$1,0),FALSE)</f>
        <v>4.3173758865248208</v>
      </c>
      <c r="V2243" t="str">
        <f>VLOOKUP($B2243,GLOBE_recoded!$A$1:$K$59,MATCH(Research_data!V$1,GLOBE_recoded!$A$1:$K$1,0),FALSE)</f>
        <v>Anglo</v>
      </c>
    </row>
    <row r="2244" spans="1:22" x14ac:dyDescent="0.35">
      <c r="A2244" t="s">
        <v>159</v>
      </c>
      <c r="B2244" t="s">
        <v>246</v>
      </c>
      <c r="C2244">
        <v>2023</v>
      </c>
      <c r="D2244">
        <v>6.5209999999999999</v>
      </c>
      <c r="E2244">
        <v>11.089</v>
      </c>
      <c r="F2244">
        <v>0.86099999999999999</v>
      </c>
      <c r="G2244">
        <v>65.599999999999994</v>
      </c>
      <c r="H2244">
        <v>0.72099999999999997</v>
      </c>
      <c r="I2244">
        <v>0.185</v>
      </c>
      <c r="J2244">
        <v>0.72199999999999998</v>
      </c>
      <c r="K2244">
        <v>0.70599999999999996</v>
      </c>
      <c r="L2244">
        <v>0.28399999999999997</v>
      </c>
      <c r="M2244">
        <f>VLOOKUP($B2244,GLOBE_recoded!$A$1:$K$59,MATCH(Research_data!M$1,GLOBE_recoded!$A$1:$K$1,0),FALSE)</f>
        <v>4.0007978723404269</v>
      </c>
      <c r="N2244">
        <f>VLOOKUP($B2244,GLOBE_recoded!$A$1:$K$59,MATCH(Research_data!N$1,GLOBE_recoded!$A$1:$K$1,0),FALSE)</f>
        <v>5.3147163120567376</v>
      </c>
      <c r="O2244">
        <f>VLOOKUP($B2244,GLOBE_recoded!$A$1:$K$59,MATCH(Research_data!O$1,GLOBE_recoded!$A$1:$K$1,0),FALSE)</f>
        <v>2.8489361702127654</v>
      </c>
      <c r="P2244">
        <f>VLOOKUP($B2244,GLOBE_recoded!$A$1:$K$59,MATCH(Research_data!P$1,GLOBE_recoded!$A$1:$K$1,0),FALSE)</f>
        <v>4.1657801418439719</v>
      </c>
      <c r="Q2244">
        <f>VLOOKUP($B2244,GLOBE_recoded!$A$1:$K$59,MATCH(Research_data!Q$1,GLOBE_recoded!$A$1:$K$1,0),FALSE)</f>
        <v>5.5257092198581566</v>
      </c>
      <c r="R2244">
        <f>VLOOKUP($B2244,GLOBE_recoded!$A$1:$K$59,MATCH(Research_data!R$1,GLOBE_recoded!$A$1:$K$1,0),FALSE)</f>
        <v>6.1369680851063828</v>
      </c>
      <c r="S2244">
        <f>VLOOKUP($B2244,GLOBE_recoded!$A$1:$K$59,MATCH(Research_data!S$1,GLOBE_recoded!$A$1:$K$1,0),FALSE)</f>
        <v>5.7664007092198588</v>
      </c>
      <c r="T2244">
        <f>VLOOKUP($B2244,GLOBE_recoded!$A$1:$K$59,MATCH(Research_data!T$1,GLOBE_recoded!$A$1:$K$1,0),FALSE)</f>
        <v>5.0627659574468096</v>
      </c>
      <c r="U2244">
        <f>VLOOKUP($B2244,GLOBE_recoded!$A$1:$K$59,MATCH(Research_data!U$1,GLOBE_recoded!$A$1:$K$1,0),FALSE)</f>
        <v>4.3173758865248208</v>
      </c>
      <c r="V2244" t="str">
        <f>VLOOKUP($B2244,GLOBE_recoded!$A$1:$K$59,MATCH(Research_data!V$1,GLOBE_recoded!$A$1:$K$1,0),FALSE)</f>
        <v>Anglo</v>
      </c>
    </row>
    <row r="2245" spans="1:22" x14ac:dyDescent="0.35">
      <c r="A2245" t="s">
        <v>160</v>
      </c>
      <c r="B2245" t="s">
        <v>350</v>
      </c>
      <c r="C2245">
        <v>2006</v>
      </c>
      <c r="D2245">
        <v>5.7859999999999996</v>
      </c>
      <c r="E2245">
        <v>9.64</v>
      </c>
      <c r="F2245">
        <v>0.91200000000000003</v>
      </c>
      <c r="G2245">
        <v>66.78</v>
      </c>
      <c r="H2245">
        <v>0.80700000000000005</v>
      </c>
      <c r="I2245">
        <v>-0.125</v>
      </c>
      <c r="J2245">
        <v>0.47699999999999998</v>
      </c>
      <c r="K2245">
        <v>0.70099999999999996</v>
      </c>
      <c r="L2245">
        <v>0.30599999999999999</v>
      </c>
      <c r="M2245" t="e">
        <f>VLOOKUP($B2245,GLOBE_recoded!$A$1:$K$59,MATCH(Research_data!M$1,GLOBE_recoded!$A$1:$K$1,0),FALSE)</f>
        <v>#N/A</v>
      </c>
      <c r="N2245" t="e">
        <f>VLOOKUP($B2245,GLOBE_recoded!$A$1:$K$59,MATCH(Research_data!N$1,GLOBE_recoded!$A$1:$K$1,0),FALSE)</f>
        <v>#N/A</v>
      </c>
      <c r="O2245" t="e">
        <f>VLOOKUP($B2245,GLOBE_recoded!$A$1:$K$59,MATCH(Research_data!O$1,GLOBE_recoded!$A$1:$K$1,0),FALSE)</f>
        <v>#N/A</v>
      </c>
      <c r="P2245" t="e">
        <f>VLOOKUP($B2245,GLOBE_recoded!$A$1:$K$59,MATCH(Research_data!P$1,GLOBE_recoded!$A$1:$K$1,0),FALSE)</f>
        <v>#N/A</v>
      </c>
      <c r="Q2245" t="e">
        <f>VLOOKUP($B2245,GLOBE_recoded!$A$1:$K$59,MATCH(Research_data!Q$1,GLOBE_recoded!$A$1:$K$1,0),FALSE)</f>
        <v>#N/A</v>
      </c>
      <c r="R2245" t="e">
        <f>VLOOKUP($B2245,GLOBE_recoded!$A$1:$K$59,MATCH(Research_data!R$1,GLOBE_recoded!$A$1:$K$1,0),FALSE)</f>
        <v>#N/A</v>
      </c>
      <c r="S2245" t="e">
        <f>VLOOKUP($B2245,GLOBE_recoded!$A$1:$K$59,MATCH(Research_data!S$1,GLOBE_recoded!$A$1:$K$1,0),FALSE)</f>
        <v>#N/A</v>
      </c>
      <c r="T2245" t="e">
        <f>VLOOKUP($B2245,GLOBE_recoded!$A$1:$K$59,MATCH(Research_data!T$1,GLOBE_recoded!$A$1:$K$1,0),FALSE)</f>
        <v>#N/A</v>
      </c>
      <c r="U2245" t="e">
        <f>VLOOKUP($B2245,GLOBE_recoded!$A$1:$K$59,MATCH(Research_data!U$1,GLOBE_recoded!$A$1:$K$1,0),FALSE)</f>
        <v>#N/A</v>
      </c>
      <c r="V2245" t="e">
        <f>VLOOKUP($B2245,GLOBE_recoded!$A$1:$K$59,MATCH(Research_data!V$1,GLOBE_recoded!$A$1:$K$1,0),FALSE)</f>
        <v>#N/A</v>
      </c>
    </row>
    <row r="2246" spans="1:22" x14ac:dyDescent="0.35">
      <c r="A2246" t="s">
        <v>160</v>
      </c>
      <c r="B2246" t="s">
        <v>350</v>
      </c>
      <c r="C2246">
        <v>2007</v>
      </c>
      <c r="D2246">
        <v>5.694</v>
      </c>
      <c r="E2246">
        <v>9.702</v>
      </c>
      <c r="F2246">
        <v>0.875</v>
      </c>
      <c r="G2246">
        <v>66.86</v>
      </c>
      <c r="H2246">
        <v>0.78600000000000003</v>
      </c>
      <c r="I2246">
        <v>-0.17799999999999999</v>
      </c>
      <c r="J2246">
        <v>0.61399999999999999</v>
      </c>
      <c r="K2246">
        <v>0.71</v>
      </c>
      <c r="L2246">
        <v>0.27400000000000002</v>
      </c>
      <c r="M2246" t="e">
        <f>VLOOKUP($B2246,GLOBE_recoded!$A$1:$K$59,MATCH(Research_data!M$1,GLOBE_recoded!$A$1:$K$1,0),FALSE)</f>
        <v>#N/A</v>
      </c>
      <c r="N2246" t="e">
        <f>VLOOKUP($B2246,GLOBE_recoded!$A$1:$K$59,MATCH(Research_data!N$1,GLOBE_recoded!$A$1:$K$1,0),FALSE)</f>
        <v>#N/A</v>
      </c>
      <c r="O2246" t="e">
        <f>VLOOKUP($B2246,GLOBE_recoded!$A$1:$K$59,MATCH(Research_data!O$1,GLOBE_recoded!$A$1:$K$1,0),FALSE)</f>
        <v>#N/A</v>
      </c>
      <c r="P2246" t="e">
        <f>VLOOKUP($B2246,GLOBE_recoded!$A$1:$K$59,MATCH(Research_data!P$1,GLOBE_recoded!$A$1:$K$1,0),FALSE)</f>
        <v>#N/A</v>
      </c>
      <c r="Q2246" t="e">
        <f>VLOOKUP($B2246,GLOBE_recoded!$A$1:$K$59,MATCH(Research_data!Q$1,GLOBE_recoded!$A$1:$K$1,0),FALSE)</f>
        <v>#N/A</v>
      </c>
      <c r="R2246" t="e">
        <f>VLOOKUP($B2246,GLOBE_recoded!$A$1:$K$59,MATCH(Research_data!R$1,GLOBE_recoded!$A$1:$K$1,0),FALSE)</f>
        <v>#N/A</v>
      </c>
      <c r="S2246" t="e">
        <f>VLOOKUP($B2246,GLOBE_recoded!$A$1:$K$59,MATCH(Research_data!S$1,GLOBE_recoded!$A$1:$K$1,0),FALSE)</f>
        <v>#N/A</v>
      </c>
      <c r="T2246" t="e">
        <f>VLOOKUP($B2246,GLOBE_recoded!$A$1:$K$59,MATCH(Research_data!T$1,GLOBE_recoded!$A$1:$K$1,0),FALSE)</f>
        <v>#N/A</v>
      </c>
      <c r="U2246" t="e">
        <f>VLOOKUP($B2246,GLOBE_recoded!$A$1:$K$59,MATCH(Research_data!U$1,GLOBE_recoded!$A$1:$K$1,0),FALSE)</f>
        <v>#N/A</v>
      </c>
      <c r="V2246" t="e">
        <f>VLOOKUP($B2246,GLOBE_recoded!$A$1:$K$59,MATCH(Research_data!V$1,GLOBE_recoded!$A$1:$K$1,0),FALSE)</f>
        <v>#N/A</v>
      </c>
    </row>
    <row r="2247" spans="1:22" x14ac:dyDescent="0.35">
      <c r="A2247" t="s">
        <v>160</v>
      </c>
      <c r="B2247" t="s">
        <v>350</v>
      </c>
      <c r="C2247">
        <v>2008</v>
      </c>
      <c r="D2247">
        <v>5.6639999999999997</v>
      </c>
      <c r="E2247">
        <v>9.7690000000000001</v>
      </c>
      <c r="F2247">
        <v>0.879</v>
      </c>
      <c r="G2247">
        <v>66.94</v>
      </c>
      <c r="H2247">
        <v>0.80800000000000005</v>
      </c>
      <c r="I2247">
        <v>-0.156</v>
      </c>
      <c r="J2247">
        <v>0.59699999999999998</v>
      </c>
      <c r="K2247">
        <v>0.68500000000000005</v>
      </c>
      <c r="L2247">
        <v>0.26400000000000001</v>
      </c>
      <c r="M2247" t="e">
        <f>VLOOKUP($B2247,GLOBE_recoded!$A$1:$K$59,MATCH(Research_data!M$1,GLOBE_recoded!$A$1:$K$1,0),FALSE)</f>
        <v>#N/A</v>
      </c>
      <c r="N2247" t="e">
        <f>VLOOKUP($B2247,GLOBE_recoded!$A$1:$K$59,MATCH(Research_data!N$1,GLOBE_recoded!$A$1:$K$1,0),FALSE)</f>
        <v>#N/A</v>
      </c>
      <c r="O2247" t="e">
        <f>VLOOKUP($B2247,GLOBE_recoded!$A$1:$K$59,MATCH(Research_data!O$1,GLOBE_recoded!$A$1:$K$1,0),FALSE)</f>
        <v>#N/A</v>
      </c>
      <c r="P2247" t="e">
        <f>VLOOKUP($B2247,GLOBE_recoded!$A$1:$K$59,MATCH(Research_data!P$1,GLOBE_recoded!$A$1:$K$1,0),FALSE)</f>
        <v>#N/A</v>
      </c>
      <c r="Q2247" t="e">
        <f>VLOOKUP($B2247,GLOBE_recoded!$A$1:$K$59,MATCH(Research_data!Q$1,GLOBE_recoded!$A$1:$K$1,0),FALSE)</f>
        <v>#N/A</v>
      </c>
      <c r="R2247" t="e">
        <f>VLOOKUP($B2247,GLOBE_recoded!$A$1:$K$59,MATCH(Research_data!R$1,GLOBE_recoded!$A$1:$K$1,0),FALSE)</f>
        <v>#N/A</v>
      </c>
      <c r="S2247" t="e">
        <f>VLOOKUP($B2247,GLOBE_recoded!$A$1:$K$59,MATCH(Research_data!S$1,GLOBE_recoded!$A$1:$K$1,0),FALSE)</f>
        <v>#N/A</v>
      </c>
      <c r="T2247" t="e">
        <f>VLOOKUP($B2247,GLOBE_recoded!$A$1:$K$59,MATCH(Research_data!T$1,GLOBE_recoded!$A$1:$K$1,0),FALSE)</f>
        <v>#N/A</v>
      </c>
      <c r="U2247" t="e">
        <f>VLOOKUP($B2247,GLOBE_recoded!$A$1:$K$59,MATCH(Research_data!U$1,GLOBE_recoded!$A$1:$K$1,0),FALSE)</f>
        <v>#N/A</v>
      </c>
      <c r="V2247" t="e">
        <f>VLOOKUP($B2247,GLOBE_recoded!$A$1:$K$59,MATCH(Research_data!V$1,GLOBE_recoded!$A$1:$K$1,0),FALSE)</f>
        <v>#N/A</v>
      </c>
    </row>
    <row r="2248" spans="1:22" x14ac:dyDescent="0.35">
      <c r="A2248" t="s">
        <v>160</v>
      </c>
      <c r="B2248" t="s">
        <v>350</v>
      </c>
      <c r="C2248">
        <v>2009</v>
      </c>
      <c r="D2248">
        <v>6.2960000000000003</v>
      </c>
      <c r="E2248">
        <v>9.8079999999999998</v>
      </c>
      <c r="F2248">
        <v>0.92400000000000004</v>
      </c>
      <c r="G2248">
        <v>67.02</v>
      </c>
      <c r="H2248">
        <v>0.82499999999999996</v>
      </c>
      <c r="I2248">
        <v>-0.13100000000000001</v>
      </c>
      <c r="J2248">
        <v>0.54400000000000004</v>
      </c>
      <c r="K2248">
        <v>0.72199999999999998</v>
      </c>
      <c r="L2248">
        <v>0.255</v>
      </c>
      <c r="M2248" t="e">
        <f>VLOOKUP($B2248,GLOBE_recoded!$A$1:$K$59,MATCH(Research_data!M$1,GLOBE_recoded!$A$1:$K$1,0),FALSE)</f>
        <v>#N/A</v>
      </c>
      <c r="N2248" t="e">
        <f>VLOOKUP($B2248,GLOBE_recoded!$A$1:$K$59,MATCH(Research_data!N$1,GLOBE_recoded!$A$1:$K$1,0),FALSE)</f>
        <v>#N/A</v>
      </c>
      <c r="O2248" t="e">
        <f>VLOOKUP($B2248,GLOBE_recoded!$A$1:$K$59,MATCH(Research_data!O$1,GLOBE_recoded!$A$1:$K$1,0),FALSE)</f>
        <v>#N/A</v>
      </c>
      <c r="P2248" t="e">
        <f>VLOOKUP($B2248,GLOBE_recoded!$A$1:$K$59,MATCH(Research_data!P$1,GLOBE_recoded!$A$1:$K$1,0),FALSE)</f>
        <v>#N/A</v>
      </c>
      <c r="Q2248" t="e">
        <f>VLOOKUP($B2248,GLOBE_recoded!$A$1:$K$59,MATCH(Research_data!Q$1,GLOBE_recoded!$A$1:$K$1,0),FALSE)</f>
        <v>#N/A</v>
      </c>
      <c r="R2248" t="e">
        <f>VLOOKUP($B2248,GLOBE_recoded!$A$1:$K$59,MATCH(Research_data!R$1,GLOBE_recoded!$A$1:$K$1,0),FALSE)</f>
        <v>#N/A</v>
      </c>
      <c r="S2248" t="e">
        <f>VLOOKUP($B2248,GLOBE_recoded!$A$1:$K$59,MATCH(Research_data!S$1,GLOBE_recoded!$A$1:$K$1,0),FALSE)</f>
        <v>#N/A</v>
      </c>
      <c r="T2248" t="e">
        <f>VLOOKUP($B2248,GLOBE_recoded!$A$1:$K$59,MATCH(Research_data!T$1,GLOBE_recoded!$A$1:$K$1,0),FALSE)</f>
        <v>#N/A</v>
      </c>
      <c r="U2248" t="e">
        <f>VLOOKUP($B2248,GLOBE_recoded!$A$1:$K$59,MATCH(Research_data!U$1,GLOBE_recoded!$A$1:$K$1,0),FALSE)</f>
        <v>#N/A</v>
      </c>
      <c r="V2248" t="e">
        <f>VLOOKUP($B2248,GLOBE_recoded!$A$1:$K$59,MATCH(Research_data!V$1,GLOBE_recoded!$A$1:$K$1,0),FALSE)</f>
        <v>#N/A</v>
      </c>
    </row>
    <row r="2249" spans="1:22" x14ac:dyDescent="0.35">
      <c r="A2249" t="s">
        <v>160</v>
      </c>
      <c r="B2249" t="s">
        <v>350</v>
      </c>
      <c r="C2249">
        <v>2010</v>
      </c>
      <c r="D2249">
        <v>6.0620000000000003</v>
      </c>
      <c r="E2249">
        <v>9.8800000000000008</v>
      </c>
      <c r="F2249">
        <v>0.89300000000000002</v>
      </c>
      <c r="G2249">
        <v>67.099999999999994</v>
      </c>
      <c r="H2249">
        <v>0.83199999999999996</v>
      </c>
      <c r="I2249">
        <v>-0.17100000000000001</v>
      </c>
      <c r="J2249">
        <v>0.47099999999999997</v>
      </c>
      <c r="K2249">
        <v>0.73799999999999999</v>
      </c>
      <c r="L2249">
        <v>0.23100000000000001</v>
      </c>
      <c r="M2249" t="e">
        <f>VLOOKUP($B2249,GLOBE_recoded!$A$1:$K$59,MATCH(Research_data!M$1,GLOBE_recoded!$A$1:$K$1,0),FALSE)</f>
        <v>#N/A</v>
      </c>
      <c r="N2249" t="e">
        <f>VLOOKUP($B2249,GLOBE_recoded!$A$1:$K$59,MATCH(Research_data!N$1,GLOBE_recoded!$A$1:$K$1,0),FALSE)</f>
        <v>#N/A</v>
      </c>
      <c r="O2249" t="e">
        <f>VLOOKUP($B2249,GLOBE_recoded!$A$1:$K$59,MATCH(Research_data!O$1,GLOBE_recoded!$A$1:$K$1,0),FALSE)</f>
        <v>#N/A</v>
      </c>
      <c r="P2249" t="e">
        <f>VLOOKUP($B2249,GLOBE_recoded!$A$1:$K$59,MATCH(Research_data!P$1,GLOBE_recoded!$A$1:$K$1,0),FALSE)</f>
        <v>#N/A</v>
      </c>
      <c r="Q2249" t="e">
        <f>VLOOKUP($B2249,GLOBE_recoded!$A$1:$K$59,MATCH(Research_data!Q$1,GLOBE_recoded!$A$1:$K$1,0),FALSE)</f>
        <v>#N/A</v>
      </c>
      <c r="R2249" t="e">
        <f>VLOOKUP($B2249,GLOBE_recoded!$A$1:$K$59,MATCH(Research_data!R$1,GLOBE_recoded!$A$1:$K$1,0),FALSE)</f>
        <v>#N/A</v>
      </c>
      <c r="S2249" t="e">
        <f>VLOOKUP($B2249,GLOBE_recoded!$A$1:$K$59,MATCH(Research_data!S$1,GLOBE_recoded!$A$1:$K$1,0),FALSE)</f>
        <v>#N/A</v>
      </c>
      <c r="T2249" t="e">
        <f>VLOOKUP($B2249,GLOBE_recoded!$A$1:$K$59,MATCH(Research_data!T$1,GLOBE_recoded!$A$1:$K$1,0),FALSE)</f>
        <v>#N/A</v>
      </c>
      <c r="U2249" t="e">
        <f>VLOOKUP($B2249,GLOBE_recoded!$A$1:$K$59,MATCH(Research_data!U$1,GLOBE_recoded!$A$1:$K$1,0),FALSE)</f>
        <v>#N/A</v>
      </c>
      <c r="V2249" t="e">
        <f>VLOOKUP($B2249,GLOBE_recoded!$A$1:$K$59,MATCH(Research_data!V$1,GLOBE_recoded!$A$1:$K$1,0),FALSE)</f>
        <v>#N/A</v>
      </c>
    </row>
    <row r="2250" spans="1:22" x14ac:dyDescent="0.35">
      <c r="A2250" t="s">
        <v>160</v>
      </c>
      <c r="B2250" t="s">
        <v>350</v>
      </c>
      <c r="C2250">
        <v>2011</v>
      </c>
      <c r="D2250">
        <v>6.5540000000000003</v>
      </c>
      <c r="E2250">
        <v>9.9280000000000008</v>
      </c>
      <c r="F2250">
        <v>0.89100000000000001</v>
      </c>
      <c r="G2250">
        <v>67.180000000000007</v>
      </c>
      <c r="H2250">
        <v>0.85099999999999998</v>
      </c>
      <c r="I2250">
        <v>-9.2999999999999999E-2</v>
      </c>
      <c r="J2250">
        <v>0.55600000000000005</v>
      </c>
      <c r="K2250">
        <v>0.70199999999999996</v>
      </c>
      <c r="L2250">
        <v>0.252</v>
      </c>
      <c r="M2250" t="e">
        <f>VLOOKUP($B2250,GLOBE_recoded!$A$1:$K$59,MATCH(Research_data!M$1,GLOBE_recoded!$A$1:$K$1,0),FALSE)</f>
        <v>#N/A</v>
      </c>
      <c r="N2250" t="e">
        <f>VLOOKUP($B2250,GLOBE_recoded!$A$1:$K$59,MATCH(Research_data!N$1,GLOBE_recoded!$A$1:$K$1,0),FALSE)</f>
        <v>#N/A</v>
      </c>
      <c r="O2250" t="e">
        <f>VLOOKUP($B2250,GLOBE_recoded!$A$1:$K$59,MATCH(Research_data!O$1,GLOBE_recoded!$A$1:$K$1,0),FALSE)</f>
        <v>#N/A</v>
      </c>
      <c r="P2250" t="e">
        <f>VLOOKUP($B2250,GLOBE_recoded!$A$1:$K$59,MATCH(Research_data!P$1,GLOBE_recoded!$A$1:$K$1,0),FALSE)</f>
        <v>#N/A</v>
      </c>
      <c r="Q2250" t="e">
        <f>VLOOKUP($B2250,GLOBE_recoded!$A$1:$K$59,MATCH(Research_data!Q$1,GLOBE_recoded!$A$1:$K$1,0),FALSE)</f>
        <v>#N/A</v>
      </c>
      <c r="R2250" t="e">
        <f>VLOOKUP($B2250,GLOBE_recoded!$A$1:$K$59,MATCH(Research_data!R$1,GLOBE_recoded!$A$1:$K$1,0),FALSE)</f>
        <v>#N/A</v>
      </c>
      <c r="S2250" t="e">
        <f>VLOOKUP($B2250,GLOBE_recoded!$A$1:$K$59,MATCH(Research_data!S$1,GLOBE_recoded!$A$1:$K$1,0),FALSE)</f>
        <v>#N/A</v>
      </c>
      <c r="T2250" t="e">
        <f>VLOOKUP($B2250,GLOBE_recoded!$A$1:$K$59,MATCH(Research_data!T$1,GLOBE_recoded!$A$1:$K$1,0),FALSE)</f>
        <v>#N/A</v>
      </c>
      <c r="U2250" t="e">
        <f>VLOOKUP($B2250,GLOBE_recoded!$A$1:$K$59,MATCH(Research_data!U$1,GLOBE_recoded!$A$1:$K$1,0),FALSE)</f>
        <v>#N/A</v>
      </c>
      <c r="V2250" t="e">
        <f>VLOOKUP($B2250,GLOBE_recoded!$A$1:$K$59,MATCH(Research_data!V$1,GLOBE_recoded!$A$1:$K$1,0),FALSE)</f>
        <v>#N/A</v>
      </c>
    </row>
    <row r="2251" spans="1:22" x14ac:dyDescent="0.35">
      <c r="A2251" t="s">
        <v>160</v>
      </c>
      <c r="B2251" t="s">
        <v>350</v>
      </c>
      <c r="C2251">
        <v>2012</v>
      </c>
      <c r="D2251">
        <v>6.45</v>
      </c>
      <c r="E2251">
        <v>9.9600000000000009</v>
      </c>
      <c r="F2251">
        <v>0.86499999999999999</v>
      </c>
      <c r="G2251">
        <v>67.260000000000005</v>
      </c>
      <c r="H2251">
        <v>0.871</v>
      </c>
      <c r="I2251">
        <v>5.3999999999999999E-2</v>
      </c>
      <c r="J2251">
        <v>0.61499999999999999</v>
      </c>
      <c r="K2251">
        <v>0.69199999999999995</v>
      </c>
      <c r="L2251">
        <v>0.214</v>
      </c>
      <c r="M2251" t="e">
        <f>VLOOKUP($B2251,GLOBE_recoded!$A$1:$K$59,MATCH(Research_data!M$1,GLOBE_recoded!$A$1:$K$1,0),FALSE)</f>
        <v>#N/A</v>
      </c>
      <c r="N2251" t="e">
        <f>VLOOKUP($B2251,GLOBE_recoded!$A$1:$K$59,MATCH(Research_data!N$1,GLOBE_recoded!$A$1:$K$1,0),FALSE)</f>
        <v>#N/A</v>
      </c>
      <c r="O2251" t="e">
        <f>VLOOKUP($B2251,GLOBE_recoded!$A$1:$K$59,MATCH(Research_data!O$1,GLOBE_recoded!$A$1:$K$1,0),FALSE)</f>
        <v>#N/A</v>
      </c>
      <c r="P2251" t="e">
        <f>VLOOKUP($B2251,GLOBE_recoded!$A$1:$K$59,MATCH(Research_data!P$1,GLOBE_recoded!$A$1:$K$1,0),FALSE)</f>
        <v>#N/A</v>
      </c>
      <c r="Q2251" t="e">
        <f>VLOOKUP($B2251,GLOBE_recoded!$A$1:$K$59,MATCH(Research_data!Q$1,GLOBE_recoded!$A$1:$K$1,0),FALSE)</f>
        <v>#N/A</v>
      </c>
      <c r="R2251" t="e">
        <f>VLOOKUP($B2251,GLOBE_recoded!$A$1:$K$59,MATCH(Research_data!R$1,GLOBE_recoded!$A$1:$K$1,0),FALSE)</f>
        <v>#N/A</v>
      </c>
      <c r="S2251" t="e">
        <f>VLOOKUP($B2251,GLOBE_recoded!$A$1:$K$59,MATCH(Research_data!S$1,GLOBE_recoded!$A$1:$K$1,0),FALSE)</f>
        <v>#N/A</v>
      </c>
      <c r="T2251" t="e">
        <f>VLOOKUP($B2251,GLOBE_recoded!$A$1:$K$59,MATCH(Research_data!T$1,GLOBE_recoded!$A$1:$K$1,0),FALSE)</f>
        <v>#N/A</v>
      </c>
      <c r="U2251" t="e">
        <f>VLOOKUP($B2251,GLOBE_recoded!$A$1:$K$59,MATCH(Research_data!U$1,GLOBE_recoded!$A$1:$K$1,0),FALSE)</f>
        <v>#N/A</v>
      </c>
      <c r="V2251" t="e">
        <f>VLOOKUP($B2251,GLOBE_recoded!$A$1:$K$59,MATCH(Research_data!V$1,GLOBE_recoded!$A$1:$K$1,0),FALSE)</f>
        <v>#N/A</v>
      </c>
    </row>
    <row r="2252" spans="1:22" x14ac:dyDescent="0.35">
      <c r="A2252" t="s">
        <v>160</v>
      </c>
      <c r="B2252" t="s">
        <v>350</v>
      </c>
      <c r="C2252">
        <v>2013</v>
      </c>
      <c r="D2252">
        <v>6.444</v>
      </c>
      <c r="E2252">
        <v>10.002000000000001</v>
      </c>
      <c r="F2252">
        <v>0.91700000000000004</v>
      </c>
      <c r="G2252">
        <v>67.34</v>
      </c>
      <c r="H2252">
        <v>0.88800000000000001</v>
      </c>
      <c r="I2252">
        <v>-5.6000000000000001E-2</v>
      </c>
      <c r="J2252">
        <v>0.58599999999999997</v>
      </c>
      <c r="K2252">
        <v>0.74299999999999999</v>
      </c>
      <c r="L2252">
        <v>0.253</v>
      </c>
      <c r="M2252" t="e">
        <f>VLOOKUP($B2252,GLOBE_recoded!$A$1:$K$59,MATCH(Research_data!M$1,GLOBE_recoded!$A$1:$K$1,0),FALSE)</f>
        <v>#N/A</v>
      </c>
      <c r="N2252" t="e">
        <f>VLOOKUP($B2252,GLOBE_recoded!$A$1:$K$59,MATCH(Research_data!N$1,GLOBE_recoded!$A$1:$K$1,0),FALSE)</f>
        <v>#N/A</v>
      </c>
      <c r="O2252" t="e">
        <f>VLOOKUP($B2252,GLOBE_recoded!$A$1:$K$59,MATCH(Research_data!O$1,GLOBE_recoded!$A$1:$K$1,0),FALSE)</f>
        <v>#N/A</v>
      </c>
      <c r="P2252" t="e">
        <f>VLOOKUP($B2252,GLOBE_recoded!$A$1:$K$59,MATCH(Research_data!P$1,GLOBE_recoded!$A$1:$K$1,0),FALSE)</f>
        <v>#N/A</v>
      </c>
      <c r="Q2252" t="e">
        <f>VLOOKUP($B2252,GLOBE_recoded!$A$1:$K$59,MATCH(Research_data!Q$1,GLOBE_recoded!$A$1:$K$1,0),FALSE)</f>
        <v>#N/A</v>
      </c>
      <c r="R2252" t="e">
        <f>VLOOKUP($B2252,GLOBE_recoded!$A$1:$K$59,MATCH(Research_data!R$1,GLOBE_recoded!$A$1:$K$1,0),FALSE)</f>
        <v>#N/A</v>
      </c>
      <c r="S2252" t="e">
        <f>VLOOKUP($B2252,GLOBE_recoded!$A$1:$K$59,MATCH(Research_data!S$1,GLOBE_recoded!$A$1:$K$1,0),FALSE)</f>
        <v>#N/A</v>
      </c>
      <c r="T2252" t="e">
        <f>VLOOKUP($B2252,GLOBE_recoded!$A$1:$K$59,MATCH(Research_data!T$1,GLOBE_recoded!$A$1:$K$1,0),FALSE)</f>
        <v>#N/A</v>
      </c>
      <c r="U2252" t="e">
        <f>VLOOKUP($B2252,GLOBE_recoded!$A$1:$K$59,MATCH(Research_data!U$1,GLOBE_recoded!$A$1:$K$1,0),FALSE)</f>
        <v>#N/A</v>
      </c>
      <c r="V2252" t="e">
        <f>VLOOKUP($B2252,GLOBE_recoded!$A$1:$K$59,MATCH(Research_data!V$1,GLOBE_recoded!$A$1:$K$1,0),FALSE)</f>
        <v>#N/A</v>
      </c>
    </row>
    <row r="2253" spans="1:22" x14ac:dyDescent="0.35">
      <c r="A2253" t="s">
        <v>160</v>
      </c>
      <c r="B2253" t="s">
        <v>350</v>
      </c>
      <c r="C2253">
        <v>2014</v>
      </c>
      <c r="D2253">
        <v>6.5609999999999999</v>
      </c>
      <c r="E2253">
        <v>10.031000000000001</v>
      </c>
      <c r="F2253">
        <v>0.90200000000000002</v>
      </c>
      <c r="G2253">
        <v>67.42</v>
      </c>
      <c r="H2253">
        <v>0.90400000000000003</v>
      </c>
      <c r="I2253">
        <v>-8.5999999999999993E-2</v>
      </c>
      <c r="J2253">
        <v>0.53300000000000003</v>
      </c>
      <c r="K2253">
        <v>0.78800000000000003</v>
      </c>
      <c r="L2253">
        <v>0.251</v>
      </c>
      <c r="M2253" t="e">
        <f>VLOOKUP($B2253,GLOBE_recoded!$A$1:$K$59,MATCH(Research_data!M$1,GLOBE_recoded!$A$1:$K$1,0),FALSE)</f>
        <v>#N/A</v>
      </c>
      <c r="N2253" t="e">
        <f>VLOOKUP($B2253,GLOBE_recoded!$A$1:$K$59,MATCH(Research_data!N$1,GLOBE_recoded!$A$1:$K$1,0),FALSE)</f>
        <v>#N/A</v>
      </c>
      <c r="O2253" t="e">
        <f>VLOOKUP($B2253,GLOBE_recoded!$A$1:$K$59,MATCH(Research_data!O$1,GLOBE_recoded!$A$1:$K$1,0),FALSE)</f>
        <v>#N/A</v>
      </c>
      <c r="P2253" t="e">
        <f>VLOOKUP($B2253,GLOBE_recoded!$A$1:$K$59,MATCH(Research_data!P$1,GLOBE_recoded!$A$1:$K$1,0),FALSE)</f>
        <v>#N/A</v>
      </c>
      <c r="Q2253" t="e">
        <f>VLOOKUP($B2253,GLOBE_recoded!$A$1:$K$59,MATCH(Research_data!Q$1,GLOBE_recoded!$A$1:$K$1,0),FALSE)</f>
        <v>#N/A</v>
      </c>
      <c r="R2253" t="e">
        <f>VLOOKUP($B2253,GLOBE_recoded!$A$1:$K$59,MATCH(Research_data!R$1,GLOBE_recoded!$A$1:$K$1,0),FALSE)</f>
        <v>#N/A</v>
      </c>
      <c r="S2253" t="e">
        <f>VLOOKUP($B2253,GLOBE_recoded!$A$1:$K$59,MATCH(Research_data!S$1,GLOBE_recoded!$A$1:$K$1,0),FALSE)</f>
        <v>#N/A</v>
      </c>
      <c r="T2253" t="e">
        <f>VLOOKUP($B2253,GLOBE_recoded!$A$1:$K$59,MATCH(Research_data!T$1,GLOBE_recoded!$A$1:$K$1,0),FALSE)</f>
        <v>#N/A</v>
      </c>
      <c r="U2253" t="e">
        <f>VLOOKUP($B2253,GLOBE_recoded!$A$1:$K$59,MATCH(Research_data!U$1,GLOBE_recoded!$A$1:$K$1,0),FALSE)</f>
        <v>#N/A</v>
      </c>
      <c r="V2253" t="e">
        <f>VLOOKUP($B2253,GLOBE_recoded!$A$1:$K$59,MATCH(Research_data!V$1,GLOBE_recoded!$A$1:$K$1,0),FALSE)</f>
        <v>#N/A</v>
      </c>
    </row>
    <row r="2254" spans="1:22" x14ac:dyDescent="0.35">
      <c r="A2254" t="s">
        <v>160</v>
      </c>
      <c r="B2254" t="s">
        <v>350</v>
      </c>
      <c r="C2254">
        <v>2015</v>
      </c>
      <c r="D2254">
        <v>6.6280000000000001</v>
      </c>
      <c r="E2254">
        <v>10.032</v>
      </c>
      <c r="F2254">
        <v>0.89100000000000001</v>
      </c>
      <c r="G2254">
        <v>67.5</v>
      </c>
      <c r="H2254">
        <v>0.91700000000000004</v>
      </c>
      <c r="I2254">
        <v>-4.4999999999999998E-2</v>
      </c>
      <c r="J2254">
        <v>0.67300000000000004</v>
      </c>
      <c r="K2254">
        <v>0.81200000000000006</v>
      </c>
      <c r="L2254">
        <v>0.3</v>
      </c>
      <c r="M2254" t="e">
        <f>VLOOKUP($B2254,GLOBE_recoded!$A$1:$K$59,MATCH(Research_data!M$1,GLOBE_recoded!$A$1:$K$1,0),FALSE)</f>
        <v>#N/A</v>
      </c>
      <c r="N2254" t="e">
        <f>VLOOKUP($B2254,GLOBE_recoded!$A$1:$K$59,MATCH(Research_data!N$1,GLOBE_recoded!$A$1:$K$1,0),FALSE)</f>
        <v>#N/A</v>
      </c>
      <c r="O2254" t="e">
        <f>VLOOKUP($B2254,GLOBE_recoded!$A$1:$K$59,MATCH(Research_data!O$1,GLOBE_recoded!$A$1:$K$1,0),FALSE)</f>
        <v>#N/A</v>
      </c>
      <c r="P2254" t="e">
        <f>VLOOKUP($B2254,GLOBE_recoded!$A$1:$K$59,MATCH(Research_data!P$1,GLOBE_recoded!$A$1:$K$1,0),FALSE)</f>
        <v>#N/A</v>
      </c>
      <c r="Q2254" t="e">
        <f>VLOOKUP($B2254,GLOBE_recoded!$A$1:$K$59,MATCH(Research_data!Q$1,GLOBE_recoded!$A$1:$K$1,0),FALSE)</f>
        <v>#N/A</v>
      </c>
      <c r="R2254" t="e">
        <f>VLOOKUP($B2254,GLOBE_recoded!$A$1:$K$59,MATCH(Research_data!R$1,GLOBE_recoded!$A$1:$K$1,0),FALSE)</f>
        <v>#N/A</v>
      </c>
      <c r="S2254" t="e">
        <f>VLOOKUP($B2254,GLOBE_recoded!$A$1:$K$59,MATCH(Research_data!S$1,GLOBE_recoded!$A$1:$K$1,0),FALSE)</f>
        <v>#N/A</v>
      </c>
      <c r="T2254" t="e">
        <f>VLOOKUP($B2254,GLOBE_recoded!$A$1:$K$59,MATCH(Research_data!T$1,GLOBE_recoded!$A$1:$K$1,0),FALSE)</f>
        <v>#N/A</v>
      </c>
      <c r="U2254" t="e">
        <f>VLOOKUP($B2254,GLOBE_recoded!$A$1:$K$59,MATCH(Research_data!U$1,GLOBE_recoded!$A$1:$K$1,0),FALSE)</f>
        <v>#N/A</v>
      </c>
      <c r="V2254" t="e">
        <f>VLOOKUP($B2254,GLOBE_recoded!$A$1:$K$59,MATCH(Research_data!V$1,GLOBE_recoded!$A$1:$K$1,0),FALSE)</f>
        <v>#N/A</v>
      </c>
    </row>
    <row r="2255" spans="1:22" x14ac:dyDescent="0.35">
      <c r="A2255" t="s">
        <v>160</v>
      </c>
      <c r="B2255" t="s">
        <v>350</v>
      </c>
      <c r="C2255">
        <v>2016</v>
      </c>
      <c r="D2255">
        <v>6.1710000000000003</v>
      </c>
      <c r="E2255">
        <v>10.045</v>
      </c>
      <c r="F2255">
        <v>0.9</v>
      </c>
      <c r="G2255">
        <v>67.5</v>
      </c>
      <c r="H2255">
        <v>0.88600000000000001</v>
      </c>
      <c r="I2255">
        <v>-8.5000000000000006E-2</v>
      </c>
      <c r="J2255">
        <v>0.67600000000000005</v>
      </c>
      <c r="K2255">
        <v>0.73499999999999999</v>
      </c>
      <c r="L2255">
        <v>0.28299999999999997</v>
      </c>
      <c r="M2255" t="e">
        <f>VLOOKUP($B2255,GLOBE_recoded!$A$1:$K$59,MATCH(Research_data!M$1,GLOBE_recoded!$A$1:$K$1,0),FALSE)</f>
        <v>#N/A</v>
      </c>
      <c r="N2255" t="e">
        <f>VLOOKUP($B2255,GLOBE_recoded!$A$1:$K$59,MATCH(Research_data!N$1,GLOBE_recoded!$A$1:$K$1,0),FALSE)</f>
        <v>#N/A</v>
      </c>
      <c r="O2255" t="e">
        <f>VLOOKUP($B2255,GLOBE_recoded!$A$1:$K$59,MATCH(Research_data!O$1,GLOBE_recoded!$A$1:$K$1,0),FALSE)</f>
        <v>#N/A</v>
      </c>
      <c r="P2255" t="e">
        <f>VLOOKUP($B2255,GLOBE_recoded!$A$1:$K$59,MATCH(Research_data!P$1,GLOBE_recoded!$A$1:$K$1,0),FALSE)</f>
        <v>#N/A</v>
      </c>
      <c r="Q2255" t="e">
        <f>VLOOKUP($B2255,GLOBE_recoded!$A$1:$K$59,MATCH(Research_data!Q$1,GLOBE_recoded!$A$1:$K$1,0),FALSE)</f>
        <v>#N/A</v>
      </c>
      <c r="R2255" t="e">
        <f>VLOOKUP($B2255,GLOBE_recoded!$A$1:$K$59,MATCH(Research_data!R$1,GLOBE_recoded!$A$1:$K$1,0),FALSE)</f>
        <v>#N/A</v>
      </c>
      <c r="S2255" t="e">
        <f>VLOOKUP($B2255,GLOBE_recoded!$A$1:$K$59,MATCH(Research_data!S$1,GLOBE_recoded!$A$1:$K$1,0),FALSE)</f>
        <v>#N/A</v>
      </c>
      <c r="T2255" t="e">
        <f>VLOOKUP($B2255,GLOBE_recoded!$A$1:$K$59,MATCH(Research_data!T$1,GLOBE_recoded!$A$1:$K$1,0),FALSE)</f>
        <v>#N/A</v>
      </c>
      <c r="U2255" t="e">
        <f>VLOOKUP($B2255,GLOBE_recoded!$A$1:$K$59,MATCH(Research_data!U$1,GLOBE_recoded!$A$1:$K$1,0),FALSE)</f>
        <v>#N/A</v>
      </c>
      <c r="V2255" t="e">
        <f>VLOOKUP($B2255,GLOBE_recoded!$A$1:$K$59,MATCH(Research_data!V$1,GLOBE_recoded!$A$1:$K$1,0),FALSE)</f>
        <v>#N/A</v>
      </c>
    </row>
    <row r="2256" spans="1:22" x14ac:dyDescent="0.35">
      <c r="A2256" t="s">
        <v>160</v>
      </c>
      <c r="B2256" t="s">
        <v>350</v>
      </c>
      <c r="C2256">
        <v>2017</v>
      </c>
      <c r="D2256">
        <v>6.3360000000000003</v>
      </c>
      <c r="E2256">
        <v>10.06</v>
      </c>
      <c r="F2256">
        <v>0.91400000000000003</v>
      </c>
      <c r="G2256">
        <v>67.5</v>
      </c>
      <c r="H2256">
        <v>0.89800000000000002</v>
      </c>
      <c r="I2256">
        <v>-0.104</v>
      </c>
      <c r="J2256">
        <v>0.627</v>
      </c>
      <c r="K2256">
        <v>0.74199999999999999</v>
      </c>
      <c r="L2256">
        <v>0.28000000000000003</v>
      </c>
      <c r="M2256" t="e">
        <f>VLOOKUP($B2256,GLOBE_recoded!$A$1:$K$59,MATCH(Research_data!M$1,GLOBE_recoded!$A$1:$K$1,0),FALSE)</f>
        <v>#N/A</v>
      </c>
      <c r="N2256" t="e">
        <f>VLOOKUP($B2256,GLOBE_recoded!$A$1:$K$59,MATCH(Research_data!N$1,GLOBE_recoded!$A$1:$K$1,0),FALSE)</f>
        <v>#N/A</v>
      </c>
      <c r="O2256" t="e">
        <f>VLOOKUP($B2256,GLOBE_recoded!$A$1:$K$59,MATCH(Research_data!O$1,GLOBE_recoded!$A$1:$K$1,0),FALSE)</f>
        <v>#N/A</v>
      </c>
      <c r="P2256" t="e">
        <f>VLOOKUP($B2256,GLOBE_recoded!$A$1:$K$59,MATCH(Research_data!P$1,GLOBE_recoded!$A$1:$K$1,0),FALSE)</f>
        <v>#N/A</v>
      </c>
      <c r="Q2256" t="e">
        <f>VLOOKUP($B2256,GLOBE_recoded!$A$1:$K$59,MATCH(Research_data!Q$1,GLOBE_recoded!$A$1:$K$1,0),FALSE)</f>
        <v>#N/A</v>
      </c>
      <c r="R2256" t="e">
        <f>VLOOKUP($B2256,GLOBE_recoded!$A$1:$K$59,MATCH(Research_data!R$1,GLOBE_recoded!$A$1:$K$1,0),FALSE)</f>
        <v>#N/A</v>
      </c>
      <c r="S2256" t="e">
        <f>VLOOKUP($B2256,GLOBE_recoded!$A$1:$K$59,MATCH(Research_data!S$1,GLOBE_recoded!$A$1:$K$1,0),FALSE)</f>
        <v>#N/A</v>
      </c>
      <c r="T2256" t="e">
        <f>VLOOKUP($B2256,GLOBE_recoded!$A$1:$K$59,MATCH(Research_data!T$1,GLOBE_recoded!$A$1:$K$1,0),FALSE)</f>
        <v>#N/A</v>
      </c>
      <c r="U2256" t="e">
        <f>VLOOKUP($B2256,GLOBE_recoded!$A$1:$K$59,MATCH(Research_data!U$1,GLOBE_recoded!$A$1:$K$1,0),FALSE)</f>
        <v>#N/A</v>
      </c>
      <c r="V2256" t="e">
        <f>VLOOKUP($B2256,GLOBE_recoded!$A$1:$K$59,MATCH(Research_data!V$1,GLOBE_recoded!$A$1:$K$1,0),FALSE)</f>
        <v>#N/A</v>
      </c>
    </row>
    <row r="2257" spans="1:22" x14ac:dyDescent="0.35">
      <c r="A2257" t="s">
        <v>160</v>
      </c>
      <c r="B2257" t="s">
        <v>350</v>
      </c>
      <c r="C2257">
        <v>2018</v>
      </c>
      <c r="D2257">
        <v>6.3719999999999999</v>
      </c>
      <c r="E2257">
        <v>10.06</v>
      </c>
      <c r="F2257">
        <v>0.91700000000000004</v>
      </c>
      <c r="G2257">
        <v>67.5</v>
      </c>
      <c r="H2257">
        <v>0.876</v>
      </c>
      <c r="I2257">
        <v>-0.109</v>
      </c>
      <c r="J2257">
        <v>0.68300000000000005</v>
      </c>
      <c r="K2257">
        <v>0.77500000000000002</v>
      </c>
      <c r="L2257">
        <v>0.27500000000000002</v>
      </c>
      <c r="M2257" t="e">
        <f>VLOOKUP($B2257,GLOBE_recoded!$A$1:$K$59,MATCH(Research_data!M$1,GLOBE_recoded!$A$1:$K$1,0),FALSE)</f>
        <v>#N/A</v>
      </c>
      <c r="N2257" t="e">
        <f>VLOOKUP($B2257,GLOBE_recoded!$A$1:$K$59,MATCH(Research_data!N$1,GLOBE_recoded!$A$1:$K$1,0),FALSE)</f>
        <v>#N/A</v>
      </c>
      <c r="O2257" t="e">
        <f>VLOOKUP($B2257,GLOBE_recoded!$A$1:$K$59,MATCH(Research_data!O$1,GLOBE_recoded!$A$1:$K$1,0),FALSE)</f>
        <v>#N/A</v>
      </c>
      <c r="P2257" t="e">
        <f>VLOOKUP($B2257,GLOBE_recoded!$A$1:$K$59,MATCH(Research_data!P$1,GLOBE_recoded!$A$1:$K$1,0),FALSE)</f>
        <v>#N/A</v>
      </c>
      <c r="Q2257" t="e">
        <f>VLOOKUP($B2257,GLOBE_recoded!$A$1:$K$59,MATCH(Research_data!Q$1,GLOBE_recoded!$A$1:$K$1,0),FALSE)</f>
        <v>#N/A</v>
      </c>
      <c r="R2257" t="e">
        <f>VLOOKUP($B2257,GLOBE_recoded!$A$1:$K$59,MATCH(Research_data!R$1,GLOBE_recoded!$A$1:$K$1,0),FALSE)</f>
        <v>#N/A</v>
      </c>
      <c r="S2257" t="e">
        <f>VLOOKUP($B2257,GLOBE_recoded!$A$1:$K$59,MATCH(Research_data!S$1,GLOBE_recoded!$A$1:$K$1,0),FALSE)</f>
        <v>#N/A</v>
      </c>
      <c r="T2257" t="e">
        <f>VLOOKUP($B2257,GLOBE_recoded!$A$1:$K$59,MATCH(Research_data!T$1,GLOBE_recoded!$A$1:$K$1,0),FALSE)</f>
        <v>#N/A</v>
      </c>
      <c r="U2257" t="e">
        <f>VLOOKUP($B2257,GLOBE_recoded!$A$1:$K$59,MATCH(Research_data!U$1,GLOBE_recoded!$A$1:$K$1,0),FALSE)</f>
        <v>#N/A</v>
      </c>
      <c r="V2257" t="e">
        <f>VLOOKUP($B2257,GLOBE_recoded!$A$1:$K$59,MATCH(Research_data!V$1,GLOBE_recoded!$A$1:$K$1,0),FALSE)</f>
        <v>#N/A</v>
      </c>
    </row>
    <row r="2258" spans="1:22" x14ac:dyDescent="0.35">
      <c r="A2258" t="s">
        <v>160</v>
      </c>
      <c r="B2258" t="s">
        <v>350</v>
      </c>
      <c r="C2258">
        <v>2019</v>
      </c>
      <c r="D2258">
        <v>6.6</v>
      </c>
      <c r="E2258">
        <v>10.067</v>
      </c>
      <c r="F2258">
        <v>0.93300000000000005</v>
      </c>
      <c r="G2258">
        <v>67.5</v>
      </c>
      <c r="H2258">
        <v>0.90300000000000002</v>
      </c>
      <c r="I2258">
        <v>-0.107</v>
      </c>
      <c r="J2258">
        <v>0.59899999999999998</v>
      </c>
      <c r="K2258">
        <v>0.76400000000000001</v>
      </c>
      <c r="L2258">
        <v>0.222</v>
      </c>
      <c r="M2258" t="e">
        <f>VLOOKUP($B2258,GLOBE_recoded!$A$1:$K$59,MATCH(Research_data!M$1,GLOBE_recoded!$A$1:$K$1,0),FALSE)</f>
        <v>#N/A</v>
      </c>
      <c r="N2258" t="e">
        <f>VLOOKUP($B2258,GLOBE_recoded!$A$1:$K$59,MATCH(Research_data!N$1,GLOBE_recoded!$A$1:$K$1,0),FALSE)</f>
        <v>#N/A</v>
      </c>
      <c r="O2258" t="e">
        <f>VLOOKUP($B2258,GLOBE_recoded!$A$1:$K$59,MATCH(Research_data!O$1,GLOBE_recoded!$A$1:$K$1,0),FALSE)</f>
        <v>#N/A</v>
      </c>
      <c r="P2258" t="e">
        <f>VLOOKUP($B2258,GLOBE_recoded!$A$1:$K$59,MATCH(Research_data!P$1,GLOBE_recoded!$A$1:$K$1,0),FALSE)</f>
        <v>#N/A</v>
      </c>
      <c r="Q2258" t="e">
        <f>VLOOKUP($B2258,GLOBE_recoded!$A$1:$K$59,MATCH(Research_data!Q$1,GLOBE_recoded!$A$1:$K$1,0),FALSE)</f>
        <v>#N/A</v>
      </c>
      <c r="R2258" t="e">
        <f>VLOOKUP($B2258,GLOBE_recoded!$A$1:$K$59,MATCH(Research_data!R$1,GLOBE_recoded!$A$1:$K$1,0),FALSE)</f>
        <v>#N/A</v>
      </c>
      <c r="S2258" t="e">
        <f>VLOOKUP($B2258,GLOBE_recoded!$A$1:$K$59,MATCH(Research_data!S$1,GLOBE_recoded!$A$1:$K$1,0),FALSE)</f>
        <v>#N/A</v>
      </c>
      <c r="T2258" t="e">
        <f>VLOOKUP($B2258,GLOBE_recoded!$A$1:$K$59,MATCH(Research_data!T$1,GLOBE_recoded!$A$1:$K$1,0),FALSE)</f>
        <v>#N/A</v>
      </c>
      <c r="U2258" t="e">
        <f>VLOOKUP($B2258,GLOBE_recoded!$A$1:$K$59,MATCH(Research_data!U$1,GLOBE_recoded!$A$1:$K$1,0),FALSE)</f>
        <v>#N/A</v>
      </c>
      <c r="V2258" t="e">
        <f>VLOOKUP($B2258,GLOBE_recoded!$A$1:$K$59,MATCH(Research_data!V$1,GLOBE_recoded!$A$1:$K$1,0),FALSE)</f>
        <v>#N/A</v>
      </c>
    </row>
    <row r="2259" spans="1:22" x14ac:dyDescent="0.35">
      <c r="A2259" t="s">
        <v>160</v>
      </c>
      <c r="B2259" t="s">
        <v>350</v>
      </c>
      <c r="C2259">
        <v>2020</v>
      </c>
      <c r="D2259">
        <v>6.31</v>
      </c>
      <c r="E2259">
        <v>10.002000000000001</v>
      </c>
      <c r="F2259">
        <v>0.92100000000000004</v>
      </c>
      <c r="G2259">
        <v>67.5</v>
      </c>
      <c r="H2259">
        <v>0.90800000000000003</v>
      </c>
      <c r="I2259">
        <v>-9.4E-2</v>
      </c>
      <c r="J2259">
        <v>0.49099999999999999</v>
      </c>
      <c r="K2259">
        <v>0.72099999999999997</v>
      </c>
      <c r="L2259">
        <v>0.26500000000000001</v>
      </c>
      <c r="M2259" t="e">
        <f>VLOOKUP($B2259,GLOBE_recoded!$A$1:$K$59,MATCH(Research_data!M$1,GLOBE_recoded!$A$1:$K$1,0),FALSE)</f>
        <v>#N/A</v>
      </c>
      <c r="N2259" t="e">
        <f>VLOOKUP($B2259,GLOBE_recoded!$A$1:$K$59,MATCH(Research_data!N$1,GLOBE_recoded!$A$1:$K$1,0),FALSE)</f>
        <v>#N/A</v>
      </c>
      <c r="O2259" t="e">
        <f>VLOOKUP($B2259,GLOBE_recoded!$A$1:$K$59,MATCH(Research_data!O$1,GLOBE_recoded!$A$1:$K$1,0),FALSE)</f>
        <v>#N/A</v>
      </c>
      <c r="P2259" t="e">
        <f>VLOOKUP($B2259,GLOBE_recoded!$A$1:$K$59,MATCH(Research_data!P$1,GLOBE_recoded!$A$1:$K$1,0),FALSE)</f>
        <v>#N/A</v>
      </c>
      <c r="Q2259" t="e">
        <f>VLOOKUP($B2259,GLOBE_recoded!$A$1:$K$59,MATCH(Research_data!Q$1,GLOBE_recoded!$A$1:$K$1,0),FALSE)</f>
        <v>#N/A</v>
      </c>
      <c r="R2259" t="e">
        <f>VLOOKUP($B2259,GLOBE_recoded!$A$1:$K$59,MATCH(Research_data!R$1,GLOBE_recoded!$A$1:$K$1,0),FALSE)</f>
        <v>#N/A</v>
      </c>
      <c r="S2259" t="e">
        <f>VLOOKUP($B2259,GLOBE_recoded!$A$1:$K$59,MATCH(Research_data!S$1,GLOBE_recoded!$A$1:$K$1,0),FALSE)</f>
        <v>#N/A</v>
      </c>
      <c r="T2259" t="e">
        <f>VLOOKUP($B2259,GLOBE_recoded!$A$1:$K$59,MATCH(Research_data!T$1,GLOBE_recoded!$A$1:$K$1,0),FALSE)</f>
        <v>#N/A</v>
      </c>
      <c r="U2259" t="e">
        <f>VLOOKUP($B2259,GLOBE_recoded!$A$1:$K$59,MATCH(Research_data!U$1,GLOBE_recoded!$A$1:$K$1,0),FALSE)</f>
        <v>#N/A</v>
      </c>
      <c r="V2259" t="e">
        <f>VLOOKUP($B2259,GLOBE_recoded!$A$1:$K$59,MATCH(Research_data!V$1,GLOBE_recoded!$A$1:$K$1,0),FALSE)</f>
        <v>#N/A</v>
      </c>
    </row>
    <row r="2260" spans="1:22" x14ac:dyDescent="0.35">
      <c r="A2260" t="s">
        <v>160</v>
      </c>
      <c r="B2260" t="s">
        <v>350</v>
      </c>
      <c r="C2260">
        <v>2021</v>
      </c>
      <c r="D2260">
        <v>6.5019999999999998</v>
      </c>
      <c r="E2260">
        <v>10.054</v>
      </c>
      <c r="F2260">
        <v>0.91400000000000003</v>
      </c>
      <c r="G2260">
        <v>67.5</v>
      </c>
      <c r="H2260">
        <v>0.89900000000000002</v>
      </c>
      <c r="I2260">
        <v>-5.3999999999999999E-2</v>
      </c>
      <c r="J2260">
        <v>0.60599999999999998</v>
      </c>
      <c r="K2260">
        <v>0.746</v>
      </c>
      <c r="L2260">
        <v>0.26300000000000001</v>
      </c>
      <c r="M2260" t="e">
        <f>VLOOKUP($B2260,GLOBE_recoded!$A$1:$K$59,MATCH(Research_data!M$1,GLOBE_recoded!$A$1:$K$1,0),FALSE)</f>
        <v>#N/A</v>
      </c>
      <c r="N2260" t="e">
        <f>VLOOKUP($B2260,GLOBE_recoded!$A$1:$K$59,MATCH(Research_data!N$1,GLOBE_recoded!$A$1:$K$1,0),FALSE)</f>
        <v>#N/A</v>
      </c>
      <c r="O2260" t="e">
        <f>VLOOKUP($B2260,GLOBE_recoded!$A$1:$K$59,MATCH(Research_data!O$1,GLOBE_recoded!$A$1:$K$1,0),FALSE)</f>
        <v>#N/A</v>
      </c>
      <c r="P2260" t="e">
        <f>VLOOKUP($B2260,GLOBE_recoded!$A$1:$K$59,MATCH(Research_data!P$1,GLOBE_recoded!$A$1:$K$1,0),FALSE)</f>
        <v>#N/A</v>
      </c>
      <c r="Q2260" t="e">
        <f>VLOOKUP($B2260,GLOBE_recoded!$A$1:$K$59,MATCH(Research_data!Q$1,GLOBE_recoded!$A$1:$K$1,0),FALSE)</f>
        <v>#N/A</v>
      </c>
      <c r="R2260" t="e">
        <f>VLOOKUP($B2260,GLOBE_recoded!$A$1:$K$59,MATCH(Research_data!R$1,GLOBE_recoded!$A$1:$K$1,0),FALSE)</f>
        <v>#N/A</v>
      </c>
      <c r="S2260" t="e">
        <f>VLOOKUP($B2260,GLOBE_recoded!$A$1:$K$59,MATCH(Research_data!S$1,GLOBE_recoded!$A$1:$K$1,0),FALSE)</f>
        <v>#N/A</v>
      </c>
      <c r="T2260" t="e">
        <f>VLOOKUP($B2260,GLOBE_recoded!$A$1:$K$59,MATCH(Research_data!T$1,GLOBE_recoded!$A$1:$K$1,0),FALSE)</f>
        <v>#N/A</v>
      </c>
      <c r="U2260" t="e">
        <f>VLOOKUP($B2260,GLOBE_recoded!$A$1:$K$59,MATCH(Research_data!U$1,GLOBE_recoded!$A$1:$K$1,0),FALSE)</f>
        <v>#N/A</v>
      </c>
      <c r="V2260" t="e">
        <f>VLOOKUP($B2260,GLOBE_recoded!$A$1:$K$59,MATCH(Research_data!V$1,GLOBE_recoded!$A$1:$K$1,0),FALSE)</f>
        <v>#N/A</v>
      </c>
    </row>
    <row r="2261" spans="1:22" x14ac:dyDescent="0.35">
      <c r="A2261" t="s">
        <v>160</v>
      </c>
      <c r="B2261" t="s">
        <v>350</v>
      </c>
      <c r="C2261">
        <v>2022</v>
      </c>
      <c r="D2261">
        <v>6.6710000000000003</v>
      </c>
      <c r="E2261">
        <v>10.103</v>
      </c>
      <c r="F2261">
        <v>0.90500000000000003</v>
      </c>
      <c r="G2261">
        <v>67.5</v>
      </c>
      <c r="H2261">
        <v>0.878</v>
      </c>
      <c r="I2261">
        <v>-5.5E-2</v>
      </c>
      <c r="J2261">
        <v>0.63100000000000001</v>
      </c>
      <c r="K2261">
        <v>0.77500000000000002</v>
      </c>
      <c r="L2261">
        <v>0.26700000000000002</v>
      </c>
      <c r="M2261" t="e">
        <f>VLOOKUP($B2261,GLOBE_recoded!$A$1:$K$59,MATCH(Research_data!M$1,GLOBE_recoded!$A$1:$K$1,0),FALSE)</f>
        <v>#N/A</v>
      </c>
      <c r="N2261" t="e">
        <f>VLOOKUP($B2261,GLOBE_recoded!$A$1:$K$59,MATCH(Research_data!N$1,GLOBE_recoded!$A$1:$K$1,0),FALSE)</f>
        <v>#N/A</v>
      </c>
      <c r="O2261" t="e">
        <f>VLOOKUP($B2261,GLOBE_recoded!$A$1:$K$59,MATCH(Research_data!O$1,GLOBE_recoded!$A$1:$K$1,0),FALSE)</f>
        <v>#N/A</v>
      </c>
      <c r="P2261" t="e">
        <f>VLOOKUP($B2261,GLOBE_recoded!$A$1:$K$59,MATCH(Research_data!P$1,GLOBE_recoded!$A$1:$K$1,0),FALSE)</f>
        <v>#N/A</v>
      </c>
      <c r="Q2261" t="e">
        <f>VLOOKUP($B2261,GLOBE_recoded!$A$1:$K$59,MATCH(Research_data!Q$1,GLOBE_recoded!$A$1:$K$1,0),FALSE)</f>
        <v>#N/A</v>
      </c>
      <c r="R2261" t="e">
        <f>VLOOKUP($B2261,GLOBE_recoded!$A$1:$K$59,MATCH(Research_data!R$1,GLOBE_recoded!$A$1:$K$1,0),FALSE)</f>
        <v>#N/A</v>
      </c>
      <c r="S2261" t="e">
        <f>VLOOKUP($B2261,GLOBE_recoded!$A$1:$K$59,MATCH(Research_data!S$1,GLOBE_recoded!$A$1:$K$1,0),FALSE)</f>
        <v>#N/A</v>
      </c>
      <c r="T2261" t="e">
        <f>VLOOKUP($B2261,GLOBE_recoded!$A$1:$K$59,MATCH(Research_data!T$1,GLOBE_recoded!$A$1:$K$1,0),FALSE)</f>
        <v>#N/A</v>
      </c>
      <c r="U2261" t="e">
        <f>VLOOKUP($B2261,GLOBE_recoded!$A$1:$K$59,MATCH(Research_data!U$1,GLOBE_recoded!$A$1:$K$1,0),FALSE)</f>
        <v>#N/A</v>
      </c>
      <c r="V2261" t="e">
        <f>VLOOKUP($B2261,GLOBE_recoded!$A$1:$K$59,MATCH(Research_data!V$1,GLOBE_recoded!$A$1:$K$1,0),FALSE)</f>
        <v>#N/A</v>
      </c>
    </row>
    <row r="2262" spans="1:22" x14ac:dyDescent="0.35">
      <c r="A2262" t="s">
        <v>160</v>
      </c>
      <c r="B2262" t="s">
        <v>350</v>
      </c>
      <c r="C2262">
        <v>2023</v>
      </c>
      <c r="D2262">
        <v>6.6619999999999999</v>
      </c>
      <c r="E2262">
        <v>10.122</v>
      </c>
      <c r="F2262">
        <v>0.90800000000000003</v>
      </c>
      <c r="G2262">
        <v>67.5</v>
      </c>
      <c r="H2262">
        <v>0.90400000000000003</v>
      </c>
      <c r="I2262">
        <v>-0.05</v>
      </c>
      <c r="J2262">
        <v>0.66200000000000003</v>
      </c>
      <c r="K2262">
        <v>0.753</v>
      </c>
      <c r="L2262">
        <v>0.26500000000000001</v>
      </c>
      <c r="M2262" t="e">
        <f>VLOOKUP($B2262,GLOBE_recoded!$A$1:$K$59,MATCH(Research_data!M$1,GLOBE_recoded!$A$1:$K$1,0),FALSE)</f>
        <v>#N/A</v>
      </c>
      <c r="N2262" t="e">
        <f>VLOOKUP($B2262,GLOBE_recoded!$A$1:$K$59,MATCH(Research_data!N$1,GLOBE_recoded!$A$1:$K$1,0),FALSE)</f>
        <v>#N/A</v>
      </c>
      <c r="O2262" t="e">
        <f>VLOOKUP($B2262,GLOBE_recoded!$A$1:$K$59,MATCH(Research_data!O$1,GLOBE_recoded!$A$1:$K$1,0),FALSE)</f>
        <v>#N/A</v>
      </c>
      <c r="P2262" t="e">
        <f>VLOOKUP($B2262,GLOBE_recoded!$A$1:$K$59,MATCH(Research_data!P$1,GLOBE_recoded!$A$1:$K$1,0),FALSE)</f>
        <v>#N/A</v>
      </c>
      <c r="Q2262" t="e">
        <f>VLOOKUP($B2262,GLOBE_recoded!$A$1:$K$59,MATCH(Research_data!Q$1,GLOBE_recoded!$A$1:$K$1,0),FALSE)</f>
        <v>#N/A</v>
      </c>
      <c r="R2262" t="e">
        <f>VLOOKUP($B2262,GLOBE_recoded!$A$1:$K$59,MATCH(Research_data!R$1,GLOBE_recoded!$A$1:$K$1,0),FALSE)</f>
        <v>#N/A</v>
      </c>
      <c r="S2262" t="e">
        <f>VLOOKUP($B2262,GLOBE_recoded!$A$1:$K$59,MATCH(Research_data!S$1,GLOBE_recoded!$A$1:$K$1,0),FALSE)</f>
        <v>#N/A</v>
      </c>
      <c r="T2262" t="e">
        <f>VLOOKUP($B2262,GLOBE_recoded!$A$1:$K$59,MATCH(Research_data!T$1,GLOBE_recoded!$A$1:$K$1,0),FALSE)</f>
        <v>#N/A</v>
      </c>
      <c r="U2262" t="e">
        <f>VLOOKUP($B2262,GLOBE_recoded!$A$1:$K$59,MATCH(Research_data!U$1,GLOBE_recoded!$A$1:$K$1,0),FALSE)</f>
        <v>#N/A</v>
      </c>
      <c r="V2262" t="e">
        <f>VLOOKUP($B2262,GLOBE_recoded!$A$1:$K$59,MATCH(Research_data!V$1,GLOBE_recoded!$A$1:$K$1,0),FALSE)</f>
        <v>#N/A</v>
      </c>
    </row>
    <row r="2263" spans="1:22" x14ac:dyDescent="0.35">
      <c r="A2263" t="s">
        <v>161</v>
      </c>
      <c r="B2263" t="s">
        <v>351</v>
      </c>
      <c r="C2263">
        <v>2006</v>
      </c>
      <c r="D2263">
        <v>5.2320000000000002</v>
      </c>
      <c r="E2263">
        <v>8.2560000000000002</v>
      </c>
      <c r="F2263">
        <v>0.90300000000000002</v>
      </c>
      <c r="G2263">
        <v>61.34</v>
      </c>
      <c r="H2263">
        <v>0.78400000000000003</v>
      </c>
      <c r="I2263">
        <v>-0.125</v>
      </c>
      <c r="J2263">
        <v>0.60899999999999999</v>
      </c>
      <c r="K2263">
        <v>0.65</v>
      </c>
      <c r="L2263">
        <v>0.19500000000000001</v>
      </c>
      <c r="M2263" t="e">
        <f>VLOOKUP($B2263,GLOBE_recoded!$A$1:$K$59,MATCH(Research_data!M$1,GLOBE_recoded!$A$1:$K$1,0),FALSE)</f>
        <v>#N/A</v>
      </c>
      <c r="N2263" t="e">
        <f>VLOOKUP($B2263,GLOBE_recoded!$A$1:$K$59,MATCH(Research_data!N$1,GLOBE_recoded!$A$1:$K$1,0),FALSE)</f>
        <v>#N/A</v>
      </c>
      <c r="O2263" t="e">
        <f>VLOOKUP($B2263,GLOBE_recoded!$A$1:$K$59,MATCH(Research_data!O$1,GLOBE_recoded!$A$1:$K$1,0),FALSE)</f>
        <v>#N/A</v>
      </c>
      <c r="P2263" t="e">
        <f>VLOOKUP($B2263,GLOBE_recoded!$A$1:$K$59,MATCH(Research_data!P$1,GLOBE_recoded!$A$1:$K$1,0),FALSE)</f>
        <v>#N/A</v>
      </c>
      <c r="Q2263" t="e">
        <f>VLOOKUP($B2263,GLOBE_recoded!$A$1:$K$59,MATCH(Research_data!Q$1,GLOBE_recoded!$A$1:$K$1,0),FALSE)</f>
        <v>#N/A</v>
      </c>
      <c r="R2263" t="e">
        <f>VLOOKUP($B2263,GLOBE_recoded!$A$1:$K$59,MATCH(Research_data!R$1,GLOBE_recoded!$A$1:$K$1,0),FALSE)</f>
        <v>#N/A</v>
      </c>
      <c r="S2263" t="e">
        <f>VLOOKUP($B2263,GLOBE_recoded!$A$1:$K$59,MATCH(Research_data!S$1,GLOBE_recoded!$A$1:$K$1,0),FALSE)</f>
        <v>#N/A</v>
      </c>
      <c r="T2263" t="e">
        <f>VLOOKUP($B2263,GLOBE_recoded!$A$1:$K$59,MATCH(Research_data!T$1,GLOBE_recoded!$A$1:$K$1,0),FALSE)</f>
        <v>#N/A</v>
      </c>
      <c r="U2263" t="e">
        <f>VLOOKUP($B2263,GLOBE_recoded!$A$1:$K$59,MATCH(Research_data!U$1,GLOBE_recoded!$A$1:$K$1,0),FALSE)</f>
        <v>#N/A</v>
      </c>
      <c r="V2263" t="e">
        <f>VLOOKUP($B2263,GLOBE_recoded!$A$1:$K$59,MATCH(Research_data!V$1,GLOBE_recoded!$A$1:$K$1,0),FALSE)</f>
        <v>#N/A</v>
      </c>
    </row>
    <row r="2264" spans="1:22" x14ac:dyDescent="0.35">
      <c r="A2264" t="s">
        <v>161</v>
      </c>
      <c r="B2264" t="s">
        <v>351</v>
      </c>
      <c r="C2264">
        <v>2008</v>
      </c>
      <c r="D2264">
        <v>5.3109999999999999</v>
      </c>
      <c r="E2264">
        <v>8.4019999999999992</v>
      </c>
      <c r="F2264">
        <v>0.89400000000000002</v>
      </c>
      <c r="G2264">
        <v>61.82</v>
      </c>
      <c r="H2264">
        <v>0.83099999999999996</v>
      </c>
      <c r="I2264">
        <v>-3.3000000000000002E-2</v>
      </c>
      <c r="K2264">
        <v>0.64700000000000002</v>
      </c>
      <c r="L2264">
        <v>0.187</v>
      </c>
      <c r="M2264" t="e">
        <f>VLOOKUP($B2264,GLOBE_recoded!$A$1:$K$59,MATCH(Research_data!M$1,GLOBE_recoded!$A$1:$K$1,0),FALSE)</f>
        <v>#N/A</v>
      </c>
      <c r="N2264" t="e">
        <f>VLOOKUP($B2264,GLOBE_recoded!$A$1:$K$59,MATCH(Research_data!N$1,GLOBE_recoded!$A$1:$K$1,0),FALSE)</f>
        <v>#N/A</v>
      </c>
      <c r="O2264" t="e">
        <f>VLOOKUP($B2264,GLOBE_recoded!$A$1:$K$59,MATCH(Research_data!O$1,GLOBE_recoded!$A$1:$K$1,0),FALSE)</f>
        <v>#N/A</v>
      </c>
      <c r="P2264" t="e">
        <f>VLOOKUP($B2264,GLOBE_recoded!$A$1:$K$59,MATCH(Research_data!P$1,GLOBE_recoded!$A$1:$K$1,0),FALSE)</f>
        <v>#N/A</v>
      </c>
      <c r="Q2264" t="e">
        <f>VLOOKUP($B2264,GLOBE_recoded!$A$1:$K$59,MATCH(Research_data!Q$1,GLOBE_recoded!$A$1:$K$1,0),FALSE)</f>
        <v>#N/A</v>
      </c>
      <c r="R2264" t="e">
        <f>VLOOKUP($B2264,GLOBE_recoded!$A$1:$K$59,MATCH(Research_data!R$1,GLOBE_recoded!$A$1:$K$1,0),FALSE)</f>
        <v>#N/A</v>
      </c>
      <c r="S2264" t="e">
        <f>VLOOKUP($B2264,GLOBE_recoded!$A$1:$K$59,MATCH(Research_data!S$1,GLOBE_recoded!$A$1:$K$1,0),FALSE)</f>
        <v>#N/A</v>
      </c>
      <c r="T2264" t="e">
        <f>VLOOKUP($B2264,GLOBE_recoded!$A$1:$K$59,MATCH(Research_data!T$1,GLOBE_recoded!$A$1:$K$1,0),FALSE)</f>
        <v>#N/A</v>
      </c>
      <c r="U2264" t="e">
        <f>VLOOKUP($B2264,GLOBE_recoded!$A$1:$K$59,MATCH(Research_data!U$1,GLOBE_recoded!$A$1:$K$1,0),FALSE)</f>
        <v>#N/A</v>
      </c>
      <c r="V2264" t="e">
        <f>VLOOKUP($B2264,GLOBE_recoded!$A$1:$K$59,MATCH(Research_data!V$1,GLOBE_recoded!$A$1:$K$1,0),FALSE)</f>
        <v>#N/A</v>
      </c>
    </row>
    <row r="2265" spans="1:22" x14ac:dyDescent="0.35">
      <c r="A2265" t="s">
        <v>161</v>
      </c>
      <c r="B2265" t="s">
        <v>351</v>
      </c>
      <c r="C2265">
        <v>2009</v>
      </c>
      <c r="D2265">
        <v>5.2610000000000001</v>
      </c>
      <c r="E2265">
        <v>8.4629999999999992</v>
      </c>
      <c r="F2265">
        <v>0.90500000000000003</v>
      </c>
      <c r="G2265">
        <v>62.06</v>
      </c>
      <c r="I2265">
        <v>3.0000000000000001E-3</v>
      </c>
      <c r="J2265">
        <v>0.61</v>
      </c>
      <c r="K2265">
        <v>0.64600000000000002</v>
      </c>
      <c r="L2265">
        <v>0.159</v>
      </c>
      <c r="M2265" t="e">
        <f>VLOOKUP($B2265,GLOBE_recoded!$A$1:$K$59,MATCH(Research_data!M$1,GLOBE_recoded!$A$1:$K$1,0),FALSE)</f>
        <v>#N/A</v>
      </c>
      <c r="N2265" t="e">
        <f>VLOOKUP($B2265,GLOBE_recoded!$A$1:$K$59,MATCH(Research_data!N$1,GLOBE_recoded!$A$1:$K$1,0),FALSE)</f>
        <v>#N/A</v>
      </c>
      <c r="O2265" t="e">
        <f>VLOOKUP($B2265,GLOBE_recoded!$A$1:$K$59,MATCH(Research_data!O$1,GLOBE_recoded!$A$1:$K$1,0),FALSE)</f>
        <v>#N/A</v>
      </c>
      <c r="P2265" t="e">
        <f>VLOOKUP($B2265,GLOBE_recoded!$A$1:$K$59,MATCH(Research_data!P$1,GLOBE_recoded!$A$1:$K$1,0),FALSE)</f>
        <v>#N/A</v>
      </c>
      <c r="Q2265" t="e">
        <f>VLOOKUP($B2265,GLOBE_recoded!$A$1:$K$59,MATCH(Research_data!Q$1,GLOBE_recoded!$A$1:$K$1,0),FALSE)</f>
        <v>#N/A</v>
      </c>
      <c r="R2265" t="e">
        <f>VLOOKUP($B2265,GLOBE_recoded!$A$1:$K$59,MATCH(Research_data!R$1,GLOBE_recoded!$A$1:$K$1,0),FALSE)</f>
        <v>#N/A</v>
      </c>
      <c r="S2265" t="e">
        <f>VLOOKUP($B2265,GLOBE_recoded!$A$1:$K$59,MATCH(Research_data!S$1,GLOBE_recoded!$A$1:$K$1,0),FALSE)</f>
        <v>#N/A</v>
      </c>
      <c r="T2265" t="e">
        <f>VLOOKUP($B2265,GLOBE_recoded!$A$1:$K$59,MATCH(Research_data!T$1,GLOBE_recoded!$A$1:$K$1,0),FALSE)</f>
        <v>#N/A</v>
      </c>
      <c r="U2265" t="e">
        <f>VLOOKUP($B2265,GLOBE_recoded!$A$1:$K$59,MATCH(Research_data!U$1,GLOBE_recoded!$A$1:$K$1,0),FALSE)</f>
        <v>#N/A</v>
      </c>
      <c r="V2265" t="e">
        <f>VLOOKUP($B2265,GLOBE_recoded!$A$1:$K$59,MATCH(Research_data!V$1,GLOBE_recoded!$A$1:$K$1,0),FALSE)</f>
        <v>#N/A</v>
      </c>
    </row>
    <row r="2266" spans="1:22" x14ac:dyDescent="0.35">
      <c r="A2266" t="s">
        <v>161</v>
      </c>
      <c r="B2266" t="s">
        <v>351</v>
      </c>
      <c r="C2266">
        <v>2010</v>
      </c>
      <c r="D2266">
        <v>5.0949999999999998</v>
      </c>
      <c r="E2266">
        <v>8.5079999999999991</v>
      </c>
      <c r="F2266">
        <v>0.90300000000000002</v>
      </c>
      <c r="G2266">
        <v>62.3</v>
      </c>
      <c r="I2266">
        <v>-0.04</v>
      </c>
      <c r="J2266">
        <v>0.51900000000000002</v>
      </c>
      <c r="K2266">
        <v>0.66500000000000004</v>
      </c>
      <c r="L2266">
        <v>0.152</v>
      </c>
      <c r="M2266" t="e">
        <f>VLOOKUP($B2266,GLOBE_recoded!$A$1:$K$59,MATCH(Research_data!M$1,GLOBE_recoded!$A$1:$K$1,0),FALSE)</f>
        <v>#N/A</v>
      </c>
      <c r="N2266" t="e">
        <f>VLOOKUP($B2266,GLOBE_recoded!$A$1:$K$59,MATCH(Research_data!N$1,GLOBE_recoded!$A$1:$K$1,0),FALSE)</f>
        <v>#N/A</v>
      </c>
      <c r="O2266" t="e">
        <f>VLOOKUP($B2266,GLOBE_recoded!$A$1:$K$59,MATCH(Research_data!O$1,GLOBE_recoded!$A$1:$K$1,0),FALSE)</f>
        <v>#N/A</v>
      </c>
      <c r="P2266" t="e">
        <f>VLOOKUP($B2266,GLOBE_recoded!$A$1:$K$59,MATCH(Research_data!P$1,GLOBE_recoded!$A$1:$K$1,0),FALSE)</f>
        <v>#N/A</v>
      </c>
      <c r="Q2266" t="e">
        <f>VLOOKUP($B2266,GLOBE_recoded!$A$1:$K$59,MATCH(Research_data!Q$1,GLOBE_recoded!$A$1:$K$1,0),FALSE)</f>
        <v>#N/A</v>
      </c>
      <c r="R2266" t="e">
        <f>VLOOKUP($B2266,GLOBE_recoded!$A$1:$K$59,MATCH(Research_data!R$1,GLOBE_recoded!$A$1:$K$1,0),FALSE)</f>
        <v>#N/A</v>
      </c>
      <c r="S2266" t="e">
        <f>VLOOKUP($B2266,GLOBE_recoded!$A$1:$K$59,MATCH(Research_data!S$1,GLOBE_recoded!$A$1:$K$1,0),FALSE)</f>
        <v>#N/A</v>
      </c>
      <c r="T2266" t="e">
        <f>VLOOKUP($B2266,GLOBE_recoded!$A$1:$K$59,MATCH(Research_data!T$1,GLOBE_recoded!$A$1:$K$1,0),FALSE)</f>
        <v>#N/A</v>
      </c>
      <c r="U2266" t="e">
        <f>VLOOKUP($B2266,GLOBE_recoded!$A$1:$K$59,MATCH(Research_data!U$1,GLOBE_recoded!$A$1:$K$1,0),FALSE)</f>
        <v>#N/A</v>
      </c>
      <c r="V2266" t="e">
        <f>VLOOKUP($B2266,GLOBE_recoded!$A$1:$K$59,MATCH(Research_data!V$1,GLOBE_recoded!$A$1:$K$1,0),FALSE)</f>
        <v>#N/A</v>
      </c>
    </row>
    <row r="2267" spans="1:22" x14ac:dyDescent="0.35">
      <c r="A2267" t="s">
        <v>161</v>
      </c>
      <c r="B2267" t="s">
        <v>351</v>
      </c>
      <c r="C2267">
        <v>2011</v>
      </c>
      <c r="D2267">
        <v>5.7389999999999999</v>
      </c>
      <c r="E2267">
        <v>8.5540000000000003</v>
      </c>
      <c r="F2267">
        <v>0.92400000000000004</v>
      </c>
      <c r="G2267">
        <v>62.54</v>
      </c>
      <c r="H2267">
        <v>0.93400000000000005</v>
      </c>
      <c r="I2267">
        <v>3.2000000000000001E-2</v>
      </c>
      <c r="J2267">
        <v>0.52200000000000002</v>
      </c>
      <c r="K2267">
        <v>0.66300000000000003</v>
      </c>
      <c r="L2267">
        <v>0.123</v>
      </c>
      <c r="M2267" t="e">
        <f>VLOOKUP($B2267,GLOBE_recoded!$A$1:$K$59,MATCH(Research_data!M$1,GLOBE_recoded!$A$1:$K$1,0),FALSE)</f>
        <v>#N/A</v>
      </c>
      <c r="N2267" t="e">
        <f>VLOOKUP($B2267,GLOBE_recoded!$A$1:$K$59,MATCH(Research_data!N$1,GLOBE_recoded!$A$1:$K$1,0),FALSE)</f>
        <v>#N/A</v>
      </c>
      <c r="O2267" t="e">
        <f>VLOOKUP($B2267,GLOBE_recoded!$A$1:$K$59,MATCH(Research_data!O$1,GLOBE_recoded!$A$1:$K$1,0),FALSE)</f>
        <v>#N/A</v>
      </c>
      <c r="P2267" t="e">
        <f>VLOOKUP($B2267,GLOBE_recoded!$A$1:$K$59,MATCH(Research_data!P$1,GLOBE_recoded!$A$1:$K$1,0),FALSE)</f>
        <v>#N/A</v>
      </c>
      <c r="Q2267" t="e">
        <f>VLOOKUP($B2267,GLOBE_recoded!$A$1:$K$59,MATCH(Research_data!Q$1,GLOBE_recoded!$A$1:$K$1,0),FALSE)</f>
        <v>#N/A</v>
      </c>
      <c r="R2267" t="e">
        <f>VLOOKUP($B2267,GLOBE_recoded!$A$1:$K$59,MATCH(Research_data!R$1,GLOBE_recoded!$A$1:$K$1,0),FALSE)</f>
        <v>#N/A</v>
      </c>
      <c r="S2267" t="e">
        <f>VLOOKUP($B2267,GLOBE_recoded!$A$1:$K$59,MATCH(Research_data!S$1,GLOBE_recoded!$A$1:$K$1,0),FALSE)</f>
        <v>#N/A</v>
      </c>
      <c r="T2267" t="e">
        <f>VLOOKUP($B2267,GLOBE_recoded!$A$1:$K$59,MATCH(Research_data!T$1,GLOBE_recoded!$A$1:$K$1,0),FALSE)</f>
        <v>#N/A</v>
      </c>
      <c r="U2267" t="e">
        <f>VLOOKUP($B2267,GLOBE_recoded!$A$1:$K$59,MATCH(Research_data!U$1,GLOBE_recoded!$A$1:$K$1,0),FALSE)</f>
        <v>#N/A</v>
      </c>
      <c r="V2267" t="e">
        <f>VLOOKUP($B2267,GLOBE_recoded!$A$1:$K$59,MATCH(Research_data!V$1,GLOBE_recoded!$A$1:$K$1,0),FALSE)</f>
        <v>#N/A</v>
      </c>
    </row>
    <row r="2268" spans="1:22" x14ac:dyDescent="0.35">
      <c r="A2268" t="s">
        <v>161</v>
      </c>
      <c r="B2268" t="s">
        <v>351</v>
      </c>
      <c r="C2268">
        <v>2012</v>
      </c>
      <c r="D2268">
        <v>6.0190000000000001</v>
      </c>
      <c r="E2268">
        <v>8.6080000000000005</v>
      </c>
      <c r="F2268">
        <v>0.93300000000000005</v>
      </c>
      <c r="G2268">
        <v>62.78</v>
      </c>
      <c r="H2268">
        <v>0.91400000000000003</v>
      </c>
      <c r="I2268">
        <v>-4.7E-2</v>
      </c>
      <c r="J2268">
        <v>0.46300000000000002</v>
      </c>
      <c r="K2268">
        <v>0.65</v>
      </c>
      <c r="L2268">
        <v>0.11799999999999999</v>
      </c>
      <c r="M2268" t="e">
        <f>VLOOKUP($B2268,GLOBE_recoded!$A$1:$K$59,MATCH(Research_data!M$1,GLOBE_recoded!$A$1:$K$1,0),FALSE)</f>
        <v>#N/A</v>
      </c>
      <c r="N2268" t="e">
        <f>VLOOKUP($B2268,GLOBE_recoded!$A$1:$K$59,MATCH(Research_data!N$1,GLOBE_recoded!$A$1:$K$1,0),FALSE)</f>
        <v>#N/A</v>
      </c>
      <c r="O2268" t="e">
        <f>VLOOKUP($B2268,GLOBE_recoded!$A$1:$K$59,MATCH(Research_data!O$1,GLOBE_recoded!$A$1:$K$1,0),FALSE)</f>
        <v>#N/A</v>
      </c>
      <c r="P2268" t="e">
        <f>VLOOKUP($B2268,GLOBE_recoded!$A$1:$K$59,MATCH(Research_data!P$1,GLOBE_recoded!$A$1:$K$1,0),FALSE)</f>
        <v>#N/A</v>
      </c>
      <c r="Q2268" t="e">
        <f>VLOOKUP($B2268,GLOBE_recoded!$A$1:$K$59,MATCH(Research_data!Q$1,GLOBE_recoded!$A$1:$K$1,0),FALSE)</f>
        <v>#N/A</v>
      </c>
      <c r="R2268" t="e">
        <f>VLOOKUP($B2268,GLOBE_recoded!$A$1:$K$59,MATCH(Research_data!R$1,GLOBE_recoded!$A$1:$K$1,0),FALSE)</f>
        <v>#N/A</v>
      </c>
      <c r="S2268" t="e">
        <f>VLOOKUP($B2268,GLOBE_recoded!$A$1:$K$59,MATCH(Research_data!S$1,GLOBE_recoded!$A$1:$K$1,0),FALSE)</f>
        <v>#N/A</v>
      </c>
      <c r="T2268" t="e">
        <f>VLOOKUP($B2268,GLOBE_recoded!$A$1:$K$59,MATCH(Research_data!T$1,GLOBE_recoded!$A$1:$K$1,0),FALSE)</f>
        <v>#N/A</v>
      </c>
      <c r="U2268" t="e">
        <f>VLOOKUP($B2268,GLOBE_recoded!$A$1:$K$59,MATCH(Research_data!U$1,GLOBE_recoded!$A$1:$K$1,0),FALSE)</f>
        <v>#N/A</v>
      </c>
      <c r="V2268" t="e">
        <f>VLOOKUP($B2268,GLOBE_recoded!$A$1:$K$59,MATCH(Research_data!V$1,GLOBE_recoded!$A$1:$K$1,0),FALSE)</f>
        <v>#N/A</v>
      </c>
    </row>
    <row r="2269" spans="1:22" x14ac:dyDescent="0.35">
      <c r="A2269" t="s">
        <v>161</v>
      </c>
      <c r="B2269" t="s">
        <v>351</v>
      </c>
      <c r="C2269">
        <v>2013</v>
      </c>
      <c r="D2269">
        <v>5.94</v>
      </c>
      <c r="E2269">
        <v>8.6620000000000008</v>
      </c>
      <c r="F2269">
        <v>0.96299999999999997</v>
      </c>
      <c r="G2269">
        <v>63.02</v>
      </c>
      <c r="H2269">
        <v>0.95</v>
      </c>
      <c r="I2269">
        <v>-4.2999999999999997E-2</v>
      </c>
      <c r="J2269">
        <v>0.434</v>
      </c>
      <c r="K2269">
        <v>0.68600000000000005</v>
      </c>
      <c r="L2269">
        <v>0.13</v>
      </c>
      <c r="M2269" t="e">
        <f>VLOOKUP($B2269,GLOBE_recoded!$A$1:$K$59,MATCH(Research_data!M$1,GLOBE_recoded!$A$1:$K$1,0),FALSE)</f>
        <v>#N/A</v>
      </c>
      <c r="N2269" t="e">
        <f>VLOOKUP($B2269,GLOBE_recoded!$A$1:$K$59,MATCH(Research_data!N$1,GLOBE_recoded!$A$1:$K$1,0),FALSE)</f>
        <v>#N/A</v>
      </c>
      <c r="O2269" t="e">
        <f>VLOOKUP($B2269,GLOBE_recoded!$A$1:$K$59,MATCH(Research_data!O$1,GLOBE_recoded!$A$1:$K$1,0),FALSE)</f>
        <v>#N/A</v>
      </c>
      <c r="P2269" t="e">
        <f>VLOOKUP($B2269,GLOBE_recoded!$A$1:$K$59,MATCH(Research_data!P$1,GLOBE_recoded!$A$1:$K$1,0),FALSE)</f>
        <v>#N/A</v>
      </c>
      <c r="Q2269" t="e">
        <f>VLOOKUP($B2269,GLOBE_recoded!$A$1:$K$59,MATCH(Research_data!Q$1,GLOBE_recoded!$A$1:$K$1,0),FALSE)</f>
        <v>#N/A</v>
      </c>
      <c r="R2269" t="e">
        <f>VLOOKUP($B2269,GLOBE_recoded!$A$1:$K$59,MATCH(Research_data!R$1,GLOBE_recoded!$A$1:$K$1,0),FALSE)</f>
        <v>#N/A</v>
      </c>
      <c r="S2269" t="e">
        <f>VLOOKUP($B2269,GLOBE_recoded!$A$1:$K$59,MATCH(Research_data!S$1,GLOBE_recoded!$A$1:$K$1,0),FALSE)</f>
        <v>#N/A</v>
      </c>
      <c r="T2269" t="e">
        <f>VLOOKUP($B2269,GLOBE_recoded!$A$1:$K$59,MATCH(Research_data!T$1,GLOBE_recoded!$A$1:$K$1,0),FALSE)</f>
        <v>#N/A</v>
      </c>
      <c r="U2269" t="e">
        <f>VLOOKUP($B2269,GLOBE_recoded!$A$1:$K$59,MATCH(Research_data!U$1,GLOBE_recoded!$A$1:$K$1,0),FALSE)</f>
        <v>#N/A</v>
      </c>
      <c r="V2269" t="e">
        <f>VLOOKUP($B2269,GLOBE_recoded!$A$1:$K$59,MATCH(Research_data!V$1,GLOBE_recoded!$A$1:$K$1,0),FALSE)</f>
        <v>#N/A</v>
      </c>
    </row>
    <row r="2270" spans="1:22" x14ac:dyDescent="0.35">
      <c r="A2270" t="s">
        <v>161</v>
      </c>
      <c r="B2270" t="s">
        <v>351</v>
      </c>
      <c r="C2270">
        <v>2014</v>
      </c>
      <c r="D2270">
        <v>6.0490000000000004</v>
      </c>
      <c r="E2270">
        <v>8.7119999999999997</v>
      </c>
      <c r="F2270">
        <v>0.95199999999999996</v>
      </c>
      <c r="G2270">
        <v>63.26</v>
      </c>
      <c r="H2270">
        <v>0.95399999999999996</v>
      </c>
      <c r="I2270">
        <v>5.1999999999999998E-2</v>
      </c>
      <c r="J2270">
        <v>0.53600000000000003</v>
      </c>
      <c r="K2270">
        <v>0.71299999999999997</v>
      </c>
      <c r="L2270">
        <v>0.106</v>
      </c>
      <c r="M2270" t="e">
        <f>VLOOKUP($B2270,GLOBE_recoded!$A$1:$K$59,MATCH(Research_data!M$1,GLOBE_recoded!$A$1:$K$1,0),FALSE)</f>
        <v>#N/A</v>
      </c>
      <c r="N2270" t="e">
        <f>VLOOKUP($B2270,GLOBE_recoded!$A$1:$K$59,MATCH(Research_data!N$1,GLOBE_recoded!$A$1:$K$1,0),FALSE)</f>
        <v>#N/A</v>
      </c>
      <c r="O2270" t="e">
        <f>VLOOKUP($B2270,GLOBE_recoded!$A$1:$K$59,MATCH(Research_data!O$1,GLOBE_recoded!$A$1:$K$1,0),FALSE)</f>
        <v>#N/A</v>
      </c>
      <c r="P2270" t="e">
        <f>VLOOKUP($B2270,GLOBE_recoded!$A$1:$K$59,MATCH(Research_data!P$1,GLOBE_recoded!$A$1:$K$1,0),FALSE)</f>
        <v>#N/A</v>
      </c>
      <c r="Q2270" t="e">
        <f>VLOOKUP($B2270,GLOBE_recoded!$A$1:$K$59,MATCH(Research_data!Q$1,GLOBE_recoded!$A$1:$K$1,0),FALSE)</f>
        <v>#N/A</v>
      </c>
      <c r="R2270" t="e">
        <f>VLOOKUP($B2270,GLOBE_recoded!$A$1:$K$59,MATCH(Research_data!R$1,GLOBE_recoded!$A$1:$K$1,0),FALSE)</f>
        <v>#N/A</v>
      </c>
      <c r="S2270" t="e">
        <f>VLOOKUP($B2270,GLOBE_recoded!$A$1:$K$59,MATCH(Research_data!S$1,GLOBE_recoded!$A$1:$K$1,0),FALSE)</f>
        <v>#N/A</v>
      </c>
      <c r="T2270" t="e">
        <f>VLOOKUP($B2270,GLOBE_recoded!$A$1:$K$59,MATCH(Research_data!T$1,GLOBE_recoded!$A$1:$K$1,0),FALSE)</f>
        <v>#N/A</v>
      </c>
      <c r="U2270" t="e">
        <f>VLOOKUP($B2270,GLOBE_recoded!$A$1:$K$59,MATCH(Research_data!U$1,GLOBE_recoded!$A$1:$K$1,0),FALSE)</f>
        <v>#N/A</v>
      </c>
      <c r="V2270" t="e">
        <f>VLOOKUP($B2270,GLOBE_recoded!$A$1:$K$59,MATCH(Research_data!V$1,GLOBE_recoded!$A$1:$K$1,0),FALSE)</f>
        <v>#N/A</v>
      </c>
    </row>
    <row r="2271" spans="1:22" x14ac:dyDescent="0.35">
      <c r="A2271" t="s">
        <v>161</v>
      </c>
      <c r="B2271" t="s">
        <v>351</v>
      </c>
      <c r="C2271">
        <v>2015</v>
      </c>
      <c r="D2271">
        <v>5.9720000000000004</v>
      </c>
      <c r="E2271">
        <v>8.7639999999999993</v>
      </c>
      <c r="F2271">
        <v>0.96799999999999997</v>
      </c>
      <c r="G2271">
        <v>63.5</v>
      </c>
      <c r="H2271">
        <v>0.98</v>
      </c>
      <c r="I2271">
        <v>0.36599999999999999</v>
      </c>
      <c r="J2271">
        <v>0.47099999999999997</v>
      </c>
      <c r="K2271">
        <v>0.77800000000000002</v>
      </c>
      <c r="L2271">
        <v>0.10299999999999999</v>
      </c>
      <c r="M2271" t="e">
        <f>VLOOKUP($B2271,GLOBE_recoded!$A$1:$K$59,MATCH(Research_data!M$1,GLOBE_recoded!$A$1:$K$1,0),FALSE)</f>
        <v>#N/A</v>
      </c>
      <c r="N2271" t="e">
        <f>VLOOKUP($B2271,GLOBE_recoded!$A$1:$K$59,MATCH(Research_data!N$1,GLOBE_recoded!$A$1:$K$1,0),FALSE)</f>
        <v>#N/A</v>
      </c>
      <c r="O2271" t="e">
        <f>VLOOKUP($B2271,GLOBE_recoded!$A$1:$K$59,MATCH(Research_data!O$1,GLOBE_recoded!$A$1:$K$1,0),FALSE)</f>
        <v>#N/A</v>
      </c>
      <c r="P2271" t="e">
        <f>VLOOKUP($B2271,GLOBE_recoded!$A$1:$K$59,MATCH(Research_data!P$1,GLOBE_recoded!$A$1:$K$1,0),FALSE)</f>
        <v>#N/A</v>
      </c>
      <c r="Q2271" t="e">
        <f>VLOOKUP($B2271,GLOBE_recoded!$A$1:$K$59,MATCH(Research_data!Q$1,GLOBE_recoded!$A$1:$K$1,0),FALSE)</f>
        <v>#N/A</v>
      </c>
      <c r="R2271" t="e">
        <f>VLOOKUP($B2271,GLOBE_recoded!$A$1:$K$59,MATCH(Research_data!R$1,GLOBE_recoded!$A$1:$K$1,0),FALSE)</f>
        <v>#N/A</v>
      </c>
      <c r="S2271" t="e">
        <f>VLOOKUP($B2271,GLOBE_recoded!$A$1:$K$59,MATCH(Research_data!S$1,GLOBE_recoded!$A$1:$K$1,0),FALSE)</f>
        <v>#N/A</v>
      </c>
      <c r="T2271" t="e">
        <f>VLOOKUP($B2271,GLOBE_recoded!$A$1:$K$59,MATCH(Research_data!T$1,GLOBE_recoded!$A$1:$K$1,0),FALSE)</f>
        <v>#N/A</v>
      </c>
      <c r="U2271" t="e">
        <f>VLOOKUP($B2271,GLOBE_recoded!$A$1:$K$59,MATCH(Research_data!U$1,GLOBE_recoded!$A$1:$K$1,0),FALSE)</f>
        <v>#N/A</v>
      </c>
      <c r="V2271" t="e">
        <f>VLOOKUP($B2271,GLOBE_recoded!$A$1:$K$59,MATCH(Research_data!V$1,GLOBE_recoded!$A$1:$K$1,0),FALSE)</f>
        <v>#N/A</v>
      </c>
    </row>
    <row r="2272" spans="1:22" x14ac:dyDescent="0.35">
      <c r="A2272" t="s">
        <v>161</v>
      </c>
      <c r="B2272" t="s">
        <v>351</v>
      </c>
      <c r="C2272">
        <v>2016</v>
      </c>
      <c r="D2272">
        <v>5.8929999999999998</v>
      </c>
      <c r="E2272">
        <v>8.8040000000000003</v>
      </c>
      <c r="F2272">
        <v>0.94499999999999995</v>
      </c>
      <c r="G2272">
        <v>63.8</v>
      </c>
      <c r="H2272">
        <v>0.98399999999999999</v>
      </c>
      <c r="I2272">
        <v>0.19900000000000001</v>
      </c>
      <c r="K2272">
        <v>0.77100000000000002</v>
      </c>
      <c r="L2272">
        <v>0.14699999999999999</v>
      </c>
      <c r="M2272" t="e">
        <f>VLOOKUP($B2272,GLOBE_recoded!$A$1:$K$59,MATCH(Research_data!M$1,GLOBE_recoded!$A$1:$K$1,0),FALSE)</f>
        <v>#N/A</v>
      </c>
      <c r="N2272" t="e">
        <f>VLOOKUP($B2272,GLOBE_recoded!$A$1:$K$59,MATCH(Research_data!N$1,GLOBE_recoded!$A$1:$K$1,0),FALSE)</f>
        <v>#N/A</v>
      </c>
      <c r="O2272" t="e">
        <f>VLOOKUP($B2272,GLOBE_recoded!$A$1:$K$59,MATCH(Research_data!O$1,GLOBE_recoded!$A$1:$K$1,0),FALSE)</f>
        <v>#N/A</v>
      </c>
      <c r="P2272" t="e">
        <f>VLOOKUP($B2272,GLOBE_recoded!$A$1:$K$59,MATCH(Research_data!P$1,GLOBE_recoded!$A$1:$K$1,0),FALSE)</f>
        <v>#N/A</v>
      </c>
      <c r="Q2272" t="e">
        <f>VLOOKUP($B2272,GLOBE_recoded!$A$1:$K$59,MATCH(Research_data!Q$1,GLOBE_recoded!$A$1:$K$1,0),FALSE)</f>
        <v>#N/A</v>
      </c>
      <c r="R2272" t="e">
        <f>VLOOKUP($B2272,GLOBE_recoded!$A$1:$K$59,MATCH(Research_data!R$1,GLOBE_recoded!$A$1:$K$1,0),FALSE)</f>
        <v>#N/A</v>
      </c>
      <c r="S2272" t="e">
        <f>VLOOKUP($B2272,GLOBE_recoded!$A$1:$K$59,MATCH(Research_data!S$1,GLOBE_recoded!$A$1:$K$1,0),FALSE)</f>
        <v>#N/A</v>
      </c>
      <c r="T2272" t="e">
        <f>VLOOKUP($B2272,GLOBE_recoded!$A$1:$K$59,MATCH(Research_data!T$1,GLOBE_recoded!$A$1:$K$1,0),FALSE)</f>
        <v>#N/A</v>
      </c>
      <c r="U2272" t="e">
        <f>VLOOKUP($B2272,GLOBE_recoded!$A$1:$K$59,MATCH(Research_data!U$1,GLOBE_recoded!$A$1:$K$1,0),FALSE)</f>
        <v>#N/A</v>
      </c>
      <c r="V2272" t="e">
        <f>VLOOKUP($B2272,GLOBE_recoded!$A$1:$K$59,MATCH(Research_data!V$1,GLOBE_recoded!$A$1:$K$1,0),FALSE)</f>
        <v>#N/A</v>
      </c>
    </row>
    <row r="2273" spans="1:22" x14ac:dyDescent="0.35">
      <c r="A2273" t="s">
        <v>161</v>
      </c>
      <c r="B2273" t="s">
        <v>351</v>
      </c>
      <c r="C2273">
        <v>2017</v>
      </c>
      <c r="D2273">
        <v>6.4210000000000003</v>
      </c>
      <c r="E2273">
        <v>8.8309999999999995</v>
      </c>
      <c r="F2273">
        <v>0.94199999999999995</v>
      </c>
      <c r="G2273">
        <v>64.099999999999994</v>
      </c>
      <c r="H2273">
        <v>0.98499999999999999</v>
      </c>
      <c r="I2273">
        <v>0.114</v>
      </c>
      <c r="J2273">
        <v>0.46500000000000002</v>
      </c>
      <c r="K2273">
        <v>0.745</v>
      </c>
      <c r="L2273">
        <v>0.20300000000000001</v>
      </c>
      <c r="M2273" t="e">
        <f>VLOOKUP($B2273,GLOBE_recoded!$A$1:$K$59,MATCH(Research_data!M$1,GLOBE_recoded!$A$1:$K$1,0),FALSE)</f>
        <v>#N/A</v>
      </c>
      <c r="N2273" t="e">
        <f>VLOOKUP($B2273,GLOBE_recoded!$A$1:$K$59,MATCH(Research_data!N$1,GLOBE_recoded!$A$1:$K$1,0),FALSE)</f>
        <v>#N/A</v>
      </c>
      <c r="O2273" t="e">
        <f>VLOOKUP($B2273,GLOBE_recoded!$A$1:$K$59,MATCH(Research_data!O$1,GLOBE_recoded!$A$1:$K$1,0),FALSE)</f>
        <v>#N/A</v>
      </c>
      <c r="P2273" t="e">
        <f>VLOOKUP($B2273,GLOBE_recoded!$A$1:$K$59,MATCH(Research_data!P$1,GLOBE_recoded!$A$1:$K$1,0),FALSE)</f>
        <v>#N/A</v>
      </c>
      <c r="Q2273" t="e">
        <f>VLOOKUP($B2273,GLOBE_recoded!$A$1:$K$59,MATCH(Research_data!Q$1,GLOBE_recoded!$A$1:$K$1,0),FALSE)</f>
        <v>#N/A</v>
      </c>
      <c r="R2273" t="e">
        <f>VLOOKUP($B2273,GLOBE_recoded!$A$1:$K$59,MATCH(Research_data!R$1,GLOBE_recoded!$A$1:$K$1,0),FALSE)</f>
        <v>#N/A</v>
      </c>
      <c r="S2273" t="e">
        <f>VLOOKUP($B2273,GLOBE_recoded!$A$1:$K$59,MATCH(Research_data!S$1,GLOBE_recoded!$A$1:$K$1,0),FALSE)</f>
        <v>#N/A</v>
      </c>
      <c r="T2273" t="e">
        <f>VLOOKUP($B2273,GLOBE_recoded!$A$1:$K$59,MATCH(Research_data!T$1,GLOBE_recoded!$A$1:$K$1,0),FALSE)</f>
        <v>#N/A</v>
      </c>
      <c r="U2273" t="e">
        <f>VLOOKUP($B2273,GLOBE_recoded!$A$1:$K$59,MATCH(Research_data!U$1,GLOBE_recoded!$A$1:$K$1,0),FALSE)</f>
        <v>#N/A</v>
      </c>
      <c r="V2273" t="e">
        <f>VLOOKUP($B2273,GLOBE_recoded!$A$1:$K$59,MATCH(Research_data!V$1,GLOBE_recoded!$A$1:$K$1,0),FALSE)</f>
        <v>#N/A</v>
      </c>
    </row>
    <row r="2274" spans="1:22" x14ac:dyDescent="0.35">
      <c r="A2274" t="s">
        <v>161</v>
      </c>
      <c r="B2274" t="s">
        <v>351</v>
      </c>
      <c r="C2274">
        <v>2018</v>
      </c>
      <c r="D2274">
        <v>6.2050000000000001</v>
      </c>
      <c r="E2274">
        <v>8.8699999999999992</v>
      </c>
      <c r="F2274">
        <v>0.92100000000000004</v>
      </c>
      <c r="G2274">
        <v>64.400000000000006</v>
      </c>
      <c r="H2274">
        <v>0.97</v>
      </c>
      <c r="I2274">
        <v>0.308</v>
      </c>
      <c r="J2274">
        <v>0.52</v>
      </c>
      <c r="K2274">
        <v>0.746</v>
      </c>
      <c r="L2274">
        <v>0.20899999999999999</v>
      </c>
      <c r="M2274" t="e">
        <f>VLOOKUP($B2274,GLOBE_recoded!$A$1:$K$59,MATCH(Research_data!M$1,GLOBE_recoded!$A$1:$K$1,0),FALSE)</f>
        <v>#N/A</v>
      </c>
      <c r="N2274" t="e">
        <f>VLOOKUP($B2274,GLOBE_recoded!$A$1:$K$59,MATCH(Research_data!N$1,GLOBE_recoded!$A$1:$K$1,0),FALSE)</f>
        <v>#N/A</v>
      </c>
      <c r="O2274" t="e">
        <f>VLOOKUP($B2274,GLOBE_recoded!$A$1:$K$59,MATCH(Research_data!O$1,GLOBE_recoded!$A$1:$K$1,0),FALSE)</f>
        <v>#N/A</v>
      </c>
      <c r="P2274" t="e">
        <f>VLOOKUP($B2274,GLOBE_recoded!$A$1:$K$59,MATCH(Research_data!P$1,GLOBE_recoded!$A$1:$K$1,0),FALSE)</f>
        <v>#N/A</v>
      </c>
      <c r="Q2274" t="e">
        <f>VLOOKUP($B2274,GLOBE_recoded!$A$1:$K$59,MATCH(Research_data!Q$1,GLOBE_recoded!$A$1:$K$1,0),FALSE)</f>
        <v>#N/A</v>
      </c>
      <c r="R2274" t="e">
        <f>VLOOKUP($B2274,GLOBE_recoded!$A$1:$K$59,MATCH(Research_data!R$1,GLOBE_recoded!$A$1:$K$1,0),FALSE)</f>
        <v>#N/A</v>
      </c>
      <c r="S2274" t="e">
        <f>VLOOKUP($B2274,GLOBE_recoded!$A$1:$K$59,MATCH(Research_data!S$1,GLOBE_recoded!$A$1:$K$1,0),FALSE)</f>
        <v>#N/A</v>
      </c>
      <c r="T2274" t="e">
        <f>VLOOKUP($B2274,GLOBE_recoded!$A$1:$K$59,MATCH(Research_data!T$1,GLOBE_recoded!$A$1:$K$1,0),FALSE)</f>
        <v>#N/A</v>
      </c>
      <c r="U2274" t="e">
        <f>VLOOKUP($B2274,GLOBE_recoded!$A$1:$K$59,MATCH(Research_data!U$1,GLOBE_recoded!$A$1:$K$1,0),FALSE)</f>
        <v>#N/A</v>
      </c>
      <c r="V2274" t="e">
        <f>VLOOKUP($B2274,GLOBE_recoded!$A$1:$K$59,MATCH(Research_data!V$1,GLOBE_recoded!$A$1:$K$1,0),FALSE)</f>
        <v>#N/A</v>
      </c>
    </row>
    <row r="2275" spans="1:22" x14ac:dyDescent="0.35">
      <c r="A2275" t="s">
        <v>161</v>
      </c>
      <c r="B2275" t="s">
        <v>351</v>
      </c>
      <c r="C2275">
        <v>2019</v>
      </c>
      <c r="D2275">
        <v>6.1539999999999999</v>
      </c>
      <c r="E2275">
        <v>8.91</v>
      </c>
      <c r="F2275">
        <v>0.91500000000000004</v>
      </c>
      <c r="G2275">
        <v>64.7</v>
      </c>
      <c r="H2275">
        <v>0.97</v>
      </c>
      <c r="I2275">
        <v>0.29499999999999998</v>
      </c>
      <c r="J2275">
        <v>0.51100000000000001</v>
      </c>
      <c r="K2275">
        <v>0.751</v>
      </c>
      <c r="L2275">
        <v>0.22</v>
      </c>
      <c r="M2275" t="e">
        <f>VLOOKUP($B2275,GLOBE_recoded!$A$1:$K$59,MATCH(Research_data!M$1,GLOBE_recoded!$A$1:$K$1,0),FALSE)</f>
        <v>#N/A</v>
      </c>
      <c r="N2275" t="e">
        <f>VLOOKUP($B2275,GLOBE_recoded!$A$1:$K$59,MATCH(Research_data!N$1,GLOBE_recoded!$A$1:$K$1,0),FALSE)</f>
        <v>#N/A</v>
      </c>
      <c r="O2275" t="e">
        <f>VLOOKUP($B2275,GLOBE_recoded!$A$1:$K$59,MATCH(Research_data!O$1,GLOBE_recoded!$A$1:$K$1,0),FALSE)</f>
        <v>#N/A</v>
      </c>
      <c r="P2275" t="e">
        <f>VLOOKUP($B2275,GLOBE_recoded!$A$1:$K$59,MATCH(Research_data!P$1,GLOBE_recoded!$A$1:$K$1,0),FALSE)</f>
        <v>#N/A</v>
      </c>
      <c r="Q2275" t="e">
        <f>VLOOKUP($B2275,GLOBE_recoded!$A$1:$K$59,MATCH(Research_data!Q$1,GLOBE_recoded!$A$1:$K$1,0),FALSE)</f>
        <v>#N/A</v>
      </c>
      <c r="R2275" t="e">
        <f>VLOOKUP($B2275,GLOBE_recoded!$A$1:$K$59,MATCH(Research_data!R$1,GLOBE_recoded!$A$1:$K$1,0),FALSE)</f>
        <v>#N/A</v>
      </c>
      <c r="S2275" t="e">
        <f>VLOOKUP($B2275,GLOBE_recoded!$A$1:$K$59,MATCH(Research_data!S$1,GLOBE_recoded!$A$1:$K$1,0),FALSE)</f>
        <v>#N/A</v>
      </c>
      <c r="T2275" t="e">
        <f>VLOOKUP($B2275,GLOBE_recoded!$A$1:$K$59,MATCH(Research_data!T$1,GLOBE_recoded!$A$1:$K$1,0),FALSE)</f>
        <v>#N/A</v>
      </c>
      <c r="U2275" t="e">
        <f>VLOOKUP($B2275,GLOBE_recoded!$A$1:$K$59,MATCH(Research_data!U$1,GLOBE_recoded!$A$1:$K$1,0),FALSE)</f>
        <v>#N/A</v>
      </c>
      <c r="V2275" t="e">
        <f>VLOOKUP($B2275,GLOBE_recoded!$A$1:$K$59,MATCH(Research_data!V$1,GLOBE_recoded!$A$1:$K$1,0),FALSE)</f>
        <v>#N/A</v>
      </c>
    </row>
    <row r="2276" spans="1:22" x14ac:dyDescent="0.35">
      <c r="A2276" t="s">
        <v>161</v>
      </c>
      <c r="B2276" t="s">
        <v>351</v>
      </c>
      <c r="C2276">
        <v>2020</v>
      </c>
      <c r="D2276">
        <v>5.8419999999999996</v>
      </c>
      <c r="E2276">
        <v>8.91</v>
      </c>
      <c r="F2276">
        <v>0.85</v>
      </c>
      <c r="G2276">
        <v>65</v>
      </c>
      <c r="H2276">
        <v>0.92800000000000005</v>
      </c>
      <c r="I2276">
        <v>0.19</v>
      </c>
      <c r="J2276">
        <v>0.64200000000000002</v>
      </c>
      <c r="K2276">
        <v>0.67800000000000005</v>
      </c>
      <c r="L2276">
        <v>0.27900000000000003</v>
      </c>
      <c r="M2276" t="e">
        <f>VLOOKUP($B2276,GLOBE_recoded!$A$1:$K$59,MATCH(Research_data!M$1,GLOBE_recoded!$A$1:$K$1,0),FALSE)</f>
        <v>#N/A</v>
      </c>
      <c r="N2276" t="e">
        <f>VLOOKUP($B2276,GLOBE_recoded!$A$1:$K$59,MATCH(Research_data!N$1,GLOBE_recoded!$A$1:$K$1,0),FALSE)</f>
        <v>#N/A</v>
      </c>
      <c r="O2276" t="e">
        <f>VLOOKUP($B2276,GLOBE_recoded!$A$1:$K$59,MATCH(Research_data!O$1,GLOBE_recoded!$A$1:$K$1,0),FALSE)</f>
        <v>#N/A</v>
      </c>
      <c r="P2276" t="e">
        <f>VLOOKUP($B2276,GLOBE_recoded!$A$1:$K$59,MATCH(Research_data!P$1,GLOBE_recoded!$A$1:$K$1,0),FALSE)</f>
        <v>#N/A</v>
      </c>
      <c r="Q2276" t="e">
        <f>VLOOKUP($B2276,GLOBE_recoded!$A$1:$K$59,MATCH(Research_data!Q$1,GLOBE_recoded!$A$1:$K$1,0),FALSE)</f>
        <v>#N/A</v>
      </c>
      <c r="R2276" t="e">
        <f>VLOOKUP($B2276,GLOBE_recoded!$A$1:$K$59,MATCH(Research_data!R$1,GLOBE_recoded!$A$1:$K$1,0),FALSE)</f>
        <v>#N/A</v>
      </c>
      <c r="S2276" t="e">
        <f>VLOOKUP($B2276,GLOBE_recoded!$A$1:$K$59,MATCH(Research_data!S$1,GLOBE_recoded!$A$1:$K$1,0),FALSE)</f>
        <v>#N/A</v>
      </c>
      <c r="T2276" t="e">
        <f>VLOOKUP($B2276,GLOBE_recoded!$A$1:$K$59,MATCH(Research_data!T$1,GLOBE_recoded!$A$1:$K$1,0),FALSE)</f>
        <v>#N/A</v>
      </c>
      <c r="U2276" t="e">
        <f>VLOOKUP($B2276,GLOBE_recoded!$A$1:$K$59,MATCH(Research_data!U$1,GLOBE_recoded!$A$1:$K$1,0),FALSE)</f>
        <v>#N/A</v>
      </c>
      <c r="V2276" t="e">
        <f>VLOOKUP($B2276,GLOBE_recoded!$A$1:$K$59,MATCH(Research_data!V$1,GLOBE_recoded!$A$1:$K$1,0),FALSE)</f>
        <v>#N/A</v>
      </c>
    </row>
    <row r="2277" spans="1:22" x14ac:dyDescent="0.35">
      <c r="A2277" t="s">
        <v>161</v>
      </c>
      <c r="B2277" t="s">
        <v>351</v>
      </c>
      <c r="C2277">
        <v>2021</v>
      </c>
      <c r="D2277">
        <v>6.1849999999999996</v>
      </c>
      <c r="E2277">
        <v>8.9619999999999997</v>
      </c>
      <c r="F2277">
        <v>0.89600000000000002</v>
      </c>
      <c r="G2277">
        <v>65.3</v>
      </c>
      <c r="H2277">
        <v>0.92700000000000005</v>
      </c>
      <c r="I2277">
        <v>0.183</v>
      </c>
      <c r="J2277">
        <v>0.66200000000000003</v>
      </c>
      <c r="K2277">
        <v>0.69799999999999995</v>
      </c>
      <c r="L2277">
        <v>0.23300000000000001</v>
      </c>
      <c r="M2277" t="e">
        <f>VLOOKUP($B2277,GLOBE_recoded!$A$1:$K$59,MATCH(Research_data!M$1,GLOBE_recoded!$A$1:$K$1,0),FALSE)</f>
        <v>#N/A</v>
      </c>
      <c r="N2277" t="e">
        <f>VLOOKUP($B2277,GLOBE_recoded!$A$1:$K$59,MATCH(Research_data!N$1,GLOBE_recoded!$A$1:$K$1,0),FALSE)</f>
        <v>#N/A</v>
      </c>
      <c r="O2277" t="e">
        <f>VLOOKUP($B2277,GLOBE_recoded!$A$1:$K$59,MATCH(Research_data!O$1,GLOBE_recoded!$A$1:$K$1,0),FALSE)</f>
        <v>#N/A</v>
      </c>
      <c r="P2277" t="e">
        <f>VLOOKUP($B2277,GLOBE_recoded!$A$1:$K$59,MATCH(Research_data!P$1,GLOBE_recoded!$A$1:$K$1,0),FALSE)</f>
        <v>#N/A</v>
      </c>
      <c r="Q2277" t="e">
        <f>VLOOKUP($B2277,GLOBE_recoded!$A$1:$K$59,MATCH(Research_data!Q$1,GLOBE_recoded!$A$1:$K$1,0),FALSE)</f>
        <v>#N/A</v>
      </c>
      <c r="R2277" t="e">
        <f>VLOOKUP($B2277,GLOBE_recoded!$A$1:$K$59,MATCH(Research_data!R$1,GLOBE_recoded!$A$1:$K$1,0),FALSE)</f>
        <v>#N/A</v>
      </c>
      <c r="S2277" t="e">
        <f>VLOOKUP($B2277,GLOBE_recoded!$A$1:$K$59,MATCH(Research_data!S$1,GLOBE_recoded!$A$1:$K$1,0),FALSE)</f>
        <v>#N/A</v>
      </c>
      <c r="T2277" t="e">
        <f>VLOOKUP($B2277,GLOBE_recoded!$A$1:$K$59,MATCH(Research_data!T$1,GLOBE_recoded!$A$1:$K$1,0),FALSE)</f>
        <v>#N/A</v>
      </c>
      <c r="U2277" t="e">
        <f>VLOOKUP($B2277,GLOBE_recoded!$A$1:$K$59,MATCH(Research_data!U$1,GLOBE_recoded!$A$1:$K$1,0),FALSE)</f>
        <v>#N/A</v>
      </c>
      <c r="V2277" t="e">
        <f>VLOOKUP($B2277,GLOBE_recoded!$A$1:$K$59,MATCH(Research_data!V$1,GLOBE_recoded!$A$1:$K$1,0),FALSE)</f>
        <v>#N/A</v>
      </c>
    </row>
    <row r="2278" spans="1:22" x14ac:dyDescent="0.35">
      <c r="A2278" t="s">
        <v>161</v>
      </c>
      <c r="B2278" t="s">
        <v>351</v>
      </c>
      <c r="C2278">
        <v>2022</v>
      </c>
      <c r="D2278">
        <v>6.016</v>
      </c>
      <c r="E2278">
        <v>8.9960000000000004</v>
      </c>
      <c r="F2278">
        <v>0.879</v>
      </c>
      <c r="G2278">
        <v>65.599999999999994</v>
      </c>
      <c r="H2278">
        <v>0.95899999999999996</v>
      </c>
      <c r="I2278">
        <v>0.30599999999999999</v>
      </c>
      <c r="J2278">
        <v>0.61599999999999999</v>
      </c>
      <c r="K2278">
        <v>0.74099999999999999</v>
      </c>
      <c r="L2278">
        <v>0.22500000000000001</v>
      </c>
      <c r="M2278" t="e">
        <f>VLOOKUP($B2278,GLOBE_recoded!$A$1:$K$59,MATCH(Research_data!M$1,GLOBE_recoded!$A$1:$K$1,0),FALSE)</f>
        <v>#N/A</v>
      </c>
      <c r="N2278" t="e">
        <f>VLOOKUP($B2278,GLOBE_recoded!$A$1:$K$59,MATCH(Research_data!N$1,GLOBE_recoded!$A$1:$K$1,0),FALSE)</f>
        <v>#N/A</v>
      </c>
      <c r="O2278" t="e">
        <f>VLOOKUP($B2278,GLOBE_recoded!$A$1:$K$59,MATCH(Research_data!O$1,GLOBE_recoded!$A$1:$K$1,0),FALSE)</f>
        <v>#N/A</v>
      </c>
      <c r="P2278" t="e">
        <f>VLOOKUP($B2278,GLOBE_recoded!$A$1:$K$59,MATCH(Research_data!P$1,GLOBE_recoded!$A$1:$K$1,0),FALSE)</f>
        <v>#N/A</v>
      </c>
      <c r="Q2278" t="e">
        <f>VLOOKUP($B2278,GLOBE_recoded!$A$1:$K$59,MATCH(Research_data!Q$1,GLOBE_recoded!$A$1:$K$1,0),FALSE)</f>
        <v>#N/A</v>
      </c>
      <c r="R2278" t="e">
        <f>VLOOKUP($B2278,GLOBE_recoded!$A$1:$K$59,MATCH(Research_data!R$1,GLOBE_recoded!$A$1:$K$1,0),FALSE)</f>
        <v>#N/A</v>
      </c>
      <c r="S2278" t="e">
        <f>VLOOKUP($B2278,GLOBE_recoded!$A$1:$K$59,MATCH(Research_data!S$1,GLOBE_recoded!$A$1:$K$1,0),FALSE)</f>
        <v>#N/A</v>
      </c>
      <c r="T2278" t="e">
        <f>VLOOKUP($B2278,GLOBE_recoded!$A$1:$K$59,MATCH(Research_data!T$1,GLOBE_recoded!$A$1:$K$1,0),FALSE)</f>
        <v>#N/A</v>
      </c>
      <c r="U2278" t="e">
        <f>VLOOKUP($B2278,GLOBE_recoded!$A$1:$K$59,MATCH(Research_data!U$1,GLOBE_recoded!$A$1:$K$1,0),FALSE)</f>
        <v>#N/A</v>
      </c>
      <c r="V2278" t="e">
        <f>VLOOKUP($B2278,GLOBE_recoded!$A$1:$K$59,MATCH(Research_data!V$1,GLOBE_recoded!$A$1:$K$1,0),FALSE)</f>
        <v>#N/A</v>
      </c>
    </row>
    <row r="2279" spans="1:22" x14ac:dyDescent="0.35">
      <c r="A2279" t="s">
        <v>161</v>
      </c>
      <c r="B2279" t="s">
        <v>351</v>
      </c>
      <c r="C2279">
        <v>2023</v>
      </c>
      <c r="D2279">
        <v>6.3849999999999998</v>
      </c>
      <c r="E2279">
        <v>9.0259999999999998</v>
      </c>
      <c r="F2279">
        <v>0.90900000000000003</v>
      </c>
      <c r="G2279">
        <v>65.900000000000006</v>
      </c>
      <c r="H2279">
        <v>0.92700000000000005</v>
      </c>
      <c r="I2279">
        <v>0.247</v>
      </c>
      <c r="J2279">
        <v>0.65</v>
      </c>
      <c r="K2279">
        <v>0.752</v>
      </c>
      <c r="L2279">
        <v>0.20200000000000001</v>
      </c>
      <c r="M2279" t="e">
        <f>VLOOKUP($B2279,GLOBE_recoded!$A$1:$K$59,MATCH(Research_data!M$1,GLOBE_recoded!$A$1:$K$1,0),FALSE)</f>
        <v>#N/A</v>
      </c>
      <c r="N2279" t="e">
        <f>VLOOKUP($B2279,GLOBE_recoded!$A$1:$K$59,MATCH(Research_data!N$1,GLOBE_recoded!$A$1:$K$1,0),FALSE)</f>
        <v>#N/A</v>
      </c>
      <c r="O2279" t="e">
        <f>VLOOKUP($B2279,GLOBE_recoded!$A$1:$K$59,MATCH(Research_data!O$1,GLOBE_recoded!$A$1:$K$1,0),FALSE)</f>
        <v>#N/A</v>
      </c>
      <c r="P2279" t="e">
        <f>VLOOKUP($B2279,GLOBE_recoded!$A$1:$K$59,MATCH(Research_data!P$1,GLOBE_recoded!$A$1:$K$1,0),FALSE)</f>
        <v>#N/A</v>
      </c>
      <c r="Q2279" t="e">
        <f>VLOOKUP($B2279,GLOBE_recoded!$A$1:$K$59,MATCH(Research_data!Q$1,GLOBE_recoded!$A$1:$K$1,0),FALSE)</f>
        <v>#N/A</v>
      </c>
      <c r="R2279" t="e">
        <f>VLOOKUP($B2279,GLOBE_recoded!$A$1:$K$59,MATCH(Research_data!R$1,GLOBE_recoded!$A$1:$K$1,0),FALSE)</f>
        <v>#N/A</v>
      </c>
      <c r="S2279" t="e">
        <f>VLOOKUP($B2279,GLOBE_recoded!$A$1:$K$59,MATCH(Research_data!S$1,GLOBE_recoded!$A$1:$K$1,0),FALSE)</f>
        <v>#N/A</v>
      </c>
      <c r="T2279" t="e">
        <f>VLOOKUP($B2279,GLOBE_recoded!$A$1:$K$59,MATCH(Research_data!T$1,GLOBE_recoded!$A$1:$K$1,0),FALSE)</f>
        <v>#N/A</v>
      </c>
      <c r="U2279" t="e">
        <f>VLOOKUP($B2279,GLOBE_recoded!$A$1:$K$59,MATCH(Research_data!U$1,GLOBE_recoded!$A$1:$K$1,0),FALSE)</f>
        <v>#N/A</v>
      </c>
      <c r="V2279" t="e">
        <f>VLOOKUP($B2279,GLOBE_recoded!$A$1:$K$59,MATCH(Research_data!V$1,GLOBE_recoded!$A$1:$K$1,0),FALSE)</f>
        <v>#N/A</v>
      </c>
    </row>
    <row r="2280" spans="1:22" x14ac:dyDescent="0.35">
      <c r="A2280" t="s">
        <v>162</v>
      </c>
      <c r="B2280" t="s">
        <v>188</v>
      </c>
      <c r="C2280">
        <v>2005</v>
      </c>
      <c r="D2280">
        <v>7.17</v>
      </c>
      <c r="E2280">
        <v>9.3160000000000007</v>
      </c>
      <c r="F2280">
        <v>0.95499999999999996</v>
      </c>
      <c r="G2280">
        <v>65.5</v>
      </c>
      <c r="H2280">
        <v>0.83799999999999997</v>
      </c>
      <c r="J2280">
        <v>0.72</v>
      </c>
      <c r="K2280">
        <v>0.80300000000000005</v>
      </c>
      <c r="L2280">
        <v>0.23300000000000001</v>
      </c>
      <c r="M2280">
        <f>VLOOKUP($B2280,GLOBE_recoded!$A$1:$K$59,MATCH(Research_data!M$1,GLOBE_recoded!$A$1:$K$1,0),FALSE)</f>
        <v>5.2623376623376616</v>
      </c>
      <c r="N2280">
        <f>VLOOKUP($B2280,GLOBE_recoded!$A$1:$K$59,MATCH(Research_data!N$1,GLOBE_recoded!$A$1:$K$1,0),FALSE)</f>
        <v>5.7889610389610393</v>
      </c>
      <c r="O2280">
        <f>VLOOKUP($B2280,GLOBE_recoded!$A$1:$K$59,MATCH(Research_data!O$1,GLOBE_recoded!$A$1:$K$1,0),FALSE)</f>
        <v>2.2909090909090901</v>
      </c>
      <c r="P2280">
        <f>VLOOKUP($B2280,GLOBE_recoded!$A$1:$K$59,MATCH(Research_data!P$1,GLOBE_recoded!$A$1:$K$1,0),FALSE)</f>
        <v>5.3863636363636367</v>
      </c>
      <c r="Q2280">
        <f>VLOOKUP($B2280,GLOBE_recoded!$A$1:$K$59,MATCH(Research_data!Q$1,GLOBE_recoded!$A$1:$K$1,0),FALSE)</f>
        <v>5.3051948051948052</v>
      </c>
      <c r="R2280">
        <f>VLOOKUP($B2280,GLOBE_recoded!$A$1:$K$59,MATCH(Research_data!R$1,GLOBE_recoded!$A$1:$K$1,0),FALSE)</f>
        <v>6.3538961038961039</v>
      </c>
      <c r="S2280">
        <f>VLOOKUP($B2280,GLOBE_recoded!$A$1:$K$59,MATCH(Research_data!S$1,GLOBE_recoded!$A$1:$K$1,0),FALSE)</f>
        <v>6.1655844155844157</v>
      </c>
      <c r="T2280">
        <f>VLOOKUP($B2280,GLOBE_recoded!$A$1:$K$59,MATCH(Research_data!T$1,GLOBE_recoded!$A$1:$K$1,0),FALSE)</f>
        <v>4.8207792207792224</v>
      </c>
      <c r="U2280">
        <f>VLOOKUP($B2280,GLOBE_recoded!$A$1:$K$59,MATCH(Research_data!U$1,GLOBE_recoded!$A$1:$K$1,0),FALSE)</f>
        <v>3.3290043290043303</v>
      </c>
      <c r="V2280" t="str">
        <f>VLOOKUP($B2280,GLOBE_recoded!$A$1:$K$59,MATCH(Research_data!V$1,GLOBE_recoded!$A$1:$K$1,0),FALSE)</f>
        <v>Latin America</v>
      </c>
    </row>
    <row r="2281" spans="1:22" x14ac:dyDescent="0.35">
      <c r="A2281" t="s">
        <v>162</v>
      </c>
      <c r="B2281" t="s">
        <v>188</v>
      </c>
      <c r="C2281">
        <v>2006</v>
      </c>
      <c r="D2281">
        <v>6.5250000000000004</v>
      </c>
      <c r="E2281">
        <v>9.4670000000000005</v>
      </c>
      <c r="F2281">
        <v>0.94599999999999995</v>
      </c>
      <c r="G2281">
        <v>65.459999999999994</v>
      </c>
      <c r="H2281">
        <v>0.79800000000000004</v>
      </c>
      <c r="I2281">
        <v>-3.6999999999999998E-2</v>
      </c>
      <c r="J2281">
        <v>0.64600000000000002</v>
      </c>
      <c r="K2281">
        <v>0.83699999999999997</v>
      </c>
      <c r="L2281">
        <v>0.17799999999999999</v>
      </c>
      <c r="M2281">
        <f>VLOOKUP($B2281,GLOBE_recoded!$A$1:$K$59,MATCH(Research_data!M$1,GLOBE_recoded!$A$1:$K$1,0),FALSE)</f>
        <v>5.2623376623376616</v>
      </c>
      <c r="N2281">
        <f>VLOOKUP($B2281,GLOBE_recoded!$A$1:$K$59,MATCH(Research_data!N$1,GLOBE_recoded!$A$1:$K$1,0),FALSE)</f>
        <v>5.7889610389610393</v>
      </c>
      <c r="O2281">
        <f>VLOOKUP($B2281,GLOBE_recoded!$A$1:$K$59,MATCH(Research_data!O$1,GLOBE_recoded!$A$1:$K$1,0),FALSE)</f>
        <v>2.2909090909090901</v>
      </c>
      <c r="P2281">
        <f>VLOOKUP($B2281,GLOBE_recoded!$A$1:$K$59,MATCH(Research_data!P$1,GLOBE_recoded!$A$1:$K$1,0),FALSE)</f>
        <v>5.3863636363636367</v>
      </c>
      <c r="Q2281">
        <f>VLOOKUP($B2281,GLOBE_recoded!$A$1:$K$59,MATCH(Research_data!Q$1,GLOBE_recoded!$A$1:$K$1,0),FALSE)</f>
        <v>5.3051948051948052</v>
      </c>
      <c r="R2281">
        <f>VLOOKUP($B2281,GLOBE_recoded!$A$1:$K$59,MATCH(Research_data!R$1,GLOBE_recoded!$A$1:$K$1,0),FALSE)</f>
        <v>6.3538961038961039</v>
      </c>
      <c r="S2281">
        <f>VLOOKUP($B2281,GLOBE_recoded!$A$1:$K$59,MATCH(Research_data!S$1,GLOBE_recoded!$A$1:$K$1,0),FALSE)</f>
        <v>6.1655844155844157</v>
      </c>
      <c r="T2281">
        <f>VLOOKUP($B2281,GLOBE_recoded!$A$1:$K$59,MATCH(Research_data!T$1,GLOBE_recoded!$A$1:$K$1,0),FALSE)</f>
        <v>4.8207792207792224</v>
      </c>
      <c r="U2281">
        <f>VLOOKUP($B2281,GLOBE_recoded!$A$1:$K$59,MATCH(Research_data!U$1,GLOBE_recoded!$A$1:$K$1,0),FALSE)</f>
        <v>3.3290043290043303</v>
      </c>
      <c r="V2281" t="str">
        <f>VLOOKUP($B2281,GLOBE_recoded!$A$1:$K$59,MATCH(Research_data!V$1,GLOBE_recoded!$A$1:$K$1,0),FALSE)</f>
        <v>Latin America</v>
      </c>
    </row>
    <row r="2282" spans="1:22" x14ac:dyDescent="0.35">
      <c r="A2282" t="s">
        <v>162</v>
      </c>
      <c r="B2282" t="s">
        <v>188</v>
      </c>
      <c r="C2282">
        <v>2008</v>
      </c>
      <c r="D2282">
        <v>6.258</v>
      </c>
      <c r="E2282">
        <v>9.7189999999999994</v>
      </c>
      <c r="F2282">
        <v>0.92200000000000004</v>
      </c>
      <c r="G2282">
        <v>65.38</v>
      </c>
      <c r="H2282">
        <v>0.67800000000000005</v>
      </c>
      <c r="I2282">
        <v>-0.23200000000000001</v>
      </c>
      <c r="J2282">
        <v>0.77600000000000002</v>
      </c>
      <c r="K2282">
        <v>0.81799999999999995</v>
      </c>
      <c r="L2282">
        <v>0.224</v>
      </c>
      <c r="M2282">
        <f>VLOOKUP($B2282,GLOBE_recoded!$A$1:$K$59,MATCH(Research_data!M$1,GLOBE_recoded!$A$1:$K$1,0),FALSE)</f>
        <v>5.2623376623376616</v>
      </c>
      <c r="N2282">
        <f>VLOOKUP($B2282,GLOBE_recoded!$A$1:$K$59,MATCH(Research_data!N$1,GLOBE_recoded!$A$1:$K$1,0),FALSE)</f>
        <v>5.7889610389610393</v>
      </c>
      <c r="O2282">
        <f>VLOOKUP($B2282,GLOBE_recoded!$A$1:$K$59,MATCH(Research_data!O$1,GLOBE_recoded!$A$1:$K$1,0),FALSE)</f>
        <v>2.2909090909090901</v>
      </c>
      <c r="P2282">
        <f>VLOOKUP($B2282,GLOBE_recoded!$A$1:$K$59,MATCH(Research_data!P$1,GLOBE_recoded!$A$1:$K$1,0),FALSE)</f>
        <v>5.3863636363636367</v>
      </c>
      <c r="Q2282">
        <f>VLOOKUP($B2282,GLOBE_recoded!$A$1:$K$59,MATCH(Research_data!Q$1,GLOBE_recoded!$A$1:$K$1,0),FALSE)</f>
        <v>5.3051948051948052</v>
      </c>
      <c r="R2282">
        <f>VLOOKUP($B2282,GLOBE_recoded!$A$1:$K$59,MATCH(Research_data!R$1,GLOBE_recoded!$A$1:$K$1,0),FALSE)</f>
        <v>6.3538961038961039</v>
      </c>
      <c r="S2282">
        <f>VLOOKUP($B2282,GLOBE_recoded!$A$1:$K$59,MATCH(Research_data!S$1,GLOBE_recoded!$A$1:$K$1,0),FALSE)</f>
        <v>6.1655844155844157</v>
      </c>
      <c r="T2282">
        <f>VLOOKUP($B2282,GLOBE_recoded!$A$1:$K$59,MATCH(Research_data!T$1,GLOBE_recoded!$A$1:$K$1,0),FALSE)</f>
        <v>4.8207792207792224</v>
      </c>
      <c r="U2282">
        <f>VLOOKUP($B2282,GLOBE_recoded!$A$1:$K$59,MATCH(Research_data!U$1,GLOBE_recoded!$A$1:$K$1,0),FALSE)</f>
        <v>3.3290043290043303</v>
      </c>
      <c r="V2282" t="str">
        <f>VLOOKUP($B2282,GLOBE_recoded!$A$1:$K$59,MATCH(Research_data!V$1,GLOBE_recoded!$A$1:$K$1,0),FALSE)</f>
        <v>Latin America</v>
      </c>
    </row>
    <row r="2283" spans="1:22" x14ac:dyDescent="0.35">
      <c r="A2283" t="s">
        <v>162</v>
      </c>
      <c r="B2283" t="s">
        <v>188</v>
      </c>
      <c r="C2283">
        <v>2009</v>
      </c>
      <c r="D2283">
        <v>7.1890000000000001</v>
      </c>
      <c r="E2283">
        <v>9.5670000000000002</v>
      </c>
      <c r="F2283">
        <v>0.94499999999999995</v>
      </c>
      <c r="G2283">
        <v>65.34</v>
      </c>
      <c r="H2283">
        <v>0.67700000000000005</v>
      </c>
      <c r="I2283">
        <v>-0.124</v>
      </c>
      <c r="J2283">
        <v>0.82799999999999996</v>
      </c>
      <c r="K2283">
        <v>0.79200000000000004</v>
      </c>
      <c r="L2283">
        <v>0.18</v>
      </c>
      <c r="M2283">
        <f>VLOOKUP($B2283,GLOBE_recoded!$A$1:$K$59,MATCH(Research_data!M$1,GLOBE_recoded!$A$1:$K$1,0),FALSE)</f>
        <v>5.2623376623376616</v>
      </c>
      <c r="N2283">
        <f>VLOOKUP($B2283,GLOBE_recoded!$A$1:$K$59,MATCH(Research_data!N$1,GLOBE_recoded!$A$1:$K$1,0),FALSE)</f>
        <v>5.7889610389610393</v>
      </c>
      <c r="O2283">
        <f>VLOOKUP($B2283,GLOBE_recoded!$A$1:$K$59,MATCH(Research_data!O$1,GLOBE_recoded!$A$1:$K$1,0),FALSE)</f>
        <v>2.2909090909090901</v>
      </c>
      <c r="P2283">
        <f>VLOOKUP($B2283,GLOBE_recoded!$A$1:$K$59,MATCH(Research_data!P$1,GLOBE_recoded!$A$1:$K$1,0),FALSE)</f>
        <v>5.3863636363636367</v>
      </c>
      <c r="Q2283">
        <f>VLOOKUP($B2283,GLOBE_recoded!$A$1:$K$59,MATCH(Research_data!Q$1,GLOBE_recoded!$A$1:$K$1,0),FALSE)</f>
        <v>5.3051948051948052</v>
      </c>
      <c r="R2283">
        <f>VLOOKUP($B2283,GLOBE_recoded!$A$1:$K$59,MATCH(Research_data!R$1,GLOBE_recoded!$A$1:$K$1,0),FALSE)</f>
        <v>6.3538961038961039</v>
      </c>
      <c r="S2283">
        <f>VLOOKUP($B2283,GLOBE_recoded!$A$1:$K$59,MATCH(Research_data!S$1,GLOBE_recoded!$A$1:$K$1,0),FALSE)</f>
        <v>6.1655844155844157</v>
      </c>
      <c r="T2283">
        <f>VLOOKUP($B2283,GLOBE_recoded!$A$1:$K$59,MATCH(Research_data!T$1,GLOBE_recoded!$A$1:$K$1,0),FALSE)</f>
        <v>4.8207792207792224</v>
      </c>
      <c r="U2283">
        <f>VLOOKUP($B2283,GLOBE_recoded!$A$1:$K$59,MATCH(Research_data!U$1,GLOBE_recoded!$A$1:$K$1,0),FALSE)</f>
        <v>3.3290043290043303</v>
      </c>
      <c r="V2283" t="str">
        <f>VLOOKUP($B2283,GLOBE_recoded!$A$1:$K$59,MATCH(Research_data!V$1,GLOBE_recoded!$A$1:$K$1,0),FALSE)</f>
        <v>Latin America</v>
      </c>
    </row>
    <row r="2284" spans="1:22" x14ac:dyDescent="0.35">
      <c r="A2284" t="s">
        <v>162</v>
      </c>
      <c r="B2284" t="s">
        <v>188</v>
      </c>
      <c r="C2284">
        <v>2010</v>
      </c>
      <c r="D2284">
        <v>7.4779999999999998</v>
      </c>
      <c r="E2284">
        <v>9.7479999999999993</v>
      </c>
      <c r="F2284">
        <v>0.93200000000000005</v>
      </c>
      <c r="G2284">
        <v>65.3</v>
      </c>
      <c r="H2284">
        <v>0.76800000000000002</v>
      </c>
      <c r="I2284">
        <v>-0.16300000000000001</v>
      </c>
      <c r="J2284">
        <v>0.754</v>
      </c>
      <c r="K2284">
        <v>0.84699999999999998</v>
      </c>
      <c r="L2284">
        <v>0.13</v>
      </c>
      <c r="M2284">
        <f>VLOOKUP($B2284,GLOBE_recoded!$A$1:$K$59,MATCH(Research_data!M$1,GLOBE_recoded!$A$1:$K$1,0),FALSE)</f>
        <v>5.2623376623376616</v>
      </c>
      <c r="N2284">
        <f>VLOOKUP($B2284,GLOBE_recoded!$A$1:$K$59,MATCH(Research_data!N$1,GLOBE_recoded!$A$1:$K$1,0),FALSE)</f>
        <v>5.7889610389610393</v>
      </c>
      <c r="O2284">
        <f>VLOOKUP($B2284,GLOBE_recoded!$A$1:$K$59,MATCH(Research_data!O$1,GLOBE_recoded!$A$1:$K$1,0),FALSE)</f>
        <v>2.2909090909090901</v>
      </c>
      <c r="P2284">
        <f>VLOOKUP($B2284,GLOBE_recoded!$A$1:$K$59,MATCH(Research_data!P$1,GLOBE_recoded!$A$1:$K$1,0),FALSE)</f>
        <v>5.3863636363636367</v>
      </c>
      <c r="Q2284">
        <f>VLOOKUP($B2284,GLOBE_recoded!$A$1:$K$59,MATCH(Research_data!Q$1,GLOBE_recoded!$A$1:$K$1,0),FALSE)</f>
        <v>5.3051948051948052</v>
      </c>
      <c r="R2284">
        <f>VLOOKUP($B2284,GLOBE_recoded!$A$1:$K$59,MATCH(Research_data!R$1,GLOBE_recoded!$A$1:$K$1,0),FALSE)</f>
        <v>6.3538961038961039</v>
      </c>
      <c r="S2284">
        <f>VLOOKUP($B2284,GLOBE_recoded!$A$1:$K$59,MATCH(Research_data!S$1,GLOBE_recoded!$A$1:$K$1,0),FALSE)</f>
        <v>6.1655844155844157</v>
      </c>
      <c r="T2284">
        <f>VLOOKUP($B2284,GLOBE_recoded!$A$1:$K$59,MATCH(Research_data!T$1,GLOBE_recoded!$A$1:$K$1,0),FALSE)</f>
        <v>4.8207792207792224</v>
      </c>
      <c r="U2284">
        <f>VLOOKUP($B2284,GLOBE_recoded!$A$1:$K$59,MATCH(Research_data!U$1,GLOBE_recoded!$A$1:$K$1,0),FALSE)</f>
        <v>3.3290043290043303</v>
      </c>
      <c r="V2284" t="str">
        <f>VLOOKUP($B2284,GLOBE_recoded!$A$1:$K$59,MATCH(Research_data!V$1,GLOBE_recoded!$A$1:$K$1,0),FALSE)</f>
        <v>Latin America</v>
      </c>
    </row>
    <row r="2285" spans="1:22" x14ac:dyDescent="0.35">
      <c r="A2285" t="s">
        <v>162</v>
      </c>
      <c r="B2285" t="s">
        <v>188</v>
      </c>
      <c r="C2285">
        <v>2011</v>
      </c>
      <c r="D2285">
        <v>6.58</v>
      </c>
      <c r="E2285">
        <v>9.859</v>
      </c>
      <c r="F2285">
        <v>0.93100000000000005</v>
      </c>
      <c r="G2285">
        <v>65.260000000000005</v>
      </c>
      <c r="H2285">
        <v>0.76600000000000001</v>
      </c>
      <c r="I2285">
        <v>-0.23499999999999999</v>
      </c>
      <c r="J2285">
        <v>0.77200000000000002</v>
      </c>
      <c r="K2285">
        <v>0.82299999999999995</v>
      </c>
      <c r="L2285">
        <v>0.19900000000000001</v>
      </c>
      <c r="M2285">
        <f>VLOOKUP($B2285,GLOBE_recoded!$A$1:$K$59,MATCH(Research_data!M$1,GLOBE_recoded!$A$1:$K$1,0),FALSE)</f>
        <v>5.2623376623376616</v>
      </c>
      <c r="N2285">
        <f>VLOOKUP($B2285,GLOBE_recoded!$A$1:$K$59,MATCH(Research_data!N$1,GLOBE_recoded!$A$1:$K$1,0),FALSE)</f>
        <v>5.7889610389610393</v>
      </c>
      <c r="O2285">
        <f>VLOOKUP($B2285,GLOBE_recoded!$A$1:$K$59,MATCH(Research_data!O$1,GLOBE_recoded!$A$1:$K$1,0),FALSE)</f>
        <v>2.2909090909090901</v>
      </c>
      <c r="P2285">
        <f>VLOOKUP($B2285,GLOBE_recoded!$A$1:$K$59,MATCH(Research_data!P$1,GLOBE_recoded!$A$1:$K$1,0),FALSE)</f>
        <v>5.3863636363636367</v>
      </c>
      <c r="Q2285">
        <f>VLOOKUP($B2285,GLOBE_recoded!$A$1:$K$59,MATCH(Research_data!Q$1,GLOBE_recoded!$A$1:$K$1,0),FALSE)</f>
        <v>5.3051948051948052</v>
      </c>
      <c r="R2285">
        <f>VLOOKUP($B2285,GLOBE_recoded!$A$1:$K$59,MATCH(Research_data!R$1,GLOBE_recoded!$A$1:$K$1,0),FALSE)</f>
        <v>6.3538961038961039</v>
      </c>
      <c r="S2285">
        <f>VLOOKUP($B2285,GLOBE_recoded!$A$1:$K$59,MATCH(Research_data!S$1,GLOBE_recoded!$A$1:$K$1,0),FALSE)</f>
        <v>6.1655844155844157</v>
      </c>
      <c r="T2285">
        <f>VLOOKUP($B2285,GLOBE_recoded!$A$1:$K$59,MATCH(Research_data!T$1,GLOBE_recoded!$A$1:$K$1,0),FALSE)</f>
        <v>4.8207792207792224</v>
      </c>
      <c r="U2285">
        <f>VLOOKUP($B2285,GLOBE_recoded!$A$1:$K$59,MATCH(Research_data!U$1,GLOBE_recoded!$A$1:$K$1,0),FALSE)</f>
        <v>3.3290043290043303</v>
      </c>
      <c r="V2285" t="str">
        <f>VLOOKUP($B2285,GLOBE_recoded!$A$1:$K$59,MATCH(Research_data!V$1,GLOBE_recoded!$A$1:$K$1,0),FALSE)</f>
        <v>Latin America</v>
      </c>
    </row>
    <row r="2286" spans="1:22" x14ac:dyDescent="0.35">
      <c r="A2286" t="s">
        <v>162</v>
      </c>
      <c r="B2286" t="s">
        <v>188</v>
      </c>
      <c r="C2286">
        <v>2012</v>
      </c>
      <c r="D2286">
        <v>7.0670000000000002</v>
      </c>
      <c r="E2286">
        <v>9.8620000000000001</v>
      </c>
      <c r="F2286">
        <v>0.93200000000000005</v>
      </c>
      <c r="G2286">
        <v>65.22</v>
      </c>
      <c r="H2286">
        <v>0.80400000000000005</v>
      </c>
      <c r="I2286">
        <v>-0.20100000000000001</v>
      </c>
      <c r="J2286">
        <v>0.74299999999999999</v>
      </c>
      <c r="K2286">
        <v>0.84399999999999997</v>
      </c>
      <c r="L2286">
        <v>0.17599999999999999</v>
      </c>
      <c r="M2286">
        <f>VLOOKUP($B2286,GLOBE_recoded!$A$1:$K$59,MATCH(Research_data!M$1,GLOBE_recoded!$A$1:$K$1,0),FALSE)</f>
        <v>5.2623376623376616</v>
      </c>
      <c r="N2286">
        <f>VLOOKUP($B2286,GLOBE_recoded!$A$1:$K$59,MATCH(Research_data!N$1,GLOBE_recoded!$A$1:$K$1,0),FALSE)</f>
        <v>5.7889610389610393</v>
      </c>
      <c r="O2286">
        <f>VLOOKUP($B2286,GLOBE_recoded!$A$1:$K$59,MATCH(Research_data!O$1,GLOBE_recoded!$A$1:$K$1,0),FALSE)</f>
        <v>2.2909090909090901</v>
      </c>
      <c r="P2286">
        <f>VLOOKUP($B2286,GLOBE_recoded!$A$1:$K$59,MATCH(Research_data!P$1,GLOBE_recoded!$A$1:$K$1,0),FALSE)</f>
        <v>5.3863636363636367</v>
      </c>
      <c r="Q2286">
        <f>VLOOKUP($B2286,GLOBE_recoded!$A$1:$K$59,MATCH(Research_data!Q$1,GLOBE_recoded!$A$1:$K$1,0),FALSE)</f>
        <v>5.3051948051948052</v>
      </c>
      <c r="R2286">
        <f>VLOOKUP($B2286,GLOBE_recoded!$A$1:$K$59,MATCH(Research_data!R$1,GLOBE_recoded!$A$1:$K$1,0),FALSE)</f>
        <v>6.3538961038961039</v>
      </c>
      <c r="S2286">
        <f>VLOOKUP($B2286,GLOBE_recoded!$A$1:$K$59,MATCH(Research_data!S$1,GLOBE_recoded!$A$1:$K$1,0),FALSE)</f>
        <v>6.1655844155844157</v>
      </c>
      <c r="T2286">
        <f>VLOOKUP($B2286,GLOBE_recoded!$A$1:$K$59,MATCH(Research_data!T$1,GLOBE_recoded!$A$1:$K$1,0),FALSE)</f>
        <v>4.8207792207792224</v>
      </c>
      <c r="U2286">
        <f>VLOOKUP($B2286,GLOBE_recoded!$A$1:$K$59,MATCH(Research_data!U$1,GLOBE_recoded!$A$1:$K$1,0),FALSE)</f>
        <v>3.3290043290043303</v>
      </c>
      <c r="V2286" t="str">
        <f>VLOOKUP($B2286,GLOBE_recoded!$A$1:$K$59,MATCH(Research_data!V$1,GLOBE_recoded!$A$1:$K$1,0),FALSE)</f>
        <v>Latin America</v>
      </c>
    </row>
    <row r="2287" spans="1:22" x14ac:dyDescent="0.35">
      <c r="A2287" t="s">
        <v>162</v>
      </c>
      <c r="B2287" t="s">
        <v>188</v>
      </c>
      <c r="C2287">
        <v>2013</v>
      </c>
      <c r="D2287">
        <v>6.5529999999999999</v>
      </c>
      <c r="E2287">
        <v>9.8019999999999996</v>
      </c>
      <c r="F2287">
        <v>0.89600000000000002</v>
      </c>
      <c r="G2287">
        <v>65.180000000000007</v>
      </c>
      <c r="H2287">
        <v>0.64200000000000002</v>
      </c>
      <c r="I2287">
        <v>-0.23</v>
      </c>
      <c r="J2287">
        <v>0.83699999999999997</v>
      </c>
      <c r="K2287">
        <v>0.81200000000000006</v>
      </c>
      <c r="L2287">
        <v>0.23799999999999999</v>
      </c>
      <c r="M2287">
        <f>VLOOKUP($B2287,GLOBE_recoded!$A$1:$K$59,MATCH(Research_data!M$1,GLOBE_recoded!$A$1:$K$1,0),FALSE)</f>
        <v>5.2623376623376616</v>
      </c>
      <c r="N2287">
        <f>VLOOKUP($B2287,GLOBE_recoded!$A$1:$K$59,MATCH(Research_data!N$1,GLOBE_recoded!$A$1:$K$1,0),FALSE)</f>
        <v>5.7889610389610393</v>
      </c>
      <c r="O2287">
        <f>VLOOKUP($B2287,GLOBE_recoded!$A$1:$K$59,MATCH(Research_data!O$1,GLOBE_recoded!$A$1:$K$1,0),FALSE)</f>
        <v>2.2909090909090901</v>
      </c>
      <c r="P2287">
        <f>VLOOKUP($B2287,GLOBE_recoded!$A$1:$K$59,MATCH(Research_data!P$1,GLOBE_recoded!$A$1:$K$1,0),FALSE)</f>
        <v>5.3863636363636367</v>
      </c>
      <c r="Q2287">
        <f>VLOOKUP($B2287,GLOBE_recoded!$A$1:$K$59,MATCH(Research_data!Q$1,GLOBE_recoded!$A$1:$K$1,0),FALSE)</f>
        <v>5.3051948051948052</v>
      </c>
      <c r="R2287">
        <f>VLOOKUP($B2287,GLOBE_recoded!$A$1:$K$59,MATCH(Research_data!R$1,GLOBE_recoded!$A$1:$K$1,0),FALSE)</f>
        <v>6.3538961038961039</v>
      </c>
      <c r="S2287">
        <f>VLOOKUP($B2287,GLOBE_recoded!$A$1:$K$59,MATCH(Research_data!S$1,GLOBE_recoded!$A$1:$K$1,0),FALSE)</f>
        <v>6.1655844155844157</v>
      </c>
      <c r="T2287">
        <f>VLOOKUP($B2287,GLOBE_recoded!$A$1:$K$59,MATCH(Research_data!T$1,GLOBE_recoded!$A$1:$K$1,0),FALSE)</f>
        <v>4.8207792207792224</v>
      </c>
      <c r="U2287">
        <f>VLOOKUP($B2287,GLOBE_recoded!$A$1:$K$59,MATCH(Research_data!U$1,GLOBE_recoded!$A$1:$K$1,0),FALSE)</f>
        <v>3.3290043290043303</v>
      </c>
      <c r="V2287" t="str">
        <f>VLOOKUP($B2287,GLOBE_recoded!$A$1:$K$59,MATCH(Research_data!V$1,GLOBE_recoded!$A$1:$K$1,0),FALSE)</f>
        <v>Latin America</v>
      </c>
    </row>
    <row r="2288" spans="1:22" x14ac:dyDescent="0.35">
      <c r="A2288" t="s">
        <v>162</v>
      </c>
      <c r="B2288" t="s">
        <v>188</v>
      </c>
      <c r="C2288">
        <v>2014</v>
      </c>
      <c r="D2288">
        <v>6.1360000000000001</v>
      </c>
      <c r="E2288">
        <v>9.3659999999999997</v>
      </c>
      <c r="F2288">
        <v>0.90400000000000003</v>
      </c>
      <c r="G2288">
        <v>65.14</v>
      </c>
      <c r="H2288">
        <v>0.56999999999999995</v>
      </c>
      <c r="I2288">
        <v>-0.191</v>
      </c>
      <c r="J2288">
        <v>0.82699999999999996</v>
      </c>
      <c r="K2288">
        <v>0.79700000000000004</v>
      </c>
      <c r="L2288">
        <v>0.24399999999999999</v>
      </c>
      <c r="M2288">
        <f>VLOOKUP($B2288,GLOBE_recoded!$A$1:$K$59,MATCH(Research_data!M$1,GLOBE_recoded!$A$1:$K$1,0),FALSE)</f>
        <v>5.2623376623376616</v>
      </c>
      <c r="N2288">
        <f>VLOOKUP($B2288,GLOBE_recoded!$A$1:$K$59,MATCH(Research_data!N$1,GLOBE_recoded!$A$1:$K$1,0),FALSE)</f>
        <v>5.7889610389610393</v>
      </c>
      <c r="O2288">
        <f>VLOOKUP($B2288,GLOBE_recoded!$A$1:$K$59,MATCH(Research_data!O$1,GLOBE_recoded!$A$1:$K$1,0),FALSE)</f>
        <v>2.2909090909090901</v>
      </c>
      <c r="P2288">
        <f>VLOOKUP($B2288,GLOBE_recoded!$A$1:$K$59,MATCH(Research_data!P$1,GLOBE_recoded!$A$1:$K$1,0),FALSE)</f>
        <v>5.3863636363636367</v>
      </c>
      <c r="Q2288">
        <f>VLOOKUP($B2288,GLOBE_recoded!$A$1:$K$59,MATCH(Research_data!Q$1,GLOBE_recoded!$A$1:$K$1,0),FALSE)</f>
        <v>5.3051948051948052</v>
      </c>
      <c r="R2288">
        <f>VLOOKUP($B2288,GLOBE_recoded!$A$1:$K$59,MATCH(Research_data!R$1,GLOBE_recoded!$A$1:$K$1,0),FALSE)</f>
        <v>6.3538961038961039</v>
      </c>
      <c r="S2288">
        <f>VLOOKUP($B2288,GLOBE_recoded!$A$1:$K$59,MATCH(Research_data!S$1,GLOBE_recoded!$A$1:$K$1,0),FALSE)</f>
        <v>6.1655844155844157</v>
      </c>
      <c r="T2288">
        <f>VLOOKUP($B2288,GLOBE_recoded!$A$1:$K$59,MATCH(Research_data!T$1,GLOBE_recoded!$A$1:$K$1,0),FALSE)</f>
        <v>4.8207792207792224</v>
      </c>
      <c r="U2288">
        <f>VLOOKUP($B2288,GLOBE_recoded!$A$1:$K$59,MATCH(Research_data!U$1,GLOBE_recoded!$A$1:$K$1,0),FALSE)</f>
        <v>3.3290043290043303</v>
      </c>
      <c r="V2288" t="str">
        <f>VLOOKUP($B2288,GLOBE_recoded!$A$1:$K$59,MATCH(Research_data!V$1,GLOBE_recoded!$A$1:$K$1,0),FALSE)</f>
        <v>Latin America</v>
      </c>
    </row>
    <row r="2289" spans="1:22" x14ac:dyDescent="0.35">
      <c r="A2289" t="s">
        <v>162</v>
      </c>
      <c r="B2289" t="s">
        <v>188</v>
      </c>
      <c r="C2289">
        <v>2015</v>
      </c>
      <c r="D2289">
        <v>5.569</v>
      </c>
      <c r="E2289">
        <v>8.532</v>
      </c>
      <c r="F2289">
        <v>0.91100000000000003</v>
      </c>
      <c r="G2289">
        <v>65.099999999999994</v>
      </c>
      <c r="H2289">
        <v>0.51200000000000001</v>
      </c>
      <c r="I2289">
        <v>-8.8999999999999996E-2</v>
      </c>
      <c r="J2289">
        <v>0.81299999999999994</v>
      </c>
      <c r="K2289">
        <v>0.83699999999999997</v>
      </c>
      <c r="L2289">
        <v>0.223</v>
      </c>
      <c r="M2289">
        <f>VLOOKUP($B2289,GLOBE_recoded!$A$1:$K$59,MATCH(Research_data!M$1,GLOBE_recoded!$A$1:$K$1,0),FALSE)</f>
        <v>5.2623376623376616</v>
      </c>
      <c r="N2289">
        <f>VLOOKUP($B2289,GLOBE_recoded!$A$1:$K$59,MATCH(Research_data!N$1,GLOBE_recoded!$A$1:$K$1,0),FALSE)</f>
        <v>5.7889610389610393</v>
      </c>
      <c r="O2289">
        <f>VLOOKUP($B2289,GLOBE_recoded!$A$1:$K$59,MATCH(Research_data!O$1,GLOBE_recoded!$A$1:$K$1,0),FALSE)</f>
        <v>2.2909090909090901</v>
      </c>
      <c r="P2289">
        <f>VLOOKUP($B2289,GLOBE_recoded!$A$1:$K$59,MATCH(Research_data!P$1,GLOBE_recoded!$A$1:$K$1,0),FALSE)</f>
        <v>5.3863636363636367</v>
      </c>
      <c r="Q2289">
        <f>VLOOKUP($B2289,GLOBE_recoded!$A$1:$K$59,MATCH(Research_data!Q$1,GLOBE_recoded!$A$1:$K$1,0),FALSE)</f>
        <v>5.3051948051948052</v>
      </c>
      <c r="R2289">
        <f>VLOOKUP($B2289,GLOBE_recoded!$A$1:$K$59,MATCH(Research_data!R$1,GLOBE_recoded!$A$1:$K$1,0),FALSE)</f>
        <v>6.3538961038961039</v>
      </c>
      <c r="S2289">
        <f>VLOOKUP($B2289,GLOBE_recoded!$A$1:$K$59,MATCH(Research_data!S$1,GLOBE_recoded!$A$1:$K$1,0),FALSE)</f>
        <v>6.1655844155844157</v>
      </c>
      <c r="T2289">
        <f>VLOOKUP($B2289,GLOBE_recoded!$A$1:$K$59,MATCH(Research_data!T$1,GLOBE_recoded!$A$1:$K$1,0),FALSE)</f>
        <v>4.8207792207792224</v>
      </c>
      <c r="U2289">
        <f>VLOOKUP($B2289,GLOBE_recoded!$A$1:$K$59,MATCH(Research_data!U$1,GLOBE_recoded!$A$1:$K$1,0),FALSE)</f>
        <v>3.3290043290043303</v>
      </c>
      <c r="V2289" t="str">
        <f>VLOOKUP($B2289,GLOBE_recoded!$A$1:$K$59,MATCH(Research_data!V$1,GLOBE_recoded!$A$1:$K$1,0),FALSE)</f>
        <v>Latin America</v>
      </c>
    </row>
    <row r="2290" spans="1:22" x14ac:dyDescent="0.35">
      <c r="A2290" t="s">
        <v>162</v>
      </c>
      <c r="B2290" t="s">
        <v>188</v>
      </c>
      <c r="C2290">
        <v>2016</v>
      </c>
      <c r="D2290">
        <v>4.0410000000000004</v>
      </c>
      <c r="E2290">
        <v>7.6020000000000003</v>
      </c>
      <c r="F2290">
        <v>0.90200000000000002</v>
      </c>
      <c r="G2290">
        <v>64.924999999999997</v>
      </c>
      <c r="H2290">
        <v>0.45800000000000002</v>
      </c>
      <c r="I2290">
        <v>-0.06</v>
      </c>
      <c r="J2290">
        <v>0.89</v>
      </c>
      <c r="K2290">
        <v>0.67600000000000005</v>
      </c>
      <c r="L2290">
        <v>0.39200000000000002</v>
      </c>
      <c r="M2290">
        <f>VLOOKUP($B2290,GLOBE_recoded!$A$1:$K$59,MATCH(Research_data!M$1,GLOBE_recoded!$A$1:$K$1,0),FALSE)</f>
        <v>5.2623376623376616</v>
      </c>
      <c r="N2290">
        <f>VLOOKUP($B2290,GLOBE_recoded!$A$1:$K$59,MATCH(Research_data!N$1,GLOBE_recoded!$A$1:$K$1,0),FALSE)</f>
        <v>5.7889610389610393</v>
      </c>
      <c r="O2290">
        <f>VLOOKUP($B2290,GLOBE_recoded!$A$1:$K$59,MATCH(Research_data!O$1,GLOBE_recoded!$A$1:$K$1,0),FALSE)</f>
        <v>2.2909090909090901</v>
      </c>
      <c r="P2290">
        <f>VLOOKUP($B2290,GLOBE_recoded!$A$1:$K$59,MATCH(Research_data!P$1,GLOBE_recoded!$A$1:$K$1,0),FALSE)</f>
        <v>5.3863636363636367</v>
      </c>
      <c r="Q2290">
        <f>VLOOKUP($B2290,GLOBE_recoded!$A$1:$K$59,MATCH(Research_data!Q$1,GLOBE_recoded!$A$1:$K$1,0),FALSE)</f>
        <v>5.3051948051948052</v>
      </c>
      <c r="R2290">
        <f>VLOOKUP($B2290,GLOBE_recoded!$A$1:$K$59,MATCH(Research_data!R$1,GLOBE_recoded!$A$1:$K$1,0),FALSE)</f>
        <v>6.3538961038961039</v>
      </c>
      <c r="S2290">
        <f>VLOOKUP($B2290,GLOBE_recoded!$A$1:$K$59,MATCH(Research_data!S$1,GLOBE_recoded!$A$1:$K$1,0),FALSE)</f>
        <v>6.1655844155844157</v>
      </c>
      <c r="T2290">
        <f>VLOOKUP($B2290,GLOBE_recoded!$A$1:$K$59,MATCH(Research_data!T$1,GLOBE_recoded!$A$1:$K$1,0),FALSE)</f>
        <v>4.8207792207792224</v>
      </c>
      <c r="U2290">
        <f>VLOOKUP($B2290,GLOBE_recoded!$A$1:$K$59,MATCH(Research_data!U$1,GLOBE_recoded!$A$1:$K$1,0),FALSE)</f>
        <v>3.3290043290043303</v>
      </c>
      <c r="V2290" t="str">
        <f>VLOOKUP($B2290,GLOBE_recoded!$A$1:$K$59,MATCH(Research_data!V$1,GLOBE_recoded!$A$1:$K$1,0),FALSE)</f>
        <v>Latin America</v>
      </c>
    </row>
    <row r="2291" spans="1:22" x14ac:dyDescent="0.35">
      <c r="A2291" t="s">
        <v>162</v>
      </c>
      <c r="B2291" t="s">
        <v>188</v>
      </c>
      <c r="C2291">
        <v>2017</v>
      </c>
      <c r="D2291">
        <v>5.0709999999999997</v>
      </c>
      <c r="E2291">
        <v>5.9429999999999996</v>
      </c>
      <c r="F2291">
        <v>0.89600000000000002</v>
      </c>
      <c r="G2291">
        <v>64.75</v>
      </c>
      <c r="H2291">
        <v>0.63600000000000001</v>
      </c>
      <c r="I2291">
        <v>0.05</v>
      </c>
      <c r="J2291">
        <v>0.84399999999999997</v>
      </c>
      <c r="K2291">
        <v>0.69699999999999995</v>
      </c>
      <c r="L2291">
        <v>0.36299999999999999</v>
      </c>
      <c r="M2291">
        <f>VLOOKUP($B2291,GLOBE_recoded!$A$1:$K$59,MATCH(Research_data!M$1,GLOBE_recoded!$A$1:$K$1,0),FALSE)</f>
        <v>5.2623376623376616</v>
      </c>
      <c r="N2291">
        <f>VLOOKUP($B2291,GLOBE_recoded!$A$1:$K$59,MATCH(Research_data!N$1,GLOBE_recoded!$A$1:$K$1,0),FALSE)</f>
        <v>5.7889610389610393</v>
      </c>
      <c r="O2291">
        <f>VLOOKUP($B2291,GLOBE_recoded!$A$1:$K$59,MATCH(Research_data!O$1,GLOBE_recoded!$A$1:$K$1,0),FALSE)</f>
        <v>2.2909090909090901</v>
      </c>
      <c r="P2291">
        <f>VLOOKUP($B2291,GLOBE_recoded!$A$1:$K$59,MATCH(Research_data!P$1,GLOBE_recoded!$A$1:$K$1,0),FALSE)</f>
        <v>5.3863636363636367</v>
      </c>
      <c r="Q2291">
        <f>VLOOKUP($B2291,GLOBE_recoded!$A$1:$K$59,MATCH(Research_data!Q$1,GLOBE_recoded!$A$1:$K$1,0),FALSE)</f>
        <v>5.3051948051948052</v>
      </c>
      <c r="R2291">
        <f>VLOOKUP($B2291,GLOBE_recoded!$A$1:$K$59,MATCH(Research_data!R$1,GLOBE_recoded!$A$1:$K$1,0),FALSE)</f>
        <v>6.3538961038961039</v>
      </c>
      <c r="S2291">
        <f>VLOOKUP($B2291,GLOBE_recoded!$A$1:$K$59,MATCH(Research_data!S$1,GLOBE_recoded!$A$1:$K$1,0),FALSE)</f>
        <v>6.1655844155844157</v>
      </c>
      <c r="T2291">
        <f>VLOOKUP($B2291,GLOBE_recoded!$A$1:$K$59,MATCH(Research_data!T$1,GLOBE_recoded!$A$1:$K$1,0),FALSE)</f>
        <v>4.8207792207792224</v>
      </c>
      <c r="U2291">
        <f>VLOOKUP($B2291,GLOBE_recoded!$A$1:$K$59,MATCH(Research_data!U$1,GLOBE_recoded!$A$1:$K$1,0),FALSE)</f>
        <v>3.3290043290043303</v>
      </c>
      <c r="V2291" t="str">
        <f>VLOOKUP($B2291,GLOBE_recoded!$A$1:$K$59,MATCH(Research_data!V$1,GLOBE_recoded!$A$1:$K$1,0),FALSE)</f>
        <v>Latin America</v>
      </c>
    </row>
    <row r="2292" spans="1:22" x14ac:dyDescent="0.35">
      <c r="A2292" t="s">
        <v>162</v>
      </c>
      <c r="B2292" t="s">
        <v>188</v>
      </c>
      <c r="C2292">
        <v>2018</v>
      </c>
      <c r="D2292">
        <v>5.0060000000000002</v>
      </c>
      <c r="E2292">
        <v>5.9349999999999996</v>
      </c>
      <c r="F2292">
        <v>0.88700000000000001</v>
      </c>
      <c r="G2292">
        <v>64.575000000000003</v>
      </c>
      <c r="H2292">
        <v>0.61099999999999999</v>
      </c>
      <c r="I2292">
        <v>6.8000000000000005E-2</v>
      </c>
      <c r="J2292">
        <v>0.82799999999999996</v>
      </c>
      <c r="K2292">
        <v>0.72299999999999998</v>
      </c>
      <c r="L2292">
        <v>0.374</v>
      </c>
      <c r="M2292">
        <f>VLOOKUP($B2292,GLOBE_recoded!$A$1:$K$59,MATCH(Research_data!M$1,GLOBE_recoded!$A$1:$K$1,0),FALSE)</f>
        <v>5.2623376623376616</v>
      </c>
      <c r="N2292">
        <f>VLOOKUP($B2292,GLOBE_recoded!$A$1:$K$59,MATCH(Research_data!N$1,GLOBE_recoded!$A$1:$K$1,0),FALSE)</f>
        <v>5.7889610389610393</v>
      </c>
      <c r="O2292">
        <f>VLOOKUP($B2292,GLOBE_recoded!$A$1:$K$59,MATCH(Research_data!O$1,GLOBE_recoded!$A$1:$K$1,0),FALSE)</f>
        <v>2.2909090909090901</v>
      </c>
      <c r="P2292">
        <f>VLOOKUP($B2292,GLOBE_recoded!$A$1:$K$59,MATCH(Research_data!P$1,GLOBE_recoded!$A$1:$K$1,0),FALSE)</f>
        <v>5.3863636363636367</v>
      </c>
      <c r="Q2292">
        <f>VLOOKUP($B2292,GLOBE_recoded!$A$1:$K$59,MATCH(Research_data!Q$1,GLOBE_recoded!$A$1:$K$1,0),FALSE)</f>
        <v>5.3051948051948052</v>
      </c>
      <c r="R2292">
        <f>VLOOKUP($B2292,GLOBE_recoded!$A$1:$K$59,MATCH(Research_data!R$1,GLOBE_recoded!$A$1:$K$1,0),FALSE)</f>
        <v>6.3538961038961039</v>
      </c>
      <c r="S2292">
        <f>VLOOKUP($B2292,GLOBE_recoded!$A$1:$K$59,MATCH(Research_data!S$1,GLOBE_recoded!$A$1:$K$1,0),FALSE)</f>
        <v>6.1655844155844157</v>
      </c>
      <c r="T2292">
        <f>VLOOKUP($B2292,GLOBE_recoded!$A$1:$K$59,MATCH(Research_data!T$1,GLOBE_recoded!$A$1:$K$1,0),FALSE)</f>
        <v>4.8207792207792224</v>
      </c>
      <c r="U2292">
        <f>VLOOKUP($B2292,GLOBE_recoded!$A$1:$K$59,MATCH(Research_data!U$1,GLOBE_recoded!$A$1:$K$1,0),FALSE)</f>
        <v>3.3290043290043303</v>
      </c>
      <c r="V2292" t="str">
        <f>VLOOKUP($B2292,GLOBE_recoded!$A$1:$K$59,MATCH(Research_data!V$1,GLOBE_recoded!$A$1:$K$1,0),FALSE)</f>
        <v>Latin America</v>
      </c>
    </row>
    <row r="2293" spans="1:22" x14ac:dyDescent="0.35">
      <c r="A2293" t="s">
        <v>162</v>
      </c>
      <c r="B2293" t="s">
        <v>188</v>
      </c>
      <c r="C2293">
        <v>2019</v>
      </c>
      <c r="D2293">
        <v>5.0810000000000004</v>
      </c>
      <c r="E2293">
        <v>5.5270000000000001</v>
      </c>
      <c r="F2293">
        <v>0.88800000000000001</v>
      </c>
      <c r="G2293">
        <v>64.400000000000006</v>
      </c>
      <c r="H2293">
        <v>0.626</v>
      </c>
      <c r="I2293">
        <v>0.124</v>
      </c>
      <c r="J2293">
        <v>0.83899999999999997</v>
      </c>
      <c r="K2293">
        <v>0.73</v>
      </c>
      <c r="L2293">
        <v>0.35099999999999998</v>
      </c>
      <c r="M2293">
        <f>VLOOKUP($B2293,GLOBE_recoded!$A$1:$K$59,MATCH(Research_data!M$1,GLOBE_recoded!$A$1:$K$1,0),FALSE)</f>
        <v>5.2623376623376616</v>
      </c>
      <c r="N2293">
        <f>VLOOKUP($B2293,GLOBE_recoded!$A$1:$K$59,MATCH(Research_data!N$1,GLOBE_recoded!$A$1:$K$1,0),FALSE)</f>
        <v>5.7889610389610393</v>
      </c>
      <c r="O2293">
        <f>VLOOKUP($B2293,GLOBE_recoded!$A$1:$K$59,MATCH(Research_data!O$1,GLOBE_recoded!$A$1:$K$1,0),FALSE)</f>
        <v>2.2909090909090901</v>
      </c>
      <c r="P2293">
        <f>VLOOKUP($B2293,GLOBE_recoded!$A$1:$K$59,MATCH(Research_data!P$1,GLOBE_recoded!$A$1:$K$1,0),FALSE)</f>
        <v>5.3863636363636367</v>
      </c>
      <c r="Q2293">
        <f>VLOOKUP($B2293,GLOBE_recoded!$A$1:$K$59,MATCH(Research_data!Q$1,GLOBE_recoded!$A$1:$K$1,0),FALSE)</f>
        <v>5.3051948051948052</v>
      </c>
      <c r="R2293">
        <f>VLOOKUP($B2293,GLOBE_recoded!$A$1:$K$59,MATCH(Research_data!R$1,GLOBE_recoded!$A$1:$K$1,0),FALSE)</f>
        <v>6.3538961038961039</v>
      </c>
      <c r="S2293">
        <f>VLOOKUP($B2293,GLOBE_recoded!$A$1:$K$59,MATCH(Research_data!S$1,GLOBE_recoded!$A$1:$K$1,0),FALSE)</f>
        <v>6.1655844155844157</v>
      </c>
      <c r="T2293">
        <f>VLOOKUP($B2293,GLOBE_recoded!$A$1:$K$59,MATCH(Research_data!T$1,GLOBE_recoded!$A$1:$K$1,0),FALSE)</f>
        <v>4.8207792207792224</v>
      </c>
      <c r="U2293">
        <f>VLOOKUP($B2293,GLOBE_recoded!$A$1:$K$59,MATCH(Research_data!U$1,GLOBE_recoded!$A$1:$K$1,0),FALSE)</f>
        <v>3.3290043290043303</v>
      </c>
      <c r="V2293" t="str">
        <f>VLOOKUP($B2293,GLOBE_recoded!$A$1:$K$59,MATCH(Research_data!V$1,GLOBE_recoded!$A$1:$K$1,0),FALSE)</f>
        <v>Latin America</v>
      </c>
    </row>
    <row r="2294" spans="1:22" x14ac:dyDescent="0.35">
      <c r="A2294" t="s">
        <v>162</v>
      </c>
      <c r="B2294" t="s">
        <v>188</v>
      </c>
      <c r="C2294">
        <v>2020</v>
      </c>
      <c r="D2294">
        <v>4.5739999999999998</v>
      </c>
      <c r="F2294">
        <v>0.80500000000000005</v>
      </c>
      <c r="G2294">
        <v>64.224999999999994</v>
      </c>
      <c r="H2294">
        <v>0.61199999999999999</v>
      </c>
      <c r="J2294">
        <v>0.81100000000000005</v>
      </c>
      <c r="K2294">
        <v>0.68899999999999995</v>
      </c>
      <c r="L2294">
        <v>0.39600000000000002</v>
      </c>
      <c r="M2294">
        <f>VLOOKUP($B2294,GLOBE_recoded!$A$1:$K$59,MATCH(Research_data!M$1,GLOBE_recoded!$A$1:$K$1,0),FALSE)</f>
        <v>5.2623376623376616</v>
      </c>
      <c r="N2294">
        <f>VLOOKUP($B2294,GLOBE_recoded!$A$1:$K$59,MATCH(Research_data!N$1,GLOBE_recoded!$A$1:$K$1,0),FALSE)</f>
        <v>5.7889610389610393</v>
      </c>
      <c r="O2294">
        <f>VLOOKUP($B2294,GLOBE_recoded!$A$1:$K$59,MATCH(Research_data!O$1,GLOBE_recoded!$A$1:$K$1,0),FALSE)</f>
        <v>2.2909090909090901</v>
      </c>
      <c r="P2294">
        <f>VLOOKUP($B2294,GLOBE_recoded!$A$1:$K$59,MATCH(Research_data!P$1,GLOBE_recoded!$A$1:$K$1,0),FALSE)</f>
        <v>5.3863636363636367</v>
      </c>
      <c r="Q2294">
        <f>VLOOKUP($B2294,GLOBE_recoded!$A$1:$K$59,MATCH(Research_data!Q$1,GLOBE_recoded!$A$1:$K$1,0),FALSE)</f>
        <v>5.3051948051948052</v>
      </c>
      <c r="R2294">
        <f>VLOOKUP($B2294,GLOBE_recoded!$A$1:$K$59,MATCH(Research_data!R$1,GLOBE_recoded!$A$1:$K$1,0),FALSE)</f>
        <v>6.3538961038961039</v>
      </c>
      <c r="S2294">
        <f>VLOOKUP($B2294,GLOBE_recoded!$A$1:$K$59,MATCH(Research_data!S$1,GLOBE_recoded!$A$1:$K$1,0),FALSE)</f>
        <v>6.1655844155844157</v>
      </c>
      <c r="T2294">
        <f>VLOOKUP($B2294,GLOBE_recoded!$A$1:$K$59,MATCH(Research_data!T$1,GLOBE_recoded!$A$1:$K$1,0),FALSE)</f>
        <v>4.8207792207792224</v>
      </c>
      <c r="U2294">
        <f>VLOOKUP($B2294,GLOBE_recoded!$A$1:$K$59,MATCH(Research_data!U$1,GLOBE_recoded!$A$1:$K$1,0),FALSE)</f>
        <v>3.3290043290043303</v>
      </c>
      <c r="V2294" t="str">
        <f>VLOOKUP($B2294,GLOBE_recoded!$A$1:$K$59,MATCH(Research_data!V$1,GLOBE_recoded!$A$1:$K$1,0),FALSE)</f>
        <v>Latin America</v>
      </c>
    </row>
    <row r="2295" spans="1:22" x14ac:dyDescent="0.35">
      <c r="A2295" t="s">
        <v>162</v>
      </c>
      <c r="B2295" t="s">
        <v>188</v>
      </c>
      <c r="C2295">
        <v>2021</v>
      </c>
      <c r="D2295">
        <v>5.1079999999999997</v>
      </c>
      <c r="F2295">
        <v>0.81200000000000006</v>
      </c>
      <c r="G2295">
        <v>64.05</v>
      </c>
      <c r="H2295">
        <v>0.59599999999999997</v>
      </c>
      <c r="J2295">
        <v>0.82399999999999995</v>
      </c>
      <c r="K2295">
        <v>0.69799999999999995</v>
      </c>
      <c r="L2295">
        <v>0.38900000000000001</v>
      </c>
      <c r="M2295">
        <f>VLOOKUP($B2295,GLOBE_recoded!$A$1:$K$59,MATCH(Research_data!M$1,GLOBE_recoded!$A$1:$K$1,0),FALSE)</f>
        <v>5.2623376623376616</v>
      </c>
      <c r="N2295">
        <f>VLOOKUP($B2295,GLOBE_recoded!$A$1:$K$59,MATCH(Research_data!N$1,GLOBE_recoded!$A$1:$K$1,0),FALSE)</f>
        <v>5.7889610389610393</v>
      </c>
      <c r="O2295">
        <f>VLOOKUP($B2295,GLOBE_recoded!$A$1:$K$59,MATCH(Research_data!O$1,GLOBE_recoded!$A$1:$K$1,0),FALSE)</f>
        <v>2.2909090909090901</v>
      </c>
      <c r="P2295">
        <f>VLOOKUP($B2295,GLOBE_recoded!$A$1:$K$59,MATCH(Research_data!P$1,GLOBE_recoded!$A$1:$K$1,0),FALSE)</f>
        <v>5.3863636363636367</v>
      </c>
      <c r="Q2295">
        <f>VLOOKUP($B2295,GLOBE_recoded!$A$1:$K$59,MATCH(Research_data!Q$1,GLOBE_recoded!$A$1:$K$1,0),FALSE)</f>
        <v>5.3051948051948052</v>
      </c>
      <c r="R2295">
        <f>VLOOKUP($B2295,GLOBE_recoded!$A$1:$K$59,MATCH(Research_data!R$1,GLOBE_recoded!$A$1:$K$1,0),FALSE)</f>
        <v>6.3538961038961039</v>
      </c>
      <c r="S2295">
        <f>VLOOKUP($B2295,GLOBE_recoded!$A$1:$K$59,MATCH(Research_data!S$1,GLOBE_recoded!$A$1:$K$1,0),FALSE)</f>
        <v>6.1655844155844157</v>
      </c>
      <c r="T2295">
        <f>VLOOKUP($B2295,GLOBE_recoded!$A$1:$K$59,MATCH(Research_data!T$1,GLOBE_recoded!$A$1:$K$1,0),FALSE)</f>
        <v>4.8207792207792224</v>
      </c>
      <c r="U2295">
        <f>VLOOKUP($B2295,GLOBE_recoded!$A$1:$K$59,MATCH(Research_data!U$1,GLOBE_recoded!$A$1:$K$1,0),FALSE)</f>
        <v>3.3290043290043303</v>
      </c>
      <c r="V2295" t="str">
        <f>VLOOKUP($B2295,GLOBE_recoded!$A$1:$K$59,MATCH(Research_data!V$1,GLOBE_recoded!$A$1:$K$1,0),FALSE)</f>
        <v>Latin America</v>
      </c>
    </row>
    <row r="2296" spans="1:22" x14ac:dyDescent="0.35">
      <c r="A2296" t="s">
        <v>162</v>
      </c>
      <c r="B2296" t="s">
        <v>188</v>
      </c>
      <c r="C2296">
        <v>2022</v>
      </c>
      <c r="D2296">
        <v>5.9489999999999998</v>
      </c>
      <c r="F2296">
        <v>0.89900000000000002</v>
      </c>
      <c r="G2296">
        <v>63.875</v>
      </c>
      <c r="H2296">
        <v>0.77</v>
      </c>
      <c r="J2296">
        <v>0.79800000000000004</v>
      </c>
      <c r="K2296">
        <v>0.754</v>
      </c>
      <c r="L2296">
        <v>0.29199999999999998</v>
      </c>
      <c r="M2296">
        <f>VLOOKUP($B2296,GLOBE_recoded!$A$1:$K$59,MATCH(Research_data!M$1,GLOBE_recoded!$A$1:$K$1,0),FALSE)</f>
        <v>5.2623376623376616</v>
      </c>
      <c r="N2296">
        <f>VLOOKUP($B2296,GLOBE_recoded!$A$1:$K$59,MATCH(Research_data!N$1,GLOBE_recoded!$A$1:$K$1,0),FALSE)</f>
        <v>5.7889610389610393</v>
      </c>
      <c r="O2296">
        <f>VLOOKUP($B2296,GLOBE_recoded!$A$1:$K$59,MATCH(Research_data!O$1,GLOBE_recoded!$A$1:$K$1,0),FALSE)</f>
        <v>2.2909090909090901</v>
      </c>
      <c r="P2296">
        <f>VLOOKUP($B2296,GLOBE_recoded!$A$1:$K$59,MATCH(Research_data!P$1,GLOBE_recoded!$A$1:$K$1,0),FALSE)</f>
        <v>5.3863636363636367</v>
      </c>
      <c r="Q2296">
        <f>VLOOKUP($B2296,GLOBE_recoded!$A$1:$K$59,MATCH(Research_data!Q$1,GLOBE_recoded!$A$1:$K$1,0),FALSE)</f>
        <v>5.3051948051948052</v>
      </c>
      <c r="R2296">
        <f>VLOOKUP($B2296,GLOBE_recoded!$A$1:$K$59,MATCH(Research_data!R$1,GLOBE_recoded!$A$1:$K$1,0),FALSE)</f>
        <v>6.3538961038961039</v>
      </c>
      <c r="S2296">
        <f>VLOOKUP($B2296,GLOBE_recoded!$A$1:$K$59,MATCH(Research_data!S$1,GLOBE_recoded!$A$1:$K$1,0),FALSE)</f>
        <v>6.1655844155844157</v>
      </c>
      <c r="T2296">
        <f>VLOOKUP($B2296,GLOBE_recoded!$A$1:$K$59,MATCH(Research_data!T$1,GLOBE_recoded!$A$1:$K$1,0),FALSE)</f>
        <v>4.8207792207792224</v>
      </c>
      <c r="U2296">
        <f>VLOOKUP($B2296,GLOBE_recoded!$A$1:$K$59,MATCH(Research_data!U$1,GLOBE_recoded!$A$1:$K$1,0),FALSE)</f>
        <v>3.3290043290043303</v>
      </c>
      <c r="V2296" t="str">
        <f>VLOOKUP($B2296,GLOBE_recoded!$A$1:$K$59,MATCH(Research_data!V$1,GLOBE_recoded!$A$1:$K$1,0),FALSE)</f>
        <v>Latin America</v>
      </c>
    </row>
    <row r="2297" spans="1:22" x14ac:dyDescent="0.35">
      <c r="A2297" t="s">
        <v>162</v>
      </c>
      <c r="B2297" t="s">
        <v>188</v>
      </c>
      <c r="C2297">
        <v>2023</v>
      </c>
      <c r="D2297">
        <v>5.7649999999999997</v>
      </c>
      <c r="F2297">
        <v>0.88500000000000001</v>
      </c>
      <c r="G2297">
        <v>63.7</v>
      </c>
      <c r="H2297">
        <v>0.75700000000000001</v>
      </c>
      <c r="J2297">
        <v>0.82499999999999996</v>
      </c>
      <c r="K2297">
        <v>0.75800000000000001</v>
      </c>
      <c r="L2297">
        <v>0.3</v>
      </c>
      <c r="M2297">
        <f>VLOOKUP($B2297,GLOBE_recoded!$A$1:$K$59,MATCH(Research_data!M$1,GLOBE_recoded!$A$1:$K$1,0),FALSE)</f>
        <v>5.2623376623376616</v>
      </c>
      <c r="N2297">
        <f>VLOOKUP($B2297,GLOBE_recoded!$A$1:$K$59,MATCH(Research_data!N$1,GLOBE_recoded!$A$1:$K$1,0),FALSE)</f>
        <v>5.7889610389610393</v>
      </c>
      <c r="O2297">
        <f>VLOOKUP($B2297,GLOBE_recoded!$A$1:$K$59,MATCH(Research_data!O$1,GLOBE_recoded!$A$1:$K$1,0),FALSE)</f>
        <v>2.2909090909090901</v>
      </c>
      <c r="P2297">
        <f>VLOOKUP($B2297,GLOBE_recoded!$A$1:$K$59,MATCH(Research_data!P$1,GLOBE_recoded!$A$1:$K$1,0),FALSE)</f>
        <v>5.3863636363636367</v>
      </c>
      <c r="Q2297">
        <f>VLOOKUP($B2297,GLOBE_recoded!$A$1:$K$59,MATCH(Research_data!Q$1,GLOBE_recoded!$A$1:$K$1,0),FALSE)</f>
        <v>5.3051948051948052</v>
      </c>
      <c r="R2297">
        <f>VLOOKUP($B2297,GLOBE_recoded!$A$1:$K$59,MATCH(Research_data!R$1,GLOBE_recoded!$A$1:$K$1,0),FALSE)</f>
        <v>6.3538961038961039</v>
      </c>
      <c r="S2297">
        <f>VLOOKUP($B2297,GLOBE_recoded!$A$1:$K$59,MATCH(Research_data!S$1,GLOBE_recoded!$A$1:$K$1,0),FALSE)</f>
        <v>6.1655844155844157</v>
      </c>
      <c r="T2297">
        <f>VLOOKUP($B2297,GLOBE_recoded!$A$1:$K$59,MATCH(Research_data!T$1,GLOBE_recoded!$A$1:$K$1,0),FALSE)</f>
        <v>4.8207792207792224</v>
      </c>
      <c r="U2297">
        <f>VLOOKUP($B2297,GLOBE_recoded!$A$1:$K$59,MATCH(Research_data!U$1,GLOBE_recoded!$A$1:$K$1,0),FALSE)</f>
        <v>3.3290043290043303</v>
      </c>
      <c r="V2297" t="str">
        <f>VLOOKUP($B2297,GLOBE_recoded!$A$1:$K$59,MATCH(Research_data!V$1,GLOBE_recoded!$A$1:$K$1,0),FALSE)</f>
        <v>Latin America</v>
      </c>
    </row>
    <row r="2298" spans="1:22" x14ac:dyDescent="0.35">
      <c r="A2298" t="s">
        <v>163</v>
      </c>
      <c r="B2298" t="s">
        <v>352</v>
      </c>
      <c r="C2298">
        <v>2006</v>
      </c>
      <c r="D2298">
        <v>5.2939999999999996</v>
      </c>
      <c r="E2298">
        <v>8.5540000000000003</v>
      </c>
      <c r="F2298">
        <v>0.88800000000000001</v>
      </c>
      <c r="G2298">
        <v>64.180000000000007</v>
      </c>
      <c r="H2298">
        <v>0.88600000000000001</v>
      </c>
      <c r="I2298">
        <v>-6.0000000000000001E-3</v>
      </c>
      <c r="K2298">
        <v>0.65700000000000003</v>
      </c>
      <c r="L2298">
        <v>0.20399999999999999</v>
      </c>
      <c r="M2298" t="e">
        <f>VLOOKUP($B2298,GLOBE_recoded!$A$1:$K$59,MATCH(Research_data!M$1,GLOBE_recoded!$A$1:$K$1,0),FALSE)</f>
        <v>#N/A</v>
      </c>
      <c r="N2298" t="e">
        <f>VLOOKUP($B2298,GLOBE_recoded!$A$1:$K$59,MATCH(Research_data!N$1,GLOBE_recoded!$A$1:$K$1,0),FALSE)</f>
        <v>#N/A</v>
      </c>
      <c r="O2298" t="e">
        <f>VLOOKUP($B2298,GLOBE_recoded!$A$1:$K$59,MATCH(Research_data!O$1,GLOBE_recoded!$A$1:$K$1,0),FALSE)</f>
        <v>#N/A</v>
      </c>
      <c r="P2298" t="e">
        <f>VLOOKUP($B2298,GLOBE_recoded!$A$1:$K$59,MATCH(Research_data!P$1,GLOBE_recoded!$A$1:$K$1,0),FALSE)</f>
        <v>#N/A</v>
      </c>
      <c r="Q2298" t="e">
        <f>VLOOKUP($B2298,GLOBE_recoded!$A$1:$K$59,MATCH(Research_data!Q$1,GLOBE_recoded!$A$1:$K$1,0),FALSE)</f>
        <v>#N/A</v>
      </c>
      <c r="R2298" t="e">
        <f>VLOOKUP($B2298,GLOBE_recoded!$A$1:$K$59,MATCH(Research_data!R$1,GLOBE_recoded!$A$1:$K$1,0),FALSE)</f>
        <v>#N/A</v>
      </c>
      <c r="S2298" t="e">
        <f>VLOOKUP($B2298,GLOBE_recoded!$A$1:$K$59,MATCH(Research_data!S$1,GLOBE_recoded!$A$1:$K$1,0),FALSE)</f>
        <v>#N/A</v>
      </c>
      <c r="T2298" t="e">
        <f>VLOOKUP($B2298,GLOBE_recoded!$A$1:$K$59,MATCH(Research_data!T$1,GLOBE_recoded!$A$1:$K$1,0),FALSE)</f>
        <v>#N/A</v>
      </c>
      <c r="U2298" t="e">
        <f>VLOOKUP($B2298,GLOBE_recoded!$A$1:$K$59,MATCH(Research_data!U$1,GLOBE_recoded!$A$1:$K$1,0),FALSE)</f>
        <v>#N/A</v>
      </c>
      <c r="V2298" t="e">
        <f>VLOOKUP($B2298,GLOBE_recoded!$A$1:$K$59,MATCH(Research_data!V$1,GLOBE_recoded!$A$1:$K$1,0),FALSE)</f>
        <v>#N/A</v>
      </c>
    </row>
    <row r="2299" spans="1:22" x14ac:dyDescent="0.35">
      <c r="A2299" t="s">
        <v>163</v>
      </c>
      <c r="B2299" t="s">
        <v>352</v>
      </c>
      <c r="C2299">
        <v>2007</v>
      </c>
      <c r="D2299">
        <v>5.4219999999999997</v>
      </c>
      <c r="E2299">
        <v>8.6129999999999995</v>
      </c>
      <c r="F2299">
        <v>0.85599999999999998</v>
      </c>
      <c r="G2299">
        <v>64.260000000000005</v>
      </c>
      <c r="H2299">
        <v>0.91800000000000004</v>
      </c>
      <c r="I2299">
        <v>6.8000000000000005E-2</v>
      </c>
      <c r="J2299">
        <v>0.754</v>
      </c>
      <c r="L2299">
        <v>0.20599999999999999</v>
      </c>
      <c r="M2299" t="e">
        <f>VLOOKUP($B2299,GLOBE_recoded!$A$1:$K$59,MATCH(Research_data!M$1,GLOBE_recoded!$A$1:$K$1,0),FALSE)</f>
        <v>#N/A</v>
      </c>
      <c r="N2299" t="e">
        <f>VLOOKUP($B2299,GLOBE_recoded!$A$1:$K$59,MATCH(Research_data!N$1,GLOBE_recoded!$A$1:$K$1,0),FALSE)</f>
        <v>#N/A</v>
      </c>
      <c r="O2299" t="e">
        <f>VLOOKUP($B2299,GLOBE_recoded!$A$1:$K$59,MATCH(Research_data!O$1,GLOBE_recoded!$A$1:$K$1,0),FALSE)</f>
        <v>#N/A</v>
      </c>
      <c r="P2299" t="e">
        <f>VLOOKUP($B2299,GLOBE_recoded!$A$1:$K$59,MATCH(Research_data!P$1,GLOBE_recoded!$A$1:$K$1,0),FALSE)</f>
        <v>#N/A</v>
      </c>
      <c r="Q2299" t="e">
        <f>VLOOKUP($B2299,GLOBE_recoded!$A$1:$K$59,MATCH(Research_data!Q$1,GLOBE_recoded!$A$1:$K$1,0),FALSE)</f>
        <v>#N/A</v>
      </c>
      <c r="R2299" t="e">
        <f>VLOOKUP($B2299,GLOBE_recoded!$A$1:$K$59,MATCH(Research_data!R$1,GLOBE_recoded!$A$1:$K$1,0),FALSE)</f>
        <v>#N/A</v>
      </c>
      <c r="S2299" t="e">
        <f>VLOOKUP($B2299,GLOBE_recoded!$A$1:$K$59,MATCH(Research_data!S$1,GLOBE_recoded!$A$1:$K$1,0),FALSE)</f>
        <v>#N/A</v>
      </c>
      <c r="T2299" t="e">
        <f>VLOOKUP($B2299,GLOBE_recoded!$A$1:$K$59,MATCH(Research_data!T$1,GLOBE_recoded!$A$1:$K$1,0),FALSE)</f>
        <v>#N/A</v>
      </c>
      <c r="U2299" t="e">
        <f>VLOOKUP($B2299,GLOBE_recoded!$A$1:$K$59,MATCH(Research_data!U$1,GLOBE_recoded!$A$1:$K$1,0),FALSE)</f>
        <v>#N/A</v>
      </c>
      <c r="V2299" t="e">
        <f>VLOOKUP($B2299,GLOBE_recoded!$A$1:$K$59,MATCH(Research_data!V$1,GLOBE_recoded!$A$1:$K$1,0),FALSE)</f>
        <v>#N/A</v>
      </c>
    </row>
    <row r="2300" spans="1:22" x14ac:dyDescent="0.35">
      <c r="A2300" t="s">
        <v>163</v>
      </c>
      <c r="B2300" t="s">
        <v>352</v>
      </c>
      <c r="C2300">
        <v>2008</v>
      </c>
      <c r="D2300">
        <v>5.48</v>
      </c>
      <c r="E2300">
        <v>8.6579999999999995</v>
      </c>
      <c r="F2300">
        <v>0.80500000000000005</v>
      </c>
      <c r="G2300">
        <v>64.34</v>
      </c>
      <c r="H2300">
        <v>0.88900000000000001</v>
      </c>
      <c r="I2300">
        <v>0.18</v>
      </c>
      <c r="J2300">
        <v>0.78900000000000003</v>
      </c>
      <c r="K2300">
        <v>0.624</v>
      </c>
      <c r="L2300">
        <v>0.218</v>
      </c>
      <c r="M2300" t="e">
        <f>VLOOKUP($B2300,GLOBE_recoded!$A$1:$K$59,MATCH(Research_data!M$1,GLOBE_recoded!$A$1:$K$1,0),FALSE)</f>
        <v>#N/A</v>
      </c>
      <c r="N2300" t="e">
        <f>VLOOKUP($B2300,GLOBE_recoded!$A$1:$K$59,MATCH(Research_data!N$1,GLOBE_recoded!$A$1:$K$1,0),FALSE)</f>
        <v>#N/A</v>
      </c>
      <c r="O2300" t="e">
        <f>VLOOKUP($B2300,GLOBE_recoded!$A$1:$K$59,MATCH(Research_data!O$1,GLOBE_recoded!$A$1:$K$1,0),FALSE)</f>
        <v>#N/A</v>
      </c>
      <c r="P2300" t="e">
        <f>VLOOKUP($B2300,GLOBE_recoded!$A$1:$K$59,MATCH(Research_data!P$1,GLOBE_recoded!$A$1:$K$1,0),FALSE)</f>
        <v>#N/A</v>
      </c>
      <c r="Q2300" t="e">
        <f>VLOOKUP($B2300,GLOBE_recoded!$A$1:$K$59,MATCH(Research_data!Q$1,GLOBE_recoded!$A$1:$K$1,0),FALSE)</f>
        <v>#N/A</v>
      </c>
      <c r="R2300" t="e">
        <f>VLOOKUP($B2300,GLOBE_recoded!$A$1:$K$59,MATCH(Research_data!R$1,GLOBE_recoded!$A$1:$K$1,0),FALSE)</f>
        <v>#N/A</v>
      </c>
      <c r="S2300" t="e">
        <f>VLOOKUP($B2300,GLOBE_recoded!$A$1:$K$59,MATCH(Research_data!S$1,GLOBE_recoded!$A$1:$K$1,0),FALSE)</f>
        <v>#N/A</v>
      </c>
      <c r="T2300" t="e">
        <f>VLOOKUP($B2300,GLOBE_recoded!$A$1:$K$59,MATCH(Research_data!T$1,GLOBE_recoded!$A$1:$K$1,0),FALSE)</f>
        <v>#N/A</v>
      </c>
      <c r="U2300" t="e">
        <f>VLOOKUP($B2300,GLOBE_recoded!$A$1:$K$59,MATCH(Research_data!U$1,GLOBE_recoded!$A$1:$K$1,0),FALSE)</f>
        <v>#N/A</v>
      </c>
      <c r="V2300" t="e">
        <f>VLOOKUP($B2300,GLOBE_recoded!$A$1:$K$59,MATCH(Research_data!V$1,GLOBE_recoded!$A$1:$K$1,0),FALSE)</f>
        <v>#N/A</v>
      </c>
    </row>
    <row r="2301" spans="1:22" x14ac:dyDescent="0.35">
      <c r="A2301" t="s">
        <v>163</v>
      </c>
      <c r="B2301" t="s">
        <v>352</v>
      </c>
      <c r="C2301">
        <v>2009</v>
      </c>
      <c r="D2301">
        <v>5.3040000000000003</v>
      </c>
      <c r="E2301">
        <v>8.7010000000000005</v>
      </c>
      <c r="F2301">
        <v>0.81499999999999995</v>
      </c>
      <c r="G2301">
        <v>64.42</v>
      </c>
      <c r="H2301">
        <v>0.83399999999999996</v>
      </c>
      <c r="I2301">
        <v>-8.3000000000000004E-2</v>
      </c>
      <c r="J2301">
        <v>0.83799999999999997</v>
      </c>
      <c r="K2301">
        <v>0.48099999999999998</v>
      </c>
      <c r="L2301">
        <v>0.19</v>
      </c>
      <c r="M2301" t="e">
        <f>VLOOKUP($B2301,GLOBE_recoded!$A$1:$K$59,MATCH(Research_data!M$1,GLOBE_recoded!$A$1:$K$1,0),FALSE)</f>
        <v>#N/A</v>
      </c>
      <c r="N2301" t="e">
        <f>VLOOKUP($B2301,GLOBE_recoded!$A$1:$K$59,MATCH(Research_data!N$1,GLOBE_recoded!$A$1:$K$1,0),FALSE)</f>
        <v>#N/A</v>
      </c>
      <c r="O2301" t="e">
        <f>VLOOKUP($B2301,GLOBE_recoded!$A$1:$K$59,MATCH(Research_data!O$1,GLOBE_recoded!$A$1:$K$1,0),FALSE)</f>
        <v>#N/A</v>
      </c>
      <c r="P2301" t="e">
        <f>VLOOKUP($B2301,GLOBE_recoded!$A$1:$K$59,MATCH(Research_data!P$1,GLOBE_recoded!$A$1:$K$1,0),FALSE)</f>
        <v>#N/A</v>
      </c>
      <c r="Q2301" t="e">
        <f>VLOOKUP($B2301,GLOBE_recoded!$A$1:$K$59,MATCH(Research_data!Q$1,GLOBE_recoded!$A$1:$K$1,0),FALSE)</f>
        <v>#N/A</v>
      </c>
      <c r="R2301" t="e">
        <f>VLOOKUP($B2301,GLOBE_recoded!$A$1:$K$59,MATCH(Research_data!R$1,GLOBE_recoded!$A$1:$K$1,0),FALSE)</f>
        <v>#N/A</v>
      </c>
      <c r="S2301" t="e">
        <f>VLOOKUP($B2301,GLOBE_recoded!$A$1:$K$59,MATCH(Research_data!S$1,GLOBE_recoded!$A$1:$K$1,0),FALSE)</f>
        <v>#N/A</v>
      </c>
      <c r="T2301" t="e">
        <f>VLOOKUP($B2301,GLOBE_recoded!$A$1:$K$59,MATCH(Research_data!T$1,GLOBE_recoded!$A$1:$K$1,0),FALSE)</f>
        <v>#N/A</v>
      </c>
      <c r="U2301" t="e">
        <f>VLOOKUP($B2301,GLOBE_recoded!$A$1:$K$59,MATCH(Research_data!U$1,GLOBE_recoded!$A$1:$K$1,0),FALSE)</f>
        <v>#N/A</v>
      </c>
      <c r="V2301" t="e">
        <f>VLOOKUP($B2301,GLOBE_recoded!$A$1:$K$59,MATCH(Research_data!V$1,GLOBE_recoded!$A$1:$K$1,0),FALSE)</f>
        <v>#N/A</v>
      </c>
    </row>
    <row r="2302" spans="1:22" x14ac:dyDescent="0.35">
      <c r="A2302" t="s">
        <v>163</v>
      </c>
      <c r="B2302" t="s">
        <v>352</v>
      </c>
      <c r="C2302">
        <v>2010</v>
      </c>
      <c r="D2302">
        <v>5.2960000000000003</v>
      </c>
      <c r="E2302">
        <v>8.7520000000000007</v>
      </c>
      <c r="F2302">
        <v>0.78700000000000003</v>
      </c>
      <c r="G2302">
        <v>64.5</v>
      </c>
      <c r="H2302">
        <v>0.83099999999999996</v>
      </c>
      <c r="I2302">
        <v>-2.7E-2</v>
      </c>
      <c r="J2302">
        <v>0.74299999999999999</v>
      </c>
      <c r="K2302">
        <v>0.67100000000000004</v>
      </c>
      <c r="L2302">
        <v>0.216</v>
      </c>
      <c r="M2302" t="e">
        <f>VLOOKUP($B2302,GLOBE_recoded!$A$1:$K$59,MATCH(Research_data!M$1,GLOBE_recoded!$A$1:$K$1,0),FALSE)</f>
        <v>#N/A</v>
      </c>
      <c r="N2302" t="e">
        <f>VLOOKUP($B2302,GLOBE_recoded!$A$1:$K$59,MATCH(Research_data!N$1,GLOBE_recoded!$A$1:$K$1,0),FALSE)</f>
        <v>#N/A</v>
      </c>
      <c r="O2302" t="e">
        <f>VLOOKUP($B2302,GLOBE_recoded!$A$1:$K$59,MATCH(Research_data!O$1,GLOBE_recoded!$A$1:$K$1,0),FALSE)</f>
        <v>#N/A</v>
      </c>
      <c r="P2302" t="e">
        <f>VLOOKUP($B2302,GLOBE_recoded!$A$1:$K$59,MATCH(Research_data!P$1,GLOBE_recoded!$A$1:$K$1,0),FALSE)</f>
        <v>#N/A</v>
      </c>
      <c r="Q2302" t="e">
        <f>VLOOKUP($B2302,GLOBE_recoded!$A$1:$K$59,MATCH(Research_data!Q$1,GLOBE_recoded!$A$1:$K$1,0),FALSE)</f>
        <v>#N/A</v>
      </c>
      <c r="R2302" t="e">
        <f>VLOOKUP($B2302,GLOBE_recoded!$A$1:$K$59,MATCH(Research_data!R$1,GLOBE_recoded!$A$1:$K$1,0),FALSE)</f>
        <v>#N/A</v>
      </c>
      <c r="S2302" t="e">
        <f>VLOOKUP($B2302,GLOBE_recoded!$A$1:$K$59,MATCH(Research_data!S$1,GLOBE_recoded!$A$1:$K$1,0),FALSE)</f>
        <v>#N/A</v>
      </c>
      <c r="T2302" t="e">
        <f>VLOOKUP($B2302,GLOBE_recoded!$A$1:$K$59,MATCH(Research_data!T$1,GLOBE_recoded!$A$1:$K$1,0),FALSE)</f>
        <v>#N/A</v>
      </c>
      <c r="U2302" t="e">
        <f>VLOOKUP($B2302,GLOBE_recoded!$A$1:$K$59,MATCH(Research_data!U$1,GLOBE_recoded!$A$1:$K$1,0),FALSE)</f>
        <v>#N/A</v>
      </c>
      <c r="V2302" t="e">
        <f>VLOOKUP($B2302,GLOBE_recoded!$A$1:$K$59,MATCH(Research_data!V$1,GLOBE_recoded!$A$1:$K$1,0),FALSE)</f>
        <v>#N/A</v>
      </c>
    </row>
    <row r="2303" spans="1:22" x14ac:dyDescent="0.35">
      <c r="A2303" t="s">
        <v>163</v>
      </c>
      <c r="B2303" t="s">
        <v>352</v>
      </c>
      <c r="C2303">
        <v>2011</v>
      </c>
      <c r="D2303">
        <v>5.7670000000000003</v>
      </c>
      <c r="E2303">
        <v>8.8040000000000003</v>
      </c>
      <c r="F2303">
        <v>0.89800000000000002</v>
      </c>
      <c r="G2303">
        <v>64.58</v>
      </c>
      <c r="H2303">
        <v>0.81799999999999995</v>
      </c>
      <c r="I2303">
        <v>8.4000000000000005E-2</v>
      </c>
      <c r="J2303">
        <v>0.74199999999999999</v>
      </c>
      <c r="K2303">
        <v>0.49399999999999999</v>
      </c>
      <c r="L2303">
        <v>0.193</v>
      </c>
      <c r="M2303" t="e">
        <f>VLOOKUP($B2303,GLOBE_recoded!$A$1:$K$59,MATCH(Research_data!M$1,GLOBE_recoded!$A$1:$K$1,0),FALSE)</f>
        <v>#N/A</v>
      </c>
      <c r="N2303" t="e">
        <f>VLOOKUP($B2303,GLOBE_recoded!$A$1:$K$59,MATCH(Research_data!N$1,GLOBE_recoded!$A$1:$K$1,0),FALSE)</f>
        <v>#N/A</v>
      </c>
      <c r="O2303" t="e">
        <f>VLOOKUP($B2303,GLOBE_recoded!$A$1:$K$59,MATCH(Research_data!O$1,GLOBE_recoded!$A$1:$K$1,0),FALSE)</f>
        <v>#N/A</v>
      </c>
      <c r="P2303" t="e">
        <f>VLOOKUP($B2303,GLOBE_recoded!$A$1:$K$59,MATCH(Research_data!P$1,GLOBE_recoded!$A$1:$K$1,0),FALSE)</f>
        <v>#N/A</v>
      </c>
      <c r="Q2303" t="e">
        <f>VLOOKUP($B2303,GLOBE_recoded!$A$1:$K$59,MATCH(Research_data!Q$1,GLOBE_recoded!$A$1:$K$1,0),FALSE)</f>
        <v>#N/A</v>
      </c>
      <c r="R2303" t="e">
        <f>VLOOKUP($B2303,GLOBE_recoded!$A$1:$K$59,MATCH(Research_data!R$1,GLOBE_recoded!$A$1:$K$1,0),FALSE)</f>
        <v>#N/A</v>
      </c>
      <c r="S2303" t="e">
        <f>VLOOKUP($B2303,GLOBE_recoded!$A$1:$K$59,MATCH(Research_data!S$1,GLOBE_recoded!$A$1:$K$1,0),FALSE)</f>
        <v>#N/A</v>
      </c>
      <c r="T2303" t="e">
        <f>VLOOKUP($B2303,GLOBE_recoded!$A$1:$K$59,MATCH(Research_data!T$1,GLOBE_recoded!$A$1:$K$1,0),FALSE)</f>
        <v>#N/A</v>
      </c>
      <c r="U2303" t="e">
        <f>VLOOKUP($B2303,GLOBE_recoded!$A$1:$K$59,MATCH(Research_data!U$1,GLOBE_recoded!$A$1:$K$1,0),FALSE)</f>
        <v>#N/A</v>
      </c>
      <c r="V2303" t="e">
        <f>VLOOKUP($B2303,GLOBE_recoded!$A$1:$K$59,MATCH(Research_data!V$1,GLOBE_recoded!$A$1:$K$1,0),FALSE)</f>
        <v>#N/A</v>
      </c>
    </row>
    <row r="2304" spans="1:22" x14ac:dyDescent="0.35">
      <c r="A2304" t="s">
        <v>163</v>
      </c>
      <c r="B2304" t="s">
        <v>352</v>
      </c>
      <c r="C2304">
        <v>2012</v>
      </c>
      <c r="D2304">
        <v>5.5350000000000001</v>
      </c>
      <c r="E2304">
        <v>8.8469999999999995</v>
      </c>
      <c r="F2304">
        <v>0.77500000000000002</v>
      </c>
      <c r="G2304">
        <v>64.66</v>
      </c>
      <c r="H2304">
        <v>0.85599999999999998</v>
      </c>
      <c r="I2304">
        <v>-0.13100000000000001</v>
      </c>
      <c r="J2304">
        <v>0.81499999999999995</v>
      </c>
      <c r="K2304">
        <v>0.54600000000000004</v>
      </c>
      <c r="L2304">
        <v>0.221</v>
      </c>
      <c r="M2304" t="e">
        <f>VLOOKUP($B2304,GLOBE_recoded!$A$1:$K$59,MATCH(Research_data!M$1,GLOBE_recoded!$A$1:$K$1,0),FALSE)</f>
        <v>#N/A</v>
      </c>
      <c r="N2304" t="e">
        <f>VLOOKUP($B2304,GLOBE_recoded!$A$1:$K$59,MATCH(Research_data!N$1,GLOBE_recoded!$A$1:$K$1,0),FALSE)</f>
        <v>#N/A</v>
      </c>
      <c r="O2304" t="e">
        <f>VLOOKUP($B2304,GLOBE_recoded!$A$1:$K$59,MATCH(Research_data!O$1,GLOBE_recoded!$A$1:$K$1,0),FALSE)</f>
        <v>#N/A</v>
      </c>
      <c r="P2304" t="e">
        <f>VLOOKUP($B2304,GLOBE_recoded!$A$1:$K$59,MATCH(Research_data!P$1,GLOBE_recoded!$A$1:$K$1,0),FALSE)</f>
        <v>#N/A</v>
      </c>
      <c r="Q2304" t="e">
        <f>VLOOKUP($B2304,GLOBE_recoded!$A$1:$K$59,MATCH(Research_data!Q$1,GLOBE_recoded!$A$1:$K$1,0),FALSE)</f>
        <v>#N/A</v>
      </c>
      <c r="R2304" t="e">
        <f>VLOOKUP($B2304,GLOBE_recoded!$A$1:$K$59,MATCH(Research_data!R$1,GLOBE_recoded!$A$1:$K$1,0),FALSE)</f>
        <v>#N/A</v>
      </c>
      <c r="S2304" t="e">
        <f>VLOOKUP($B2304,GLOBE_recoded!$A$1:$K$59,MATCH(Research_data!S$1,GLOBE_recoded!$A$1:$K$1,0),FALSE)</f>
        <v>#N/A</v>
      </c>
      <c r="T2304" t="e">
        <f>VLOOKUP($B2304,GLOBE_recoded!$A$1:$K$59,MATCH(Research_data!T$1,GLOBE_recoded!$A$1:$K$1,0),FALSE)</f>
        <v>#N/A</v>
      </c>
      <c r="U2304" t="e">
        <f>VLOOKUP($B2304,GLOBE_recoded!$A$1:$K$59,MATCH(Research_data!U$1,GLOBE_recoded!$A$1:$K$1,0),FALSE)</f>
        <v>#N/A</v>
      </c>
      <c r="V2304" t="e">
        <f>VLOOKUP($B2304,GLOBE_recoded!$A$1:$K$59,MATCH(Research_data!V$1,GLOBE_recoded!$A$1:$K$1,0),FALSE)</f>
        <v>#N/A</v>
      </c>
    </row>
    <row r="2305" spans="1:22" x14ac:dyDescent="0.35">
      <c r="A2305" t="s">
        <v>163</v>
      </c>
      <c r="B2305" t="s">
        <v>352</v>
      </c>
      <c r="C2305">
        <v>2013</v>
      </c>
      <c r="D2305">
        <v>5.0229999999999997</v>
      </c>
      <c r="E2305">
        <v>8.89</v>
      </c>
      <c r="F2305">
        <v>0.75900000000000001</v>
      </c>
      <c r="G2305">
        <v>64.739999999999995</v>
      </c>
      <c r="H2305">
        <v>0.92</v>
      </c>
      <c r="I2305">
        <v>-4.8000000000000001E-2</v>
      </c>
      <c r="J2305">
        <v>0.77100000000000002</v>
      </c>
      <c r="K2305">
        <v>0.68899999999999995</v>
      </c>
      <c r="L2305">
        <v>0.16500000000000001</v>
      </c>
      <c r="M2305" t="e">
        <f>VLOOKUP($B2305,GLOBE_recoded!$A$1:$K$59,MATCH(Research_data!M$1,GLOBE_recoded!$A$1:$K$1,0),FALSE)</f>
        <v>#N/A</v>
      </c>
      <c r="N2305" t="e">
        <f>VLOOKUP($B2305,GLOBE_recoded!$A$1:$K$59,MATCH(Research_data!N$1,GLOBE_recoded!$A$1:$K$1,0),FALSE)</f>
        <v>#N/A</v>
      </c>
      <c r="O2305" t="e">
        <f>VLOOKUP($B2305,GLOBE_recoded!$A$1:$K$59,MATCH(Research_data!O$1,GLOBE_recoded!$A$1:$K$1,0),FALSE)</f>
        <v>#N/A</v>
      </c>
      <c r="P2305" t="e">
        <f>VLOOKUP($B2305,GLOBE_recoded!$A$1:$K$59,MATCH(Research_data!P$1,GLOBE_recoded!$A$1:$K$1,0),FALSE)</f>
        <v>#N/A</v>
      </c>
      <c r="Q2305" t="e">
        <f>VLOOKUP($B2305,GLOBE_recoded!$A$1:$K$59,MATCH(Research_data!Q$1,GLOBE_recoded!$A$1:$K$1,0),FALSE)</f>
        <v>#N/A</v>
      </c>
      <c r="R2305" t="e">
        <f>VLOOKUP($B2305,GLOBE_recoded!$A$1:$K$59,MATCH(Research_data!R$1,GLOBE_recoded!$A$1:$K$1,0),FALSE)</f>
        <v>#N/A</v>
      </c>
      <c r="S2305" t="e">
        <f>VLOOKUP($B2305,GLOBE_recoded!$A$1:$K$59,MATCH(Research_data!S$1,GLOBE_recoded!$A$1:$K$1,0),FALSE)</f>
        <v>#N/A</v>
      </c>
      <c r="T2305" t="e">
        <f>VLOOKUP($B2305,GLOBE_recoded!$A$1:$K$59,MATCH(Research_data!T$1,GLOBE_recoded!$A$1:$K$1,0),FALSE)</f>
        <v>#N/A</v>
      </c>
      <c r="U2305" t="e">
        <f>VLOOKUP($B2305,GLOBE_recoded!$A$1:$K$59,MATCH(Research_data!U$1,GLOBE_recoded!$A$1:$K$1,0),FALSE)</f>
        <v>#N/A</v>
      </c>
      <c r="V2305" t="e">
        <f>VLOOKUP($B2305,GLOBE_recoded!$A$1:$K$59,MATCH(Research_data!V$1,GLOBE_recoded!$A$1:$K$1,0),FALSE)</f>
        <v>#N/A</v>
      </c>
    </row>
    <row r="2306" spans="1:22" x14ac:dyDescent="0.35">
      <c r="A2306" t="s">
        <v>163</v>
      </c>
      <c r="B2306" t="s">
        <v>352</v>
      </c>
      <c r="C2306">
        <v>2014</v>
      </c>
      <c r="D2306">
        <v>5.085</v>
      </c>
      <c r="E2306">
        <v>8.9410000000000007</v>
      </c>
      <c r="F2306">
        <v>0.79200000000000004</v>
      </c>
      <c r="G2306">
        <v>64.819999999999993</v>
      </c>
      <c r="I2306">
        <v>-2.1999999999999999E-2</v>
      </c>
      <c r="K2306">
        <v>0.63400000000000001</v>
      </c>
      <c r="L2306">
        <v>0.24099999999999999</v>
      </c>
      <c r="M2306" t="e">
        <f>VLOOKUP($B2306,GLOBE_recoded!$A$1:$K$59,MATCH(Research_data!M$1,GLOBE_recoded!$A$1:$K$1,0),FALSE)</f>
        <v>#N/A</v>
      </c>
      <c r="N2306" t="e">
        <f>VLOOKUP($B2306,GLOBE_recoded!$A$1:$K$59,MATCH(Research_data!N$1,GLOBE_recoded!$A$1:$K$1,0),FALSE)</f>
        <v>#N/A</v>
      </c>
      <c r="O2306" t="e">
        <f>VLOOKUP($B2306,GLOBE_recoded!$A$1:$K$59,MATCH(Research_data!O$1,GLOBE_recoded!$A$1:$K$1,0),FALSE)</f>
        <v>#N/A</v>
      </c>
      <c r="P2306" t="e">
        <f>VLOOKUP($B2306,GLOBE_recoded!$A$1:$K$59,MATCH(Research_data!P$1,GLOBE_recoded!$A$1:$K$1,0),FALSE)</f>
        <v>#N/A</v>
      </c>
      <c r="Q2306" t="e">
        <f>VLOOKUP($B2306,GLOBE_recoded!$A$1:$K$59,MATCH(Research_data!Q$1,GLOBE_recoded!$A$1:$K$1,0),FALSE)</f>
        <v>#N/A</v>
      </c>
      <c r="R2306" t="e">
        <f>VLOOKUP($B2306,GLOBE_recoded!$A$1:$K$59,MATCH(Research_data!R$1,GLOBE_recoded!$A$1:$K$1,0),FALSE)</f>
        <v>#N/A</v>
      </c>
      <c r="S2306" t="e">
        <f>VLOOKUP($B2306,GLOBE_recoded!$A$1:$K$59,MATCH(Research_data!S$1,GLOBE_recoded!$A$1:$K$1,0),FALSE)</f>
        <v>#N/A</v>
      </c>
      <c r="T2306" t="e">
        <f>VLOOKUP($B2306,GLOBE_recoded!$A$1:$K$59,MATCH(Research_data!T$1,GLOBE_recoded!$A$1:$K$1,0),FALSE)</f>
        <v>#N/A</v>
      </c>
      <c r="U2306" t="e">
        <f>VLOOKUP($B2306,GLOBE_recoded!$A$1:$K$59,MATCH(Research_data!U$1,GLOBE_recoded!$A$1:$K$1,0),FALSE)</f>
        <v>#N/A</v>
      </c>
      <c r="V2306" t="e">
        <f>VLOOKUP($B2306,GLOBE_recoded!$A$1:$K$59,MATCH(Research_data!V$1,GLOBE_recoded!$A$1:$K$1,0),FALSE)</f>
        <v>#N/A</v>
      </c>
    </row>
    <row r="2307" spans="1:22" x14ac:dyDescent="0.35">
      <c r="A2307" t="s">
        <v>163</v>
      </c>
      <c r="B2307" t="s">
        <v>352</v>
      </c>
      <c r="C2307">
        <v>2015</v>
      </c>
      <c r="D2307">
        <v>5.0759999999999996</v>
      </c>
      <c r="E2307">
        <v>8.9990000000000006</v>
      </c>
      <c r="F2307">
        <v>0.84899999999999998</v>
      </c>
      <c r="G2307">
        <v>64.900000000000006</v>
      </c>
      <c r="I2307">
        <v>6.4000000000000001E-2</v>
      </c>
      <c r="K2307">
        <v>0.58299999999999996</v>
      </c>
      <c r="L2307">
        <v>0.23200000000000001</v>
      </c>
      <c r="M2307" t="e">
        <f>VLOOKUP($B2307,GLOBE_recoded!$A$1:$K$59,MATCH(Research_data!M$1,GLOBE_recoded!$A$1:$K$1,0),FALSE)</f>
        <v>#N/A</v>
      </c>
      <c r="N2307" t="e">
        <f>VLOOKUP($B2307,GLOBE_recoded!$A$1:$K$59,MATCH(Research_data!N$1,GLOBE_recoded!$A$1:$K$1,0),FALSE)</f>
        <v>#N/A</v>
      </c>
      <c r="O2307" t="e">
        <f>VLOOKUP($B2307,GLOBE_recoded!$A$1:$K$59,MATCH(Research_data!O$1,GLOBE_recoded!$A$1:$K$1,0),FALSE)</f>
        <v>#N/A</v>
      </c>
      <c r="P2307" t="e">
        <f>VLOOKUP($B2307,GLOBE_recoded!$A$1:$K$59,MATCH(Research_data!P$1,GLOBE_recoded!$A$1:$K$1,0),FALSE)</f>
        <v>#N/A</v>
      </c>
      <c r="Q2307" t="e">
        <f>VLOOKUP($B2307,GLOBE_recoded!$A$1:$K$59,MATCH(Research_data!Q$1,GLOBE_recoded!$A$1:$K$1,0),FALSE)</f>
        <v>#N/A</v>
      </c>
      <c r="R2307" t="e">
        <f>VLOOKUP($B2307,GLOBE_recoded!$A$1:$K$59,MATCH(Research_data!R$1,GLOBE_recoded!$A$1:$K$1,0),FALSE)</f>
        <v>#N/A</v>
      </c>
      <c r="S2307" t="e">
        <f>VLOOKUP($B2307,GLOBE_recoded!$A$1:$K$59,MATCH(Research_data!S$1,GLOBE_recoded!$A$1:$K$1,0),FALSE)</f>
        <v>#N/A</v>
      </c>
      <c r="T2307" t="e">
        <f>VLOOKUP($B2307,GLOBE_recoded!$A$1:$K$59,MATCH(Research_data!T$1,GLOBE_recoded!$A$1:$K$1,0),FALSE)</f>
        <v>#N/A</v>
      </c>
      <c r="U2307" t="e">
        <f>VLOOKUP($B2307,GLOBE_recoded!$A$1:$K$59,MATCH(Research_data!U$1,GLOBE_recoded!$A$1:$K$1,0),FALSE)</f>
        <v>#N/A</v>
      </c>
      <c r="V2307" t="e">
        <f>VLOOKUP($B2307,GLOBE_recoded!$A$1:$K$59,MATCH(Research_data!V$1,GLOBE_recoded!$A$1:$K$1,0),FALSE)</f>
        <v>#N/A</v>
      </c>
    </row>
    <row r="2308" spans="1:22" x14ac:dyDescent="0.35">
      <c r="A2308" t="s">
        <v>163</v>
      </c>
      <c r="B2308" t="s">
        <v>352</v>
      </c>
      <c r="C2308">
        <v>2016</v>
      </c>
      <c r="D2308">
        <v>5.0620000000000003</v>
      </c>
      <c r="E2308">
        <v>9.0530000000000008</v>
      </c>
      <c r="F2308">
        <v>0.876</v>
      </c>
      <c r="G2308">
        <v>65</v>
      </c>
      <c r="H2308">
        <v>0.89400000000000002</v>
      </c>
      <c r="I2308">
        <v>-0.112</v>
      </c>
      <c r="J2308">
        <v>0.79900000000000004</v>
      </c>
      <c r="K2308">
        <v>0.48699999999999999</v>
      </c>
      <c r="L2308">
        <v>0.223</v>
      </c>
      <c r="M2308" t="e">
        <f>VLOOKUP($B2308,GLOBE_recoded!$A$1:$K$59,MATCH(Research_data!M$1,GLOBE_recoded!$A$1:$K$1,0),FALSE)</f>
        <v>#N/A</v>
      </c>
      <c r="N2308" t="e">
        <f>VLOOKUP($B2308,GLOBE_recoded!$A$1:$K$59,MATCH(Research_data!N$1,GLOBE_recoded!$A$1:$K$1,0),FALSE)</f>
        <v>#N/A</v>
      </c>
      <c r="O2308" t="e">
        <f>VLOOKUP($B2308,GLOBE_recoded!$A$1:$K$59,MATCH(Research_data!O$1,GLOBE_recoded!$A$1:$K$1,0),FALSE)</f>
        <v>#N/A</v>
      </c>
      <c r="P2308" t="e">
        <f>VLOOKUP($B2308,GLOBE_recoded!$A$1:$K$59,MATCH(Research_data!P$1,GLOBE_recoded!$A$1:$K$1,0),FALSE)</f>
        <v>#N/A</v>
      </c>
      <c r="Q2308" t="e">
        <f>VLOOKUP($B2308,GLOBE_recoded!$A$1:$K$59,MATCH(Research_data!Q$1,GLOBE_recoded!$A$1:$K$1,0),FALSE)</f>
        <v>#N/A</v>
      </c>
      <c r="R2308" t="e">
        <f>VLOOKUP($B2308,GLOBE_recoded!$A$1:$K$59,MATCH(Research_data!R$1,GLOBE_recoded!$A$1:$K$1,0),FALSE)</f>
        <v>#N/A</v>
      </c>
      <c r="S2308" t="e">
        <f>VLOOKUP($B2308,GLOBE_recoded!$A$1:$K$59,MATCH(Research_data!S$1,GLOBE_recoded!$A$1:$K$1,0),FALSE)</f>
        <v>#N/A</v>
      </c>
      <c r="T2308" t="e">
        <f>VLOOKUP($B2308,GLOBE_recoded!$A$1:$K$59,MATCH(Research_data!T$1,GLOBE_recoded!$A$1:$K$1,0),FALSE)</f>
        <v>#N/A</v>
      </c>
      <c r="U2308" t="e">
        <f>VLOOKUP($B2308,GLOBE_recoded!$A$1:$K$59,MATCH(Research_data!U$1,GLOBE_recoded!$A$1:$K$1,0),FALSE)</f>
        <v>#N/A</v>
      </c>
      <c r="V2308" t="e">
        <f>VLOOKUP($B2308,GLOBE_recoded!$A$1:$K$59,MATCH(Research_data!V$1,GLOBE_recoded!$A$1:$K$1,0),FALSE)</f>
        <v>#N/A</v>
      </c>
    </row>
    <row r="2309" spans="1:22" x14ac:dyDescent="0.35">
      <c r="A2309" t="s">
        <v>163</v>
      </c>
      <c r="B2309" t="s">
        <v>352</v>
      </c>
      <c r="C2309">
        <v>2017</v>
      </c>
      <c r="D2309">
        <v>5.1749999999999998</v>
      </c>
      <c r="E2309">
        <v>9.1110000000000007</v>
      </c>
      <c r="G2309">
        <v>65.099999999999994</v>
      </c>
      <c r="M2309" t="e">
        <f>VLOOKUP($B2309,GLOBE_recoded!$A$1:$K$59,MATCH(Research_data!M$1,GLOBE_recoded!$A$1:$K$1,0),FALSE)</f>
        <v>#N/A</v>
      </c>
      <c r="N2309" t="e">
        <f>VLOOKUP($B2309,GLOBE_recoded!$A$1:$K$59,MATCH(Research_data!N$1,GLOBE_recoded!$A$1:$K$1,0),FALSE)</f>
        <v>#N/A</v>
      </c>
      <c r="O2309" t="e">
        <f>VLOOKUP($B2309,GLOBE_recoded!$A$1:$K$59,MATCH(Research_data!O$1,GLOBE_recoded!$A$1:$K$1,0),FALSE)</f>
        <v>#N/A</v>
      </c>
      <c r="P2309" t="e">
        <f>VLOOKUP($B2309,GLOBE_recoded!$A$1:$K$59,MATCH(Research_data!P$1,GLOBE_recoded!$A$1:$K$1,0),FALSE)</f>
        <v>#N/A</v>
      </c>
      <c r="Q2309" t="e">
        <f>VLOOKUP($B2309,GLOBE_recoded!$A$1:$K$59,MATCH(Research_data!Q$1,GLOBE_recoded!$A$1:$K$1,0),FALSE)</f>
        <v>#N/A</v>
      </c>
      <c r="R2309" t="e">
        <f>VLOOKUP($B2309,GLOBE_recoded!$A$1:$K$59,MATCH(Research_data!R$1,GLOBE_recoded!$A$1:$K$1,0),FALSE)</f>
        <v>#N/A</v>
      </c>
      <c r="S2309" t="e">
        <f>VLOOKUP($B2309,GLOBE_recoded!$A$1:$K$59,MATCH(Research_data!S$1,GLOBE_recoded!$A$1:$K$1,0),FALSE)</f>
        <v>#N/A</v>
      </c>
      <c r="T2309" t="e">
        <f>VLOOKUP($B2309,GLOBE_recoded!$A$1:$K$59,MATCH(Research_data!T$1,GLOBE_recoded!$A$1:$K$1,0),FALSE)</f>
        <v>#N/A</v>
      </c>
      <c r="U2309" t="e">
        <f>VLOOKUP($B2309,GLOBE_recoded!$A$1:$K$59,MATCH(Research_data!U$1,GLOBE_recoded!$A$1:$K$1,0),FALSE)</f>
        <v>#N/A</v>
      </c>
      <c r="V2309" t="e">
        <f>VLOOKUP($B2309,GLOBE_recoded!$A$1:$K$59,MATCH(Research_data!V$1,GLOBE_recoded!$A$1:$K$1,0),FALSE)</f>
        <v>#N/A</v>
      </c>
    </row>
    <row r="2310" spans="1:22" x14ac:dyDescent="0.35">
      <c r="A2310" t="s">
        <v>163</v>
      </c>
      <c r="B2310" t="s">
        <v>352</v>
      </c>
      <c r="C2310">
        <v>2018</v>
      </c>
      <c r="D2310">
        <v>5.2960000000000003</v>
      </c>
      <c r="E2310">
        <v>9.173</v>
      </c>
      <c r="F2310">
        <v>0.83199999999999996</v>
      </c>
      <c r="G2310">
        <v>65.2</v>
      </c>
      <c r="H2310">
        <v>0.90900000000000003</v>
      </c>
      <c r="I2310">
        <v>-6.3E-2</v>
      </c>
      <c r="J2310">
        <v>0.80800000000000005</v>
      </c>
      <c r="K2310">
        <v>0.61399999999999999</v>
      </c>
      <c r="L2310">
        <v>0.191</v>
      </c>
      <c r="M2310" t="e">
        <f>VLOOKUP($B2310,GLOBE_recoded!$A$1:$K$59,MATCH(Research_data!M$1,GLOBE_recoded!$A$1:$K$1,0),FALSE)</f>
        <v>#N/A</v>
      </c>
      <c r="N2310" t="e">
        <f>VLOOKUP($B2310,GLOBE_recoded!$A$1:$K$59,MATCH(Research_data!N$1,GLOBE_recoded!$A$1:$K$1,0),FALSE)</f>
        <v>#N/A</v>
      </c>
      <c r="O2310" t="e">
        <f>VLOOKUP($B2310,GLOBE_recoded!$A$1:$K$59,MATCH(Research_data!O$1,GLOBE_recoded!$A$1:$K$1,0),FALSE)</f>
        <v>#N/A</v>
      </c>
      <c r="P2310" t="e">
        <f>VLOOKUP($B2310,GLOBE_recoded!$A$1:$K$59,MATCH(Research_data!P$1,GLOBE_recoded!$A$1:$K$1,0),FALSE)</f>
        <v>#N/A</v>
      </c>
      <c r="Q2310" t="e">
        <f>VLOOKUP($B2310,GLOBE_recoded!$A$1:$K$59,MATCH(Research_data!Q$1,GLOBE_recoded!$A$1:$K$1,0),FALSE)</f>
        <v>#N/A</v>
      </c>
      <c r="R2310" t="e">
        <f>VLOOKUP($B2310,GLOBE_recoded!$A$1:$K$59,MATCH(Research_data!R$1,GLOBE_recoded!$A$1:$K$1,0),FALSE)</f>
        <v>#N/A</v>
      </c>
      <c r="S2310" t="e">
        <f>VLOOKUP($B2310,GLOBE_recoded!$A$1:$K$59,MATCH(Research_data!S$1,GLOBE_recoded!$A$1:$K$1,0),FALSE)</f>
        <v>#N/A</v>
      </c>
      <c r="T2310" t="e">
        <f>VLOOKUP($B2310,GLOBE_recoded!$A$1:$K$59,MATCH(Research_data!T$1,GLOBE_recoded!$A$1:$K$1,0),FALSE)</f>
        <v>#N/A</v>
      </c>
      <c r="U2310" t="e">
        <f>VLOOKUP($B2310,GLOBE_recoded!$A$1:$K$59,MATCH(Research_data!U$1,GLOBE_recoded!$A$1:$K$1,0),FALSE)</f>
        <v>#N/A</v>
      </c>
      <c r="V2310" t="e">
        <f>VLOOKUP($B2310,GLOBE_recoded!$A$1:$K$59,MATCH(Research_data!V$1,GLOBE_recoded!$A$1:$K$1,0),FALSE)</f>
        <v>#N/A</v>
      </c>
    </row>
    <row r="2311" spans="1:22" x14ac:dyDescent="0.35">
      <c r="A2311" t="s">
        <v>163</v>
      </c>
      <c r="B2311" t="s">
        <v>352</v>
      </c>
      <c r="C2311">
        <v>2019</v>
      </c>
      <c r="D2311">
        <v>5.4669999999999996</v>
      </c>
      <c r="E2311">
        <v>9.2349999999999994</v>
      </c>
      <c r="F2311">
        <v>0.84799999999999998</v>
      </c>
      <c r="G2311">
        <v>65.3</v>
      </c>
      <c r="H2311">
        <v>0.95199999999999996</v>
      </c>
      <c r="I2311">
        <v>-0.14799999999999999</v>
      </c>
      <c r="J2311">
        <v>0.78800000000000003</v>
      </c>
      <c r="K2311">
        <v>0.65800000000000003</v>
      </c>
      <c r="L2311">
        <v>0.186</v>
      </c>
      <c r="M2311" t="e">
        <f>VLOOKUP($B2311,GLOBE_recoded!$A$1:$K$59,MATCH(Research_data!M$1,GLOBE_recoded!$A$1:$K$1,0),FALSE)</f>
        <v>#N/A</v>
      </c>
      <c r="N2311" t="e">
        <f>VLOOKUP($B2311,GLOBE_recoded!$A$1:$K$59,MATCH(Research_data!N$1,GLOBE_recoded!$A$1:$K$1,0),FALSE)</f>
        <v>#N/A</v>
      </c>
      <c r="O2311" t="e">
        <f>VLOOKUP($B2311,GLOBE_recoded!$A$1:$K$59,MATCH(Research_data!O$1,GLOBE_recoded!$A$1:$K$1,0),FALSE)</f>
        <v>#N/A</v>
      </c>
      <c r="P2311" t="e">
        <f>VLOOKUP($B2311,GLOBE_recoded!$A$1:$K$59,MATCH(Research_data!P$1,GLOBE_recoded!$A$1:$K$1,0),FALSE)</f>
        <v>#N/A</v>
      </c>
      <c r="Q2311" t="e">
        <f>VLOOKUP($B2311,GLOBE_recoded!$A$1:$K$59,MATCH(Research_data!Q$1,GLOBE_recoded!$A$1:$K$1,0),FALSE)</f>
        <v>#N/A</v>
      </c>
      <c r="R2311" t="e">
        <f>VLOOKUP($B2311,GLOBE_recoded!$A$1:$K$59,MATCH(Research_data!R$1,GLOBE_recoded!$A$1:$K$1,0),FALSE)</f>
        <v>#N/A</v>
      </c>
      <c r="S2311" t="e">
        <f>VLOOKUP($B2311,GLOBE_recoded!$A$1:$K$59,MATCH(Research_data!S$1,GLOBE_recoded!$A$1:$K$1,0),FALSE)</f>
        <v>#N/A</v>
      </c>
      <c r="T2311" t="e">
        <f>VLOOKUP($B2311,GLOBE_recoded!$A$1:$K$59,MATCH(Research_data!T$1,GLOBE_recoded!$A$1:$K$1,0),FALSE)</f>
        <v>#N/A</v>
      </c>
      <c r="U2311" t="e">
        <f>VLOOKUP($B2311,GLOBE_recoded!$A$1:$K$59,MATCH(Research_data!U$1,GLOBE_recoded!$A$1:$K$1,0),FALSE)</f>
        <v>#N/A</v>
      </c>
      <c r="V2311" t="e">
        <f>VLOOKUP($B2311,GLOBE_recoded!$A$1:$K$59,MATCH(Research_data!V$1,GLOBE_recoded!$A$1:$K$1,0),FALSE)</f>
        <v>#N/A</v>
      </c>
    </row>
    <row r="2312" spans="1:22" x14ac:dyDescent="0.35">
      <c r="A2312" t="s">
        <v>163</v>
      </c>
      <c r="B2312" t="s">
        <v>352</v>
      </c>
      <c r="C2312">
        <v>2020</v>
      </c>
      <c r="D2312">
        <v>5.4619999999999997</v>
      </c>
      <c r="E2312">
        <v>9.2539999999999996</v>
      </c>
      <c r="F2312">
        <v>0.76500000000000001</v>
      </c>
      <c r="G2312">
        <v>65.400000000000006</v>
      </c>
      <c r="H2312">
        <v>0.94499999999999995</v>
      </c>
      <c r="I2312">
        <v>6.3E-2</v>
      </c>
      <c r="J2312">
        <v>0.79100000000000004</v>
      </c>
      <c r="K2312">
        <v>0.69899999999999995</v>
      </c>
      <c r="L2312">
        <v>0.28599999999999998</v>
      </c>
      <c r="M2312" t="e">
        <f>VLOOKUP($B2312,GLOBE_recoded!$A$1:$K$59,MATCH(Research_data!M$1,GLOBE_recoded!$A$1:$K$1,0),FALSE)</f>
        <v>#N/A</v>
      </c>
      <c r="N2312" t="e">
        <f>VLOOKUP($B2312,GLOBE_recoded!$A$1:$K$59,MATCH(Research_data!N$1,GLOBE_recoded!$A$1:$K$1,0),FALSE)</f>
        <v>#N/A</v>
      </c>
      <c r="O2312" t="e">
        <f>VLOOKUP($B2312,GLOBE_recoded!$A$1:$K$59,MATCH(Research_data!O$1,GLOBE_recoded!$A$1:$K$1,0),FALSE)</f>
        <v>#N/A</v>
      </c>
      <c r="P2312" t="e">
        <f>VLOOKUP($B2312,GLOBE_recoded!$A$1:$K$59,MATCH(Research_data!P$1,GLOBE_recoded!$A$1:$K$1,0),FALSE)</f>
        <v>#N/A</v>
      </c>
      <c r="Q2312" t="e">
        <f>VLOOKUP($B2312,GLOBE_recoded!$A$1:$K$59,MATCH(Research_data!Q$1,GLOBE_recoded!$A$1:$K$1,0),FALSE)</f>
        <v>#N/A</v>
      </c>
      <c r="R2312" t="e">
        <f>VLOOKUP($B2312,GLOBE_recoded!$A$1:$K$59,MATCH(Research_data!R$1,GLOBE_recoded!$A$1:$K$1,0),FALSE)</f>
        <v>#N/A</v>
      </c>
      <c r="S2312" t="e">
        <f>VLOOKUP($B2312,GLOBE_recoded!$A$1:$K$59,MATCH(Research_data!S$1,GLOBE_recoded!$A$1:$K$1,0),FALSE)</f>
        <v>#N/A</v>
      </c>
      <c r="T2312" t="e">
        <f>VLOOKUP($B2312,GLOBE_recoded!$A$1:$K$59,MATCH(Research_data!T$1,GLOBE_recoded!$A$1:$K$1,0),FALSE)</f>
        <v>#N/A</v>
      </c>
      <c r="U2312" t="e">
        <f>VLOOKUP($B2312,GLOBE_recoded!$A$1:$K$59,MATCH(Research_data!U$1,GLOBE_recoded!$A$1:$K$1,0),FALSE)</f>
        <v>#N/A</v>
      </c>
      <c r="V2312" t="e">
        <f>VLOOKUP($B2312,GLOBE_recoded!$A$1:$K$59,MATCH(Research_data!V$1,GLOBE_recoded!$A$1:$K$1,0),FALSE)</f>
        <v>#N/A</v>
      </c>
    </row>
    <row r="2313" spans="1:22" x14ac:dyDescent="0.35">
      <c r="A2313" t="s">
        <v>163</v>
      </c>
      <c r="B2313" t="s">
        <v>352</v>
      </c>
      <c r="C2313">
        <v>2021</v>
      </c>
      <c r="D2313">
        <v>5.54</v>
      </c>
      <c r="E2313">
        <v>9.2710000000000008</v>
      </c>
      <c r="F2313">
        <v>0.79900000000000004</v>
      </c>
      <c r="G2313">
        <v>65.5</v>
      </c>
      <c r="H2313">
        <v>0.89700000000000002</v>
      </c>
      <c r="I2313">
        <v>0.104</v>
      </c>
      <c r="J2313">
        <v>0.79800000000000004</v>
      </c>
      <c r="K2313">
        <v>0.65100000000000002</v>
      </c>
      <c r="L2313">
        <v>0.28000000000000003</v>
      </c>
      <c r="M2313" t="e">
        <f>VLOOKUP($B2313,GLOBE_recoded!$A$1:$K$59,MATCH(Research_data!M$1,GLOBE_recoded!$A$1:$K$1,0),FALSE)</f>
        <v>#N/A</v>
      </c>
      <c r="N2313" t="e">
        <f>VLOOKUP($B2313,GLOBE_recoded!$A$1:$K$59,MATCH(Research_data!N$1,GLOBE_recoded!$A$1:$K$1,0),FALSE)</f>
        <v>#N/A</v>
      </c>
      <c r="O2313" t="e">
        <f>VLOOKUP($B2313,GLOBE_recoded!$A$1:$K$59,MATCH(Research_data!O$1,GLOBE_recoded!$A$1:$K$1,0),FALSE)</f>
        <v>#N/A</v>
      </c>
      <c r="P2313" t="e">
        <f>VLOOKUP($B2313,GLOBE_recoded!$A$1:$K$59,MATCH(Research_data!P$1,GLOBE_recoded!$A$1:$K$1,0),FALSE)</f>
        <v>#N/A</v>
      </c>
      <c r="Q2313" t="e">
        <f>VLOOKUP($B2313,GLOBE_recoded!$A$1:$K$59,MATCH(Research_data!Q$1,GLOBE_recoded!$A$1:$K$1,0),FALSE)</f>
        <v>#N/A</v>
      </c>
      <c r="R2313" t="e">
        <f>VLOOKUP($B2313,GLOBE_recoded!$A$1:$K$59,MATCH(Research_data!R$1,GLOBE_recoded!$A$1:$K$1,0),FALSE)</f>
        <v>#N/A</v>
      </c>
      <c r="S2313" t="e">
        <f>VLOOKUP($B2313,GLOBE_recoded!$A$1:$K$59,MATCH(Research_data!S$1,GLOBE_recoded!$A$1:$K$1,0),FALSE)</f>
        <v>#N/A</v>
      </c>
      <c r="T2313" t="e">
        <f>VLOOKUP($B2313,GLOBE_recoded!$A$1:$K$59,MATCH(Research_data!T$1,GLOBE_recoded!$A$1:$K$1,0),FALSE)</f>
        <v>#N/A</v>
      </c>
      <c r="U2313" t="e">
        <f>VLOOKUP($B2313,GLOBE_recoded!$A$1:$K$59,MATCH(Research_data!U$1,GLOBE_recoded!$A$1:$K$1,0),FALSE)</f>
        <v>#N/A</v>
      </c>
      <c r="V2313" t="e">
        <f>VLOOKUP($B2313,GLOBE_recoded!$A$1:$K$59,MATCH(Research_data!V$1,GLOBE_recoded!$A$1:$K$1,0),FALSE)</f>
        <v>#N/A</v>
      </c>
    </row>
    <row r="2314" spans="1:22" x14ac:dyDescent="0.35">
      <c r="A2314" t="s">
        <v>163</v>
      </c>
      <c r="B2314" t="s">
        <v>352</v>
      </c>
      <c r="C2314">
        <v>2022</v>
      </c>
      <c r="D2314">
        <v>6.2670000000000003</v>
      </c>
      <c r="E2314">
        <v>9.3409999999999993</v>
      </c>
      <c r="F2314">
        <v>0.879</v>
      </c>
      <c r="G2314">
        <v>65.599999999999994</v>
      </c>
      <c r="H2314">
        <v>0.97499999999999998</v>
      </c>
      <c r="I2314">
        <v>-0.182</v>
      </c>
      <c r="J2314">
        <v>0.70299999999999996</v>
      </c>
      <c r="K2314">
        <v>0.77400000000000002</v>
      </c>
      <c r="L2314">
        <v>0.108</v>
      </c>
      <c r="M2314" t="e">
        <f>VLOOKUP($B2314,GLOBE_recoded!$A$1:$K$59,MATCH(Research_data!M$1,GLOBE_recoded!$A$1:$K$1,0),FALSE)</f>
        <v>#N/A</v>
      </c>
      <c r="N2314" t="e">
        <f>VLOOKUP($B2314,GLOBE_recoded!$A$1:$K$59,MATCH(Research_data!N$1,GLOBE_recoded!$A$1:$K$1,0),FALSE)</f>
        <v>#N/A</v>
      </c>
      <c r="O2314" t="e">
        <f>VLOOKUP($B2314,GLOBE_recoded!$A$1:$K$59,MATCH(Research_data!O$1,GLOBE_recoded!$A$1:$K$1,0),FALSE)</f>
        <v>#N/A</v>
      </c>
      <c r="P2314" t="e">
        <f>VLOOKUP($B2314,GLOBE_recoded!$A$1:$K$59,MATCH(Research_data!P$1,GLOBE_recoded!$A$1:$K$1,0),FALSE)</f>
        <v>#N/A</v>
      </c>
      <c r="Q2314" t="e">
        <f>VLOOKUP($B2314,GLOBE_recoded!$A$1:$K$59,MATCH(Research_data!Q$1,GLOBE_recoded!$A$1:$K$1,0),FALSE)</f>
        <v>#N/A</v>
      </c>
      <c r="R2314" t="e">
        <f>VLOOKUP($B2314,GLOBE_recoded!$A$1:$K$59,MATCH(Research_data!R$1,GLOBE_recoded!$A$1:$K$1,0),FALSE)</f>
        <v>#N/A</v>
      </c>
      <c r="S2314" t="e">
        <f>VLOOKUP($B2314,GLOBE_recoded!$A$1:$K$59,MATCH(Research_data!S$1,GLOBE_recoded!$A$1:$K$1,0),FALSE)</f>
        <v>#N/A</v>
      </c>
      <c r="T2314" t="e">
        <f>VLOOKUP($B2314,GLOBE_recoded!$A$1:$K$59,MATCH(Research_data!T$1,GLOBE_recoded!$A$1:$K$1,0),FALSE)</f>
        <v>#N/A</v>
      </c>
      <c r="U2314" t="e">
        <f>VLOOKUP($B2314,GLOBE_recoded!$A$1:$K$59,MATCH(Research_data!U$1,GLOBE_recoded!$A$1:$K$1,0),FALSE)</f>
        <v>#N/A</v>
      </c>
      <c r="V2314" t="e">
        <f>VLOOKUP($B2314,GLOBE_recoded!$A$1:$K$59,MATCH(Research_data!V$1,GLOBE_recoded!$A$1:$K$1,0),FALSE)</f>
        <v>#N/A</v>
      </c>
    </row>
    <row r="2315" spans="1:22" x14ac:dyDescent="0.35">
      <c r="A2315" t="s">
        <v>163</v>
      </c>
      <c r="B2315" t="s">
        <v>352</v>
      </c>
      <c r="C2315">
        <v>2023</v>
      </c>
      <c r="D2315">
        <v>6.3250000000000002</v>
      </c>
      <c r="E2315">
        <v>9.3919999999999995</v>
      </c>
      <c r="F2315">
        <v>0.84499999999999997</v>
      </c>
      <c r="G2315">
        <v>65.7</v>
      </c>
      <c r="H2315">
        <v>0.95599999999999996</v>
      </c>
      <c r="I2315">
        <v>-0.159</v>
      </c>
      <c r="J2315">
        <v>0.65500000000000003</v>
      </c>
      <c r="K2315">
        <v>0.71</v>
      </c>
      <c r="L2315">
        <v>0.12</v>
      </c>
      <c r="M2315" t="e">
        <f>VLOOKUP($B2315,GLOBE_recoded!$A$1:$K$59,MATCH(Research_data!M$1,GLOBE_recoded!$A$1:$K$1,0),FALSE)</f>
        <v>#N/A</v>
      </c>
      <c r="N2315" t="e">
        <f>VLOOKUP($B2315,GLOBE_recoded!$A$1:$K$59,MATCH(Research_data!N$1,GLOBE_recoded!$A$1:$K$1,0),FALSE)</f>
        <v>#N/A</v>
      </c>
      <c r="O2315" t="e">
        <f>VLOOKUP($B2315,GLOBE_recoded!$A$1:$K$59,MATCH(Research_data!O$1,GLOBE_recoded!$A$1:$K$1,0),FALSE)</f>
        <v>#N/A</v>
      </c>
      <c r="P2315" t="e">
        <f>VLOOKUP($B2315,GLOBE_recoded!$A$1:$K$59,MATCH(Research_data!P$1,GLOBE_recoded!$A$1:$K$1,0),FALSE)</f>
        <v>#N/A</v>
      </c>
      <c r="Q2315" t="e">
        <f>VLOOKUP($B2315,GLOBE_recoded!$A$1:$K$59,MATCH(Research_data!Q$1,GLOBE_recoded!$A$1:$K$1,0),FALSE)</f>
        <v>#N/A</v>
      </c>
      <c r="R2315" t="e">
        <f>VLOOKUP($B2315,GLOBE_recoded!$A$1:$K$59,MATCH(Research_data!R$1,GLOBE_recoded!$A$1:$K$1,0),FALSE)</f>
        <v>#N/A</v>
      </c>
      <c r="S2315" t="e">
        <f>VLOOKUP($B2315,GLOBE_recoded!$A$1:$K$59,MATCH(Research_data!S$1,GLOBE_recoded!$A$1:$K$1,0),FALSE)</f>
        <v>#N/A</v>
      </c>
      <c r="T2315" t="e">
        <f>VLOOKUP($B2315,GLOBE_recoded!$A$1:$K$59,MATCH(Research_data!T$1,GLOBE_recoded!$A$1:$K$1,0),FALSE)</f>
        <v>#N/A</v>
      </c>
      <c r="U2315" t="e">
        <f>VLOOKUP($B2315,GLOBE_recoded!$A$1:$K$59,MATCH(Research_data!U$1,GLOBE_recoded!$A$1:$K$1,0),FALSE)</f>
        <v>#N/A</v>
      </c>
      <c r="V2315" t="e">
        <f>VLOOKUP($B2315,GLOBE_recoded!$A$1:$K$59,MATCH(Research_data!V$1,GLOBE_recoded!$A$1:$K$1,0),FALSE)</f>
        <v>#N/A</v>
      </c>
    </row>
    <row r="2316" spans="1:22" x14ac:dyDescent="0.35">
      <c r="A2316" t="s">
        <v>164</v>
      </c>
      <c r="B2316" t="s">
        <v>353</v>
      </c>
      <c r="C2316">
        <v>2007</v>
      </c>
      <c r="D2316">
        <v>4.4770000000000003</v>
      </c>
      <c r="E2316">
        <v>8.2119999999999997</v>
      </c>
      <c r="F2316">
        <v>0.82499999999999996</v>
      </c>
      <c r="G2316">
        <v>58.72</v>
      </c>
      <c r="H2316">
        <v>0.67300000000000004</v>
      </c>
      <c r="I2316">
        <v>6.0000000000000001E-3</v>
      </c>
      <c r="K2316">
        <v>0.52400000000000002</v>
      </c>
      <c r="L2316">
        <v>0.379</v>
      </c>
      <c r="M2316" t="e">
        <f>VLOOKUP($B2316,GLOBE_recoded!$A$1:$K$59,MATCH(Research_data!M$1,GLOBE_recoded!$A$1:$K$1,0),FALSE)</f>
        <v>#N/A</v>
      </c>
      <c r="N2316" t="e">
        <f>VLOOKUP($B2316,GLOBE_recoded!$A$1:$K$59,MATCH(Research_data!N$1,GLOBE_recoded!$A$1:$K$1,0),FALSE)</f>
        <v>#N/A</v>
      </c>
      <c r="O2316" t="e">
        <f>VLOOKUP($B2316,GLOBE_recoded!$A$1:$K$59,MATCH(Research_data!O$1,GLOBE_recoded!$A$1:$K$1,0),FALSE)</f>
        <v>#N/A</v>
      </c>
      <c r="P2316" t="e">
        <f>VLOOKUP($B2316,GLOBE_recoded!$A$1:$K$59,MATCH(Research_data!P$1,GLOBE_recoded!$A$1:$K$1,0),FALSE)</f>
        <v>#N/A</v>
      </c>
      <c r="Q2316" t="e">
        <f>VLOOKUP($B2316,GLOBE_recoded!$A$1:$K$59,MATCH(Research_data!Q$1,GLOBE_recoded!$A$1:$K$1,0),FALSE)</f>
        <v>#N/A</v>
      </c>
      <c r="R2316" t="e">
        <f>VLOOKUP($B2316,GLOBE_recoded!$A$1:$K$59,MATCH(Research_data!R$1,GLOBE_recoded!$A$1:$K$1,0),FALSE)</f>
        <v>#N/A</v>
      </c>
      <c r="S2316" t="e">
        <f>VLOOKUP($B2316,GLOBE_recoded!$A$1:$K$59,MATCH(Research_data!S$1,GLOBE_recoded!$A$1:$K$1,0),FALSE)</f>
        <v>#N/A</v>
      </c>
      <c r="T2316" t="e">
        <f>VLOOKUP($B2316,GLOBE_recoded!$A$1:$K$59,MATCH(Research_data!T$1,GLOBE_recoded!$A$1:$K$1,0),FALSE)</f>
        <v>#N/A</v>
      </c>
      <c r="U2316" t="e">
        <f>VLOOKUP($B2316,GLOBE_recoded!$A$1:$K$59,MATCH(Research_data!U$1,GLOBE_recoded!$A$1:$K$1,0),FALSE)</f>
        <v>#N/A</v>
      </c>
      <c r="V2316" t="e">
        <f>VLOOKUP($B2316,GLOBE_recoded!$A$1:$K$59,MATCH(Research_data!V$1,GLOBE_recoded!$A$1:$K$1,0),FALSE)</f>
        <v>#N/A</v>
      </c>
    </row>
    <row r="2317" spans="1:22" x14ac:dyDescent="0.35">
      <c r="A2317" t="s">
        <v>164</v>
      </c>
      <c r="B2317" t="s">
        <v>353</v>
      </c>
      <c r="C2317">
        <v>2009</v>
      </c>
      <c r="D2317">
        <v>4.8090000000000002</v>
      </c>
      <c r="E2317">
        <v>8.25</v>
      </c>
      <c r="F2317">
        <v>0.75600000000000001</v>
      </c>
      <c r="G2317">
        <v>58.64</v>
      </c>
      <c r="H2317">
        <v>0.64400000000000002</v>
      </c>
      <c r="I2317">
        <v>-5.6000000000000001E-2</v>
      </c>
      <c r="J2317">
        <v>0.83199999999999996</v>
      </c>
      <c r="K2317">
        <v>0.51100000000000001</v>
      </c>
      <c r="L2317">
        <v>0.374</v>
      </c>
      <c r="M2317" t="e">
        <f>VLOOKUP($B2317,GLOBE_recoded!$A$1:$K$59,MATCH(Research_data!M$1,GLOBE_recoded!$A$1:$K$1,0),FALSE)</f>
        <v>#N/A</v>
      </c>
      <c r="N2317" t="e">
        <f>VLOOKUP($B2317,GLOBE_recoded!$A$1:$K$59,MATCH(Research_data!N$1,GLOBE_recoded!$A$1:$K$1,0),FALSE)</f>
        <v>#N/A</v>
      </c>
      <c r="O2317" t="e">
        <f>VLOOKUP($B2317,GLOBE_recoded!$A$1:$K$59,MATCH(Research_data!O$1,GLOBE_recoded!$A$1:$K$1,0),FALSE)</f>
        <v>#N/A</v>
      </c>
      <c r="P2317" t="e">
        <f>VLOOKUP($B2317,GLOBE_recoded!$A$1:$K$59,MATCH(Research_data!P$1,GLOBE_recoded!$A$1:$K$1,0),FALSE)</f>
        <v>#N/A</v>
      </c>
      <c r="Q2317" t="e">
        <f>VLOOKUP($B2317,GLOBE_recoded!$A$1:$K$59,MATCH(Research_data!Q$1,GLOBE_recoded!$A$1:$K$1,0),FALSE)</f>
        <v>#N/A</v>
      </c>
      <c r="R2317" t="e">
        <f>VLOOKUP($B2317,GLOBE_recoded!$A$1:$K$59,MATCH(Research_data!R$1,GLOBE_recoded!$A$1:$K$1,0),FALSE)</f>
        <v>#N/A</v>
      </c>
      <c r="S2317" t="e">
        <f>VLOOKUP($B2317,GLOBE_recoded!$A$1:$K$59,MATCH(Research_data!S$1,GLOBE_recoded!$A$1:$K$1,0),FALSE)</f>
        <v>#N/A</v>
      </c>
      <c r="T2317" t="e">
        <f>VLOOKUP($B2317,GLOBE_recoded!$A$1:$K$59,MATCH(Research_data!T$1,GLOBE_recoded!$A$1:$K$1,0),FALSE)</f>
        <v>#N/A</v>
      </c>
      <c r="U2317" t="e">
        <f>VLOOKUP($B2317,GLOBE_recoded!$A$1:$K$59,MATCH(Research_data!U$1,GLOBE_recoded!$A$1:$K$1,0),FALSE)</f>
        <v>#N/A</v>
      </c>
      <c r="V2317" t="e">
        <f>VLOOKUP($B2317,GLOBE_recoded!$A$1:$K$59,MATCH(Research_data!V$1,GLOBE_recoded!$A$1:$K$1,0),FALSE)</f>
        <v>#N/A</v>
      </c>
    </row>
    <row r="2318" spans="1:22" x14ac:dyDescent="0.35">
      <c r="A2318" t="s">
        <v>164</v>
      </c>
      <c r="B2318" t="s">
        <v>353</v>
      </c>
      <c r="C2318">
        <v>2010</v>
      </c>
      <c r="D2318">
        <v>4.3499999999999996</v>
      </c>
      <c r="E2318">
        <v>8.4139999999999997</v>
      </c>
      <c r="F2318">
        <v>0.72699999999999998</v>
      </c>
      <c r="G2318">
        <v>58.6</v>
      </c>
      <c r="H2318">
        <v>0.65900000000000003</v>
      </c>
      <c r="I2318">
        <v>-0.107</v>
      </c>
      <c r="J2318">
        <v>0.85299999999999998</v>
      </c>
      <c r="K2318">
        <v>0.51400000000000001</v>
      </c>
      <c r="L2318">
        <v>0.308</v>
      </c>
      <c r="M2318" t="e">
        <f>VLOOKUP($B2318,GLOBE_recoded!$A$1:$K$59,MATCH(Research_data!M$1,GLOBE_recoded!$A$1:$K$1,0),FALSE)</f>
        <v>#N/A</v>
      </c>
      <c r="N2318" t="e">
        <f>VLOOKUP($B2318,GLOBE_recoded!$A$1:$K$59,MATCH(Research_data!N$1,GLOBE_recoded!$A$1:$K$1,0),FALSE)</f>
        <v>#N/A</v>
      </c>
      <c r="O2318" t="e">
        <f>VLOOKUP($B2318,GLOBE_recoded!$A$1:$K$59,MATCH(Research_data!O$1,GLOBE_recoded!$A$1:$K$1,0),FALSE)</f>
        <v>#N/A</v>
      </c>
      <c r="P2318" t="e">
        <f>VLOOKUP($B2318,GLOBE_recoded!$A$1:$K$59,MATCH(Research_data!P$1,GLOBE_recoded!$A$1:$K$1,0),FALSE)</f>
        <v>#N/A</v>
      </c>
      <c r="Q2318" t="e">
        <f>VLOOKUP($B2318,GLOBE_recoded!$A$1:$K$59,MATCH(Research_data!Q$1,GLOBE_recoded!$A$1:$K$1,0),FALSE)</f>
        <v>#N/A</v>
      </c>
      <c r="R2318" t="e">
        <f>VLOOKUP($B2318,GLOBE_recoded!$A$1:$K$59,MATCH(Research_data!R$1,GLOBE_recoded!$A$1:$K$1,0),FALSE)</f>
        <v>#N/A</v>
      </c>
      <c r="S2318" t="e">
        <f>VLOOKUP($B2318,GLOBE_recoded!$A$1:$K$59,MATCH(Research_data!S$1,GLOBE_recoded!$A$1:$K$1,0),FALSE)</f>
        <v>#N/A</v>
      </c>
      <c r="T2318" t="e">
        <f>VLOOKUP($B2318,GLOBE_recoded!$A$1:$K$59,MATCH(Research_data!T$1,GLOBE_recoded!$A$1:$K$1,0),FALSE)</f>
        <v>#N/A</v>
      </c>
      <c r="U2318" t="e">
        <f>VLOOKUP($B2318,GLOBE_recoded!$A$1:$K$59,MATCH(Research_data!U$1,GLOBE_recoded!$A$1:$K$1,0),FALSE)</f>
        <v>#N/A</v>
      </c>
      <c r="V2318" t="e">
        <f>VLOOKUP($B2318,GLOBE_recoded!$A$1:$K$59,MATCH(Research_data!V$1,GLOBE_recoded!$A$1:$K$1,0),FALSE)</f>
        <v>#N/A</v>
      </c>
    </row>
    <row r="2319" spans="1:22" x14ac:dyDescent="0.35">
      <c r="A2319" t="s">
        <v>164</v>
      </c>
      <c r="B2319" t="s">
        <v>353</v>
      </c>
      <c r="C2319">
        <v>2011</v>
      </c>
      <c r="D2319">
        <v>3.746</v>
      </c>
      <c r="E2319">
        <v>8.2639999999999993</v>
      </c>
      <c r="F2319">
        <v>0.66300000000000003</v>
      </c>
      <c r="G2319">
        <v>58.56</v>
      </c>
      <c r="H2319">
        <v>0.63800000000000001</v>
      </c>
      <c r="I2319">
        <v>-0.17399999999999999</v>
      </c>
      <c r="J2319">
        <v>0.754</v>
      </c>
      <c r="K2319">
        <v>0.41599999999999998</v>
      </c>
      <c r="L2319">
        <v>0.28499999999999998</v>
      </c>
      <c r="M2319" t="e">
        <f>VLOOKUP($B2319,GLOBE_recoded!$A$1:$K$59,MATCH(Research_data!M$1,GLOBE_recoded!$A$1:$K$1,0),FALSE)</f>
        <v>#N/A</v>
      </c>
      <c r="N2319" t="e">
        <f>VLOOKUP($B2319,GLOBE_recoded!$A$1:$K$59,MATCH(Research_data!N$1,GLOBE_recoded!$A$1:$K$1,0),FALSE)</f>
        <v>#N/A</v>
      </c>
      <c r="O2319" t="e">
        <f>VLOOKUP($B2319,GLOBE_recoded!$A$1:$K$59,MATCH(Research_data!O$1,GLOBE_recoded!$A$1:$K$1,0),FALSE)</f>
        <v>#N/A</v>
      </c>
      <c r="P2319" t="e">
        <f>VLOOKUP($B2319,GLOBE_recoded!$A$1:$K$59,MATCH(Research_data!P$1,GLOBE_recoded!$A$1:$K$1,0),FALSE)</f>
        <v>#N/A</v>
      </c>
      <c r="Q2319" t="e">
        <f>VLOOKUP($B2319,GLOBE_recoded!$A$1:$K$59,MATCH(Research_data!Q$1,GLOBE_recoded!$A$1:$K$1,0),FALSE)</f>
        <v>#N/A</v>
      </c>
      <c r="R2319" t="e">
        <f>VLOOKUP($B2319,GLOBE_recoded!$A$1:$K$59,MATCH(Research_data!R$1,GLOBE_recoded!$A$1:$K$1,0),FALSE)</f>
        <v>#N/A</v>
      </c>
      <c r="S2319" t="e">
        <f>VLOOKUP($B2319,GLOBE_recoded!$A$1:$K$59,MATCH(Research_data!S$1,GLOBE_recoded!$A$1:$K$1,0),FALSE)</f>
        <v>#N/A</v>
      </c>
      <c r="T2319" t="e">
        <f>VLOOKUP($B2319,GLOBE_recoded!$A$1:$K$59,MATCH(Research_data!T$1,GLOBE_recoded!$A$1:$K$1,0),FALSE)</f>
        <v>#N/A</v>
      </c>
      <c r="U2319" t="e">
        <f>VLOOKUP($B2319,GLOBE_recoded!$A$1:$K$59,MATCH(Research_data!U$1,GLOBE_recoded!$A$1:$K$1,0),FALSE)</f>
        <v>#N/A</v>
      </c>
      <c r="V2319" t="e">
        <f>VLOOKUP($B2319,GLOBE_recoded!$A$1:$K$59,MATCH(Research_data!V$1,GLOBE_recoded!$A$1:$K$1,0),FALSE)</f>
        <v>#N/A</v>
      </c>
    </row>
    <row r="2320" spans="1:22" x14ac:dyDescent="0.35">
      <c r="A2320" t="s">
        <v>164</v>
      </c>
      <c r="B2320" t="s">
        <v>353</v>
      </c>
      <c r="C2320">
        <v>2012</v>
      </c>
      <c r="D2320">
        <v>4.0609999999999999</v>
      </c>
      <c r="E2320">
        <v>8.1790000000000003</v>
      </c>
      <c r="F2320">
        <v>0.68200000000000005</v>
      </c>
      <c r="G2320">
        <v>58.52</v>
      </c>
      <c r="H2320">
        <v>0.70599999999999996</v>
      </c>
      <c r="I2320">
        <v>-0.17199999999999999</v>
      </c>
      <c r="J2320">
        <v>0.79300000000000004</v>
      </c>
      <c r="K2320">
        <v>0.41299999999999998</v>
      </c>
      <c r="L2320">
        <v>0.26300000000000001</v>
      </c>
      <c r="M2320" t="e">
        <f>VLOOKUP($B2320,GLOBE_recoded!$A$1:$K$59,MATCH(Research_data!M$1,GLOBE_recoded!$A$1:$K$1,0),FALSE)</f>
        <v>#N/A</v>
      </c>
      <c r="N2320" t="e">
        <f>VLOOKUP($B2320,GLOBE_recoded!$A$1:$K$59,MATCH(Research_data!N$1,GLOBE_recoded!$A$1:$K$1,0),FALSE)</f>
        <v>#N/A</v>
      </c>
      <c r="O2320" t="e">
        <f>VLOOKUP($B2320,GLOBE_recoded!$A$1:$K$59,MATCH(Research_data!O$1,GLOBE_recoded!$A$1:$K$1,0),FALSE)</f>
        <v>#N/A</v>
      </c>
      <c r="P2320" t="e">
        <f>VLOOKUP($B2320,GLOBE_recoded!$A$1:$K$59,MATCH(Research_data!P$1,GLOBE_recoded!$A$1:$K$1,0),FALSE)</f>
        <v>#N/A</v>
      </c>
      <c r="Q2320" t="e">
        <f>VLOOKUP($B2320,GLOBE_recoded!$A$1:$K$59,MATCH(Research_data!Q$1,GLOBE_recoded!$A$1:$K$1,0),FALSE)</f>
        <v>#N/A</v>
      </c>
      <c r="R2320" t="e">
        <f>VLOOKUP($B2320,GLOBE_recoded!$A$1:$K$59,MATCH(Research_data!R$1,GLOBE_recoded!$A$1:$K$1,0),FALSE)</f>
        <v>#N/A</v>
      </c>
      <c r="S2320" t="e">
        <f>VLOOKUP($B2320,GLOBE_recoded!$A$1:$K$59,MATCH(Research_data!S$1,GLOBE_recoded!$A$1:$K$1,0),FALSE)</f>
        <v>#N/A</v>
      </c>
      <c r="T2320" t="e">
        <f>VLOOKUP($B2320,GLOBE_recoded!$A$1:$K$59,MATCH(Research_data!T$1,GLOBE_recoded!$A$1:$K$1,0),FALSE)</f>
        <v>#N/A</v>
      </c>
      <c r="U2320" t="e">
        <f>VLOOKUP($B2320,GLOBE_recoded!$A$1:$K$59,MATCH(Research_data!U$1,GLOBE_recoded!$A$1:$K$1,0),FALSE)</f>
        <v>#N/A</v>
      </c>
      <c r="V2320" t="e">
        <f>VLOOKUP($B2320,GLOBE_recoded!$A$1:$K$59,MATCH(Research_data!V$1,GLOBE_recoded!$A$1:$K$1,0),FALSE)</f>
        <v>#N/A</v>
      </c>
    </row>
    <row r="2321" spans="1:22" x14ac:dyDescent="0.35">
      <c r="A2321" t="s">
        <v>164</v>
      </c>
      <c r="B2321" t="s">
        <v>353</v>
      </c>
      <c r="C2321">
        <v>2013</v>
      </c>
      <c r="D2321">
        <v>4.218</v>
      </c>
      <c r="E2321">
        <v>8.1660000000000004</v>
      </c>
      <c r="F2321">
        <v>0.69399999999999995</v>
      </c>
      <c r="G2321">
        <v>58.48</v>
      </c>
      <c r="H2321">
        <v>0.54300000000000004</v>
      </c>
      <c r="I2321">
        <v>-0.17899999999999999</v>
      </c>
      <c r="J2321">
        <v>0.88500000000000001</v>
      </c>
      <c r="K2321">
        <v>0.47799999999999998</v>
      </c>
      <c r="L2321">
        <v>0.26600000000000001</v>
      </c>
      <c r="M2321" t="e">
        <f>VLOOKUP($B2321,GLOBE_recoded!$A$1:$K$59,MATCH(Research_data!M$1,GLOBE_recoded!$A$1:$K$1,0),FALSE)</f>
        <v>#N/A</v>
      </c>
      <c r="N2321" t="e">
        <f>VLOOKUP($B2321,GLOBE_recoded!$A$1:$K$59,MATCH(Research_data!N$1,GLOBE_recoded!$A$1:$K$1,0),FALSE)</f>
        <v>#N/A</v>
      </c>
      <c r="O2321" t="e">
        <f>VLOOKUP($B2321,GLOBE_recoded!$A$1:$K$59,MATCH(Research_data!O$1,GLOBE_recoded!$A$1:$K$1,0),FALSE)</f>
        <v>#N/A</v>
      </c>
      <c r="P2321" t="e">
        <f>VLOOKUP($B2321,GLOBE_recoded!$A$1:$K$59,MATCH(Research_data!P$1,GLOBE_recoded!$A$1:$K$1,0),FALSE)</f>
        <v>#N/A</v>
      </c>
      <c r="Q2321" t="e">
        <f>VLOOKUP($B2321,GLOBE_recoded!$A$1:$K$59,MATCH(Research_data!Q$1,GLOBE_recoded!$A$1:$K$1,0),FALSE)</f>
        <v>#N/A</v>
      </c>
      <c r="R2321" t="e">
        <f>VLOOKUP($B2321,GLOBE_recoded!$A$1:$K$59,MATCH(Research_data!R$1,GLOBE_recoded!$A$1:$K$1,0),FALSE)</f>
        <v>#N/A</v>
      </c>
      <c r="S2321" t="e">
        <f>VLOOKUP($B2321,GLOBE_recoded!$A$1:$K$59,MATCH(Research_data!S$1,GLOBE_recoded!$A$1:$K$1,0),FALSE)</f>
        <v>#N/A</v>
      </c>
      <c r="T2321" t="e">
        <f>VLOOKUP($B2321,GLOBE_recoded!$A$1:$K$59,MATCH(Research_data!T$1,GLOBE_recoded!$A$1:$K$1,0),FALSE)</f>
        <v>#N/A</v>
      </c>
      <c r="U2321" t="e">
        <f>VLOOKUP($B2321,GLOBE_recoded!$A$1:$K$59,MATCH(Research_data!U$1,GLOBE_recoded!$A$1:$K$1,0),FALSE)</f>
        <v>#N/A</v>
      </c>
      <c r="V2321" t="e">
        <f>VLOOKUP($B2321,GLOBE_recoded!$A$1:$K$59,MATCH(Research_data!V$1,GLOBE_recoded!$A$1:$K$1,0),FALSE)</f>
        <v>#N/A</v>
      </c>
    </row>
    <row r="2322" spans="1:22" x14ac:dyDescent="0.35">
      <c r="A2322" t="s">
        <v>164</v>
      </c>
      <c r="B2322" t="s">
        <v>353</v>
      </c>
      <c r="C2322">
        <v>2014</v>
      </c>
      <c r="D2322">
        <v>3.968</v>
      </c>
      <c r="E2322">
        <v>8.1590000000000007</v>
      </c>
      <c r="F2322">
        <v>0.63800000000000001</v>
      </c>
      <c r="G2322">
        <v>58.44</v>
      </c>
      <c r="H2322">
        <v>0.66400000000000003</v>
      </c>
      <c r="I2322">
        <v>-0.16600000000000001</v>
      </c>
      <c r="J2322">
        <v>0.88500000000000001</v>
      </c>
      <c r="K2322">
        <v>0.52700000000000002</v>
      </c>
      <c r="L2322">
        <v>0.27600000000000002</v>
      </c>
      <c r="M2322" t="e">
        <f>VLOOKUP($B2322,GLOBE_recoded!$A$1:$K$59,MATCH(Research_data!M$1,GLOBE_recoded!$A$1:$K$1,0),FALSE)</f>
        <v>#N/A</v>
      </c>
      <c r="N2322" t="e">
        <f>VLOOKUP($B2322,GLOBE_recoded!$A$1:$K$59,MATCH(Research_data!N$1,GLOBE_recoded!$A$1:$K$1,0),FALSE)</f>
        <v>#N/A</v>
      </c>
      <c r="O2322" t="e">
        <f>VLOOKUP($B2322,GLOBE_recoded!$A$1:$K$59,MATCH(Research_data!O$1,GLOBE_recoded!$A$1:$K$1,0),FALSE)</f>
        <v>#N/A</v>
      </c>
      <c r="P2322" t="e">
        <f>VLOOKUP($B2322,GLOBE_recoded!$A$1:$K$59,MATCH(Research_data!P$1,GLOBE_recoded!$A$1:$K$1,0),FALSE)</f>
        <v>#N/A</v>
      </c>
      <c r="Q2322" t="e">
        <f>VLOOKUP($B2322,GLOBE_recoded!$A$1:$K$59,MATCH(Research_data!Q$1,GLOBE_recoded!$A$1:$K$1,0),FALSE)</f>
        <v>#N/A</v>
      </c>
      <c r="R2322" t="e">
        <f>VLOOKUP($B2322,GLOBE_recoded!$A$1:$K$59,MATCH(Research_data!R$1,GLOBE_recoded!$A$1:$K$1,0),FALSE)</f>
        <v>#N/A</v>
      </c>
      <c r="S2322" t="e">
        <f>VLOOKUP($B2322,GLOBE_recoded!$A$1:$K$59,MATCH(Research_data!S$1,GLOBE_recoded!$A$1:$K$1,0),FALSE)</f>
        <v>#N/A</v>
      </c>
      <c r="T2322" t="e">
        <f>VLOOKUP($B2322,GLOBE_recoded!$A$1:$K$59,MATCH(Research_data!T$1,GLOBE_recoded!$A$1:$K$1,0),FALSE)</f>
        <v>#N/A</v>
      </c>
      <c r="U2322" t="e">
        <f>VLOOKUP($B2322,GLOBE_recoded!$A$1:$K$59,MATCH(Research_data!U$1,GLOBE_recoded!$A$1:$K$1,0),FALSE)</f>
        <v>#N/A</v>
      </c>
      <c r="V2322" t="e">
        <f>VLOOKUP($B2322,GLOBE_recoded!$A$1:$K$59,MATCH(Research_data!V$1,GLOBE_recoded!$A$1:$K$1,0),FALSE)</f>
        <v>#N/A</v>
      </c>
    </row>
    <row r="2323" spans="1:22" x14ac:dyDescent="0.35">
      <c r="A2323" t="s">
        <v>164</v>
      </c>
      <c r="B2323" t="s">
        <v>353</v>
      </c>
      <c r="C2323">
        <v>2015</v>
      </c>
      <c r="D2323">
        <v>2.9830000000000001</v>
      </c>
      <c r="E2323">
        <v>7.7720000000000002</v>
      </c>
      <c r="F2323">
        <v>0.66900000000000004</v>
      </c>
      <c r="G2323">
        <v>58.4</v>
      </c>
      <c r="H2323">
        <v>0.61</v>
      </c>
      <c r="I2323">
        <v>-0.13800000000000001</v>
      </c>
      <c r="J2323">
        <v>0.82899999999999996</v>
      </c>
      <c r="K2323">
        <v>0.45800000000000002</v>
      </c>
      <c r="L2323">
        <v>0.32100000000000001</v>
      </c>
      <c r="M2323" t="e">
        <f>VLOOKUP($B2323,GLOBE_recoded!$A$1:$K$59,MATCH(Research_data!M$1,GLOBE_recoded!$A$1:$K$1,0),FALSE)</f>
        <v>#N/A</v>
      </c>
      <c r="N2323" t="e">
        <f>VLOOKUP($B2323,GLOBE_recoded!$A$1:$K$59,MATCH(Research_data!N$1,GLOBE_recoded!$A$1:$K$1,0),FALSE)</f>
        <v>#N/A</v>
      </c>
      <c r="O2323" t="e">
        <f>VLOOKUP($B2323,GLOBE_recoded!$A$1:$K$59,MATCH(Research_data!O$1,GLOBE_recoded!$A$1:$K$1,0),FALSE)</f>
        <v>#N/A</v>
      </c>
      <c r="P2323" t="e">
        <f>VLOOKUP($B2323,GLOBE_recoded!$A$1:$K$59,MATCH(Research_data!P$1,GLOBE_recoded!$A$1:$K$1,0),FALSE)</f>
        <v>#N/A</v>
      </c>
      <c r="Q2323" t="e">
        <f>VLOOKUP($B2323,GLOBE_recoded!$A$1:$K$59,MATCH(Research_data!Q$1,GLOBE_recoded!$A$1:$K$1,0),FALSE)</f>
        <v>#N/A</v>
      </c>
      <c r="R2323" t="e">
        <f>VLOOKUP($B2323,GLOBE_recoded!$A$1:$K$59,MATCH(Research_data!R$1,GLOBE_recoded!$A$1:$K$1,0),FALSE)</f>
        <v>#N/A</v>
      </c>
      <c r="S2323" t="e">
        <f>VLOOKUP($B2323,GLOBE_recoded!$A$1:$K$59,MATCH(Research_data!S$1,GLOBE_recoded!$A$1:$K$1,0),FALSE)</f>
        <v>#N/A</v>
      </c>
      <c r="T2323" t="e">
        <f>VLOOKUP($B2323,GLOBE_recoded!$A$1:$K$59,MATCH(Research_data!T$1,GLOBE_recoded!$A$1:$K$1,0),FALSE)</f>
        <v>#N/A</v>
      </c>
      <c r="U2323" t="e">
        <f>VLOOKUP($B2323,GLOBE_recoded!$A$1:$K$59,MATCH(Research_data!U$1,GLOBE_recoded!$A$1:$K$1,0),FALSE)</f>
        <v>#N/A</v>
      </c>
      <c r="V2323" t="e">
        <f>VLOOKUP($B2323,GLOBE_recoded!$A$1:$K$59,MATCH(Research_data!V$1,GLOBE_recoded!$A$1:$K$1,0),FALSE)</f>
        <v>#N/A</v>
      </c>
    </row>
    <row r="2324" spans="1:22" x14ac:dyDescent="0.35">
      <c r="A2324" t="s">
        <v>164</v>
      </c>
      <c r="B2324" t="s">
        <v>353</v>
      </c>
      <c r="C2324">
        <v>2016</v>
      </c>
      <c r="D2324">
        <v>3.8260000000000001</v>
      </c>
      <c r="E2324">
        <v>7.5519999999999996</v>
      </c>
      <c r="F2324">
        <v>0.77500000000000002</v>
      </c>
      <c r="G2324">
        <v>58.174999999999997</v>
      </c>
      <c r="H2324">
        <v>0.53300000000000003</v>
      </c>
      <c r="I2324">
        <v>-0.14399999999999999</v>
      </c>
      <c r="K2324">
        <v>0.40100000000000002</v>
      </c>
      <c r="L2324">
        <v>0.22800000000000001</v>
      </c>
      <c r="M2324" t="e">
        <f>VLOOKUP($B2324,GLOBE_recoded!$A$1:$K$59,MATCH(Research_data!M$1,GLOBE_recoded!$A$1:$K$1,0),FALSE)</f>
        <v>#N/A</v>
      </c>
      <c r="N2324" t="e">
        <f>VLOOKUP($B2324,GLOBE_recoded!$A$1:$K$59,MATCH(Research_data!N$1,GLOBE_recoded!$A$1:$K$1,0),FALSE)</f>
        <v>#N/A</v>
      </c>
      <c r="O2324" t="e">
        <f>VLOOKUP($B2324,GLOBE_recoded!$A$1:$K$59,MATCH(Research_data!O$1,GLOBE_recoded!$A$1:$K$1,0),FALSE)</f>
        <v>#N/A</v>
      </c>
      <c r="P2324" t="e">
        <f>VLOOKUP($B2324,GLOBE_recoded!$A$1:$K$59,MATCH(Research_data!P$1,GLOBE_recoded!$A$1:$K$1,0),FALSE)</f>
        <v>#N/A</v>
      </c>
      <c r="Q2324" t="e">
        <f>VLOOKUP($B2324,GLOBE_recoded!$A$1:$K$59,MATCH(Research_data!Q$1,GLOBE_recoded!$A$1:$K$1,0),FALSE)</f>
        <v>#N/A</v>
      </c>
      <c r="R2324" t="e">
        <f>VLOOKUP($B2324,GLOBE_recoded!$A$1:$K$59,MATCH(Research_data!R$1,GLOBE_recoded!$A$1:$K$1,0),FALSE)</f>
        <v>#N/A</v>
      </c>
      <c r="S2324" t="e">
        <f>VLOOKUP($B2324,GLOBE_recoded!$A$1:$K$59,MATCH(Research_data!S$1,GLOBE_recoded!$A$1:$K$1,0),FALSE)</f>
        <v>#N/A</v>
      </c>
      <c r="T2324" t="e">
        <f>VLOOKUP($B2324,GLOBE_recoded!$A$1:$K$59,MATCH(Research_data!T$1,GLOBE_recoded!$A$1:$K$1,0),FALSE)</f>
        <v>#N/A</v>
      </c>
      <c r="U2324" t="e">
        <f>VLOOKUP($B2324,GLOBE_recoded!$A$1:$K$59,MATCH(Research_data!U$1,GLOBE_recoded!$A$1:$K$1,0),FALSE)</f>
        <v>#N/A</v>
      </c>
      <c r="V2324" t="e">
        <f>VLOOKUP($B2324,GLOBE_recoded!$A$1:$K$59,MATCH(Research_data!V$1,GLOBE_recoded!$A$1:$K$1,0),FALSE)</f>
        <v>#N/A</v>
      </c>
    </row>
    <row r="2325" spans="1:22" x14ac:dyDescent="0.35">
      <c r="A2325" t="s">
        <v>164</v>
      </c>
      <c r="B2325" t="s">
        <v>353</v>
      </c>
      <c r="C2325">
        <v>2017</v>
      </c>
      <c r="D2325">
        <v>3.254</v>
      </c>
      <c r="E2325">
        <v>7.2430000000000003</v>
      </c>
      <c r="F2325">
        <v>0.79</v>
      </c>
      <c r="G2325">
        <v>57.95</v>
      </c>
      <c r="H2325">
        <v>0.59499999999999997</v>
      </c>
      <c r="I2325">
        <v>-0.128</v>
      </c>
      <c r="K2325">
        <v>0.36799999999999999</v>
      </c>
      <c r="L2325">
        <v>0.29499999999999998</v>
      </c>
      <c r="M2325" t="e">
        <f>VLOOKUP($B2325,GLOBE_recoded!$A$1:$K$59,MATCH(Research_data!M$1,GLOBE_recoded!$A$1:$K$1,0),FALSE)</f>
        <v>#N/A</v>
      </c>
      <c r="N2325" t="e">
        <f>VLOOKUP($B2325,GLOBE_recoded!$A$1:$K$59,MATCH(Research_data!N$1,GLOBE_recoded!$A$1:$K$1,0),FALSE)</f>
        <v>#N/A</v>
      </c>
      <c r="O2325" t="e">
        <f>VLOOKUP($B2325,GLOBE_recoded!$A$1:$K$59,MATCH(Research_data!O$1,GLOBE_recoded!$A$1:$K$1,0),FALSE)</f>
        <v>#N/A</v>
      </c>
      <c r="P2325" t="e">
        <f>VLOOKUP($B2325,GLOBE_recoded!$A$1:$K$59,MATCH(Research_data!P$1,GLOBE_recoded!$A$1:$K$1,0),FALSE)</f>
        <v>#N/A</v>
      </c>
      <c r="Q2325" t="e">
        <f>VLOOKUP($B2325,GLOBE_recoded!$A$1:$K$59,MATCH(Research_data!Q$1,GLOBE_recoded!$A$1:$K$1,0),FALSE)</f>
        <v>#N/A</v>
      </c>
      <c r="R2325" t="e">
        <f>VLOOKUP($B2325,GLOBE_recoded!$A$1:$K$59,MATCH(Research_data!R$1,GLOBE_recoded!$A$1:$K$1,0),FALSE)</f>
        <v>#N/A</v>
      </c>
      <c r="S2325" t="e">
        <f>VLOOKUP($B2325,GLOBE_recoded!$A$1:$K$59,MATCH(Research_data!S$1,GLOBE_recoded!$A$1:$K$1,0),FALSE)</f>
        <v>#N/A</v>
      </c>
      <c r="T2325" t="e">
        <f>VLOOKUP($B2325,GLOBE_recoded!$A$1:$K$59,MATCH(Research_data!T$1,GLOBE_recoded!$A$1:$K$1,0),FALSE)</f>
        <v>#N/A</v>
      </c>
      <c r="U2325" t="e">
        <f>VLOOKUP($B2325,GLOBE_recoded!$A$1:$K$59,MATCH(Research_data!U$1,GLOBE_recoded!$A$1:$K$1,0),FALSE)</f>
        <v>#N/A</v>
      </c>
      <c r="V2325" t="e">
        <f>VLOOKUP($B2325,GLOBE_recoded!$A$1:$K$59,MATCH(Research_data!V$1,GLOBE_recoded!$A$1:$K$1,0),FALSE)</f>
        <v>#N/A</v>
      </c>
    </row>
    <row r="2326" spans="1:22" x14ac:dyDescent="0.35">
      <c r="A2326" t="s">
        <v>164</v>
      </c>
      <c r="B2326" t="s">
        <v>353</v>
      </c>
      <c r="C2326">
        <v>2018</v>
      </c>
      <c r="D2326">
        <v>3.0579999999999998</v>
      </c>
      <c r="E2326">
        <v>7.444</v>
      </c>
      <c r="F2326">
        <v>0.78900000000000003</v>
      </c>
      <c r="G2326">
        <v>57.725000000000001</v>
      </c>
      <c r="H2326">
        <v>0.55300000000000005</v>
      </c>
      <c r="I2326">
        <v>-0.127</v>
      </c>
      <c r="J2326">
        <v>0.79300000000000004</v>
      </c>
      <c r="K2326">
        <v>0.40899999999999997</v>
      </c>
      <c r="L2326">
        <v>0.315</v>
      </c>
      <c r="M2326" t="e">
        <f>VLOOKUP($B2326,GLOBE_recoded!$A$1:$K$59,MATCH(Research_data!M$1,GLOBE_recoded!$A$1:$K$1,0),FALSE)</f>
        <v>#N/A</v>
      </c>
      <c r="N2326" t="e">
        <f>VLOOKUP($B2326,GLOBE_recoded!$A$1:$K$59,MATCH(Research_data!N$1,GLOBE_recoded!$A$1:$K$1,0),FALSE)</f>
        <v>#N/A</v>
      </c>
      <c r="O2326" t="e">
        <f>VLOOKUP($B2326,GLOBE_recoded!$A$1:$K$59,MATCH(Research_data!O$1,GLOBE_recoded!$A$1:$K$1,0),FALSE)</f>
        <v>#N/A</v>
      </c>
      <c r="P2326" t="e">
        <f>VLOOKUP($B2326,GLOBE_recoded!$A$1:$K$59,MATCH(Research_data!P$1,GLOBE_recoded!$A$1:$K$1,0),FALSE)</f>
        <v>#N/A</v>
      </c>
      <c r="Q2326" t="e">
        <f>VLOOKUP($B2326,GLOBE_recoded!$A$1:$K$59,MATCH(Research_data!Q$1,GLOBE_recoded!$A$1:$K$1,0),FALSE)</f>
        <v>#N/A</v>
      </c>
      <c r="R2326" t="e">
        <f>VLOOKUP($B2326,GLOBE_recoded!$A$1:$K$59,MATCH(Research_data!R$1,GLOBE_recoded!$A$1:$K$1,0),FALSE)</f>
        <v>#N/A</v>
      </c>
      <c r="S2326" t="e">
        <f>VLOOKUP($B2326,GLOBE_recoded!$A$1:$K$59,MATCH(Research_data!S$1,GLOBE_recoded!$A$1:$K$1,0),FALSE)</f>
        <v>#N/A</v>
      </c>
      <c r="T2326" t="e">
        <f>VLOOKUP($B2326,GLOBE_recoded!$A$1:$K$59,MATCH(Research_data!T$1,GLOBE_recoded!$A$1:$K$1,0),FALSE)</f>
        <v>#N/A</v>
      </c>
      <c r="U2326" t="e">
        <f>VLOOKUP($B2326,GLOBE_recoded!$A$1:$K$59,MATCH(Research_data!U$1,GLOBE_recoded!$A$1:$K$1,0),FALSE)</f>
        <v>#N/A</v>
      </c>
      <c r="V2326" t="e">
        <f>VLOOKUP($B2326,GLOBE_recoded!$A$1:$K$59,MATCH(Research_data!V$1,GLOBE_recoded!$A$1:$K$1,0),FALSE)</f>
        <v>#N/A</v>
      </c>
    </row>
    <row r="2327" spans="1:22" x14ac:dyDescent="0.35">
      <c r="A2327" t="s">
        <v>164</v>
      </c>
      <c r="B2327" t="s">
        <v>353</v>
      </c>
      <c r="C2327">
        <v>2019</v>
      </c>
      <c r="D2327">
        <v>4.1970000000000001</v>
      </c>
      <c r="E2327">
        <v>7.4480000000000004</v>
      </c>
      <c r="F2327">
        <v>0.87</v>
      </c>
      <c r="G2327">
        <v>57.5</v>
      </c>
      <c r="H2327">
        <v>0.65100000000000002</v>
      </c>
      <c r="I2327">
        <v>-0.106</v>
      </c>
      <c r="J2327">
        <v>0.79800000000000004</v>
      </c>
      <c r="K2327">
        <v>0.48099999999999998</v>
      </c>
      <c r="L2327">
        <v>0.21299999999999999</v>
      </c>
      <c r="M2327" t="e">
        <f>VLOOKUP($B2327,GLOBE_recoded!$A$1:$K$59,MATCH(Research_data!M$1,GLOBE_recoded!$A$1:$K$1,0),FALSE)</f>
        <v>#N/A</v>
      </c>
      <c r="N2327" t="e">
        <f>VLOOKUP($B2327,GLOBE_recoded!$A$1:$K$59,MATCH(Research_data!N$1,GLOBE_recoded!$A$1:$K$1,0),FALSE)</f>
        <v>#N/A</v>
      </c>
      <c r="O2327" t="e">
        <f>VLOOKUP($B2327,GLOBE_recoded!$A$1:$K$59,MATCH(Research_data!O$1,GLOBE_recoded!$A$1:$K$1,0),FALSE)</f>
        <v>#N/A</v>
      </c>
      <c r="P2327" t="e">
        <f>VLOOKUP($B2327,GLOBE_recoded!$A$1:$K$59,MATCH(Research_data!P$1,GLOBE_recoded!$A$1:$K$1,0),FALSE)</f>
        <v>#N/A</v>
      </c>
      <c r="Q2327" t="e">
        <f>VLOOKUP($B2327,GLOBE_recoded!$A$1:$K$59,MATCH(Research_data!Q$1,GLOBE_recoded!$A$1:$K$1,0),FALSE)</f>
        <v>#N/A</v>
      </c>
      <c r="R2327" t="e">
        <f>VLOOKUP($B2327,GLOBE_recoded!$A$1:$K$59,MATCH(Research_data!R$1,GLOBE_recoded!$A$1:$K$1,0),FALSE)</f>
        <v>#N/A</v>
      </c>
      <c r="S2327" t="e">
        <f>VLOOKUP($B2327,GLOBE_recoded!$A$1:$K$59,MATCH(Research_data!S$1,GLOBE_recoded!$A$1:$K$1,0),FALSE)</f>
        <v>#N/A</v>
      </c>
      <c r="T2327" t="e">
        <f>VLOOKUP($B2327,GLOBE_recoded!$A$1:$K$59,MATCH(Research_data!T$1,GLOBE_recoded!$A$1:$K$1,0),FALSE)</f>
        <v>#N/A</v>
      </c>
      <c r="U2327" t="e">
        <f>VLOOKUP($B2327,GLOBE_recoded!$A$1:$K$59,MATCH(Research_data!U$1,GLOBE_recoded!$A$1:$K$1,0),FALSE)</f>
        <v>#N/A</v>
      </c>
      <c r="V2327" t="e">
        <f>VLOOKUP($B2327,GLOBE_recoded!$A$1:$K$59,MATCH(Research_data!V$1,GLOBE_recoded!$A$1:$K$1,0),FALSE)</f>
        <v>#N/A</v>
      </c>
    </row>
    <row r="2328" spans="1:22" x14ac:dyDescent="0.35">
      <c r="A2328" t="s">
        <v>164</v>
      </c>
      <c r="B2328" t="s">
        <v>353</v>
      </c>
      <c r="C2328">
        <v>2022</v>
      </c>
      <c r="D2328">
        <v>3.59</v>
      </c>
      <c r="F2328">
        <v>0.872</v>
      </c>
      <c r="G2328">
        <v>56.825000000000003</v>
      </c>
      <c r="H2328">
        <v>0.60699999999999998</v>
      </c>
      <c r="J2328">
        <v>0.78800000000000003</v>
      </c>
      <c r="K2328">
        <v>0.46</v>
      </c>
      <c r="L2328">
        <v>0.255</v>
      </c>
      <c r="M2328" t="e">
        <f>VLOOKUP($B2328,GLOBE_recoded!$A$1:$K$59,MATCH(Research_data!M$1,GLOBE_recoded!$A$1:$K$1,0),FALSE)</f>
        <v>#N/A</v>
      </c>
      <c r="N2328" t="e">
        <f>VLOOKUP($B2328,GLOBE_recoded!$A$1:$K$59,MATCH(Research_data!N$1,GLOBE_recoded!$A$1:$K$1,0),FALSE)</f>
        <v>#N/A</v>
      </c>
      <c r="O2328" t="e">
        <f>VLOOKUP($B2328,GLOBE_recoded!$A$1:$K$59,MATCH(Research_data!O$1,GLOBE_recoded!$A$1:$K$1,0),FALSE)</f>
        <v>#N/A</v>
      </c>
      <c r="P2328" t="e">
        <f>VLOOKUP($B2328,GLOBE_recoded!$A$1:$K$59,MATCH(Research_data!P$1,GLOBE_recoded!$A$1:$K$1,0),FALSE)</f>
        <v>#N/A</v>
      </c>
      <c r="Q2328" t="e">
        <f>VLOOKUP($B2328,GLOBE_recoded!$A$1:$K$59,MATCH(Research_data!Q$1,GLOBE_recoded!$A$1:$K$1,0),FALSE)</f>
        <v>#N/A</v>
      </c>
      <c r="R2328" t="e">
        <f>VLOOKUP($B2328,GLOBE_recoded!$A$1:$K$59,MATCH(Research_data!R$1,GLOBE_recoded!$A$1:$K$1,0),FALSE)</f>
        <v>#N/A</v>
      </c>
      <c r="S2328" t="e">
        <f>VLOOKUP($B2328,GLOBE_recoded!$A$1:$K$59,MATCH(Research_data!S$1,GLOBE_recoded!$A$1:$K$1,0),FALSE)</f>
        <v>#N/A</v>
      </c>
      <c r="T2328" t="e">
        <f>VLOOKUP($B2328,GLOBE_recoded!$A$1:$K$59,MATCH(Research_data!T$1,GLOBE_recoded!$A$1:$K$1,0),FALSE)</f>
        <v>#N/A</v>
      </c>
      <c r="U2328" t="e">
        <f>VLOOKUP($B2328,GLOBE_recoded!$A$1:$K$59,MATCH(Research_data!U$1,GLOBE_recoded!$A$1:$K$1,0),FALSE)</f>
        <v>#N/A</v>
      </c>
      <c r="V2328" t="e">
        <f>VLOOKUP($B2328,GLOBE_recoded!$A$1:$K$59,MATCH(Research_data!V$1,GLOBE_recoded!$A$1:$K$1,0),FALSE)</f>
        <v>#N/A</v>
      </c>
    </row>
    <row r="2329" spans="1:22" x14ac:dyDescent="0.35">
      <c r="A2329" t="s">
        <v>164</v>
      </c>
      <c r="B2329" t="s">
        <v>353</v>
      </c>
      <c r="C2329">
        <v>2023</v>
      </c>
      <c r="D2329">
        <v>3.532</v>
      </c>
      <c r="F2329">
        <v>0.82499999999999996</v>
      </c>
      <c r="G2329">
        <v>56.6</v>
      </c>
      <c r="H2329">
        <v>0.58299999999999996</v>
      </c>
      <c r="J2329">
        <v>0.77100000000000002</v>
      </c>
      <c r="K2329">
        <v>0.44700000000000001</v>
      </c>
      <c r="L2329">
        <v>0.34100000000000003</v>
      </c>
      <c r="M2329" t="e">
        <f>VLOOKUP($B2329,GLOBE_recoded!$A$1:$K$59,MATCH(Research_data!M$1,GLOBE_recoded!$A$1:$K$1,0),FALSE)</f>
        <v>#N/A</v>
      </c>
      <c r="N2329" t="e">
        <f>VLOOKUP($B2329,GLOBE_recoded!$A$1:$K$59,MATCH(Research_data!N$1,GLOBE_recoded!$A$1:$K$1,0),FALSE)</f>
        <v>#N/A</v>
      </c>
      <c r="O2329" t="e">
        <f>VLOOKUP($B2329,GLOBE_recoded!$A$1:$K$59,MATCH(Research_data!O$1,GLOBE_recoded!$A$1:$K$1,0),FALSE)</f>
        <v>#N/A</v>
      </c>
      <c r="P2329" t="e">
        <f>VLOOKUP($B2329,GLOBE_recoded!$A$1:$K$59,MATCH(Research_data!P$1,GLOBE_recoded!$A$1:$K$1,0),FALSE)</f>
        <v>#N/A</v>
      </c>
      <c r="Q2329" t="e">
        <f>VLOOKUP($B2329,GLOBE_recoded!$A$1:$K$59,MATCH(Research_data!Q$1,GLOBE_recoded!$A$1:$K$1,0),FALSE)</f>
        <v>#N/A</v>
      </c>
      <c r="R2329" t="e">
        <f>VLOOKUP($B2329,GLOBE_recoded!$A$1:$K$59,MATCH(Research_data!R$1,GLOBE_recoded!$A$1:$K$1,0),FALSE)</f>
        <v>#N/A</v>
      </c>
      <c r="S2329" t="e">
        <f>VLOOKUP($B2329,GLOBE_recoded!$A$1:$K$59,MATCH(Research_data!S$1,GLOBE_recoded!$A$1:$K$1,0),FALSE)</f>
        <v>#N/A</v>
      </c>
      <c r="T2329" t="e">
        <f>VLOOKUP($B2329,GLOBE_recoded!$A$1:$K$59,MATCH(Research_data!T$1,GLOBE_recoded!$A$1:$K$1,0),FALSE)</f>
        <v>#N/A</v>
      </c>
      <c r="U2329" t="e">
        <f>VLOOKUP($B2329,GLOBE_recoded!$A$1:$K$59,MATCH(Research_data!U$1,GLOBE_recoded!$A$1:$K$1,0),FALSE)</f>
        <v>#N/A</v>
      </c>
      <c r="V2329" t="e">
        <f>VLOOKUP($B2329,GLOBE_recoded!$A$1:$K$59,MATCH(Research_data!V$1,GLOBE_recoded!$A$1:$K$1,0),FALSE)</f>
        <v>#N/A</v>
      </c>
    </row>
    <row r="2330" spans="1:22" x14ac:dyDescent="0.35">
      <c r="A2330" t="s">
        <v>165</v>
      </c>
      <c r="B2330" t="s">
        <v>203</v>
      </c>
      <c r="C2330">
        <v>2006</v>
      </c>
      <c r="D2330">
        <v>4.8239999999999998</v>
      </c>
      <c r="E2330">
        <v>7.8339999999999996</v>
      </c>
      <c r="F2330">
        <v>0.79800000000000004</v>
      </c>
      <c r="G2330">
        <v>46.76</v>
      </c>
      <c r="H2330">
        <v>0.72099999999999997</v>
      </c>
      <c r="I2330">
        <v>-1.2E-2</v>
      </c>
      <c r="J2330">
        <v>0.78500000000000003</v>
      </c>
      <c r="K2330">
        <v>0.66400000000000003</v>
      </c>
      <c r="L2330">
        <v>0.22600000000000001</v>
      </c>
      <c r="M2330">
        <f>VLOOKUP($B2330,GLOBE_recoded!$A$1:$K$59,MATCH(Research_data!M$1,GLOBE_recoded!$A$1:$K$1,0),FALSE)</f>
        <v>4.6714285714285708</v>
      </c>
      <c r="N2330">
        <f>VLOOKUP($B2330,GLOBE_recoded!$A$1:$K$59,MATCH(Research_data!N$1,GLOBE_recoded!$A$1:$K$1,0),FALSE)</f>
        <v>5.9047619047619051</v>
      </c>
      <c r="O2330">
        <f>VLOOKUP($B2330,GLOBE_recoded!$A$1:$K$59,MATCH(Research_data!O$1,GLOBE_recoded!$A$1:$K$1,0),FALSE)</f>
        <v>2.4253968253968257</v>
      </c>
      <c r="P2330">
        <f>VLOOKUP($B2330,GLOBE_recoded!$A$1:$K$59,MATCH(Research_data!P$1,GLOBE_recoded!$A$1:$K$1,0),FALSE)</f>
        <v>4.7380952380952381</v>
      </c>
      <c r="Q2330">
        <f>VLOOKUP($B2330,GLOBE_recoded!$A$1:$K$59,MATCH(Research_data!Q$1,GLOBE_recoded!$A$1:$K$1,0),FALSE)</f>
        <v>5.5317460317460316</v>
      </c>
      <c r="R2330">
        <f>VLOOKUP($B2330,GLOBE_recoded!$A$1:$K$59,MATCH(Research_data!R$1,GLOBE_recoded!$A$1:$K$1,0),FALSE)</f>
        <v>6.2380952380952381</v>
      </c>
      <c r="S2330">
        <f>VLOOKUP($B2330,GLOBE_recoded!$A$1:$K$59,MATCH(Research_data!S$1,GLOBE_recoded!$A$1:$K$1,0),FALSE)</f>
        <v>5.7738095238095237</v>
      </c>
      <c r="T2330">
        <f>VLOOKUP($B2330,GLOBE_recoded!$A$1:$K$59,MATCH(Research_data!T$1,GLOBE_recoded!$A$1:$K$1,0),FALSE)</f>
        <v>4.3066666666666666</v>
      </c>
      <c r="U2330">
        <f>VLOOKUP($B2330,GLOBE_recoded!$A$1:$K$59,MATCH(Research_data!U$1,GLOBE_recoded!$A$1:$K$1,0),FALSE)</f>
        <v>4.3833333333333329</v>
      </c>
      <c r="V2330" t="str">
        <f>VLOOKUP($B2330,GLOBE_recoded!$A$1:$K$59,MATCH(Research_data!V$1,GLOBE_recoded!$A$1:$K$1,0),FALSE)</f>
        <v xml:space="preserve">Sub-Sahara Africa </v>
      </c>
    </row>
    <row r="2331" spans="1:22" x14ac:dyDescent="0.35">
      <c r="A2331" t="s">
        <v>165</v>
      </c>
      <c r="B2331" t="s">
        <v>203</v>
      </c>
      <c r="C2331">
        <v>2007</v>
      </c>
      <c r="D2331">
        <v>3.9980000000000002</v>
      </c>
      <c r="E2331">
        <v>7.8789999999999996</v>
      </c>
      <c r="F2331">
        <v>0.68799999999999994</v>
      </c>
      <c r="G2331">
        <v>47.42</v>
      </c>
      <c r="H2331">
        <v>0.68200000000000005</v>
      </c>
      <c r="I2331">
        <v>-7.2999999999999995E-2</v>
      </c>
      <c r="J2331">
        <v>0.94799999999999995</v>
      </c>
      <c r="K2331">
        <v>0.65300000000000002</v>
      </c>
      <c r="L2331">
        <v>0.246</v>
      </c>
      <c r="M2331">
        <f>VLOOKUP($B2331,GLOBE_recoded!$A$1:$K$59,MATCH(Research_data!M$1,GLOBE_recoded!$A$1:$K$1,0),FALSE)</f>
        <v>4.6714285714285708</v>
      </c>
      <c r="N2331">
        <f>VLOOKUP($B2331,GLOBE_recoded!$A$1:$K$59,MATCH(Research_data!N$1,GLOBE_recoded!$A$1:$K$1,0),FALSE)</f>
        <v>5.9047619047619051</v>
      </c>
      <c r="O2331">
        <f>VLOOKUP($B2331,GLOBE_recoded!$A$1:$K$59,MATCH(Research_data!O$1,GLOBE_recoded!$A$1:$K$1,0),FALSE)</f>
        <v>2.4253968253968257</v>
      </c>
      <c r="P2331">
        <f>VLOOKUP($B2331,GLOBE_recoded!$A$1:$K$59,MATCH(Research_data!P$1,GLOBE_recoded!$A$1:$K$1,0),FALSE)</f>
        <v>4.7380952380952381</v>
      </c>
      <c r="Q2331">
        <f>VLOOKUP($B2331,GLOBE_recoded!$A$1:$K$59,MATCH(Research_data!Q$1,GLOBE_recoded!$A$1:$K$1,0),FALSE)</f>
        <v>5.5317460317460316</v>
      </c>
      <c r="R2331">
        <f>VLOOKUP($B2331,GLOBE_recoded!$A$1:$K$59,MATCH(Research_data!R$1,GLOBE_recoded!$A$1:$K$1,0),FALSE)</f>
        <v>6.2380952380952381</v>
      </c>
      <c r="S2331">
        <f>VLOOKUP($B2331,GLOBE_recoded!$A$1:$K$59,MATCH(Research_data!S$1,GLOBE_recoded!$A$1:$K$1,0),FALSE)</f>
        <v>5.7738095238095237</v>
      </c>
      <c r="T2331">
        <f>VLOOKUP($B2331,GLOBE_recoded!$A$1:$K$59,MATCH(Research_data!T$1,GLOBE_recoded!$A$1:$K$1,0),FALSE)</f>
        <v>4.3066666666666666</v>
      </c>
      <c r="U2331">
        <f>VLOOKUP($B2331,GLOBE_recoded!$A$1:$K$59,MATCH(Research_data!U$1,GLOBE_recoded!$A$1:$K$1,0),FALSE)</f>
        <v>4.3833333333333329</v>
      </c>
      <c r="V2331" t="str">
        <f>VLOOKUP($B2331,GLOBE_recoded!$A$1:$K$59,MATCH(Research_data!V$1,GLOBE_recoded!$A$1:$K$1,0),FALSE)</f>
        <v xml:space="preserve">Sub-Sahara Africa </v>
      </c>
    </row>
    <row r="2332" spans="1:22" x14ac:dyDescent="0.35">
      <c r="A2332" t="s">
        <v>165</v>
      </c>
      <c r="B2332" t="s">
        <v>203</v>
      </c>
      <c r="C2332">
        <v>2008</v>
      </c>
      <c r="D2332">
        <v>4.7300000000000004</v>
      </c>
      <c r="E2332">
        <v>7.9180000000000001</v>
      </c>
      <c r="F2332">
        <v>0.624</v>
      </c>
      <c r="G2332">
        <v>48.08</v>
      </c>
      <c r="H2332">
        <v>0.71699999999999997</v>
      </c>
      <c r="I2332">
        <v>5.0999999999999997E-2</v>
      </c>
      <c r="J2332">
        <v>0.89</v>
      </c>
      <c r="K2332">
        <v>0.70699999999999996</v>
      </c>
      <c r="L2332">
        <v>0.20599999999999999</v>
      </c>
      <c r="M2332">
        <f>VLOOKUP($B2332,GLOBE_recoded!$A$1:$K$59,MATCH(Research_data!M$1,GLOBE_recoded!$A$1:$K$1,0),FALSE)</f>
        <v>4.6714285714285708</v>
      </c>
      <c r="N2332">
        <f>VLOOKUP($B2332,GLOBE_recoded!$A$1:$K$59,MATCH(Research_data!N$1,GLOBE_recoded!$A$1:$K$1,0),FALSE)</f>
        <v>5.9047619047619051</v>
      </c>
      <c r="O2332">
        <f>VLOOKUP($B2332,GLOBE_recoded!$A$1:$K$59,MATCH(Research_data!O$1,GLOBE_recoded!$A$1:$K$1,0),FALSE)</f>
        <v>2.4253968253968257</v>
      </c>
      <c r="P2332">
        <f>VLOOKUP($B2332,GLOBE_recoded!$A$1:$K$59,MATCH(Research_data!P$1,GLOBE_recoded!$A$1:$K$1,0),FALSE)</f>
        <v>4.7380952380952381</v>
      </c>
      <c r="Q2332">
        <f>VLOOKUP($B2332,GLOBE_recoded!$A$1:$K$59,MATCH(Research_data!Q$1,GLOBE_recoded!$A$1:$K$1,0),FALSE)</f>
        <v>5.5317460317460316</v>
      </c>
      <c r="R2332">
        <f>VLOOKUP($B2332,GLOBE_recoded!$A$1:$K$59,MATCH(Research_data!R$1,GLOBE_recoded!$A$1:$K$1,0),FALSE)</f>
        <v>6.2380952380952381</v>
      </c>
      <c r="S2332">
        <f>VLOOKUP($B2332,GLOBE_recoded!$A$1:$K$59,MATCH(Research_data!S$1,GLOBE_recoded!$A$1:$K$1,0),FALSE)</f>
        <v>5.7738095238095237</v>
      </c>
      <c r="T2332">
        <f>VLOOKUP($B2332,GLOBE_recoded!$A$1:$K$59,MATCH(Research_data!T$1,GLOBE_recoded!$A$1:$K$1,0),FALSE)</f>
        <v>4.3066666666666666</v>
      </c>
      <c r="U2332">
        <f>VLOOKUP($B2332,GLOBE_recoded!$A$1:$K$59,MATCH(Research_data!U$1,GLOBE_recoded!$A$1:$K$1,0),FALSE)</f>
        <v>4.3833333333333329</v>
      </c>
      <c r="V2332" t="str">
        <f>VLOOKUP($B2332,GLOBE_recoded!$A$1:$K$59,MATCH(Research_data!V$1,GLOBE_recoded!$A$1:$K$1,0),FALSE)</f>
        <v xml:space="preserve">Sub-Sahara Africa </v>
      </c>
    </row>
    <row r="2333" spans="1:22" x14ac:dyDescent="0.35">
      <c r="A2333" t="s">
        <v>165</v>
      </c>
      <c r="B2333" t="s">
        <v>203</v>
      </c>
      <c r="C2333">
        <v>2009</v>
      </c>
      <c r="D2333">
        <v>5.26</v>
      </c>
      <c r="E2333">
        <v>7.9710000000000001</v>
      </c>
      <c r="F2333">
        <v>0.78200000000000003</v>
      </c>
      <c r="G2333">
        <v>48.74</v>
      </c>
      <c r="H2333">
        <v>0.69599999999999995</v>
      </c>
      <c r="I2333">
        <v>-0.10100000000000001</v>
      </c>
      <c r="J2333">
        <v>0.91700000000000004</v>
      </c>
      <c r="K2333">
        <v>0.69299999999999995</v>
      </c>
      <c r="L2333">
        <v>0.123</v>
      </c>
      <c r="M2333">
        <f>VLOOKUP($B2333,GLOBE_recoded!$A$1:$K$59,MATCH(Research_data!M$1,GLOBE_recoded!$A$1:$K$1,0),FALSE)</f>
        <v>4.6714285714285708</v>
      </c>
      <c r="N2333">
        <f>VLOOKUP($B2333,GLOBE_recoded!$A$1:$K$59,MATCH(Research_data!N$1,GLOBE_recoded!$A$1:$K$1,0),FALSE)</f>
        <v>5.9047619047619051</v>
      </c>
      <c r="O2333">
        <f>VLOOKUP($B2333,GLOBE_recoded!$A$1:$K$59,MATCH(Research_data!O$1,GLOBE_recoded!$A$1:$K$1,0),FALSE)</f>
        <v>2.4253968253968257</v>
      </c>
      <c r="P2333">
        <f>VLOOKUP($B2333,GLOBE_recoded!$A$1:$K$59,MATCH(Research_data!P$1,GLOBE_recoded!$A$1:$K$1,0),FALSE)</f>
        <v>4.7380952380952381</v>
      </c>
      <c r="Q2333">
        <f>VLOOKUP($B2333,GLOBE_recoded!$A$1:$K$59,MATCH(Research_data!Q$1,GLOBE_recoded!$A$1:$K$1,0),FALSE)</f>
        <v>5.5317460317460316</v>
      </c>
      <c r="R2333">
        <f>VLOOKUP($B2333,GLOBE_recoded!$A$1:$K$59,MATCH(Research_data!R$1,GLOBE_recoded!$A$1:$K$1,0),FALSE)</f>
        <v>6.2380952380952381</v>
      </c>
      <c r="S2333">
        <f>VLOOKUP($B2333,GLOBE_recoded!$A$1:$K$59,MATCH(Research_data!S$1,GLOBE_recoded!$A$1:$K$1,0),FALSE)</f>
        <v>5.7738095238095237</v>
      </c>
      <c r="T2333">
        <f>VLOOKUP($B2333,GLOBE_recoded!$A$1:$K$59,MATCH(Research_data!T$1,GLOBE_recoded!$A$1:$K$1,0),FALSE)</f>
        <v>4.3066666666666666</v>
      </c>
      <c r="U2333">
        <f>VLOOKUP($B2333,GLOBE_recoded!$A$1:$K$59,MATCH(Research_data!U$1,GLOBE_recoded!$A$1:$K$1,0),FALSE)</f>
        <v>4.3833333333333329</v>
      </c>
      <c r="V2333" t="str">
        <f>VLOOKUP($B2333,GLOBE_recoded!$A$1:$K$59,MATCH(Research_data!V$1,GLOBE_recoded!$A$1:$K$1,0),FALSE)</f>
        <v xml:space="preserve">Sub-Sahara Africa </v>
      </c>
    </row>
    <row r="2334" spans="1:22" x14ac:dyDescent="0.35">
      <c r="A2334" t="s">
        <v>165</v>
      </c>
      <c r="B2334" t="s">
        <v>203</v>
      </c>
      <c r="C2334">
        <v>2011</v>
      </c>
      <c r="D2334">
        <v>4.9989999999999997</v>
      </c>
      <c r="E2334">
        <v>8.0540000000000003</v>
      </c>
      <c r="F2334">
        <v>0.86399999999999999</v>
      </c>
      <c r="G2334">
        <v>50.06</v>
      </c>
      <c r="H2334">
        <v>0.66300000000000003</v>
      </c>
      <c r="I2334">
        <v>-1E-3</v>
      </c>
      <c r="J2334">
        <v>0.88200000000000001</v>
      </c>
      <c r="K2334">
        <v>0.77100000000000002</v>
      </c>
      <c r="L2334">
        <v>0.20399999999999999</v>
      </c>
      <c r="M2334">
        <f>VLOOKUP($B2334,GLOBE_recoded!$A$1:$K$59,MATCH(Research_data!M$1,GLOBE_recoded!$A$1:$K$1,0),FALSE)</f>
        <v>4.6714285714285708</v>
      </c>
      <c r="N2334">
        <f>VLOOKUP($B2334,GLOBE_recoded!$A$1:$K$59,MATCH(Research_data!N$1,GLOBE_recoded!$A$1:$K$1,0),FALSE)</f>
        <v>5.9047619047619051</v>
      </c>
      <c r="O2334">
        <f>VLOOKUP($B2334,GLOBE_recoded!$A$1:$K$59,MATCH(Research_data!O$1,GLOBE_recoded!$A$1:$K$1,0),FALSE)</f>
        <v>2.4253968253968257</v>
      </c>
      <c r="P2334">
        <f>VLOOKUP($B2334,GLOBE_recoded!$A$1:$K$59,MATCH(Research_data!P$1,GLOBE_recoded!$A$1:$K$1,0),FALSE)</f>
        <v>4.7380952380952381</v>
      </c>
      <c r="Q2334">
        <f>VLOOKUP($B2334,GLOBE_recoded!$A$1:$K$59,MATCH(Research_data!Q$1,GLOBE_recoded!$A$1:$K$1,0),FALSE)</f>
        <v>5.5317460317460316</v>
      </c>
      <c r="R2334">
        <f>VLOOKUP($B2334,GLOBE_recoded!$A$1:$K$59,MATCH(Research_data!R$1,GLOBE_recoded!$A$1:$K$1,0),FALSE)</f>
        <v>6.2380952380952381</v>
      </c>
      <c r="S2334">
        <f>VLOOKUP($B2334,GLOBE_recoded!$A$1:$K$59,MATCH(Research_data!S$1,GLOBE_recoded!$A$1:$K$1,0),FALSE)</f>
        <v>5.7738095238095237</v>
      </c>
      <c r="T2334">
        <f>VLOOKUP($B2334,GLOBE_recoded!$A$1:$K$59,MATCH(Research_data!T$1,GLOBE_recoded!$A$1:$K$1,0),FALSE)</f>
        <v>4.3066666666666666</v>
      </c>
      <c r="U2334">
        <f>VLOOKUP($B2334,GLOBE_recoded!$A$1:$K$59,MATCH(Research_data!U$1,GLOBE_recoded!$A$1:$K$1,0),FALSE)</f>
        <v>4.3833333333333329</v>
      </c>
      <c r="V2334" t="str">
        <f>VLOOKUP($B2334,GLOBE_recoded!$A$1:$K$59,MATCH(Research_data!V$1,GLOBE_recoded!$A$1:$K$1,0),FALSE)</f>
        <v xml:space="preserve">Sub-Sahara Africa </v>
      </c>
    </row>
    <row r="2335" spans="1:22" x14ac:dyDescent="0.35">
      <c r="A2335" t="s">
        <v>165</v>
      </c>
      <c r="B2335" t="s">
        <v>203</v>
      </c>
      <c r="C2335">
        <v>2012</v>
      </c>
      <c r="D2335">
        <v>5.0129999999999999</v>
      </c>
      <c r="E2335">
        <v>8.0939999999999994</v>
      </c>
      <c r="F2335">
        <v>0.78</v>
      </c>
      <c r="G2335">
        <v>50.72</v>
      </c>
      <c r="H2335">
        <v>0.78800000000000003</v>
      </c>
      <c r="I2335">
        <v>4.0000000000000001E-3</v>
      </c>
      <c r="J2335">
        <v>0.80600000000000005</v>
      </c>
      <c r="K2335">
        <v>0.67600000000000005</v>
      </c>
      <c r="L2335">
        <v>0.25</v>
      </c>
      <c r="M2335">
        <f>VLOOKUP($B2335,GLOBE_recoded!$A$1:$K$59,MATCH(Research_data!M$1,GLOBE_recoded!$A$1:$K$1,0),FALSE)</f>
        <v>4.6714285714285708</v>
      </c>
      <c r="N2335">
        <f>VLOOKUP($B2335,GLOBE_recoded!$A$1:$K$59,MATCH(Research_data!N$1,GLOBE_recoded!$A$1:$K$1,0),FALSE)</f>
        <v>5.9047619047619051</v>
      </c>
      <c r="O2335">
        <f>VLOOKUP($B2335,GLOBE_recoded!$A$1:$K$59,MATCH(Research_data!O$1,GLOBE_recoded!$A$1:$K$1,0),FALSE)</f>
        <v>2.4253968253968257</v>
      </c>
      <c r="P2335">
        <f>VLOOKUP($B2335,GLOBE_recoded!$A$1:$K$59,MATCH(Research_data!P$1,GLOBE_recoded!$A$1:$K$1,0),FALSE)</f>
        <v>4.7380952380952381</v>
      </c>
      <c r="Q2335">
        <f>VLOOKUP($B2335,GLOBE_recoded!$A$1:$K$59,MATCH(Research_data!Q$1,GLOBE_recoded!$A$1:$K$1,0),FALSE)</f>
        <v>5.5317460317460316</v>
      </c>
      <c r="R2335">
        <f>VLOOKUP($B2335,GLOBE_recoded!$A$1:$K$59,MATCH(Research_data!R$1,GLOBE_recoded!$A$1:$K$1,0),FALSE)</f>
        <v>6.2380952380952381</v>
      </c>
      <c r="S2335">
        <f>VLOOKUP($B2335,GLOBE_recoded!$A$1:$K$59,MATCH(Research_data!S$1,GLOBE_recoded!$A$1:$K$1,0),FALSE)</f>
        <v>5.7738095238095237</v>
      </c>
      <c r="T2335">
        <f>VLOOKUP($B2335,GLOBE_recoded!$A$1:$K$59,MATCH(Research_data!T$1,GLOBE_recoded!$A$1:$K$1,0),FALSE)</f>
        <v>4.3066666666666666</v>
      </c>
      <c r="U2335">
        <f>VLOOKUP($B2335,GLOBE_recoded!$A$1:$K$59,MATCH(Research_data!U$1,GLOBE_recoded!$A$1:$K$1,0),FALSE)</f>
        <v>4.3833333333333329</v>
      </c>
      <c r="V2335" t="str">
        <f>VLOOKUP($B2335,GLOBE_recoded!$A$1:$K$59,MATCH(Research_data!V$1,GLOBE_recoded!$A$1:$K$1,0),FALSE)</f>
        <v xml:space="preserve">Sub-Sahara Africa </v>
      </c>
    </row>
    <row r="2336" spans="1:22" x14ac:dyDescent="0.35">
      <c r="A2336" t="s">
        <v>165</v>
      </c>
      <c r="B2336" t="s">
        <v>203</v>
      </c>
      <c r="C2336">
        <v>2013</v>
      </c>
      <c r="D2336">
        <v>5.2439999999999998</v>
      </c>
      <c r="E2336">
        <v>8.1110000000000007</v>
      </c>
      <c r="F2336">
        <v>0.76100000000000001</v>
      </c>
      <c r="G2336">
        <v>51.38</v>
      </c>
      <c r="H2336">
        <v>0.77</v>
      </c>
      <c r="I2336">
        <v>-0.108</v>
      </c>
      <c r="J2336">
        <v>0.73199999999999998</v>
      </c>
      <c r="K2336">
        <v>0.72699999999999998</v>
      </c>
      <c r="L2336">
        <v>0.308</v>
      </c>
      <c r="M2336">
        <f>VLOOKUP($B2336,GLOBE_recoded!$A$1:$K$59,MATCH(Research_data!M$1,GLOBE_recoded!$A$1:$K$1,0),FALSE)</f>
        <v>4.6714285714285708</v>
      </c>
      <c r="N2336">
        <f>VLOOKUP($B2336,GLOBE_recoded!$A$1:$K$59,MATCH(Research_data!N$1,GLOBE_recoded!$A$1:$K$1,0),FALSE)</f>
        <v>5.9047619047619051</v>
      </c>
      <c r="O2336">
        <f>VLOOKUP($B2336,GLOBE_recoded!$A$1:$K$59,MATCH(Research_data!O$1,GLOBE_recoded!$A$1:$K$1,0),FALSE)</f>
        <v>2.4253968253968257</v>
      </c>
      <c r="P2336">
        <f>VLOOKUP($B2336,GLOBE_recoded!$A$1:$K$59,MATCH(Research_data!P$1,GLOBE_recoded!$A$1:$K$1,0),FALSE)</f>
        <v>4.7380952380952381</v>
      </c>
      <c r="Q2336">
        <f>VLOOKUP($B2336,GLOBE_recoded!$A$1:$K$59,MATCH(Research_data!Q$1,GLOBE_recoded!$A$1:$K$1,0),FALSE)</f>
        <v>5.5317460317460316</v>
      </c>
      <c r="R2336">
        <f>VLOOKUP($B2336,GLOBE_recoded!$A$1:$K$59,MATCH(Research_data!R$1,GLOBE_recoded!$A$1:$K$1,0),FALSE)</f>
        <v>6.2380952380952381</v>
      </c>
      <c r="S2336">
        <f>VLOOKUP($B2336,GLOBE_recoded!$A$1:$K$59,MATCH(Research_data!S$1,GLOBE_recoded!$A$1:$K$1,0),FALSE)</f>
        <v>5.7738095238095237</v>
      </c>
      <c r="T2336">
        <f>VLOOKUP($B2336,GLOBE_recoded!$A$1:$K$59,MATCH(Research_data!T$1,GLOBE_recoded!$A$1:$K$1,0),FALSE)</f>
        <v>4.3066666666666666</v>
      </c>
      <c r="U2336">
        <f>VLOOKUP($B2336,GLOBE_recoded!$A$1:$K$59,MATCH(Research_data!U$1,GLOBE_recoded!$A$1:$K$1,0),FALSE)</f>
        <v>4.3833333333333329</v>
      </c>
      <c r="V2336" t="str">
        <f>VLOOKUP($B2336,GLOBE_recoded!$A$1:$K$59,MATCH(Research_data!V$1,GLOBE_recoded!$A$1:$K$1,0),FALSE)</f>
        <v xml:space="preserve">Sub-Sahara Africa </v>
      </c>
    </row>
    <row r="2337" spans="1:22" x14ac:dyDescent="0.35">
      <c r="A2337" t="s">
        <v>165</v>
      </c>
      <c r="B2337" t="s">
        <v>203</v>
      </c>
      <c r="C2337">
        <v>2014</v>
      </c>
      <c r="D2337">
        <v>4.3460000000000001</v>
      </c>
      <c r="E2337">
        <v>8.1240000000000006</v>
      </c>
      <c r="F2337">
        <v>0.70599999999999996</v>
      </c>
      <c r="G2337">
        <v>52.04</v>
      </c>
      <c r="H2337">
        <v>0.81200000000000006</v>
      </c>
      <c r="I2337">
        <v>-1.4E-2</v>
      </c>
      <c r="J2337">
        <v>0.80900000000000005</v>
      </c>
      <c r="K2337">
        <v>0.63900000000000001</v>
      </c>
      <c r="L2337">
        <v>0.32700000000000001</v>
      </c>
      <c r="M2337">
        <f>VLOOKUP($B2337,GLOBE_recoded!$A$1:$K$59,MATCH(Research_data!M$1,GLOBE_recoded!$A$1:$K$1,0),FALSE)</f>
        <v>4.6714285714285708</v>
      </c>
      <c r="N2337">
        <f>VLOOKUP($B2337,GLOBE_recoded!$A$1:$K$59,MATCH(Research_data!N$1,GLOBE_recoded!$A$1:$K$1,0),FALSE)</f>
        <v>5.9047619047619051</v>
      </c>
      <c r="O2337">
        <f>VLOOKUP($B2337,GLOBE_recoded!$A$1:$K$59,MATCH(Research_data!O$1,GLOBE_recoded!$A$1:$K$1,0),FALSE)</f>
        <v>2.4253968253968257</v>
      </c>
      <c r="P2337">
        <f>VLOOKUP($B2337,GLOBE_recoded!$A$1:$K$59,MATCH(Research_data!P$1,GLOBE_recoded!$A$1:$K$1,0),FALSE)</f>
        <v>4.7380952380952381</v>
      </c>
      <c r="Q2337">
        <f>VLOOKUP($B2337,GLOBE_recoded!$A$1:$K$59,MATCH(Research_data!Q$1,GLOBE_recoded!$A$1:$K$1,0),FALSE)</f>
        <v>5.5317460317460316</v>
      </c>
      <c r="R2337">
        <f>VLOOKUP($B2337,GLOBE_recoded!$A$1:$K$59,MATCH(Research_data!R$1,GLOBE_recoded!$A$1:$K$1,0),FALSE)</f>
        <v>6.2380952380952381</v>
      </c>
      <c r="S2337">
        <f>VLOOKUP($B2337,GLOBE_recoded!$A$1:$K$59,MATCH(Research_data!S$1,GLOBE_recoded!$A$1:$K$1,0),FALSE)</f>
        <v>5.7738095238095237</v>
      </c>
      <c r="T2337">
        <f>VLOOKUP($B2337,GLOBE_recoded!$A$1:$K$59,MATCH(Research_data!T$1,GLOBE_recoded!$A$1:$K$1,0),FALSE)</f>
        <v>4.3066666666666666</v>
      </c>
      <c r="U2337">
        <f>VLOOKUP($B2337,GLOBE_recoded!$A$1:$K$59,MATCH(Research_data!U$1,GLOBE_recoded!$A$1:$K$1,0),FALSE)</f>
        <v>4.3833333333333329</v>
      </c>
      <c r="V2337" t="str">
        <f>VLOOKUP($B2337,GLOBE_recoded!$A$1:$K$59,MATCH(Research_data!V$1,GLOBE_recoded!$A$1:$K$1,0),FALSE)</f>
        <v xml:space="preserve">Sub-Sahara Africa </v>
      </c>
    </row>
    <row r="2338" spans="1:22" x14ac:dyDescent="0.35">
      <c r="A2338" t="s">
        <v>165</v>
      </c>
      <c r="B2338" t="s">
        <v>203</v>
      </c>
      <c r="C2338">
        <v>2015</v>
      </c>
      <c r="D2338">
        <v>4.843</v>
      </c>
      <c r="E2338">
        <v>8.1210000000000004</v>
      </c>
      <c r="F2338">
        <v>0.69099999999999995</v>
      </c>
      <c r="G2338">
        <v>52.7</v>
      </c>
      <c r="H2338">
        <v>0.75900000000000001</v>
      </c>
      <c r="I2338">
        <v>-4.2000000000000003E-2</v>
      </c>
      <c r="J2338">
        <v>0.871</v>
      </c>
      <c r="K2338">
        <v>0.63400000000000001</v>
      </c>
      <c r="L2338">
        <v>0.38200000000000001</v>
      </c>
      <c r="M2338">
        <f>VLOOKUP($B2338,GLOBE_recoded!$A$1:$K$59,MATCH(Research_data!M$1,GLOBE_recoded!$A$1:$K$1,0),FALSE)</f>
        <v>4.6714285714285708</v>
      </c>
      <c r="N2338">
        <f>VLOOKUP($B2338,GLOBE_recoded!$A$1:$K$59,MATCH(Research_data!N$1,GLOBE_recoded!$A$1:$K$1,0),FALSE)</f>
        <v>5.9047619047619051</v>
      </c>
      <c r="O2338">
        <f>VLOOKUP($B2338,GLOBE_recoded!$A$1:$K$59,MATCH(Research_data!O$1,GLOBE_recoded!$A$1:$K$1,0),FALSE)</f>
        <v>2.4253968253968257</v>
      </c>
      <c r="P2338">
        <f>VLOOKUP($B2338,GLOBE_recoded!$A$1:$K$59,MATCH(Research_data!P$1,GLOBE_recoded!$A$1:$K$1,0),FALSE)</f>
        <v>4.7380952380952381</v>
      </c>
      <c r="Q2338">
        <f>VLOOKUP($B2338,GLOBE_recoded!$A$1:$K$59,MATCH(Research_data!Q$1,GLOBE_recoded!$A$1:$K$1,0),FALSE)</f>
        <v>5.5317460317460316</v>
      </c>
      <c r="R2338">
        <f>VLOOKUP($B2338,GLOBE_recoded!$A$1:$K$59,MATCH(Research_data!R$1,GLOBE_recoded!$A$1:$K$1,0),FALSE)</f>
        <v>6.2380952380952381</v>
      </c>
      <c r="S2338">
        <f>VLOOKUP($B2338,GLOBE_recoded!$A$1:$K$59,MATCH(Research_data!S$1,GLOBE_recoded!$A$1:$K$1,0),FALSE)</f>
        <v>5.7738095238095237</v>
      </c>
      <c r="T2338">
        <f>VLOOKUP($B2338,GLOBE_recoded!$A$1:$K$59,MATCH(Research_data!T$1,GLOBE_recoded!$A$1:$K$1,0),FALSE)</f>
        <v>4.3066666666666666</v>
      </c>
      <c r="U2338">
        <f>VLOOKUP($B2338,GLOBE_recoded!$A$1:$K$59,MATCH(Research_data!U$1,GLOBE_recoded!$A$1:$K$1,0),FALSE)</f>
        <v>4.3833333333333329</v>
      </c>
      <c r="V2338" t="str">
        <f>VLOOKUP($B2338,GLOBE_recoded!$A$1:$K$59,MATCH(Research_data!V$1,GLOBE_recoded!$A$1:$K$1,0),FALSE)</f>
        <v xml:space="preserve">Sub-Sahara Africa </v>
      </c>
    </row>
    <row r="2339" spans="1:22" x14ac:dyDescent="0.35">
      <c r="A2339" t="s">
        <v>165</v>
      </c>
      <c r="B2339" t="s">
        <v>203</v>
      </c>
      <c r="C2339">
        <v>2016</v>
      </c>
      <c r="D2339">
        <v>4.3479999999999999</v>
      </c>
      <c r="E2339">
        <v>8.1270000000000007</v>
      </c>
      <c r="F2339">
        <v>0.76700000000000002</v>
      </c>
      <c r="G2339">
        <v>53.125</v>
      </c>
      <c r="H2339">
        <v>0.81200000000000006</v>
      </c>
      <c r="I2339">
        <v>0.11899999999999999</v>
      </c>
      <c r="J2339">
        <v>0.77100000000000002</v>
      </c>
      <c r="K2339">
        <v>0.68799999999999994</v>
      </c>
      <c r="L2339">
        <v>0.372</v>
      </c>
      <c r="M2339">
        <f>VLOOKUP($B2339,GLOBE_recoded!$A$1:$K$59,MATCH(Research_data!M$1,GLOBE_recoded!$A$1:$K$1,0),FALSE)</f>
        <v>4.6714285714285708</v>
      </c>
      <c r="N2339">
        <f>VLOOKUP($B2339,GLOBE_recoded!$A$1:$K$59,MATCH(Research_data!N$1,GLOBE_recoded!$A$1:$K$1,0),FALSE)</f>
        <v>5.9047619047619051</v>
      </c>
      <c r="O2339">
        <f>VLOOKUP($B2339,GLOBE_recoded!$A$1:$K$59,MATCH(Research_data!O$1,GLOBE_recoded!$A$1:$K$1,0),FALSE)</f>
        <v>2.4253968253968257</v>
      </c>
      <c r="P2339">
        <f>VLOOKUP($B2339,GLOBE_recoded!$A$1:$K$59,MATCH(Research_data!P$1,GLOBE_recoded!$A$1:$K$1,0),FALSE)</f>
        <v>4.7380952380952381</v>
      </c>
      <c r="Q2339">
        <f>VLOOKUP($B2339,GLOBE_recoded!$A$1:$K$59,MATCH(Research_data!Q$1,GLOBE_recoded!$A$1:$K$1,0),FALSE)</f>
        <v>5.5317460317460316</v>
      </c>
      <c r="R2339">
        <f>VLOOKUP($B2339,GLOBE_recoded!$A$1:$K$59,MATCH(Research_data!R$1,GLOBE_recoded!$A$1:$K$1,0),FALSE)</f>
        <v>6.2380952380952381</v>
      </c>
      <c r="S2339">
        <f>VLOOKUP($B2339,GLOBE_recoded!$A$1:$K$59,MATCH(Research_data!S$1,GLOBE_recoded!$A$1:$K$1,0),FALSE)</f>
        <v>5.7738095238095237</v>
      </c>
      <c r="T2339">
        <f>VLOOKUP($B2339,GLOBE_recoded!$A$1:$K$59,MATCH(Research_data!T$1,GLOBE_recoded!$A$1:$K$1,0),FALSE)</f>
        <v>4.3066666666666666</v>
      </c>
      <c r="U2339">
        <f>VLOOKUP($B2339,GLOBE_recoded!$A$1:$K$59,MATCH(Research_data!U$1,GLOBE_recoded!$A$1:$K$1,0),FALSE)</f>
        <v>4.3833333333333329</v>
      </c>
      <c r="V2339" t="str">
        <f>VLOOKUP($B2339,GLOBE_recoded!$A$1:$K$59,MATCH(Research_data!V$1,GLOBE_recoded!$A$1:$K$1,0),FALSE)</f>
        <v xml:space="preserve">Sub-Sahara Africa </v>
      </c>
    </row>
    <row r="2340" spans="1:22" x14ac:dyDescent="0.35">
      <c r="A2340" t="s">
        <v>165</v>
      </c>
      <c r="B2340" t="s">
        <v>203</v>
      </c>
      <c r="C2340">
        <v>2017</v>
      </c>
      <c r="D2340">
        <v>3.9329999999999998</v>
      </c>
      <c r="E2340">
        <v>8.1300000000000008</v>
      </c>
      <c r="F2340">
        <v>0.74399999999999999</v>
      </c>
      <c r="G2340">
        <v>53.55</v>
      </c>
      <c r="H2340">
        <v>0.82299999999999995</v>
      </c>
      <c r="I2340">
        <v>0.13700000000000001</v>
      </c>
      <c r="J2340">
        <v>0.74</v>
      </c>
      <c r="K2340">
        <v>0.66</v>
      </c>
      <c r="L2340">
        <v>0.38700000000000001</v>
      </c>
      <c r="M2340">
        <f>VLOOKUP($B2340,GLOBE_recoded!$A$1:$K$59,MATCH(Research_data!M$1,GLOBE_recoded!$A$1:$K$1,0),FALSE)</f>
        <v>4.6714285714285708</v>
      </c>
      <c r="N2340">
        <f>VLOOKUP($B2340,GLOBE_recoded!$A$1:$K$59,MATCH(Research_data!N$1,GLOBE_recoded!$A$1:$K$1,0),FALSE)</f>
        <v>5.9047619047619051</v>
      </c>
      <c r="O2340">
        <f>VLOOKUP($B2340,GLOBE_recoded!$A$1:$K$59,MATCH(Research_data!O$1,GLOBE_recoded!$A$1:$K$1,0),FALSE)</f>
        <v>2.4253968253968257</v>
      </c>
      <c r="P2340">
        <f>VLOOKUP($B2340,GLOBE_recoded!$A$1:$K$59,MATCH(Research_data!P$1,GLOBE_recoded!$A$1:$K$1,0),FALSE)</f>
        <v>4.7380952380952381</v>
      </c>
      <c r="Q2340">
        <f>VLOOKUP($B2340,GLOBE_recoded!$A$1:$K$59,MATCH(Research_data!Q$1,GLOBE_recoded!$A$1:$K$1,0),FALSE)</f>
        <v>5.5317460317460316</v>
      </c>
      <c r="R2340">
        <f>VLOOKUP($B2340,GLOBE_recoded!$A$1:$K$59,MATCH(Research_data!R$1,GLOBE_recoded!$A$1:$K$1,0),FALSE)</f>
        <v>6.2380952380952381</v>
      </c>
      <c r="S2340">
        <f>VLOOKUP($B2340,GLOBE_recoded!$A$1:$K$59,MATCH(Research_data!S$1,GLOBE_recoded!$A$1:$K$1,0),FALSE)</f>
        <v>5.7738095238095237</v>
      </c>
      <c r="T2340">
        <f>VLOOKUP($B2340,GLOBE_recoded!$A$1:$K$59,MATCH(Research_data!T$1,GLOBE_recoded!$A$1:$K$1,0),FALSE)</f>
        <v>4.3066666666666666</v>
      </c>
      <c r="U2340">
        <f>VLOOKUP($B2340,GLOBE_recoded!$A$1:$K$59,MATCH(Research_data!U$1,GLOBE_recoded!$A$1:$K$1,0),FALSE)</f>
        <v>4.3833333333333329</v>
      </c>
      <c r="V2340" t="str">
        <f>VLOOKUP($B2340,GLOBE_recoded!$A$1:$K$59,MATCH(Research_data!V$1,GLOBE_recoded!$A$1:$K$1,0),FALSE)</f>
        <v xml:space="preserve">Sub-Sahara Africa </v>
      </c>
    </row>
    <row r="2341" spans="1:22" x14ac:dyDescent="0.35">
      <c r="A2341" t="s">
        <v>165</v>
      </c>
      <c r="B2341" t="s">
        <v>203</v>
      </c>
      <c r="C2341">
        <v>2018</v>
      </c>
      <c r="D2341">
        <v>4.0410000000000004</v>
      </c>
      <c r="E2341">
        <v>8.1389999999999993</v>
      </c>
      <c r="F2341">
        <v>0.71799999999999997</v>
      </c>
      <c r="G2341">
        <v>53.975000000000001</v>
      </c>
      <c r="H2341">
        <v>0.79100000000000004</v>
      </c>
      <c r="I2341">
        <v>4.4999999999999998E-2</v>
      </c>
      <c r="J2341">
        <v>0.81100000000000005</v>
      </c>
      <c r="K2341">
        <v>0.66200000000000003</v>
      </c>
      <c r="L2341">
        <v>0.35099999999999998</v>
      </c>
      <c r="M2341">
        <f>VLOOKUP($B2341,GLOBE_recoded!$A$1:$K$59,MATCH(Research_data!M$1,GLOBE_recoded!$A$1:$K$1,0),FALSE)</f>
        <v>4.6714285714285708</v>
      </c>
      <c r="N2341">
        <f>VLOOKUP($B2341,GLOBE_recoded!$A$1:$K$59,MATCH(Research_data!N$1,GLOBE_recoded!$A$1:$K$1,0),FALSE)</f>
        <v>5.9047619047619051</v>
      </c>
      <c r="O2341">
        <f>VLOOKUP($B2341,GLOBE_recoded!$A$1:$K$59,MATCH(Research_data!O$1,GLOBE_recoded!$A$1:$K$1,0),FALSE)</f>
        <v>2.4253968253968257</v>
      </c>
      <c r="P2341">
        <f>VLOOKUP($B2341,GLOBE_recoded!$A$1:$K$59,MATCH(Research_data!P$1,GLOBE_recoded!$A$1:$K$1,0),FALSE)</f>
        <v>4.7380952380952381</v>
      </c>
      <c r="Q2341">
        <f>VLOOKUP($B2341,GLOBE_recoded!$A$1:$K$59,MATCH(Research_data!Q$1,GLOBE_recoded!$A$1:$K$1,0),FALSE)</f>
        <v>5.5317460317460316</v>
      </c>
      <c r="R2341">
        <f>VLOOKUP($B2341,GLOBE_recoded!$A$1:$K$59,MATCH(Research_data!R$1,GLOBE_recoded!$A$1:$K$1,0),FALSE)</f>
        <v>6.2380952380952381</v>
      </c>
      <c r="S2341">
        <f>VLOOKUP($B2341,GLOBE_recoded!$A$1:$K$59,MATCH(Research_data!S$1,GLOBE_recoded!$A$1:$K$1,0),FALSE)</f>
        <v>5.7738095238095237</v>
      </c>
      <c r="T2341">
        <f>VLOOKUP($B2341,GLOBE_recoded!$A$1:$K$59,MATCH(Research_data!T$1,GLOBE_recoded!$A$1:$K$1,0),FALSE)</f>
        <v>4.3066666666666666</v>
      </c>
      <c r="U2341">
        <f>VLOOKUP($B2341,GLOBE_recoded!$A$1:$K$59,MATCH(Research_data!U$1,GLOBE_recoded!$A$1:$K$1,0),FALSE)</f>
        <v>4.3833333333333329</v>
      </c>
      <c r="V2341" t="str">
        <f>VLOOKUP($B2341,GLOBE_recoded!$A$1:$K$59,MATCH(Research_data!V$1,GLOBE_recoded!$A$1:$K$1,0),FALSE)</f>
        <v xml:space="preserve">Sub-Sahara Africa </v>
      </c>
    </row>
    <row r="2342" spans="1:22" x14ac:dyDescent="0.35">
      <c r="A2342" t="s">
        <v>165</v>
      </c>
      <c r="B2342" t="s">
        <v>203</v>
      </c>
      <c r="C2342">
        <v>2019</v>
      </c>
      <c r="D2342">
        <v>3.3069999999999999</v>
      </c>
      <c r="E2342">
        <v>8.1229999999999993</v>
      </c>
      <c r="F2342">
        <v>0.63800000000000001</v>
      </c>
      <c r="G2342">
        <v>54.4</v>
      </c>
      <c r="H2342">
        <v>0.81100000000000005</v>
      </c>
      <c r="I2342">
        <v>7.3999999999999996E-2</v>
      </c>
      <c r="J2342">
        <v>0.83199999999999996</v>
      </c>
      <c r="K2342">
        <v>0.67400000000000004</v>
      </c>
      <c r="L2342">
        <v>0.39400000000000002</v>
      </c>
      <c r="M2342">
        <f>VLOOKUP($B2342,GLOBE_recoded!$A$1:$K$59,MATCH(Research_data!M$1,GLOBE_recoded!$A$1:$K$1,0),FALSE)</f>
        <v>4.6714285714285708</v>
      </c>
      <c r="N2342">
        <f>VLOOKUP($B2342,GLOBE_recoded!$A$1:$K$59,MATCH(Research_data!N$1,GLOBE_recoded!$A$1:$K$1,0),FALSE)</f>
        <v>5.9047619047619051</v>
      </c>
      <c r="O2342">
        <f>VLOOKUP($B2342,GLOBE_recoded!$A$1:$K$59,MATCH(Research_data!O$1,GLOBE_recoded!$A$1:$K$1,0),FALSE)</f>
        <v>2.4253968253968257</v>
      </c>
      <c r="P2342">
        <f>VLOOKUP($B2342,GLOBE_recoded!$A$1:$K$59,MATCH(Research_data!P$1,GLOBE_recoded!$A$1:$K$1,0),FALSE)</f>
        <v>4.7380952380952381</v>
      </c>
      <c r="Q2342">
        <f>VLOOKUP($B2342,GLOBE_recoded!$A$1:$K$59,MATCH(Research_data!Q$1,GLOBE_recoded!$A$1:$K$1,0),FALSE)</f>
        <v>5.5317460317460316</v>
      </c>
      <c r="R2342">
        <f>VLOOKUP($B2342,GLOBE_recoded!$A$1:$K$59,MATCH(Research_data!R$1,GLOBE_recoded!$A$1:$K$1,0),FALSE)</f>
        <v>6.2380952380952381</v>
      </c>
      <c r="S2342">
        <f>VLOOKUP($B2342,GLOBE_recoded!$A$1:$K$59,MATCH(Research_data!S$1,GLOBE_recoded!$A$1:$K$1,0),FALSE)</f>
        <v>5.7738095238095237</v>
      </c>
      <c r="T2342">
        <f>VLOOKUP($B2342,GLOBE_recoded!$A$1:$K$59,MATCH(Research_data!T$1,GLOBE_recoded!$A$1:$K$1,0),FALSE)</f>
        <v>4.3066666666666666</v>
      </c>
      <c r="U2342">
        <f>VLOOKUP($B2342,GLOBE_recoded!$A$1:$K$59,MATCH(Research_data!U$1,GLOBE_recoded!$A$1:$K$1,0),FALSE)</f>
        <v>4.3833333333333329</v>
      </c>
      <c r="V2342" t="str">
        <f>VLOOKUP($B2342,GLOBE_recoded!$A$1:$K$59,MATCH(Research_data!V$1,GLOBE_recoded!$A$1:$K$1,0),FALSE)</f>
        <v xml:space="preserve">Sub-Sahara Africa </v>
      </c>
    </row>
    <row r="2343" spans="1:22" x14ac:dyDescent="0.35">
      <c r="A2343" t="s">
        <v>165</v>
      </c>
      <c r="B2343" t="s">
        <v>203</v>
      </c>
      <c r="C2343">
        <v>2020</v>
      </c>
      <c r="D2343">
        <v>4.8380000000000001</v>
      </c>
      <c r="E2343">
        <v>8.0660000000000007</v>
      </c>
      <c r="F2343">
        <v>0.76700000000000002</v>
      </c>
      <c r="G2343">
        <v>54.825000000000003</v>
      </c>
      <c r="H2343">
        <v>0.75</v>
      </c>
      <c r="I2343">
        <v>5.3999999999999999E-2</v>
      </c>
      <c r="J2343">
        <v>0.81</v>
      </c>
      <c r="K2343">
        <v>0.67900000000000005</v>
      </c>
      <c r="L2343">
        <v>0.34499999999999997</v>
      </c>
      <c r="M2343">
        <f>VLOOKUP($B2343,GLOBE_recoded!$A$1:$K$59,MATCH(Research_data!M$1,GLOBE_recoded!$A$1:$K$1,0),FALSE)</f>
        <v>4.6714285714285708</v>
      </c>
      <c r="N2343">
        <f>VLOOKUP($B2343,GLOBE_recoded!$A$1:$K$59,MATCH(Research_data!N$1,GLOBE_recoded!$A$1:$K$1,0),FALSE)</f>
        <v>5.9047619047619051</v>
      </c>
      <c r="O2343">
        <f>VLOOKUP($B2343,GLOBE_recoded!$A$1:$K$59,MATCH(Research_data!O$1,GLOBE_recoded!$A$1:$K$1,0),FALSE)</f>
        <v>2.4253968253968257</v>
      </c>
      <c r="P2343">
        <f>VLOOKUP($B2343,GLOBE_recoded!$A$1:$K$59,MATCH(Research_data!P$1,GLOBE_recoded!$A$1:$K$1,0),FALSE)</f>
        <v>4.7380952380952381</v>
      </c>
      <c r="Q2343">
        <f>VLOOKUP($B2343,GLOBE_recoded!$A$1:$K$59,MATCH(Research_data!Q$1,GLOBE_recoded!$A$1:$K$1,0),FALSE)</f>
        <v>5.5317460317460316</v>
      </c>
      <c r="R2343">
        <f>VLOOKUP($B2343,GLOBE_recoded!$A$1:$K$59,MATCH(Research_data!R$1,GLOBE_recoded!$A$1:$K$1,0),FALSE)</f>
        <v>6.2380952380952381</v>
      </c>
      <c r="S2343">
        <f>VLOOKUP($B2343,GLOBE_recoded!$A$1:$K$59,MATCH(Research_data!S$1,GLOBE_recoded!$A$1:$K$1,0),FALSE)</f>
        <v>5.7738095238095237</v>
      </c>
      <c r="T2343">
        <f>VLOOKUP($B2343,GLOBE_recoded!$A$1:$K$59,MATCH(Research_data!T$1,GLOBE_recoded!$A$1:$K$1,0),FALSE)</f>
        <v>4.3066666666666666</v>
      </c>
      <c r="U2343">
        <f>VLOOKUP($B2343,GLOBE_recoded!$A$1:$K$59,MATCH(Research_data!U$1,GLOBE_recoded!$A$1:$K$1,0),FALSE)</f>
        <v>4.3833333333333329</v>
      </c>
      <c r="V2343" t="str">
        <f>VLOOKUP($B2343,GLOBE_recoded!$A$1:$K$59,MATCH(Research_data!V$1,GLOBE_recoded!$A$1:$K$1,0),FALSE)</f>
        <v xml:space="preserve">Sub-Sahara Africa </v>
      </c>
    </row>
    <row r="2344" spans="1:22" x14ac:dyDescent="0.35">
      <c r="A2344" t="s">
        <v>165</v>
      </c>
      <c r="B2344" t="s">
        <v>203</v>
      </c>
      <c r="C2344">
        <v>2021</v>
      </c>
      <c r="D2344">
        <v>3.0819999999999999</v>
      </c>
      <c r="E2344">
        <v>8.0820000000000007</v>
      </c>
      <c r="F2344">
        <v>0.61899999999999999</v>
      </c>
      <c r="G2344">
        <v>55.25</v>
      </c>
      <c r="H2344">
        <v>0.83299999999999996</v>
      </c>
      <c r="I2344">
        <v>0.13800000000000001</v>
      </c>
      <c r="J2344">
        <v>0.82399999999999995</v>
      </c>
      <c r="K2344">
        <v>0.65600000000000003</v>
      </c>
      <c r="L2344">
        <v>0.34899999999999998</v>
      </c>
      <c r="M2344">
        <f>VLOOKUP($B2344,GLOBE_recoded!$A$1:$K$59,MATCH(Research_data!M$1,GLOBE_recoded!$A$1:$K$1,0),FALSE)</f>
        <v>4.6714285714285708</v>
      </c>
      <c r="N2344">
        <f>VLOOKUP($B2344,GLOBE_recoded!$A$1:$K$59,MATCH(Research_data!N$1,GLOBE_recoded!$A$1:$K$1,0),FALSE)</f>
        <v>5.9047619047619051</v>
      </c>
      <c r="O2344">
        <f>VLOOKUP($B2344,GLOBE_recoded!$A$1:$K$59,MATCH(Research_data!O$1,GLOBE_recoded!$A$1:$K$1,0),FALSE)</f>
        <v>2.4253968253968257</v>
      </c>
      <c r="P2344">
        <f>VLOOKUP($B2344,GLOBE_recoded!$A$1:$K$59,MATCH(Research_data!P$1,GLOBE_recoded!$A$1:$K$1,0),FALSE)</f>
        <v>4.7380952380952381</v>
      </c>
      <c r="Q2344">
        <f>VLOOKUP($B2344,GLOBE_recoded!$A$1:$K$59,MATCH(Research_data!Q$1,GLOBE_recoded!$A$1:$K$1,0),FALSE)</f>
        <v>5.5317460317460316</v>
      </c>
      <c r="R2344">
        <f>VLOOKUP($B2344,GLOBE_recoded!$A$1:$K$59,MATCH(Research_data!R$1,GLOBE_recoded!$A$1:$K$1,0),FALSE)</f>
        <v>6.2380952380952381</v>
      </c>
      <c r="S2344">
        <f>VLOOKUP($B2344,GLOBE_recoded!$A$1:$K$59,MATCH(Research_data!S$1,GLOBE_recoded!$A$1:$K$1,0),FALSE)</f>
        <v>5.7738095238095237</v>
      </c>
      <c r="T2344">
        <f>VLOOKUP($B2344,GLOBE_recoded!$A$1:$K$59,MATCH(Research_data!T$1,GLOBE_recoded!$A$1:$K$1,0),FALSE)</f>
        <v>4.3066666666666666</v>
      </c>
      <c r="U2344">
        <f>VLOOKUP($B2344,GLOBE_recoded!$A$1:$K$59,MATCH(Research_data!U$1,GLOBE_recoded!$A$1:$K$1,0),FALSE)</f>
        <v>4.3833333333333329</v>
      </c>
      <c r="V2344" t="str">
        <f>VLOOKUP($B2344,GLOBE_recoded!$A$1:$K$59,MATCH(Research_data!V$1,GLOBE_recoded!$A$1:$K$1,0),FALSE)</f>
        <v xml:space="preserve">Sub-Sahara Africa </v>
      </c>
    </row>
    <row r="2345" spans="1:22" x14ac:dyDescent="0.35">
      <c r="A2345" t="s">
        <v>165</v>
      </c>
      <c r="B2345" t="s">
        <v>203</v>
      </c>
      <c r="C2345">
        <v>2022</v>
      </c>
      <c r="D2345">
        <v>3.7280000000000002</v>
      </c>
      <c r="E2345">
        <v>8.1010000000000009</v>
      </c>
      <c r="F2345">
        <v>0.71699999999999997</v>
      </c>
      <c r="G2345">
        <v>55.674999999999997</v>
      </c>
      <c r="H2345">
        <v>0.88900000000000001</v>
      </c>
      <c r="I2345">
        <v>-8.9999999999999993E-3</v>
      </c>
      <c r="J2345">
        <v>0.71599999999999997</v>
      </c>
      <c r="K2345">
        <v>0.66</v>
      </c>
      <c r="L2345">
        <v>0.309</v>
      </c>
      <c r="M2345">
        <f>VLOOKUP($B2345,GLOBE_recoded!$A$1:$K$59,MATCH(Research_data!M$1,GLOBE_recoded!$A$1:$K$1,0),FALSE)</f>
        <v>4.6714285714285708</v>
      </c>
      <c r="N2345">
        <f>VLOOKUP($B2345,GLOBE_recoded!$A$1:$K$59,MATCH(Research_data!N$1,GLOBE_recoded!$A$1:$K$1,0),FALSE)</f>
        <v>5.9047619047619051</v>
      </c>
      <c r="O2345">
        <f>VLOOKUP($B2345,GLOBE_recoded!$A$1:$K$59,MATCH(Research_data!O$1,GLOBE_recoded!$A$1:$K$1,0),FALSE)</f>
        <v>2.4253968253968257</v>
      </c>
      <c r="P2345">
        <f>VLOOKUP($B2345,GLOBE_recoded!$A$1:$K$59,MATCH(Research_data!P$1,GLOBE_recoded!$A$1:$K$1,0),FALSE)</f>
        <v>4.7380952380952381</v>
      </c>
      <c r="Q2345">
        <f>VLOOKUP($B2345,GLOBE_recoded!$A$1:$K$59,MATCH(Research_data!Q$1,GLOBE_recoded!$A$1:$K$1,0),FALSE)</f>
        <v>5.5317460317460316</v>
      </c>
      <c r="R2345">
        <f>VLOOKUP($B2345,GLOBE_recoded!$A$1:$K$59,MATCH(Research_data!R$1,GLOBE_recoded!$A$1:$K$1,0),FALSE)</f>
        <v>6.2380952380952381</v>
      </c>
      <c r="S2345">
        <f>VLOOKUP($B2345,GLOBE_recoded!$A$1:$K$59,MATCH(Research_data!S$1,GLOBE_recoded!$A$1:$K$1,0),FALSE)</f>
        <v>5.7738095238095237</v>
      </c>
      <c r="T2345">
        <f>VLOOKUP($B2345,GLOBE_recoded!$A$1:$K$59,MATCH(Research_data!T$1,GLOBE_recoded!$A$1:$K$1,0),FALSE)</f>
        <v>4.3066666666666666</v>
      </c>
      <c r="U2345">
        <f>VLOOKUP($B2345,GLOBE_recoded!$A$1:$K$59,MATCH(Research_data!U$1,GLOBE_recoded!$A$1:$K$1,0),FALSE)</f>
        <v>4.3833333333333329</v>
      </c>
      <c r="V2345" t="str">
        <f>VLOOKUP($B2345,GLOBE_recoded!$A$1:$K$59,MATCH(Research_data!V$1,GLOBE_recoded!$A$1:$K$1,0),FALSE)</f>
        <v xml:space="preserve">Sub-Sahara Africa </v>
      </c>
    </row>
    <row r="2346" spans="1:22" x14ac:dyDescent="0.35">
      <c r="A2346" t="s">
        <v>165</v>
      </c>
      <c r="B2346" t="s">
        <v>203</v>
      </c>
      <c r="C2346">
        <v>2023</v>
      </c>
      <c r="D2346">
        <v>3.6859999999999999</v>
      </c>
      <c r="E2346">
        <v>8.1150000000000002</v>
      </c>
      <c r="F2346">
        <v>0.66400000000000003</v>
      </c>
      <c r="G2346">
        <v>56.1</v>
      </c>
      <c r="H2346">
        <v>0.85399999999999998</v>
      </c>
      <c r="I2346">
        <v>9.1999999999999998E-2</v>
      </c>
      <c r="J2346">
        <v>0.81399999999999995</v>
      </c>
      <c r="K2346">
        <v>0.65300000000000002</v>
      </c>
      <c r="L2346">
        <v>0.35899999999999999</v>
      </c>
      <c r="M2346">
        <f>VLOOKUP($B2346,GLOBE_recoded!$A$1:$K$59,MATCH(Research_data!M$1,GLOBE_recoded!$A$1:$K$1,0),FALSE)</f>
        <v>4.6714285714285708</v>
      </c>
      <c r="N2346">
        <f>VLOOKUP($B2346,GLOBE_recoded!$A$1:$K$59,MATCH(Research_data!N$1,GLOBE_recoded!$A$1:$K$1,0),FALSE)</f>
        <v>5.9047619047619051</v>
      </c>
      <c r="O2346">
        <f>VLOOKUP($B2346,GLOBE_recoded!$A$1:$K$59,MATCH(Research_data!O$1,GLOBE_recoded!$A$1:$K$1,0),FALSE)</f>
        <v>2.4253968253968257</v>
      </c>
      <c r="P2346">
        <f>VLOOKUP($B2346,GLOBE_recoded!$A$1:$K$59,MATCH(Research_data!P$1,GLOBE_recoded!$A$1:$K$1,0),FALSE)</f>
        <v>4.7380952380952381</v>
      </c>
      <c r="Q2346">
        <f>VLOOKUP($B2346,GLOBE_recoded!$A$1:$K$59,MATCH(Research_data!Q$1,GLOBE_recoded!$A$1:$K$1,0),FALSE)</f>
        <v>5.5317460317460316</v>
      </c>
      <c r="R2346">
        <f>VLOOKUP($B2346,GLOBE_recoded!$A$1:$K$59,MATCH(Research_data!R$1,GLOBE_recoded!$A$1:$K$1,0),FALSE)</f>
        <v>6.2380952380952381</v>
      </c>
      <c r="S2346">
        <f>VLOOKUP($B2346,GLOBE_recoded!$A$1:$K$59,MATCH(Research_data!S$1,GLOBE_recoded!$A$1:$K$1,0),FALSE)</f>
        <v>5.7738095238095237</v>
      </c>
      <c r="T2346">
        <f>VLOOKUP($B2346,GLOBE_recoded!$A$1:$K$59,MATCH(Research_data!T$1,GLOBE_recoded!$A$1:$K$1,0),FALSE)</f>
        <v>4.3066666666666666</v>
      </c>
      <c r="U2346">
        <f>VLOOKUP($B2346,GLOBE_recoded!$A$1:$K$59,MATCH(Research_data!U$1,GLOBE_recoded!$A$1:$K$1,0),FALSE)</f>
        <v>4.3833333333333329</v>
      </c>
      <c r="V2346" t="str">
        <f>VLOOKUP($B2346,GLOBE_recoded!$A$1:$K$59,MATCH(Research_data!V$1,GLOBE_recoded!$A$1:$K$1,0),FALSE)</f>
        <v xml:space="preserve">Sub-Sahara Africa </v>
      </c>
    </row>
    <row r="2347" spans="1:22" x14ac:dyDescent="0.35">
      <c r="A2347" t="s">
        <v>166</v>
      </c>
      <c r="B2347" t="s">
        <v>206</v>
      </c>
      <c r="C2347">
        <v>2006</v>
      </c>
      <c r="D2347">
        <v>3.8260000000000001</v>
      </c>
      <c r="E2347">
        <v>7.46</v>
      </c>
      <c r="F2347">
        <v>0.82199999999999995</v>
      </c>
      <c r="G2347">
        <v>40.4</v>
      </c>
      <c r="H2347">
        <v>0.43099999999999999</v>
      </c>
      <c r="I2347">
        <v>-6.3E-2</v>
      </c>
      <c r="J2347">
        <v>0.90500000000000003</v>
      </c>
      <c r="K2347">
        <v>0.66900000000000004</v>
      </c>
      <c r="L2347">
        <v>0.29699999999999999</v>
      </c>
      <c r="M2347">
        <f>VLOOKUP($B2347,GLOBE_recoded!$A$1:$K$59,MATCH(Research_data!M$1,GLOBE_recoded!$A$1:$K$1,0),FALSE)</f>
        <v>4.7333333333333334</v>
      </c>
      <c r="N2347">
        <f>VLOOKUP($B2347,GLOBE_recoded!$A$1:$K$59,MATCH(Research_data!N$1,GLOBE_recoded!$A$1:$K$1,0),FALSE)</f>
        <v>6.0714285714285712</v>
      </c>
      <c r="O2347">
        <f>VLOOKUP($B2347,GLOBE_recoded!$A$1:$K$59,MATCH(Research_data!O$1,GLOBE_recoded!$A$1:$K$1,0),FALSE)</f>
        <v>2.6666666666666665</v>
      </c>
      <c r="P2347">
        <f>VLOOKUP($B2347,GLOBE_recoded!$A$1:$K$59,MATCH(Research_data!P$1,GLOBE_recoded!$A$1:$K$1,0),FALSE)</f>
        <v>4.8690476190476186</v>
      </c>
      <c r="Q2347">
        <f>VLOOKUP($B2347,GLOBE_recoded!$A$1:$K$59,MATCH(Research_data!Q$1,GLOBE_recoded!$A$1:$K$1,0),FALSE)</f>
        <v>5.1904761904761907</v>
      </c>
      <c r="R2347">
        <f>VLOOKUP($B2347,GLOBE_recoded!$A$1:$K$59,MATCH(Research_data!R$1,GLOBE_recoded!$A$1:$K$1,0),FALSE)</f>
        <v>6.4523809523809526</v>
      </c>
      <c r="S2347">
        <f>VLOOKUP($B2347,GLOBE_recoded!$A$1:$K$59,MATCH(Research_data!S$1,GLOBE_recoded!$A$1:$K$1,0),FALSE)</f>
        <v>5.8452380952380949</v>
      </c>
      <c r="T2347">
        <f>VLOOKUP($B2347,GLOBE_recoded!$A$1:$K$59,MATCH(Research_data!T$1,GLOBE_recoded!$A$1:$K$1,0),FALSE)</f>
        <v>4.461904761904762</v>
      </c>
      <c r="U2347">
        <f>VLOOKUP($B2347,GLOBE_recoded!$A$1:$K$59,MATCH(Research_data!U$1,GLOBE_recoded!$A$1:$K$1,0),FALSE)</f>
        <v>4.6031746031746037</v>
      </c>
      <c r="V2347" t="str">
        <f>VLOOKUP($B2347,GLOBE_recoded!$A$1:$K$59,MATCH(Research_data!V$1,GLOBE_recoded!$A$1:$K$1,0),FALSE)</f>
        <v xml:space="preserve">Sub-Sahara Africa </v>
      </c>
    </row>
    <row r="2348" spans="1:22" x14ac:dyDescent="0.35">
      <c r="A2348" t="s">
        <v>166</v>
      </c>
      <c r="B2348" t="s">
        <v>206</v>
      </c>
      <c r="C2348">
        <v>2007</v>
      </c>
      <c r="D2348">
        <v>3.28</v>
      </c>
      <c r="E2348">
        <v>7.4130000000000003</v>
      </c>
      <c r="F2348">
        <v>0.82799999999999996</v>
      </c>
      <c r="G2348">
        <v>41.6</v>
      </c>
      <c r="H2348">
        <v>0.45600000000000002</v>
      </c>
      <c r="I2348">
        <v>-6.9000000000000006E-2</v>
      </c>
      <c r="J2348">
        <v>0.94599999999999995</v>
      </c>
      <c r="K2348">
        <v>0.58899999999999997</v>
      </c>
      <c r="L2348">
        <v>0.26500000000000001</v>
      </c>
      <c r="M2348">
        <f>VLOOKUP($B2348,GLOBE_recoded!$A$1:$K$59,MATCH(Research_data!M$1,GLOBE_recoded!$A$1:$K$1,0),FALSE)</f>
        <v>4.7333333333333334</v>
      </c>
      <c r="N2348">
        <f>VLOOKUP($B2348,GLOBE_recoded!$A$1:$K$59,MATCH(Research_data!N$1,GLOBE_recoded!$A$1:$K$1,0),FALSE)</f>
        <v>6.0714285714285712</v>
      </c>
      <c r="O2348">
        <f>VLOOKUP($B2348,GLOBE_recoded!$A$1:$K$59,MATCH(Research_data!O$1,GLOBE_recoded!$A$1:$K$1,0),FALSE)</f>
        <v>2.6666666666666665</v>
      </c>
      <c r="P2348">
        <f>VLOOKUP($B2348,GLOBE_recoded!$A$1:$K$59,MATCH(Research_data!P$1,GLOBE_recoded!$A$1:$K$1,0),FALSE)</f>
        <v>4.8690476190476186</v>
      </c>
      <c r="Q2348">
        <f>VLOOKUP($B2348,GLOBE_recoded!$A$1:$K$59,MATCH(Research_data!Q$1,GLOBE_recoded!$A$1:$K$1,0),FALSE)</f>
        <v>5.1904761904761907</v>
      </c>
      <c r="R2348">
        <f>VLOOKUP($B2348,GLOBE_recoded!$A$1:$K$59,MATCH(Research_data!R$1,GLOBE_recoded!$A$1:$K$1,0),FALSE)</f>
        <v>6.4523809523809526</v>
      </c>
      <c r="S2348">
        <f>VLOOKUP($B2348,GLOBE_recoded!$A$1:$K$59,MATCH(Research_data!S$1,GLOBE_recoded!$A$1:$K$1,0),FALSE)</f>
        <v>5.8452380952380949</v>
      </c>
      <c r="T2348">
        <f>VLOOKUP($B2348,GLOBE_recoded!$A$1:$K$59,MATCH(Research_data!T$1,GLOBE_recoded!$A$1:$K$1,0),FALSE)</f>
        <v>4.461904761904762</v>
      </c>
      <c r="U2348">
        <f>VLOOKUP($B2348,GLOBE_recoded!$A$1:$K$59,MATCH(Research_data!U$1,GLOBE_recoded!$A$1:$K$1,0),FALSE)</f>
        <v>4.6031746031746037</v>
      </c>
      <c r="V2348" t="str">
        <f>VLOOKUP($B2348,GLOBE_recoded!$A$1:$K$59,MATCH(Research_data!V$1,GLOBE_recoded!$A$1:$K$1,0),FALSE)</f>
        <v xml:space="preserve">Sub-Sahara Africa </v>
      </c>
    </row>
    <row r="2349" spans="1:22" x14ac:dyDescent="0.35">
      <c r="A2349" t="s">
        <v>166</v>
      </c>
      <c r="B2349" t="s">
        <v>206</v>
      </c>
      <c r="C2349">
        <v>2008</v>
      </c>
      <c r="D2349">
        <v>3.1739999999999999</v>
      </c>
      <c r="E2349">
        <v>7.21</v>
      </c>
      <c r="F2349">
        <v>0.84299999999999997</v>
      </c>
      <c r="G2349">
        <v>42.8</v>
      </c>
      <c r="H2349">
        <v>0.34399999999999997</v>
      </c>
      <c r="I2349">
        <v>-7.6999999999999999E-2</v>
      </c>
      <c r="J2349">
        <v>0.96399999999999997</v>
      </c>
      <c r="K2349">
        <v>0.57099999999999995</v>
      </c>
      <c r="L2349">
        <v>0.25</v>
      </c>
      <c r="M2349">
        <f>VLOOKUP($B2349,GLOBE_recoded!$A$1:$K$59,MATCH(Research_data!M$1,GLOBE_recoded!$A$1:$K$1,0),FALSE)</f>
        <v>4.7333333333333334</v>
      </c>
      <c r="N2349">
        <f>VLOOKUP($B2349,GLOBE_recoded!$A$1:$K$59,MATCH(Research_data!N$1,GLOBE_recoded!$A$1:$K$1,0),FALSE)</f>
        <v>6.0714285714285712</v>
      </c>
      <c r="O2349">
        <f>VLOOKUP($B2349,GLOBE_recoded!$A$1:$K$59,MATCH(Research_data!O$1,GLOBE_recoded!$A$1:$K$1,0),FALSE)</f>
        <v>2.6666666666666665</v>
      </c>
      <c r="P2349">
        <f>VLOOKUP($B2349,GLOBE_recoded!$A$1:$K$59,MATCH(Research_data!P$1,GLOBE_recoded!$A$1:$K$1,0),FALSE)</f>
        <v>4.8690476190476186</v>
      </c>
      <c r="Q2349">
        <f>VLOOKUP($B2349,GLOBE_recoded!$A$1:$K$59,MATCH(Research_data!Q$1,GLOBE_recoded!$A$1:$K$1,0),FALSE)</f>
        <v>5.1904761904761907</v>
      </c>
      <c r="R2349">
        <f>VLOOKUP($B2349,GLOBE_recoded!$A$1:$K$59,MATCH(Research_data!R$1,GLOBE_recoded!$A$1:$K$1,0),FALSE)</f>
        <v>6.4523809523809526</v>
      </c>
      <c r="S2349">
        <f>VLOOKUP($B2349,GLOBE_recoded!$A$1:$K$59,MATCH(Research_data!S$1,GLOBE_recoded!$A$1:$K$1,0),FALSE)</f>
        <v>5.8452380952380949</v>
      </c>
      <c r="T2349">
        <f>VLOOKUP($B2349,GLOBE_recoded!$A$1:$K$59,MATCH(Research_data!T$1,GLOBE_recoded!$A$1:$K$1,0),FALSE)</f>
        <v>4.461904761904762</v>
      </c>
      <c r="U2349">
        <f>VLOOKUP($B2349,GLOBE_recoded!$A$1:$K$59,MATCH(Research_data!U$1,GLOBE_recoded!$A$1:$K$1,0),FALSE)</f>
        <v>4.6031746031746037</v>
      </c>
      <c r="V2349" t="str">
        <f>VLOOKUP($B2349,GLOBE_recoded!$A$1:$K$59,MATCH(Research_data!V$1,GLOBE_recoded!$A$1:$K$1,0),FALSE)</f>
        <v xml:space="preserve">Sub-Sahara Africa </v>
      </c>
    </row>
    <row r="2350" spans="1:22" x14ac:dyDescent="0.35">
      <c r="A2350" t="s">
        <v>166</v>
      </c>
      <c r="B2350" t="s">
        <v>206</v>
      </c>
      <c r="C2350">
        <v>2009</v>
      </c>
      <c r="D2350">
        <v>4.056</v>
      </c>
      <c r="E2350">
        <v>7.3129999999999997</v>
      </c>
      <c r="F2350">
        <v>0.80600000000000005</v>
      </c>
      <c r="G2350">
        <v>44</v>
      </c>
      <c r="H2350">
        <v>0.41099999999999998</v>
      </c>
      <c r="I2350">
        <v>-6.5000000000000002E-2</v>
      </c>
      <c r="J2350">
        <v>0.93100000000000005</v>
      </c>
      <c r="K2350">
        <v>0.66</v>
      </c>
      <c r="L2350">
        <v>0.218</v>
      </c>
      <c r="M2350">
        <f>VLOOKUP($B2350,GLOBE_recoded!$A$1:$K$59,MATCH(Research_data!M$1,GLOBE_recoded!$A$1:$K$1,0),FALSE)</f>
        <v>4.7333333333333334</v>
      </c>
      <c r="N2350">
        <f>VLOOKUP($B2350,GLOBE_recoded!$A$1:$K$59,MATCH(Research_data!N$1,GLOBE_recoded!$A$1:$K$1,0),FALSE)</f>
        <v>6.0714285714285712</v>
      </c>
      <c r="O2350">
        <f>VLOOKUP($B2350,GLOBE_recoded!$A$1:$K$59,MATCH(Research_data!O$1,GLOBE_recoded!$A$1:$K$1,0),FALSE)</f>
        <v>2.6666666666666665</v>
      </c>
      <c r="P2350">
        <f>VLOOKUP($B2350,GLOBE_recoded!$A$1:$K$59,MATCH(Research_data!P$1,GLOBE_recoded!$A$1:$K$1,0),FALSE)</f>
        <v>4.8690476190476186</v>
      </c>
      <c r="Q2350">
        <f>VLOOKUP($B2350,GLOBE_recoded!$A$1:$K$59,MATCH(Research_data!Q$1,GLOBE_recoded!$A$1:$K$1,0),FALSE)</f>
        <v>5.1904761904761907</v>
      </c>
      <c r="R2350">
        <f>VLOOKUP($B2350,GLOBE_recoded!$A$1:$K$59,MATCH(Research_data!R$1,GLOBE_recoded!$A$1:$K$1,0),FALSE)</f>
        <v>6.4523809523809526</v>
      </c>
      <c r="S2350">
        <f>VLOOKUP($B2350,GLOBE_recoded!$A$1:$K$59,MATCH(Research_data!S$1,GLOBE_recoded!$A$1:$K$1,0),FALSE)</f>
        <v>5.8452380952380949</v>
      </c>
      <c r="T2350">
        <f>VLOOKUP($B2350,GLOBE_recoded!$A$1:$K$59,MATCH(Research_data!T$1,GLOBE_recoded!$A$1:$K$1,0),FALSE)</f>
        <v>4.461904761904762</v>
      </c>
      <c r="U2350">
        <f>VLOOKUP($B2350,GLOBE_recoded!$A$1:$K$59,MATCH(Research_data!U$1,GLOBE_recoded!$A$1:$K$1,0),FALSE)</f>
        <v>4.6031746031746037</v>
      </c>
      <c r="V2350" t="str">
        <f>VLOOKUP($B2350,GLOBE_recoded!$A$1:$K$59,MATCH(Research_data!V$1,GLOBE_recoded!$A$1:$K$1,0),FALSE)</f>
        <v xml:space="preserve">Sub-Sahara Africa </v>
      </c>
    </row>
    <row r="2351" spans="1:22" x14ac:dyDescent="0.35">
      <c r="A2351" t="s">
        <v>166</v>
      </c>
      <c r="B2351" t="s">
        <v>206</v>
      </c>
      <c r="C2351">
        <v>2010</v>
      </c>
      <c r="D2351">
        <v>4.6820000000000004</v>
      </c>
      <c r="E2351">
        <v>7.4950000000000001</v>
      </c>
      <c r="F2351">
        <v>0.85699999999999998</v>
      </c>
      <c r="G2351">
        <v>45.2</v>
      </c>
      <c r="H2351">
        <v>0.66500000000000004</v>
      </c>
      <c r="I2351">
        <v>-8.1000000000000003E-2</v>
      </c>
      <c r="J2351">
        <v>0.82799999999999996</v>
      </c>
      <c r="K2351">
        <v>0.69899999999999995</v>
      </c>
      <c r="L2351">
        <v>0.122</v>
      </c>
      <c r="M2351">
        <f>VLOOKUP($B2351,GLOBE_recoded!$A$1:$K$59,MATCH(Research_data!M$1,GLOBE_recoded!$A$1:$K$1,0),FALSE)</f>
        <v>4.7333333333333334</v>
      </c>
      <c r="N2351">
        <f>VLOOKUP($B2351,GLOBE_recoded!$A$1:$K$59,MATCH(Research_data!N$1,GLOBE_recoded!$A$1:$K$1,0),FALSE)</f>
        <v>6.0714285714285712</v>
      </c>
      <c r="O2351">
        <f>VLOOKUP($B2351,GLOBE_recoded!$A$1:$K$59,MATCH(Research_data!O$1,GLOBE_recoded!$A$1:$K$1,0),FALSE)</f>
        <v>2.6666666666666665</v>
      </c>
      <c r="P2351">
        <f>VLOOKUP($B2351,GLOBE_recoded!$A$1:$K$59,MATCH(Research_data!P$1,GLOBE_recoded!$A$1:$K$1,0),FALSE)</f>
        <v>4.8690476190476186</v>
      </c>
      <c r="Q2351">
        <f>VLOOKUP($B2351,GLOBE_recoded!$A$1:$K$59,MATCH(Research_data!Q$1,GLOBE_recoded!$A$1:$K$1,0),FALSE)</f>
        <v>5.1904761904761907</v>
      </c>
      <c r="R2351">
        <f>VLOOKUP($B2351,GLOBE_recoded!$A$1:$K$59,MATCH(Research_data!R$1,GLOBE_recoded!$A$1:$K$1,0),FALSE)</f>
        <v>6.4523809523809526</v>
      </c>
      <c r="S2351">
        <f>VLOOKUP($B2351,GLOBE_recoded!$A$1:$K$59,MATCH(Research_data!S$1,GLOBE_recoded!$A$1:$K$1,0),FALSE)</f>
        <v>5.8452380952380949</v>
      </c>
      <c r="T2351">
        <f>VLOOKUP($B2351,GLOBE_recoded!$A$1:$K$59,MATCH(Research_data!T$1,GLOBE_recoded!$A$1:$K$1,0),FALSE)</f>
        <v>4.461904761904762</v>
      </c>
      <c r="U2351">
        <f>VLOOKUP($B2351,GLOBE_recoded!$A$1:$K$59,MATCH(Research_data!U$1,GLOBE_recoded!$A$1:$K$1,0),FALSE)</f>
        <v>4.6031746031746037</v>
      </c>
      <c r="V2351" t="str">
        <f>VLOOKUP($B2351,GLOBE_recoded!$A$1:$K$59,MATCH(Research_data!V$1,GLOBE_recoded!$A$1:$K$1,0),FALSE)</f>
        <v xml:space="preserve">Sub-Sahara Africa </v>
      </c>
    </row>
    <row r="2352" spans="1:22" x14ac:dyDescent="0.35">
      <c r="A2352" t="s">
        <v>166</v>
      </c>
      <c r="B2352" t="s">
        <v>206</v>
      </c>
      <c r="C2352">
        <v>2011</v>
      </c>
      <c r="D2352">
        <v>4.8460000000000001</v>
      </c>
      <c r="E2352">
        <v>7.617</v>
      </c>
      <c r="F2352">
        <v>0.86499999999999999</v>
      </c>
      <c r="G2352">
        <v>46.4</v>
      </c>
      <c r="H2352">
        <v>0.63300000000000001</v>
      </c>
      <c r="I2352">
        <v>-7.6999999999999999E-2</v>
      </c>
      <c r="J2352">
        <v>0.83</v>
      </c>
      <c r="K2352">
        <v>0.69899999999999995</v>
      </c>
      <c r="L2352">
        <v>0.21099999999999999</v>
      </c>
      <c r="M2352">
        <f>VLOOKUP($B2352,GLOBE_recoded!$A$1:$K$59,MATCH(Research_data!M$1,GLOBE_recoded!$A$1:$K$1,0),FALSE)</f>
        <v>4.7333333333333334</v>
      </c>
      <c r="N2352">
        <f>VLOOKUP($B2352,GLOBE_recoded!$A$1:$K$59,MATCH(Research_data!N$1,GLOBE_recoded!$A$1:$K$1,0),FALSE)</f>
        <v>6.0714285714285712</v>
      </c>
      <c r="O2352">
        <f>VLOOKUP($B2352,GLOBE_recoded!$A$1:$K$59,MATCH(Research_data!O$1,GLOBE_recoded!$A$1:$K$1,0),FALSE)</f>
        <v>2.6666666666666665</v>
      </c>
      <c r="P2352">
        <f>VLOOKUP($B2352,GLOBE_recoded!$A$1:$K$59,MATCH(Research_data!P$1,GLOBE_recoded!$A$1:$K$1,0),FALSE)</f>
        <v>4.8690476190476186</v>
      </c>
      <c r="Q2352">
        <f>VLOOKUP($B2352,GLOBE_recoded!$A$1:$K$59,MATCH(Research_data!Q$1,GLOBE_recoded!$A$1:$K$1,0),FALSE)</f>
        <v>5.1904761904761907</v>
      </c>
      <c r="R2352">
        <f>VLOOKUP($B2352,GLOBE_recoded!$A$1:$K$59,MATCH(Research_data!R$1,GLOBE_recoded!$A$1:$K$1,0),FALSE)</f>
        <v>6.4523809523809526</v>
      </c>
      <c r="S2352">
        <f>VLOOKUP($B2352,GLOBE_recoded!$A$1:$K$59,MATCH(Research_data!S$1,GLOBE_recoded!$A$1:$K$1,0),FALSE)</f>
        <v>5.8452380952380949</v>
      </c>
      <c r="T2352">
        <f>VLOOKUP($B2352,GLOBE_recoded!$A$1:$K$59,MATCH(Research_data!T$1,GLOBE_recoded!$A$1:$K$1,0),FALSE)</f>
        <v>4.461904761904762</v>
      </c>
      <c r="U2352">
        <f>VLOOKUP($B2352,GLOBE_recoded!$A$1:$K$59,MATCH(Research_data!U$1,GLOBE_recoded!$A$1:$K$1,0),FALSE)</f>
        <v>4.6031746031746037</v>
      </c>
      <c r="V2352" t="str">
        <f>VLOOKUP($B2352,GLOBE_recoded!$A$1:$K$59,MATCH(Research_data!V$1,GLOBE_recoded!$A$1:$K$1,0),FALSE)</f>
        <v xml:space="preserve">Sub-Sahara Africa </v>
      </c>
    </row>
    <row r="2353" spans="1:22" x14ac:dyDescent="0.35">
      <c r="A2353" t="s">
        <v>166</v>
      </c>
      <c r="B2353" t="s">
        <v>206</v>
      </c>
      <c r="C2353">
        <v>2012</v>
      </c>
      <c r="D2353">
        <v>4.9550000000000001</v>
      </c>
      <c r="E2353">
        <v>7.7450000000000001</v>
      </c>
      <c r="F2353">
        <v>0.89600000000000002</v>
      </c>
      <c r="G2353">
        <v>47.6</v>
      </c>
      <c r="H2353">
        <v>0.47</v>
      </c>
      <c r="I2353">
        <v>-9.0999999999999998E-2</v>
      </c>
      <c r="J2353">
        <v>0.85899999999999999</v>
      </c>
      <c r="K2353">
        <v>0.61299999999999999</v>
      </c>
      <c r="L2353">
        <v>0.17699999999999999</v>
      </c>
      <c r="M2353">
        <f>VLOOKUP($B2353,GLOBE_recoded!$A$1:$K$59,MATCH(Research_data!M$1,GLOBE_recoded!$A$1:$K$1,0),FALSE)</f>
        <v>4.7333333333333334</v>
      </c>
      <c r="N2353">
        <f>VLOOKUP($B2353,GLOBE_recoded!$A$1:$K$59,MATCH(Research_data!N$1,GLOBE_recoded!$A$1:$K$1,0),FALSE)</f>
        <v>6.0714285714285712</v>
      </c>
      <c r="O2353">
        <f>VLOOKUP($B2353,GLOBE_recoded!$A$1:$K$59,MATCH(Research_data!O$1,GLOBE_recoded!$A$1:$K$1,0),FALSE)</f>
        <v>2.6666666666666665</v>
      </c>
      <c r="P2353">
        <f>VLOOKUP($B2353,GLOBE_recoded!$A$1:$K$59,MATCH(Research_data!P$1,GLOBE_recoded!$A$1:$K$1,0),FALSE)</f>
        <v>4.8690476190476186</v>
      </c>
      <c r="Q2353">
        <f>VLOOKUP($B2353,GLOBE_recoded!$A$1:$K$59,MATCH(Research_data!Q$1,GLOBE_recoded!$A$1:$K$1,0),FALSE)</f>
        <v>5.1904761904761907</v>
      </c>
      <c r="R2353">
        <f>VLOOKUP($B2353,GLOBE_recoded!$A$1:$K$59,MATCH(Research_data!R$1,GLOBE_recoded!$A$1:$K$1,0),FALSE)</f>
        <v>6.4523809523809526</v>
      </c>
      <c r="S2353">
        <f>VLOOKUP($B2353,GLOBE_recoded!$A$1:$K$59,MATCH(Research_data!S$1,GLOBE_recoded!$A$1:$K$1,0),FALSE)</f>
        <v>5.8452380952380949</v>
      </c>
      <c r="T2353">
        <f>VLOOKUP($B2353,GLOBE_recoded!$A$1:$K$59,MATCH(Research_data!T$1,GLOBE_recoded!$A$1:$K$1,0),FALSE)</f>
        <v>4.461904761904762</v>
      </c>
      <c r="U2353">
        <f>VLOOKUP($B2353,GLOBE_recoded!$A$1:$K$59,MATCH(Research_data!U$1,GLOBE_recoded!$A$1:$K$1,0),FALSE)</f>
        <v>4.6031746031746037</v>
      </c>
      <c r="V2353" t="str">
        <f>VLOOKUP($B2353,GLOBE_recoded!$A$1:$K$59,MATCH(Research_data!V$1,GLOBE_recoded!$A$1:$K$1,0),FALSE)</f>
        <v xml:space="preserve">Sub-Sahara Africa </v>
      </c>
    </row>
    <row r="2354" spans="1:22" x14ac:dyDescent="0.35">
      <c r="A2354" t="s">
        <v>166</v>
      </c>
      <c r="B2354" t="s">
        <v>206</v>
      </c>
      <c r="C2354">
        <v>2013</v>
      </c>
      <c r="D2354">
        <v>4.6900000000000004</v>
      </c>
      <c r="E2354">
        <v>7.7549999999999999</v>
      </c>
      <c r="F2354">
        <v>0.79900000000000004</v>
      </c>
      <c r="G2354">
        <v>48.8</v>
      </c>
      <c r="H2354">
        <v>0.57599999999999996</v>
      </c>
      <c r="I2354">
        <v>-9.2999999999999999E-2</v>
      </c>
      <c r="J2354">
        <v>0.83099999999999996</v>
      </c>
      <c r="K2354">
        <v>0.624</v>
      </c>
      <c r="L2354">
        <v>0.182</v>
      </c>
      <c r="M2354">
        <f>VLOOKUP($B2354,GLOBE_recoded!$A$1:$K$59,MATCH(Research_data!M$1,GLOBE_recoded!$A$1:$K$1,0),FALSE)</f>
        <v>4.7333333333333334</v>
      </c>
      <c r="N2354">
        <f>VLOOKUP($B2354,GLOBE_recoded!$A$1:$K$59,MATCH(Research_data!N$1,GLOBE_recoded!$A$1:$K$1,0),FALSE)</f>
        <v>6.0714285714285712</v>
      </c>
      <c r="O2354">
        <f>VLOOKUP($B2354,GLOBE_recoded!$A$1:$K$59,MATCH(Research_data!O$1,GLOBE_recoded!$A$1:$K$1,0),FALSE)</f>
        <v>2.6666666666666665</v>
      </c>
      <c r="P2354">
        <f>VLOOKUP($B2354,GLOBE_recoded!$A$1:$K$59,MATCH(Research_data!P$1,GLOBE_recoded!$A$1:$K$1,0),FALSE)</f>
        <v>4.8690476190476186</v>
      </c>
      <c r="Q2354">
        <f>VLOOKUP($B2354,GLOBE_recoded!$A$1:$K$59,MATCH(Research_data!Q$1,GLOBE_recoded!$A$1:$K$1,0),FALSE)</f>
        <v>5.1904761904761907</v>
      </c>
      <c r="R2354">
        <f>VLOOKUP($B2354,GLOBE_recoded!$A$1:$K$59,MATCH(Research_data!R$1,GLOBE_recoded!$A$1:$K$1,0),FALSE)</f>
        <v>6.4523809523809526</v>
      </c>
      <c r="S2354">
        <f>VLOOKUP($B2354,GLOBE_recoded!$A$1:$K$59,MATCH(Research_data!S$1,GLOBE_recoded!$A$1:$K$1,0),FALSE)</f>
        <v>5.8452380952380949</v>
      </c>
      <c r="T2354">
        <f>VLOOKUP($B2354,GLOBE_recoded!$A$1:$K$59,MATCH(Research_data!T$1,GLOBE_recoded!$A$1:$K$1,0),FALSE)</f>
        <v>4.461904761904762</v>
      </c>
      <c r="U2354">
        <f>VLOOKUP($B2354,GLOBE_recoded!$A$1:$K$59,MATCH(Research_data!U$1,GLOBE_recoded!$A$1:$K$1,0),FALSE)</f>
        <v>4.6031746031746037</v>
      </c>
      <c r="V2354" t="str">
        <f>VLOOKUP($B2354,GLOBE_recoded!$A$1:$K$59,MATCH(Research_data!V$1,GLOBE_recoded!$A$1:$K$1,0),FALSE)</f>
        <v xml:space="preserve">Sub-Sahara Africa </v>
      </c>
    </row>
    <row r="2355" spans="1:22" x14ac:dyDescent="0.35">
      <c r="A2355" t="s">
        <v>166</v>
      </c>
      <c r="B2355" t="s">
        <v>206</v>
      </c>
      <c r="C2355">
        <v>2014</v>
      </c>
      <c r="D2355">
        <v>4.1840000000000002</v>
      </c>
      <c r="E2355">
        <v>7.7480000000000002</v>
      </c>
      <c r="F2355">
        <v>0.76600000000000001</v>
      </c>
      <c r="G2355">
        <v>50</v>
      </c>
      <c r="H2355">
        <v>0.64200000000000002</v>
      </c>
      <c r="I2355">
        <v>-6.2E-2</v>
      </c>
      <c r="J2355">
        <v>0.82</v>
      </c>
      <c r="K2355">
        <v>0.66100000000000003</v>
      </c>
      <c r="L2355">
        <v>0.23899999999999999</v>
      </c>
      <c r="M2355">
        <f>VLOOKUP($B2355,GLOBE_recoded!$A$1:$K$59,MATCH(Research_data!M$1,GLOBE_recoded!$A$1:$K$1,0),FALSE)</f>
        <v>4.7333333333333334</v>
      </c>
      <c r="N2355">
        <f>VLOOKUP($B2355,GLOBE_recoded!$A$1:$K$59,MATCH(Research_data!N$1,GLOBE_recoded!$A$1:$K$1,0),FALSE)</f>
        <v>6.0714285714285712</v>
      </c>
      <c r="O2355">
        <f>VLOOKUP($B2355,GLOBE_recoded!$A$1:$K$59,MATCH(Research_data!O$1,GLOBE_recoded!$A$1:$K$1,0),FALSE)</f>
        <v>2.6666666666666665</v>
      </c>
      <c r="P2355">
        <f>VLOOKUP($B2355,GLOBE_recoded!$A$1:$K$59,MATCH(Research_data!P$1,GLOBE_recoded!$A$1:$K$1,0),FALSE)</f>
        <v>4.8690476190476186</v>
      </c>
      <c r="Q2355">
        <f>VLOOKUP($B2355,GLOBE_recoded!$A$1:$K$59,MATCH(Research_data!Q$1,GLOBE_recoded!$A$1:$K$1,0),FALSE)</f>
        <v>5.1904761904761907</v>
      </c>
      <c r="R2355">
        <f>VLOOKUP($B2355,GLOBE_recoded!$A$1:$K$59,MATCH(Research_data!R$1,GLOBE_recoded!$A$1:$K$1,0),FALSE)</f>
        <v>6.4523809523809526</v>
      </c>
      <c r="S2355">
        <f>VLOOKUP($B2355,GLOBE_recoded!$A$1:$K$59,MATCH(Research_data!S$1,GLOBE_recoded!$A$1:$K$1,0),FALSE)</f>
        <v>5.8452380952380949</v>
      </c>
      <c r="T2355">
        <f>VLOOKUP($B2355,GLOBE_recoded!$A$1:$K$59,MATCH(Research_data!T$1,GLOBE_recoded!$A$1:$K$1,0),FALSE)</f>
        <v>4.461904761904762</v>
      </c>
      <c r="U2355">
        <f>VLOOKUP($B2355,GLOBE_recoded!$A$1:$K$59,MATCH(Research_data!U$1,GLOBE_recoded!$A$1:$K$1,0),FALSE)</f>
        <v>4.6031746031746037</v>
      </c>
      <c r="V2355" t="str">
        <f>VLOOKUP($B2355,GLOBE_recoded!$A$1:$K$59,MATCH(Research_data!V$1,GLOBE_recoded!$A$1:$K$1,0),FALSE)</f>
        <v xml:space="preserve">Sub-Sahara Africa </v>
      </c>
    </row>
    <row r="2356" spans="1:22" x14ac:dyDescent="0.35">
      <c r="A2356" t="s">
        <v>166</v>
      </c>
      <c r="B2356" t="s">
        <v>206</v>
      </c>
      <c r="C2356">
        <v>2015</v>
      </c>
      <c r="D2356">
        <v>3.7029999999999998</v>
      </c>
      <c r="E2356">
        <v>7.7469999999999999</v>
      </c>
      <c r="F2356">
        <v>0.73599999999999999</v>
      </c>
      <c r="G2356">
        <v>51.2</v>
      </c>
      <c r="H2356">
        <v>0.66700000000000004</v>
      </c>
      <c r="I2356">
        <v>-0.111</v>
      </c>
      <c r="J2356">
        <v>0.81</v>
      </c>
      <c r="K2356">
        <v>0.63900000000000001</v>
      </c>
      <c r="L2356">
        <v>0.17899999999999999</v>
      </c>
      <c r="M2356">
        <f>VLOOKUP($B2356,GLOBE_recoded!$A$1:$K$59,MATCH(Research_data!M$1,GLOBE_recoded!$A$1:$K$1,0),FALSE)</f>
        <v>4.7333333333333334</v>
      </c>
      <c r="N2356">
        <f>VLOOKUP($B2356,GLOBE_recoded!$A$1:$K$59,MATCH(Research_data!N$1,GLOBE_recoded!$A$1:$K$1,0),FALSE)</f>
        <v>6.0714285714285712</v>
      </c>
      <c r="O2356">
        <f>VLOOKUP($B2356,GLOBE_recoded!$A$1:$K$59,MATCH(Research_data!O$1,GLOBE_recoded!$A$1:$K$1,0),FALSE)</f>
        <v>2.6666666666666665</v>
      </c>
      <c r="P2356">
        <f>VLOOKUP($B2356,GLOBE_recoded!$A$1:$K$59,MATCH(Research_data!P$1,GLOBE_recoded!$A$1:$K$1,0),FALSE)</f>
        <v>4.8690476190476186</v>
      </c>
      <c r="Q2356">
        <f>VLOOKUP($B2356,GLOBE_recoded!$A$1:$K$59,MATCH(Research_data!Q$1,GLOBE_recoded!$A$1:$K$1,0),FALSE)</f>
        <v>5.1904761904761907</v>
      </c>
      <c r="R2356">
        <f>VLOOKUP($B2356,GLOBE_recoded!$A$1:$K$59,MATCH(Research_data!R$1,GLOBE_recoded!$A$1:$K$1,0),FALSE)</f>
        <v>6.4523809523809526</v>
      </c>
      <c r="S2356">
        <f>VLOOKUP($B2356,GLOBE_recoded!$A$1:$K$59,MATCH(Research_data!S$1,GLOBE_recoded!$A$1:$K$1,0),FALSE)</f>
        <v>5.8452380952380949</v>
      </c>
      <c r="T2356">
        <f>VLOOKUP($B2356,GLOBE_recoded!$A$1:$K$59,MATCH(Research_data!T$1,GLOBE_recoded!$A$1:$K$1,0),FALSE)</f>
        <v>4.461904761904762</v>
      </c>
      <c r="U2356">
        <f>VLOOKUP($B2356,GLOBE_recoded!$A$1:$K$59,MATCH(Research_data!U$1,GLOBE_recoded!$A$1:$K$1,0),FALSE)</f>
        <v>4.6031746031746037</v>
      </c>
      <c r="V2356" t="str">
        <f>VLOOKUP($B2356,GLOBE_recoded!$A$1:$K$59,MATCH(Research_data!V$1,GLOBE_recoded!$A$1:$K$1,0),FALSE)</f>
        <v xml:space="preserve">Sub-Sahara Africa </v>
      </c>
    </row>
    <row r="2357" spans="1:22" x14ac:dyDescent="0.35">
      <c r="A2357" t="s">
        <v>166</v>
      </c>
      <c r="B2357" t="s">
        <v>206</v>
      </c>
      <c r="C2357">
        <v>2016</v>
      </c>
      <c r="D2357">
        <v>3.7349999999999999</v>
      </c>
      <c r="E2357">
        <v>7.7350000000000003</v>
      </c>
      <c r="F2357">
        <v>0.76800000000000002</v>
      </c>
      <c r="G2357">
        <v>51.674999999999997</v>
      </c>
      <c r="H2357">
        <v>0.73299999999999998</v>
      </c>
      <c r="I2357">
        <v>-8.2000000000000003E-2</v>
      </c>
      <c r="J2357">
        <v>0.72399999999999998</v>
      </c>
      <c r="K2357">
        <v>0.68500000000000005</v>
      </c>
      <c r="L2357">
        <v>0.20899999999999999</v>
      </c>
      <c r="M2357">
        <f>VLOOKUP($B2357,GLOBE_recoded!$A$1:$K$59,MATCH(Research_data!M$1,GLOBE_recoded!$A$1:$K$1,0),FALSE)</f>
        <v>4.7333333333333334</v>
      </c>
      <c r="N2357">
        <f>VLOOKUP($B2357,GLOBE_recoded!$A$1:$K$59,MATCH(Research_data!N$1,GLOBE_recoded!$A$1:$K$1,0),FALSE)</f>
        <v>6.0714285714285712</v>
      </c>
      <c r="O2357">
        <f>VLOOKUP($B2357,GLOBE_recoded!$A$1:$K$59,MATCH(Research_data!O$1,GLOBE_recoded!$A$1:$K$1,0),FALSE)</f>
        <v>2.6666666666666665</v>
      </c>
      <c r="P2357">
        <f>VLOOKUP($B2357,GLOBE_recoded!$A$1:$K$59,MATCH(Research_data!P$1,GLOBE_recoded!$A$1:$K$1,0),FALSE)</f>
        <v>4.8690476190476186</v>
      </c>
      <c r="Q2357">
        <f>VLOOKUP($B2357,GLOBE_recoded!$A$1:$K$59,MATCH(Research_data!Q$1,GLOBE_recoded!$A$1:$K$1,0),FALSE)</f>
        <v>5.1904761904761907</v>
      </c>
      <c r="R2357">
        <f>VLOOKUP($B2357,GLOBE_recoded!$A$1:$K$59,MATCH(Research_data!R$1,GLOBE_recoded!$A$1:$K$1,0),FALSE)</f>
        <v>6.4523809523809526</v>
      </c>
      <c r="S2357">
        <f>VLOOKUP($B2357,GLOBE_recoded!$A$1:$K$59,MATCH(Research_data!S$1,GLOBE_recoded!$A$1:$K$1,0),FALSE)</f>
        <v>5.8452380952380949</v>
      </c>
      <c r="T2357">
        <f>VLOOKUP($B2357,GLOBE_recoded!$A$1:$K$59,MATCH(Research_data!T$1,GLOBE_recoded!$A$1:$K$1,0),FALSE)</f>
        <v>4.461904761904762</v>
      </c>
      <c r="U2357">
        <f>VLOOKUP($B2357,GLOBE_recoded!$A$1:$K$59,MATCH(Research_data!U$1,GLOBE_recoded!$A$1:$K$1,0),FALSE)</f>
        <v>4.6031746031746037</v>
      </c>
      <c r="V2357" t="str">
        <f>VLOOKUP($B2357,GLOBE_recoded!$A$1:$K$59,MATCH(Research_data!V$1,GLOBE_recoded!$A$1:$K$1,0),FALSE)</f>
        <v xml:space="preserve">Sub-Sahara Africa </v>
      </c>
    </row>
    <row r="2358" spans="1:22" x14ac:dyDescent="0.35">
      <c r="A2358" t="s">
        <v>166</v>
      </c>
      <c r="B2358" t="s">
        <v>206</v>
      </c>
      <c r="C2358">
        <v>2017</v>
      </c>
      <c r="D2358">
        <v>3.6379999999999999</v>
      </c>
      <c r="E2358">
        <v>7.7539999999999996</v>
      </c>
      <c r="F2358">
        <v>0.754</v>
      </c>
      <c r="G2358">
        <v>52.15</v>
      </c>
      <c r="H2358">
        <v>0.753</v>
      </c>
      <c r="I2358">
        <v>-8.4000000000000005E-2</v>
      </c>
      <c r="J2358">
        <v>0.751</v>
      </c>
      <c r="K2358">
        <v>0.73399999999999999</v>
      </c>
      <c r="L2358">
        <v>0.224</v>
      </c>
      <c r="M2358">
        <f>VLOOKUP($B2358,GLOBE_recoded!$A$1:$K$59,MATCH(Research_data!M$1,GLOBE_recoded!$A$1:$K$1,0),FALSE)</f>
        <v>4.7333333333333334</v>
      </c>
      <c r="N2358">
        <f>VLOOKUP($B2358,GLOBE_recoded!$A$1:$K$59,MATCH(Research_data!N$1,GLOBE_recoded!$A$1:$K$1,0),FALSE)</f>
        <v>6.0714285714285712</v>
      </c>
      <c r="O2358">
        <f>VLOOKUP($B2358,GLOBE_recoded!$A$1:$K$59,MATCH(Research_data!O$1,GLOBE_recoded!$A$1:$K$1,0),FALSE)</f>
        <v>2.6666666666666665</v>
      </c>
      <c r="P2358">
        <f>VLOOKUP($B2358,GLOBE_recoded!$A$1:$K$59,MATCH(Research_data!P$1,GLOBE_recoded!$A$1:$K$1,0),FALSE)</f>
        <v>4.8690476190476186</v>
      </c>
      <c r="Q2358">
        <f>VLOOKUP($B2358,GLOBE_recoded!$A$1:$K$59,MATCH(Research_data!Q$1,GLOBE_recoded!$A$1:$K$1,0),FALSE)</f>
        <v>5.1904761904761907</v>
      </c>
      <c r="R2358">
        <f>VLOOKUP($B2358,GLOBE_recoded!$A$1:$K$59,MATCH(Research_data!R$1,GLOBE_recoded!$A$1:$K$1,0),FALSE)</f>
        <v>6.4523809523809526</v>
      </c>
      <c r="S2358">
        <f>VLOOKUP($B2358,GLOBE_recoded!$A$1:$K$59,MATCH(Research_data!S$1,GLOBE_recoded!$A$1:$K$1,0),FALSE)</f>
        <v>5.8452380952380949</v>
      </c>
      <c r="T2358">
        <f>VLOOKUP($B2358,GLOBE_recoded!$A$1:$K$59,MATCH(Research_data!T$1,GLOBE_recoded!$A$1:$K$1,0),FALSE)</f>
        <v>4.461904761904762</v>
      </c>
      <c r="U2358">
        <f>VLOOKUP($B2358,GLOBE_recoded!$A$1:$K$59,MATCH(Research_data!U$1,GLOBE_recoded!$A$1:$K$1,0),FALSE)</f>
        <v>4.6031746031746037</v>
      </c>
      <c r="V2358" t="str">
        <f>VLOOKUP($B2358,GLOBE_recoded!$A$1:$K$59,MATCH(Research_data!V$1,GLOBE_recoded!$A$1:$K$1,0),FALSE)</f>
        <v xml:space="preserve">Sub-Sahara Africa </v>
      </c>
    </row>
    <row r="2359" spans="1:22" x14ac:dyDescent="0.35">
      <c r="A2359" t="s">
        <v>166</v>
      </c>
      <c r="B2359" t="s">
        <v>206</v>
      </c>
      <c r="C2359">
        <v>2018</v>
      </c>
      <c r="D2359">
        <v>3.6160000000000001</v>
      </c>
      <c r="E2359">
        <v>7.7830000000000004</v>
      </c>
      <c r="F2359">
        <v>0.77500000000000002</v>
      </c>
      <c r="G2359">
        <v>52.625</v>
      </c>
      <c r="H2359">
        <v>0.76300000000000001</v>
      </c>
      <c r="I2359">
        <v>-5.5E-2</v>
      </c>
      <c r="J2359">
        <v>0.84399999999999997</v>
      </c>
      <c r="K2359">
        <v>0.65800000000000003</v>
      </c>
      <c r="L2359">
        <v>0.21199999999999999</v>
      </c>
      <c r="M2359">
        <f>VLOOKUP($B2359,GLOBE_recoded!$A$1:$K$59,MATCH(Research_data!M$1,GLOBE_recoded!$A$1:$K$1,0),FALSE)</f>
        <v>4.7333333333333334</v>
      </c>
      <c r="N2359">
        <f>VLOOKUP($B2359,GLOBE_recoded!$A$1:$K$59,MATCH(Research_data!N$1,GLOBE_recoded!$A$1:$K$1,0),FALSE)</f>
        <v>6.0714285714285712</v>
      </c>
      <c r="O2359">
        <f>VLOOKUP($B2359,GLOBE_recoded!$A$1:$K$59,MATCH(Research_data!O$1,GLOBE_recoded!$A$1:$K$1,0),FALSE)</f>
        <v>2.6666666666666665</v>
      </c>
      <c r="P2359">
        <f>VLOOKUP($B2359,GLOBE_recoded!$A$1:$K$59,MATCH(Research_data!P$1,GLOBE_recoded!$A$1:$K$1,0),FALSE)</f>
        <v>4.8690476190476186</v>
      </c>
      <c r="Q2359">
        <f>VLOOKUP($B2359,GLOBE_recoded!$A$1:$K$59,MATCH(Research_data!Q$1,GLOBE_recoded!$A$1:$K$1,0),FALSE)</f>
        <v>5.1904761904761907</v>
      </c>
      <c r="R2359">
        <f>VLOOKUP($B2359,GLOBE_recoded!$A$1:$K$59,MATCH(Research_data!R$1,GLOBE_recoded!$A$1:$K$1,0),FALSE)</f>
        <v>6.4523809523809526</v>
      </c>
      <c r="S2359">
        <f>VLOOKUP($B2359,GLOBE_recoded!$A$1:$K$59,MATCH(Research_data!S$1,GLOBE_recoded!$A$1:$K$1,0),FALSE)</f>
        <v>5.8452380952380949</v>
      </c>
      <c r="T2359">
        <f>VLOOKUP($B2359,GLOBE_recoded!$A$1:$K$59,MATCH(Research_data!T$1,GLOBE_recoded!$A$1:$K$1,0),FALSE)</f>
        <v>4.461904761904762</v>
      </c>
      <c r="U2359">
        <f>VLOOKUP($B2359,GLOBE_recoded!$A$1:$K$59,MATCH(Research_data!U$1,GLOBE_recoded!$A$1:$K$1,0),FALSE)</f>
        <v>4.6031746031746037</v>
      </c>
      <c r="V2359" t="str">
        <f>VLOOKUP($B2359,GLOBE_recoded!$A$1:$K$59,MATCH(Research_data!V$1,GLOBE_recoded!$A$1:$K$1,0),FALSE)</f>
        <v xml:space="preserve">Sub-Sahara Africa </v>
      </c>
    </row>
    <row r="2360" spans="1:22" x14ac:dyDescent="0.35">
      <c r="A2360" t="s">
        <v>166</v>
      </c>
      <c r="B2360" t="s">
        <v>206</v>
      </c>
      <c r="C2360">
        <v>2019</v>
      </c>
      <c r="D2360">
        <v>2.694</v>
      </c>
      <c r="E2360">
        <v>7.6980000000000004</v>
      </c>
      <c r="F2360">
        <v>0.75900000000000001</v>
      </c>
      <c r="G2360">
        <v>53.1</v>
      </c>
      <c r="H2360">
        <v>0.63200000000000001</v>
      </c>
      <c r="I2360">
        <v>-5.0999999999999997E-2</v>
      </c>
      <c r="J2360">
        <v>0.83099999999999996</v>
      </c>
      <c r="K2360">
        <v>0.65800000000000003</v>
      </c>
      <c r="L2360">
        <v>0.23499999999999999</v>
      </c>
      <c r="M2360">
        <f>VLOOKUP($B2360,GLOBE_recoded!$A$1:$K$59,MATCH(Research_data!M$1,GLOBE_recoded!$A$1:$K$1,0),FALSE)</f>
        <v>4.7333333333333334</v>
      </c>
      <c r="N2360">
        <f>VLOOKUP($B2360,GLOBE_recoded!$A$1:$K$59,MATCH(Research_data!N$1,GLOBE_recoded!$A$1:$K$1,0),FALSE)</f>
        <v>6.0714285714285712</v>
      </c>
      <c r="O2360">
        <f>VLOOKUP($B2360,GLOBE_recoded!$A$1:$K$59,MATCH(Research_data!O$1,GLOBE_recoded!$A$1:$K$1,0),FALSE)</f>
        <v>2.6666666666666665</v>
      </c>
      <c r="P2360">
        <f>VLOOKUP($B2360,GLOBE_recoded!$A$1:$K$59,MATCH(Research_data!P$1,GLOBE_recoded!$A$1:$K$1,0),FALSE)</f>
        <v>4.8690476190476186</v>
      </c>
      <c r="Q2360">
        <f>VLOOKUP($B2360,GLOBE_recoded!$A$1:$K$59,MATCH(Research_data!Q$1,GLOBE_recoded!$A$1:$K$1,0),FALSE)</f>
        <v>5.1904761904761907</v>
      </c>
      <c r="R2360">
        <f>VLOOKUP($B2360,GLOBE_recoded!$A$1:$K$59,MATCH(Research_data!R$1,GLOBE_recoded!$A$1:$K$1,0),FALSE)</f>
        <v>6.4523809523809526</v>
      </c>
      <c r="S2360">
        <f>VLOOKUP($B2360,GLOBE_recoded!$A$1:$K$59,MATCH(Research_data!S$1,GLOBE_recoded!$A$1:$K$1,0),FALSE)</f>
        <v>5.8452380952380949</v>
      </c>
      <c r="T2360">
        <f>VLOOKUP($B2360,GLOBE_recoded!$A$1:$K$59,MATCH(Research_data!T$1,GLOBE_recoded!$A$1:$K$1,0),FALSE)</f>
        <v>4.461904761904762</v>
      </c>
      <c r="U2360">
        <f>VLOOKUP($B2360,GLOBE_recoded!$A$1:$K$59,MATCH(Research_data!U$1,GLOBE_recoded!$A$1:$K$1,0),FALSE)</f>
        <v>4.6031746031746037</v>
      </c>
      <c r="V2360" t="str">
        <f>VLOOKUP($B2360,GLOBE_recoded!$A$1:$K$59,MATCH(Research_data!V$1,GLOBE_recoded!$A$1:$K$1,0),FALSE)</f>
        <v xml:space="preserve">Sub-Sahara Africa </v>
      </c>
    </row>
    <row r="2361" spans="1:22" x14ac:dyDescent="0.35">
      <c r="A2361" t="s">
        <v>166</v>
      </c>
      <c r="B2361" t="s">
        <v>206</v>
      </c>
      <c r="C2361">
        <v>2020</v>
      </c>
      <c r="D2361">
        <v>3.16</v>
      </c>
      <c r="E2361">
        <v>7.5960000000000001</v>
      </c>
      <c r="F2361">
        <v>0.71699999999999997</v>
      </c>
      <c r="G2361">
        <v>53.575000000000003</v>
      </c>
      <c r="H2361">
        <v>0.64300000000000002</v>
      </c>
      <c r="I2361">
        <v>3.0000000000000001E-3</v>
      </c>
      <c r="J2361">
        <v>0.78900000000000003</v>
      </c>
      <c r="K2361">
        <v>0.66100000000000003</v>
      </c>
      <c r="L2361">
        <v>0.34599999999999997</v>
      </c>
      <c r="M2361">
        <f>VLOOKUP($B2361,GLOBE_recoded!$A$1:$K$59,MATCH(Research_data!M$1,GLOBE_recoded!$A$1:$K$1,0),FALSE)</f>
        <v>4.7333333333333334</v>
      </c>
      <c r="N2361">
        <f>VLOOKUP($B2361,GLOBE_recoded!$A$1:$K$59,MATCH(Research_data!N$1,GLOBE_recoded!$A$1:$K$1,0),FALSE)</f>
        <v>6.0714285714285712</v>
      </c>
      <c r="O2361">
        <f>VLOOKUP($B2361,GLOBE_recoded!$A$1:$K$59,MATCH(Research_data!O$1,GLOBE_recoded!$A$1:$K$1,0),FALSE)</f>
        <v>2.6666666666666665</v>
      </c>
      <c r="P2361">
        <f>VLOOKUP($B2361,GLOBE_recoded!$A$1:$K$59,MATCH(Research_data!P$1,GLOBE_recoded!$A$1:$K$1,0),FALSE)</f>
        <v>4.8690476190476186</v>
      </c>
      <c r="Q2361">
        <f>VLOOKUP($B2361,GLOBE_recoded!$A$1:$K$59,MATCH(Research_data!Q$1,GLOBE_recoded!$A$1:$K$1,0),FALSE)</f>
        <v>5.1904761904761907</v>
      </c>
      <c r="R2361">
        <f>VLOOKUP($B2361,GLOBE_recoded!$A$1:$K$59,MATCH(Research_data!R$1,GLOBE_recoded!$A$1:$K$1,0),FALSE)</f>
        <v>6.4523809523809526</v>
      </c>
      <c r="S2361">
        <f>VLOOKUP($B2361,GLOBE_recoded!$A$1:$K$59,MATCH(Research_data!S$1,GLOBE_recoded!$A$1:$K$1,0),FALSE)</f>
        <v>5.8452380952380949</v>
      </c>
      <c r="T2361">
        <f>VLOOKUP($B2361,GLOBE_recoded!$A$1:$K$59,MATCH(Research_data!T$1,GLOBE_recoded!$A$1:$K$1,0),FALSE)</f>
        <v>4.461904761904762</v>
      </c>
      <c r="U2361">
        <f>VLOOKUP($B2361,GLOBE_recoded!$A$1:$K$59,MATCH(Research_data!U$1,GLOBE_recoded!$A$1:$K$1,0),FALSE)</f>
        <v>4.6031746031746037</v>
      </c>
      <c r="V2361" t="str">
        <f>VLOOKUP($B2361,GLOBE_recoded!$A$1:$K$59,MATCH(Research_data!V$1,GLOBE_recoded!$A$1:$K$1,0),FALSE)</f>
        <v xml:space="preserve">Sub-Sahara Africa </v>
      </c>
    </row>
    <row r="2362" spans="1:22" x14ac:dyDescent="0.35">
      <c r="A2362" t="s">
        <v>166</v>
      </c>
      <c r="B2362" t="s">
        <v>206</v>
      </c>
      <c r="C2362">
        <v>2021</v>
      </c>
      <c r="D2362">
        <v>3.1549999999999998</v>
      </c>
      <c r="E2362">
        <v>7.657</v>
      </c>
      <c r="F2362">
        <v>0.68500000000000005</v>
      </c>
      <c r="G2362">
        <v>54.05</v>
      </c>
      <c r="H2362">
        <v>0.66800000000000004</v>
      </c>
      <c r="I2362">
        <v>-7.9000000000000001E-2</v>
      </c>
      <c r="J2362">
        <v>0.75700000000000001</v>
      </c>
      <c r="K2362">
        <v>0.61</v>
      </c>
      <c r="L2362">
        <v>0.24199999999999999</v>
      </c>
      <c r="M2362">
        <f>VLOOKUP($B2362,GLOBE_recoded!$A$1:$K$59,MATCH(Research_data!M$1,GLOBE_recoded!$A$1:$K$1,0),FALSE)</f>
        <v>4.7333333333333334</v>
      </c>
      <c r="N2362">
        <f>VLOOKUP($B2362,GLOBE_recoded!$A$1:$K$59,MATCH(Research_data!N$1,GLOBE_recoded!$A$1:$K$1,0),FALSE)</f>
        <v>6.0714285714285712</v>
      </c>
      <c r="O2362">
        <f>VLOOKUP($B2362,GLOBE_recoded!$A$1:$K$59,MATCH(Research_data!O$1,GLOBE_recoded!$A$1:$K$1,0),FALSE)</f>
        <v>2.6666666666666665</v>
      </c>
      <c r="P2362">
        <f>VLOOKUP($B2362,GLOBE_recoded!$A$1:$K$59,MATCH(Research_data!P$1,GLOBE_recoded!$A$1:$K$1,0),FALSE)</f>
        <v>4.8690476190476186</v>
      </c>
      <c r="Q2362">
        <f>VLOOKUP($B2362,GLOBE_recoded!$A$1:$K$59,MATCH(Research_data!Q$1,GLOBE_recoded!$A$1:$K$1,0),FALSE)</f>
        <v>5.1904761904761907</v>
      </c>
      <c r="R2362">
        <f>VLOOKUP($B2362,GLOBE_recoded!$A$1:$K$59,MATCH(Research_data!R$1,GLOBE_recoded!$A$1:$K$1,0),FALSE)</f>
        <v>6.4523809523809526</v>
      </c>
      <c r="S2362">
        <f>VLOOKUP($B2362,GLOBE_recoded!$A$1:$K$59,MATCH(Research_data!S$1,GLOBE_recoded!$A$1:$K$1,0),FALSE)</f>
        <v>5.8452380952380949</v>
      </c>
      <c r="T2362">
        <f>VLOOKUP($B2362,GLOBE_recoded!$A$1:$K$59,MATCH(Research_data!T$1,GLOBE_recoded!$A$1:$K$1,0),FALSE)</f>
        <v>4.461904761904762</v>
      </c>
      <c r="U2362">
        <f>VLOOKUP($B2362,GLOBE_recoded!$A$1:$K$59,MATCH(Research_data!U$1,GLOBE_recoded!$A$1:$K$1,0),FALSE)</f>
        <v>4.6031746031746037</v>
      </c>
      <c r="V2362" t="str">
        <f>VLOOKUP($B2362,GLOBE_recoded!$A$1:$K$59,MATCH(Research_data!V$1,GLOBE_recoded!$A$1:$K$1,0),FALSE)</f>
        <v xml:space="preserve">Sub-Sahara Africa </v>
      </c>
    </row>
    <row r="2363" spans="1:22" x14ac:dyDescent="0.35">
      <c r="A2363" t="s">
        <v>166</v>
      </c>
      <c r="B2363" t="s">
        <v>206</v>
      </c>
      <c r="C2363">
        <v>2022</v>
      </c>
      <c r="D2363">
        <v>3.2959999999999998</v>
      </c>
      <c r="E2363">
        <v>7.67</v>
      </c>
      <c r="F2363">
        <v>0.66600000000000004</v>
      </c>
      <c r="G2363">
        <v>54.524999999999999</v>
      </c>
      <c r="H2363">
        <v>0.65200000000000002</v>
      </c>
      <c r="I2363">
        <v>-7.2999999999999995E-2</v>
      </c>
      <c r="J2363">
        <v>0.753</v>
      </c>
      <c r="K2363">
        <v>0.64100000000000001</v>
      </c>
      <c r="L2363">
        <v>0.191</v>
      </c>
      <c r="M2363">
        <f>VLOOKUP($B2363,GLOBE_recoded!$A$1:$K$59,MATCH(Research_data!M$1,GLOBE_recoded!$A$1:$K$1,0),FALSE)</f>
        <v>4.7333333333333334</v>
      </c>
      <c r="N2363">
        <f>VLOOKUP($B2363,GLOBE_recoded!$A$1:$K$59,MATCH(Research_data!N$1,GLOBE_recoded!$A$1:$K$1,0),FALSE)</f>
        <v>6.0714285714285712</v>
      </c>
      <c r="O2363">
        <f>VLOOKUP($B2363,GLOBE_recoded!$A$1:$K$59,MATCH(Research_data!O$1,GLOBE_recoded!$A$1:$K$1,0),FALSE)</f>
        <v>2.6666666666666665</v>
      </c>
      <c r="P2363">
        <f>VLOOKUP($B2363,GLOBE_recoded!$A$1:$K$59,MATCH(Research_data!P$1,GLOBE_recoded!$A$1:$K$1,0),FALSE)</f>
        <v>4.8690476190476186</v>
      </c>
      <c r="Q2363">
        <f>VLOOKUP($B2363,GLOBE_recoded!$A$1:$K$59,MATCH(Research_data!Q$1,GLOBE_recoded!$A$1:$K$1,0),FALSE)</f>
        <v>5.1904761904761907</v>
      </c>
      <c r="R2363">
        <f>VLOOKUP($B2363,GLOBE_recoded!$A$1:$K$59,MATCH(Research_data!R$1,GLOBE_recoded!$A$1:$K$1,0),FALSE)</f>
        <v>6.4523809523809526</v>
      </c>
      <c r="S2363">
        <f>VLOOKUP($B2363,GLOBE_recoded!$A$1:$K$59,MATCH(Research_data!S$1,GLOBE_recoded!$A$1:$K$1,0),FALSE)</f>
        <v>5.8452380952380949</v>
      </c>
      <c r="T2363">
        <f>VLOOKUP($B2363,GLOBE_recoded!$A$1:$K$59,MATCH(Research_data!T$1,GLOBE_recoded!$A$1:$K$1,0),FALSE)</f>
        <v>4.461904761904762</v>
      </c>
      <c r="U2363">
        <f>VLOOKUP($B2363,GLOBE_recoded!$A$1:$K$59,MATCH(Research_data!U$1,GLOBE_recoded!$A$1:$K$1,0),FALSE)</f>
        <v>4.6031746031746037</v>
      </c>
      <c r="V2363" t="str">
        <f>VLOOKUP($B2363,GLOBE_recoded!$A$1:$K$59,MATCH(Research_data!V$1,GLOBE_recoded!$A$1:$K$1,0),FALSE)</f>
        <v xml:space="preserve">Sub-Sahara Africa </v>
      </c>
    </row>
    <row r="2364" spans="1:22" x14ac:dyDescent="0.35">
      <c r="A2364" t="s">
        <v>166</v>
      </c>
      <c r="B2364" t="s">
        <v>206</v>
      </c>
      <c r="C2364">
        <v>2023</v>
      </c>
      <c r="D2364">
        <v>3.5720000000000001</v>
      </c>
      <c r="E2364">
        <v>7.6790000000000003</v>
      </c>
      <c r="F2364">
        <v>0.69399999999999995</v>
      </c>
      <c r="G2364">
        <v>55</v>
      </c>
      <c r="H2364">
        <v>0.73499999999999999</v>
      </c>
      <c r="I2364">
        <v>-6.9000000000000006E-2</v>
      </c>
      <c r="J2364">
        <v>0.75700000000000001</v>
      </c>
      <c r="K2364">
        <v>0.61</v>
      </c>
      <c r="L2364">
        <v>0.17899999999999999</v>
      </c>
      <c r="M2364">
        <f>VLOOKUP($B2364,GLOBE_recoded!$A$1:$K$59,MATCH(Research_data!M$1,GLOBE_recoded!$A$1:$K$1,0),FALSE)</f>
        <v>4.7333333333333334</v>
      </c>
      <c r="N2364">
        <f>VLOOKUP($B2364,GLOBE_recoded!$A$1:$K$59,MATCH(Research_data!N$1,GLOBE_recoded!$A$1:$K$1,0),FALSE)</f>
        <v>6.0714285714285712</v>
      </c>
      <c r="O2364">
        <f>VLOOKUP($B2364,GLOBE_recoded!$A$1:$K$59,MATCH(Research_data!O$1,GLOBE_recoded!$A$1:$K$1,0),FALSE)</f>
        <v>2.6666666666666665</v>
      </c>
      <c r="P2364">
        <f>VLOOKUP($B2364,GLOBE_recoded!$A$1:$K$59,MATCH(Research_data!P$1,GLOBE_recoded!$A$1:$K$1,0),FALSE)</f>
        <v>4.8690476190476186</v>
      </c>
      <c r="Q2364">
        <f>VLOOKUP($B2364,GLOBE_recoded!$A$1:$K$59,MATCH(Research_data!Q$1,GLOBE_recoded!$A$1:$K$1,0),FALSE)</f>
        <v>5.1904761904761907</v>
      </c>
      <c r="R2364">
        <f>VLOOKUP($B2364,GLOBE_recoded!$A$1:$K$59,MATCH(Research_data!R$1,GLOBE_recoded!$A$1:$K$1,0),FALSE)</f>
        <v>6.4523809523809526</v>
      </c>
      <c r="S2364">
        <f>VLOOKUP($B2364,GLOBE_recoded!$A$1:$K$59,MATCH(Research_data!S$1,GLOBE_recoded!$A$1:$K$1,0),FALSE)</f>
        <v>5.8452380952380949</v>
      </c>
      <c r="T2364">
        <f>VLOOKUP($B2364,GLOBE_recoded!$A$1:$K$59,MATCH(Research_data!T$1,GLOBE_recoded!$A$1:$K$1,0),FALSE)</f>
        <v>4.461904761904762</v>
      </c>
      <c r="U2364">
        <f>VLOOKUP($B2364,GLOBE_recoded!$A$1:$K$59,MATCH(Research_data!U$1,GLOBE_recoded!$A$1:$K$1,0),FALSE)</f>
        <v>4.6031746031746037</v>
      </c>
      <c r="V2364" t="str">
        <f>VLOOKUP($B2364,GLOBE_recoded!$A$1:$K$59,MATCH(Research_data!V$1,GLOBE_recoded!$A$1:$K$1,0),FALSE)</f>
        <v xml:space="preserve">Sub-Sahara Africa </v>
      </c>
    </row>
  </sheetData>
  <autoFilter ref="A1:V2364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4D68-B570-40F5-A846-C105AA4EE7B7}">
  <dimension ref="A1:D17"/>
  <sheetViews>
    <sheetView workbookViewId="0">
      <selection activeCell="O10" sqref="O10"/>
    </sheetView>
  </sheetViews>
  <sheetFormatPr defaultRowHeight="14.5" x14ac:dyDescent="0.35"/>
  <sheetData>
    <row r="1" spans="1:4" x14ac:dyDescent="0.35">
      <c r="B1" t="s">
        <v>363</v>
      </c>
      <c r="C1" t="s">
        <v>354</v>
      </c>
      <c r="D1" t="s">
        <v>355</v>
      </c>
    </row>
    <row r="2" spans="1:4" x14ac:dyDescent="0.35">
      <c r="A2" t="s">
        <v>211</v>
      </c>
      <c r="B2">
        <v>2006</v>
      </c>
      <c r="C2">
        <v>4.5599999999999996</v>
      </c>
      <c r="D2">
        <v>8.6959999999999997</v>
      </c>
    </row>
    <row r="3" spans="1:4" x14ac:dyDescent="0.35">
      <c r="A3" t="s">
        <v>211</v>
      </c>
      <c r="B3">
        <v>2007</v>
      </c>
      <c r="C3">
        <v>4.8630000000000004</v>
      </c>
      <c r="D3">
        <v>8.8239999999999998</v>
      </c>
    </row>
    <row r="4" spans="1:4" x14ac:dyDescent="0.35">
      <c r="A4" t="s">
        <v>211</v>
      </c>
      <c r="B4">
        <v>2008</v>
      </c>
      <c r="C4">
        <v>4.8460000000000001</v>
      </c>
      <c r="D4">
        <v>8.9109999999999996</v>
      </c>
    </row>
    <row r="5" spans="1:4" x14ac:dyDescent="0.35">
      <c r="A5" t="s">
        <v>211</v>
      </c>
      <c r="B5">
        <v>2009</v>
      </c>
      <c r="C5">
        <v>4.4539999999999997</v>
      </c>
      <c r="D5">
        <v>8.9960000000000004</v>
      </c>
    </row>
    <row r="6" spans="1:4" x14ac:dyDescent="0.35">
      <c r="A6" t="s">
        <v>211</v>
      </c>
      <c r="B6">
        <v>2010</v>
      </c>
      <c r="C6">
        <v>4.6529999999999996</v>
      </c>
      <c r="D6">
        <v>9.0920000000000005</v>
      </c>
    </row>
    <row r="7" spans="1:4" x14ac:dyDescent="0.35">
      <c r="A7" t="s">
        <v>211</v>
      </c>
      <c r="B7">
        <v>2011</v>
      </c>
      <c r="C7">
        <v>5.0369999999999999</v>
      </c>
      <c r="D7">
        <v>9.1780000000000008</v>
      </c>
    </row>
    <row r="8" spans="1:4" x14ac:dyDescent="0.35">
      <c r="A8" t="s">
        <v>211</v>
      </c>
      <c r="B8">
        <v>2012</v>
      </c>
      <c r="C8">
        <v>5.0949999999999998</v>
      </c>
      <c r="D8">
        <v>9.2469999999999999</v>
      </c>
    </row>
    <row r="9" spans="1:4" x14ac:dyDescent="0.35">
      <c r="A9" t="s">
        <v>211</v>
      </c>
      <c r="B9">
        <v>2013</v>
      </c>
      <c r="C9">
        <v>5.2409999999999997</v>
      </c>
      <c r="D9">
        <v>9.3149999999999995</v>
      </c>
    </row>
    <row r="10" spans="1:4" x14ac:dyDescent="0.35">
      <c r="A10" t="s">
        <v>211</v>
      </c>
      <c r="B10">
        <v>2014</v>
      </c>
      <c r="C10">
        <v>5.1959999999999997</v>
      </c>
      <c r="D10">
        <v>9.3800000000000008</v>
      </c>
    </row>
    <row r="11" spans="1:4" x14ac:dyDescent="0.35">
      <c r="A11" t="s">
        <v>211</v>
      </c>
      <c r="B11">
        <v>2015</v>
      </c>
      <c r="C11">
        <v>5.3040000000000003</v>
      </c>
      <c r="D11">
        <v>9.4420000000000002</v>
      </c>
    </row>
    <row r="12" spans="1:4" x14ac:dyDescent="0.35">
      <c r="A12" t="s">
        <v>211</v>
      </c>
      <c r="B12">
        <v>2016</v>
      </c>
      <c r="C12">
        <v>5.3250000000000002</v>
      </c>
      <c r="D12">
        <v>9.5030000000000001</v>
      </c>
    </row>
    <row r="13" spans="1:4" x14ac:dyDescent="0.35">
      <c r="A13" t="s">
        <v>211</v>
      </c>
      <c r="B13">
        <v>2017</v>
      </c>
      <c r="C13">
        <v>5.0990000000000002</v>
      </c>
      <c r="D13">
        <v>9.5640000000000001</v>
      </c>
    </row>
    <row r="14" spans="1:4" x14ac:dyDescent="0.35">
      <c r="A14" t="s">
        <v>211</v>
      </c>
      <c r="B14">
        <v>2018</v>
      </c>
      <c r="C14">
        <v>5.1310000000000002</v>
      </c>
      <c r="D14">
        <v>9.625</v>
      </c>
    </row>
    <row r="15" spans="1:4" x14ac:dyDescent="0.35">
      <c r="A15" t="s">
        <v>211</v>
      </c>
      <c r="B15">
        <v>2019</v>
      </c>
      <c r="C15">
        <v>5.1440000000000001</v>
      </c>
      <c r="D15">
        <v>9.6790000000000003</v>
      </c>
    </row>
    <row r="16" spans="1:4" x14ac:dyDescent="0.35">
      <c r="A16" t="s">
        <v>211</v>
      </c>
      <c r="B16">
        <v>2020</v>
      </c>
      <c r="C16">
        <v>5.7709999999999999</v>
      </c>
      <c r="D16">
        <v>9.6989999999999998</v>
      </c>
    </row>
    <row r="17" spans="1:4" x14ac:dyDescent="0.35">
      <c r="A17" t="s">
        <v>211</v>
      </c>
      <c r="B17">
        <v>2021</v>
      </c>
      <c r="C17">
        <v>5.8630000000000004</v>
      </c>
      <c r="D17">
        <v>9.7789999999999999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3CE3-90DC-47FA-B784-9F76B01BABCE}">
  <sheetPr>
    <tabColor theme="5" tint="0.59999389629810485"/>
  </sheetPr>
  <dimension ref="A1:L2364"/>
  <sheetViews>
    <sheetView topLeftCell="A4" workbookViewId="0">
      <selection activeCell="P13" sqref="P13"/>
    </sheetView>
  </sheetViews>
  <sheetFormatPr defaultRowHeight="14.5" x14ac:dyDescent="0.35"/>
  <cols>
    <col min="1" max="1" width="11.90625" customWidth="1"/>
    <col min="2" max="2" width="5.36328125" bestFit="1" customWidth="1"/>
  </cols>
  <sheetData>
    <row r="1" spans="1:12" x14ac:dyDescent="0.35">
      <c r="A1" s="6" t="s">
        <v>362</v>
      </c>
      <c r="B1" s="6" t="s">
        <v>0</v>
      </c>
      <c r="C1" s="6" t="s">
        <v>363</v>
      </c>
      <c r="D1" s="6" t="s">
        <v>354</v>
      </c>
      <c r="E1" s="6" t="s">
        <v>355</v>
      </c>
      <c r="F1" s="6" t="s">
        <v>356</v>
      </c>
      <c r="G1" s="6" t="s">
        <v>357</v>
      </c>
      <c r="H1" s="6" t="s">
        <v>358</v>
      </c>
      <c r="I1" s="6" t="s">
        <v>1</v>
      </c>
      <c r="J1" s="6" t="s">
        <v>359</v>
      </c>
      <c r="K1" s="6" t="s">
        <v>360</v>
      </c>
      <c r="L1" s="6" t="s">
        <v>361</v>
      </c>
    </row>
    <row r="2" spans="1:12" x14ac:dyDescent="0.35">
      <c r="A2" t="s">
        <v>2</v>
      </c>
      <c r="B2" t="s">
        <v>248</v>
      </c>
      <c r="C2">
        <v>2008</v>
      </c>
      <c r="D2">
        <v>3.7240000000000002</v>
      </c>
      <c r="E2">
        <v>7.35</v>
      </c>
      <c r="F2">
        <v>0.45100000000000001</v>
      </c>
      <c r="G2">
        <v>50.5</v>
      </c>
      <c r="H2">
        <v>0.71799999999999997</v>
      </c>
      <c r="I2">
        <v>0.16400000000000001</v>
      </c>
      <c r="J2">
        <v>0.88200000000000001</v>
      </c>
      <c r="K2">
        <v>0.41399999999999998</v>
      </c>
      <c r="L2">
        <v>0.25800000000000001</v>
      </c>
    </row>
    <row r="3" spans="1:12" x14ac:dyDescent="0.35">
      <c r="A3" t="s">
        <v>2</v>
      </c>
      <c r="B3" t="s">
        <v>248</v>
      </c>
      <c r="C3">
        <v>2009</v>
      </c>
      <c r="D3">
        <v>4.4020000000000001</v>
      </c>
      <c r="E3">
        <v>7.5090000000000003</v>
      </c>
      <c r="F3">
        <v>0.55200000000000005</v>
      </c>
      <c r="G3">
        <v>50.8</v>
      </c>
      <c r="H3">
        <v>0.67900000000000005</v>
      </c>
      <c r="I3">
        <v>0.187</v>
      </c>
      <c r="J3">
        <v>0.85</v>
      </c>
      <c r="K3">
        <v>0.48099999999999998</v>
      </c>
      <c r="L3">
        <v>0.23699999999999999</v>
      </c>
    </row>
    <row r="4" spans="1:12" x14ac:dyDescent="0.35">
      <c r="A4" t="s">
        <v>2</v>
      </c>
      <c r="B4" t="s">
        <v>248</v>
      </c>
      <c r="C4">
        <v>2010</v>
      </c>
      <c r="D4">
        <v>4.758</v>
      </c>
      <c r="E4">
        <v>7.6139999999999999</v>
      </c>
      <c r="F4">
        <v>0.53900000000000003</v>
      </c>
      <c r="G4">
        <v>51.1</v>
      </c>
      <c r="H4">
        <v>0.6</v>
      </c>
      <c r="I4">
        <v>0.11799999999999999</v>
      </c>
      <c r="J4">
        <v>0.70699999999999996</v>
      </c>
      <c r="K4">
        <v>0.51700000000000002</v>
      </c>
      <c r="L4">
        <v>0.27500000000000002</v>
      </c>
    </row>
    <row r="5" spans="1:12" x14ac:dyDescent="0.35">
      <c r="A5" t="s">
        <v>2</v>
      </c>
      <c r="B5" t="s">
        <v>248</v>
      </c>
      <c r="C5">
        <v>2011</v>
      </c>
      <c r="D5">
        <v>3.8319999999999999</v>
      </c>
      <c r="E5">
        <v>7.5810000000000004</v>
      </c>
      <c r="F5">
        <v>0.52100000000000002</v>
      </c>
      <c r="G5">
        <v>51.4</v>
      </c>
      <c r="H5">
        <v>0.496</v>
      </c>
      <c r="I5">
        <v>0.16</v>
      </c>
      <c r="J5">
        <v>0.73099999999999998</v>
      </c>
      <c r="K5">
        <v>0.48</v>
      </c>
      <c r="L5">
        <v>0.26700000000000002</v>
      </c>
    </row>
    <row r="6" spans="1:12" x14ac:dyDescent="0.35">
      <c r="A6" t="s">
        <v>2</v>
      </c>
      <c r="B6" t="s">
        <v>248</v>
      </c>
      <c r="C6">
        <v>2012</v>
      </c>
      <c r="D6">
        <v>3.7829999999999999</v>
      </c>
      <c r="E6">
        <v>7.6609999999999996</v>
      </c>
      <c r="F6">
        <v>0.52100000000000002</v>
      </c>
      <c r="G6">
        <v>51.7</v>
      </c>
      <c r="H6">
        <v>0.53100000000000003</v>
      </c>
      <c r="I6">
        <v>0.23400000000000001</v>
      </c>
      <c r="J6">
        <v>0.77600000000000002</v>
      </c>
      <c r="K6">
        <v>0.61399999999999999</v>
      </c>
      <c r="L6">
        <v>0.26800000000000002</v>
      </c>
    </row>
    <row r="7" spans="1:12" x14ac:dyDescent="0.35">
      <c r="A7" t="s">
        <v>2</v>
      </c>
      <c r="B7" t="s">
        <v>248</v>
      </c>
      <c r="C7">
        <v>2013</v>
      </c>
      <c r="D7">
        <v>3.5720000000000001</v>
      </c>
      <c r="E7">
        <v>7.68</v>
      </c>
      <c r="F7">
        <v>0.48399999999999999</v>
      </c>
      <c r="G7">
        <v>52</v>
      </c>
      <c r="H7">
        <v>0.57799999999999996</v>
      </c>
      <c r="I7">
        <v>5.8999999999999997E-2</v>
      </c>
      <c r="J7">
        <v>0.82299999999999995</v>
      </c>
      <c r="K7">
        <v>0.54700000000000004</v>
      </c>
      <c r="L7">
        <v>0.27300000000000002</v>
      </c>
    </row>
    <row r="8" spans="1:12" x14ac:dyDescent="0.35">
      <c r="A8" t="s">
        <v>2</v>
      </c>
      <c r="B8" t="s">
        <v>248</v>
      </c>
      <c r="C8">
        <v>2014</v>
      </c>
      <c r="D8">
        <v>3.1309999999999998</v>
      </c>
      <c r="E8">
        <v>7.6710000000000003</v>
      </c>
      <c r="F8">
        <v>0.52600000000000002</v>
      </c>
      <c r="G8">
        <v>52.3</v>
      </c>
      <c r="H8">
        <v>0.50900000000000001</v>
      </c>
      <c r="I8">
        <v>0.10199999999999999</v>
      </c>
      <c r="J8">
        <v>0.871</v>
      </c>
      <c r="K8">
        <v>0.49199999999999999</v>
      </c>
      <c r="L8">
        <v>0.375</v>
      </c>
    </row>
    <row r="9" spans="1:12" x14ac:dyDescent="0.35">
      <c r="A9" t="s">
        <v>2</v>
      </c>
      <c r="B9" t="s">
        <v>248</v>
      </c>
      <c r="C9">
        <v>2015</v>
      </c>
      <c r="D9">
        <v>3.9830000000000001</v>
      </c>
      <c r="E9">
        <v>7.6539999999999999</v>
      </c>
      <c r="F9">
        <v>0.52900000000000003</v>
      </c>
      <c r="G9">
        <v>52.6</v>
      </c>
      <c r="H9">
        <v>0.38900000000000001</v>
      </c>
      <c r="I9">
        <v>7.8E-2</v>
      </c>
      <c r="J9">
        <v>0.88100000000000001</v>
      </c>
      <c r="K9">
        <v>0.49099999999999999</v>
      </c>
      <c r="L9">
        <v>0.33900000000000002</v>
      </c>
    </row>
    <row r="10" spans="1:12" x14ac:dyDescent="0.35">
      <c r="A10" t="s">
        <v>2</v>
      </c>
      <c r="B10" t="s">
        <v>248</v>
      </c>
      <c r="C10">
        <v>2016</v>
      </c>
      <c r="D10">
        <v>4.22</v>
      </c>
      <c r="E10">
        <v>7.65</v>
      </c>
      <c r="F10">
        <v>0.55900000000000005</v>
      </c>
      <c r="G10">
        <v>52.924999999999997</v>
      </c>
      <c r="H10">
        <v>0.52300000000000002</v>
      </c>
      <c r="I10">
        <v>0.04</v>
      </c>
      <c r="J10">
        <v>0.79300000000000004</v>
      </c>
      <c r="K10">
        <v>0.501</v>
      </c>
      <c r="L10">
        <v>0.34799999999999998</v>
      </c>
    </row>
    <row r="11" spans="1:12" x14ac:dyDescent="0.35">
      <c r="A11" t="s">
        <v>2</v>
      </c>
      <c r="B11" t="s">
        <v>248</v>
      </c>
      <c r="C11">
        <v>2017</v>
      </c>
      <c r="D11">
        <v>2.6619999999999999</v>
      </c>
      <c r="E11">
        <v>7.6479999999999997</v>
      </c>
      <c r="F11">
        <v>0.49099999999999999</v>
      </c>
      <c r="G11">
        <v>53.25</v>
      </c>
      <c r="H11">
        <v>0.42699999999999999</v>
      </c>
      <c r="I11">
        <v>-0.123</v>
      </c>
      <c r="J11">
        <v>0.95399999999999996</v>
      </c>
      <c r="K11">
        <v>0.435</v>
      </c>
      <c r="L11">
        <v>0.371</v>
      </c>
    </row>
    <row r="12" spans="1:12" x14ac:dyDescent="0.35">
      <c r="A12" t="s">
        <v>2</v>
      </c>
      <c r="B12" t="s">
        <v>248</v>
      </c>
      <c r="C12">
        <v>2018</v>
      </c>
      <c r="D12">
        <v>2.694</v>
      </c>
      <c r="E12">
        <v>7.6310000000000002</v>
      </c>
      <c r="F12">
        <v>0.50800000000000001</v>
      </c>
      <c r="G12">
        <v>53.575000000000003</v>
      </c>
      <c r="H12">
        <v>0.374</v>
      </c>
      <c r="I12">
        <v>-9.5000000000000001E-2</v>
      </c>
      <c r="J12">
        <v>0.92800000000000005</v>
      </c>
      <c r="K12">
        <v>0.38500000000000001</v>
      </c>
      <c r="L12">
        <v>0.40500000000000003</v>
      </c>
    </row>
    <row r="13" spans="1:12" x14ac:dyDescent="0.35">
      <c r="A13" t="s">
        <v>2</v>
      </c>
      <c r="B13" t="s">
        <v>248</v>
      </c>
      <c r="C13">
        <v>2019</v>
      </c>
      <c r="D13">
        <v>2.375</v>
      </c>
      <c r="E13">
        <v>7.64</v>
      </c>
      <c r="F13">
        <v>0.42</v>
      </c>
      <c r="G13">
        <v>53.9</v>
      </c>
      <c r="H13">
        <v>0.39400000000000002</v>
      </c>
      <c r="I13">
        <v>-0.109</v>
      </c>
      <c r="J13">
        <v>0.92400000000000004</v>
      </c>
      <c r="K13">
        <v>0.32400000000000001</v>
      </c>
      <c r="L13">
        <v>0.502</v>
      </c>
    </row>
    <row r="14" spans="1:12" x14ac:dyDescent="0.35">
      <c r="A14" t="s">
        <v>2</v>
      </c>
      <c r="B14" t="s">
        <v>248</v>
      </c>
      <c r="C14">
        <v>2021</v>
      </c>
      <c r="D14">
        <v>2.4359999999999999</v>
      </c>
      <c r="E14">
        <v>7.3250000000000002</v>
      </c>
      <c r="F14">
        <v>0.45400000000000001</v>
      </c>
      <c r="G14">
        <v>54.55</v>
      </c>
      <c r="H14">
        <v>0.39400000000000002</v>
      </c>
      <c r="I14">
        <v>-8.5000000000000006E-2</v>
      </c>
      <c r="J14">
        <v>0.94599999999999995</v>
      </c>
      <c r="K14">
        <v>0.17899999999999999</v>
      </c>
      <c r="L14">
        <v>0.60699999999999998</v>
      </c>
    </row>
    <row r="15" spans="1:12" x14ac:dyDescent="0.35">
      <c r="A15" t="s">
        <v>2</v>
      </c>
      <c r="B15" t="s">
        <v>248</v>
      </c>
      <c r="C15">
        <v>2022</v>
      </c>
      <c r="D15">
        <v>1.2809999999999999</v>
      </c>
      <c r="F15">
        <v>0.22800000000000001</v>
      </c>
      <c r="G15">
        <v>54.875</v>
      </c>
      <c r="H15">
        <v>0.36799999999999999</v>
      </c>
      <c r="J15">
        <v>0.73299999999999998</v>
      </c>
      <c r="K15">
        <v>0.20599999999999999</v>
      </c>
      <c r="L15">
        <v>0.57599999999999996</v>
      </c>
    </row>
    <row r="16" spans="1:12" x14ac:dyDescent="0.35">
      <c r="A16" t="s">
        <v>2</v>
      </c>
      <c r="B16" t="s">
        <v>248</v>
      </c>
      <c r="C16">
        <v>2023</v>
      </c>
      <c r="D16">
        <v>1.446</v>
      </c>
      <c r="F16">
        <v>0.36799999999999999</v>
      </c>
      <c r="G16">
        <v>55.2</v>
      </c>
      <c r="H16">
        <v>0.22800000000000001</v>
      </c>
      <c r="J16">
        <v>0.73799999999999999</v>
      </c>
      <c r="K16">
        <v>0.26100000000000001</v>
      </c>
      <c r="L16">
        <v>0.46</v>
      </c>
    </row>
    <row r="17" spans="1:12" x14ac:dyDescent="0.35">
      <c r="A17" t="s">
        <v>3</v>
      </c>
      <c r="B17" t="s">
        <v>214</v>
      </c>
      <c r="C17">
        <v>2007</v>
      </c>
      <c r="D17">
        <v>4.6340000000000003</v>
      </c>
      <c r="E17">
        <v>9.1219999999999999</v>
      </c>
      <c r="F17">
        <v>0.82099999999999995</v>
      </c>
      <c r="G17">
        <v>66.760000000000005</v>
      </c>
      <c r="H17">
        <v>0.52900000000000003</v>
      </c>
      <c r="I17">
        <v>-1.2999999999999999E-2</v>
      </c>
      <c r="J17">
        <v>0.875</v>
      </c>
      <c r="K17">
        <v>0.48899999999999999</v>
      </c>
      <c r="L17">
        <v>0.246</v>
      </c>
    </row>
    <row r="18" spans="1:12" x14ac:dyDescent="0.35">
      <c r="A18" t="s">
        <v>3</v>
      </c>
      <c r="B18" t="s">
        <v>214</v>
      </c>
      <c r="C18">
        <v>2009</v>
      </c>
      <c r="D18">
        <v>5.4850000000000003</v>
      </c>
      <c r="E18">
        <v>9.2409999999999997</v>
      </c>
      <c r="F18">
        <v>0.83299999999999996</v>
      </c>
      <c r="G18">
        <v>67.319999999999993</v>
      </c>
      <c r="H18">
        <v>0.52500000000000002</v>
      </c>
      <c r="I18">
        <v>-0.16200000000000001</v>
      </c>
      <c r="J18">
        <v>0.86399999999999999</v>
      </c>
      <c r="K18">
        <v>0.56399999999999995</v>
      </c>
      <c r="L18">
        <v>0.27900000000000003</v>
      </c>
    </row>
    <row r="19" spans="1:12" x14ac:dyDescent="0.35">
      <c r="A19" t="s">
        <v>3</v>
      </c>
      <c r="B19" t="s">
        <v>214</v>
      </c>
      <c r="C19">
        <v>2010</v>
      </c>
      <c r="D19">
        <v>5.2690000000000001</v>
      </c>
      <c r="E19">
        <v>9.2829999999999995</v>
      </c>
      <c r="F19">
        <v>0.73299999999999998</v>
      </c>
      <c r="G19">
        <v>67.599999999999994</v>
      </c>
      <c r="H19">
        <v>0.56899999999999995</v>
      </c>
      <c r="I19">
        <v>-0.17599999999999999</v>
      </c>
      <c r="J19">
        <v>0.72599999999999998</v>
      </c>
      <c r="K19">
        <v>0.57599999999999996</v>
      </c>
      <c r="L19">
        <v>0.3</v>
      </c>
    </row>
    <row r="20" spans="1:12" x14ac:dyDescent="0.35">
      <c r="A20" t="s">
        <v>3</v>
      </c>
      <c r="B20" t="s">
        <v>214</v>
      </c>
      <c r="C20">
        <v>2011</v>
      </c>
      <c r="D20">
        <v>5.867</v>
      </c>
      <c r="E20">
        <v>9.31</v>
      </c>
      <c r="F20">
        <v>0.75900000000000001</v>
      </c>
      <c r="G20">
        <v>67.88</v>
      </c>
      <c r="H20">
        <v>0.48699999999999999</v>
      </c>
      <c r="I20">
        <v>-0.20899999999999999</v>
      </c>
      <c r="J20">
        <v>0.877</v>
      </c>
      <c r="K20">
        <v>0.56599999999999995</v>
      </c>
      <c r="L20">
        <v>0.25700000000000001</v>
      </c>
    </row>
    <row r="21" spans="1:12" x14ac:dyDescent="0.35">
      <c r="A21" t="s">
        <v>3</v>
      </c>
      <c r="B21" t="s">
        <v>214</v>
      </c>
      <c r="C21">
        <v>2012</v>
      </c>
      <c r="D21">
        <v>5.51</v>
      </c>
      <c r="E21">
        <v>9.3260000000000005</v>
      </c>
      <c r="F21">
        <v>0.78500000000000003</v>
      </c>
      <c r="G21">
        <v>68.16</v>
      </c>
      <c r="H21">
        <v>0.60199999999999998</v>
      </c>
      <c r="I21">
        <v>-0.17299999999999999</v>
      </c>
      <c r="J21">
        <v>0.84799999999999998</v>
      </c>
      <c r="K21">
        <v>0.55300000000000005</v>
      </c>
      <c r="L21">
        <v>0.27100000000000002</v>
      </c>
    </row>
    <row r="22" spans="1:12" x14ac:dyDescent="0.35">
      <c r="A22" t="s">
        <v>3</v>
      </c>
      <c r="B22" t="s">
        <v>214</v>
      </c>
      <c r="C22">
        <v>2013</v>
      </c>
      <c r="D22">
        <v>4.5510000000000002</v>
      </c>
      <c r="E22">
        <v>9.3379999999999992</v>
      </c>
      <c r="F22">
        <v>0.75900000000000001</v>
      </c>
      <c r="G22">
        <v>68.44</v>
      </c>
      <c r="H22">
        <v>0.63200000000000001</v>
      </c>
      <c r="I22">
        <v>-0.13100000000000001</v>
      </c>
      <c r="J22">
        <v>0.86299999999999999</v>
      </c>
      <c r="K22">
        <v>0.54100000000000004</v>
      </c>
      <c r="L22">
        <v>0.33800000000000002</v>
      </c>
    </row>
    <row r="23" spans="1:12" x14ac:dyDescent="0.35">
      <c r="A23" t="s">
        <v>3</v>
      </c>
      <c r="B23" t="s">
        <v>214</v>
      </c>
      <c r="C23">
        <v>2014</v>
      </c>
      <c r="D23">
        <v>4.8140000000000001</v>
      </c>
      <c r="E23">
        <v>9.3580000000000005</v>
      </c>
      <c r="F23">
        <v>0.626</v>
      </c>
      <c r="G23">
        <v>68.72</v>
      </c>
      <c r="H23">
        <v>0.73499999999999999</v>
      </c>
      <c r="I23">
        <v>-2.9000000000000001E-2</v>
      </c>
      <c r="J23">
        <v>0.88300000000000001</v>
      </c>
      <c r="K23">
        <v>0.57299999999999995</v>
      </c>
      <c r="L23">
        <v>0.33500000000000002</v>
      </c>
    </row>
    <row r="24" spans="1:12" x14ac:dyDescent="0.35">
      <c r="A24" t="s">
        <v>3</v>
      </c>
      <c r="B24" t="s">
        <v>214</v>
      </c>
      <c r="C24">
        <v>2015</v>
      </c>
      <c r="D24">
        <v>4.6070000000000002</v>
      </c>
      <c r="E24">
        <v>9.3819999999999997</v>
      </c>
      <c r="F24">
        <v>0.63900000000000001</v>
      </c>
      <c r="G24">
        <v>69</v>
      </c>
      <c r="H24">
        <v>0.70399999999999996</v>
      </c>
      <c r="I24">
        <v>-8.5000000000000006E-2</v>
      </c>
      <c r="J24">
        <v>0.88500000000000001</v>
      </c>
      <c r="K24">
        <v>0.57899999999999996</v>
      </c>
      <c r="L24">
        <v>0.35</v>
      </c>
    </row>
    <row r="25" spans="1:12" x14ac:dyDescent="0.35">
      <c r="A25" t="s">
        <v>3</v>
      </c>
      <c r="B25" t="s">
        <v>214</v>
      </c>
      <c r="C25">
        <v>2016</v>
      </c>
      <c r="D25">
        <v>4.5110000000000001</v>
      </c>
      <c r="E25">
        <v>9.4169999999999998</v>
      </c>
      <c r="F25">
        <v>0.63800000000000001</v>
      </c>
      <c r="G25">
        <v>69.025000000000006</v>
      </c>
      <c r="H25">
        <v>0.73</v>
      </c>
      <c r="I25">
        <v>-2.1000000000000001E-2</v>
      </c>
      <c r="J25">
        <v>0.90100000000000002</v>
      </c>
      <c r="K25">
        <v>0.56699999999999995</v>
      </c>
      <c r="L25">
        <v>0.32200000000000001</v>
      </c>
    </row>
    <row r="26" spans="1:12" x14ac:dyDescent="0.35">
      <c r="A26" t="s">
        <v>3</v>
      </c>
      <c r="B26" t="s">
        <v>214</v>
      </c>
      <c r="C26">
        <v>2017</v>
      </c>
      <c r="D26">
        <v>4.6399999999999997</v>
      </c>
      <c r="E26">
        <v>9.4550000000000001</v>
      </c>
      <c r="F26">
        <v>0.63800000000000001</v>
      </c>
      <c r="G26">
        <v>69.05</v>
      </c>
      <c r="H26">
        <v>0.75</v>
      </c>
      <c r="I26">
        <v>-3.3000000000000002E-2</v>
      </c>
      <c r="J26">
        <v>0.876</v>
      </c>
      <c r="K26">
        <v>0.54700000000000004</v>
      </c>
      <c r="L26">
        <v>0.33400000000000002</v>
      </c>
    </row>
    <row r="27" spans="1:12" x14ac:dyDescent="0.35">
      <c r="A27" t="s">
        <v>3</v>
      </c>
      <c r="B27" t="s">
        <v>214</v>
      </c>
      <c r="C27">
        <v>2018</v>
      </c>
      <c r="D27">
        <v>5.0039999999999996</v>
      </c>
      <c r="E27">
        <v>9.4969999999999999</v>
      </c>
      <c r="F27">
        <v>0.68400000000000005</v>
      </c>
      <c r="G27">
        <v>69.075000000000003</v>
      </c>
      <c r="H27">
        <v>0.82399999999999995</v>
      </c>
      <c r="I27">
        <v>5.0000000000000001E-3</v>
      </c>
      <c r="J27">
        <v>0.89900000000000002</v>
      </c>
      <c r="K27">
        <v>0.59199999999999997</v>
      </c>
      <c r="L27">
        <v>0.31900000000000001</v>
      </c>
    </row>
    <row r="28" spans="1:12" x14ac:dyDescent="0.35">
      <c r="A28" t="s">
        <v>3</v>
      </c>
      <c r="B28" t="s">
        <v>214</v>
      </c>
      <c r="C28">
        <v>2019</v>
      </c>
      <c r="D28">
        <v>4.9950000000000001</v>
      </c>
      <c r="E28">
        <v>9.5220000000000002</v>
      </c>
      <c r="F28">
        <v>0.68600000000000005</v>
      </c>
      <c r="G28">
        <v>69.099999999999994</v>
      </c>
      <c r="H28">
        <v>0.77700000000000002</v>
      </c>
      <c r="I28">
        <v>-0.10299999999999999</v>
      </c>
      <c r="J28">
        <v>0.91400000000000003</v>
      </c>
      <c r="K28">
        <v>0.54800000000000004</v>
      </c>
      <c r="L28">
        <v>0.27400000000000002</v>
      </c>
    </row>
    <row r="29" spans="1:12" x14ac:dyDescent="0.35">
      <c r="A29" t="s">
        <v>3</v>
      </c>
      <c r="B29" t="s">
        <v>214</v>
      </c>
      <c r="C29">
        <v>2020</v>
      </c>
      <c r="D29">
        <v>5.3650000000000002</v>
      </c>
      <c r="E29">
        <v>9.4939999999999998</v>
      </c>
      <c r="F29">
        <v>0.71</v>
      </c>
      <c r="G29">
        <v>69.125</v>
      </c>
      <c r="H29">
        <v>0.754</v>
      </c>
      <c r="I29">
        <v>2E-3</v>
      </c>
      <c r="J29">
        <v>0.89100000000000001</v>
      </c>
      <c r="K29">
        <v>0.56299999999999994</v>
      </c>
      <c r="L29">
        <v>0.26500000000000001</v>
      </c>
    </row>
    <row r="30" spans="1:12" x14ac:dyDescent="0.35">
      <c r="A30" t="s">
        <v>3</v>
      </c>
      <c r="B30" t="s">
        <v>214</v>
      </c>
      <c r="C30">
        <v>2021</v>
      </c>
      <c r="D30">
        <v>5.2549999999999999</v>
      </c>
      <c r="E30">
        <v>9.5879999999999992</v>
      </c>
      <c r="F30">
        <v>0.70199999999999996</v>
      </c>
      <c r="G30">
        <v>69.150000000000006</v>
      </c>
      <c r="H30">
        <v>0.82699999999999996</v>
      </c>
      <c r="I30">
        <v>3.9E-2</v>
      </c>
      <c r="J30">
        <v>0.89600000000000002</v>
      </c>
      <c r="K30">
        <v>0.55400000000000005</v>
      </c>
      <c r="L30">
        <v>0.254</v>
      </c>
    </row>
    <row r="31" spans="1:12" x14ac:dyDescent="0.35">
      <c r="A31" t="s">
        <v>3</v>
      </c>
      <c r="B31" t="s">
        <v>214</v>
      </c>
      <c r="C31">
        <v>2022</v>
      </c>
      <c r="D31">
        <v>5.2119999999999997</v>
      </c>
      <c r="E31">
        <v>9.6489999999999991</v>
      </c>
      <c r="F31">
        <v>0.72399999999999998</v>
      </c>
      <c r="G31">
        <v>69.174999999999997</v>
      </c>
      <c r="H31">
        <v>0.80200000000000005</v>
      </c>
      <c r="I31">
        <v>-7.0000000000000007E-2</v>
      </c>
      <c r="J31">
        <v>0.84599999999999997</v>
      </c>
      <c r="K31">
        <v>0.54700000000000004</v>
      </c>
      <c r="L31">
        <v>0.255</v>
      </c>
    </row>
    <row r="32" spans="1:12" x14ac:dyDescent="0.35">
      <c r="A32" t="s">
        <v>3</v>
      </c>
      <c r="B32" t="s">
        <v>214</v>
      </c>
      <c r="C32">
        <v>2023</v>
      </c>
      <c r="D32">
        <v>5.4450000000000003</v>
      </c>
      <c r="E32">
        <v>9.6890000000000001</v>
      </c>
      <c r="F32">
        <v>0.69099999999999995</v>
      </c>
      <c r="G32">
        <v>69.2</v>
      </c>
      <c r="H32">
        <v>0.872</v>
      </c>
      <c r="I32">
        <v>6.8000000000000005E-2</v>
      </c>
      <c r="J32">
        <v>0.85499999999999998</v>
      </c>
      <c r="K32">
        <v>0.59699999999999998</v>
      </c>
      <c r="L32">
        <v>0.314</v>
      </c>
    </row>
    <row r="33" spans="1:12" x14ac:dyDescent="0.35">
      <c r="A33" t="s">
        <v>4</v>
      </c>
      <c r="B33" t="s">
        <v>249</v>
      </c>
      <c r="C33">
        <v>2010</v>
      </c>
      <c r="D33">
        <v>5.4640000000000004</v>
      </c>
      <c r="E33">
        <v>9.3059999999999992</v>
      </c>
      <c r="G33">
        <v>65.5</v>
      </c>
      <c r="H33">
        <v>0.59299999999999997</v>
      </c>
      <c r="I33">
        <v>-0.21199999999999999</v>
      </c>
      <c r="J33">
        <v>0.61799999999999999</v>
      </c>
    </row>
    <row r="34" spans="1:12" x14ac:dyDescent="0.35">
      <c r="A34" t="s">
        <v>4</v>
      </c>
      <c r="B34" t="s">
        <v>249</v>
      </c>
      <c r="C34">
        <v>2011</v>
      </c>
      <c r="D34">
        <v>5.3170000000000002</v>
      </c>
      <c r="E34">
        <v>9.3160000000000007</v>
      </c>
      <c r="F34">
        <v>0.81</v>
      </c>
      <c r="G34">
        <v>65.599999999999994</v>
      </c>
      <c r="H34">
        <v>0.53</v>
      </c>
      <c r="I34">
        <v>-0.188</v>
      </c>
      <c r="J34">
        <v>0.63800000000000001</v>
      </c>
      <c r="K34">
        <v>0.503</v>
      </c>
      <c r="L34">
        <v>0.255</v>
      </c>
    </row>
    <row r="35" spans="1:12" x14ac:dyDescent="0.35">
      <c r="A35" t="s">
        <v>4</v>
      </c>
      <c r="B35" t="s">
        <v>249</v>
      </c>
      <c r="C35">
        <v>2012</v>
      </c>
      <c r="D35">
        <v>5.6050000000000004</v>
      </c>
      <c r="E35">
        <v>9.33</v>
      </c>
      <c r="F35">
        <v>0.83899999999999997</v>
      </c>
      <c r="G35">
        <v>65.7</v>
      </c>
      <c r="H35">
        <v>0.58699999999999997</v>
      </c>
      <c r="I35">
        <v>-0.17899999999999999</v>
      </c>
      <c r="J35">
        <v>0.69</v>
      </c>
      <c r="K35">
        <v>0.54</v>
      </c>
      <c r="L35">
        <v>0.23</v>
      </c>
    </row>
    <row r="36" spans="1:12" x14ac:dyDescent="0.35">
      <c r="A36" t="s">
        <v>4</v>
      </c>
      <c r="B36" t="s">
        <v>249</v>
      </c>
      <c r="C36">
        <v>2014</v>
      </c>
      <c r="D36">
        <v>6.3550000000000004</v>
      </c>
      <c r="E36">
        <v>9.3550000000000004</v>
      </c>
      <c r="F36">
        <v>0.81799999999999995</v>
      </c>
      <c r="G36">
        <v>65.900000000000006</v>
      </c>
      <c r="K36">
        <v>0.55800000000000005</v>
      </c>
      <c r="L36">
        <v>0.17699999999999999</v>
      </c>
    </row>
    <row r="37" spans="1:12" x14ac:dyDescent="0.35">
      <c r="A37" t="s">
        <v>4</v>
      </c>
      <c r="B37" t="s">
        <v>249</v>
      </c>
      <c r="C37">
        <v>2016</v>
      </c>
      <c r="D37">
        <v>5.3410000000000002</v>
      </c>
      <c r="E37">
        <v>9.3829999999999991</v>
      </c>
      <c r="F37">
        <v>0.749</v>
      </c>
      <c r="G37">
        <v>66.099999999999994</v>
      </c>
      <c r="K37">
        <v>0.56499999999999995</v>
      </c>
      <c r="L37">
        <v>0.377</v>
      </c>
    </row>
    <row r="38" spans="1:12" x14ac:dyDescent="0.35">
      <c r="A38" t="s">
        <v>4</v>
      </c>
      <c r="B38" t="s">
        <v>249</v>
      </c>
      <c r="C38">
        <v>2017</v>
      </c>
      <c r="D38">
        <v>5.2489999999999997</v>
      </c>
      <c r="E38">
        <v>9.3770000000000007</v>
      </c>
      <c r="F38">
        <v>0.80700000000000005</v>
      </c>
      <c r="G38">
        <v>66.2</v>
      </c>
      <c r="H38">
        <v>0.437</v>
      </c>
      <c r="I38">
        <v>-0.17399999999999999</v>
      </c>
      <c r="J38">
        <v>0.7</v>
      </c>
      <c r="K38">
        <v>0.55500000000000005</v>
      </c>
      <c r="L38">
        <v>0.28899999999999998</v>
      </c>
    </row>
    <row r="39" spans="1:12" x14ac:dyDescent="0.35">
      <c r="A39" t="s">
        <v>4</v>
      </c>
      <c r="B39" t="s">
        <v>249</v>
      </c>
      <c r="C39">
        <v>2018</v>
      </c>
      <c r="D39">
        <v>5.0430000000000001</v>
      </c>
      <c r="E39">
        <v>9.3699999999999992</v>
      </c>
      <c r="F39">
        <v>0.79900000000000004</v>
      </c>
      <c r="G39">
        <v>66.3</v>
      </c>
      <c r="H39">
        <v>0.58299999999999996</v>
      </c>
      <c r="I39">
        <v>-0.153</v>
      </c>
      <c r="J39">
        <v>0.75900000000000001</v>
      </c>
      <c r="K39">
        <v>0.53400000000000003</v>
      </c>
      <c r="L39">
        <v>0.29299999999999998</v>
      </c>
    </row>
    <row r="40" spans="1:12" x14ac:dyDescent="0.35">
      <c r="A40" t="s">
        <v>4</v>
      </c>
      <c r="B40" t="s">
        <v>249</v>
      </c>
      <c r="C40">
        <v>2019</v>
      </c>
      <c r="D40">
        <v>4.7450000000000001</v>
      </c>
      <c r="E40">
        <v>9.3610000000000007</v>
      </c>
      <c r="F40">
        <v>0.80300000000000005</v>
      </c>
      <c r="G40">
        <v>66.400000000000006</v>
      </c>
      <c r="H40">
        <v>0.38500000000000001</v>
      </c>
      <c r="I40">
        <v>-2E-3</v>
      </c>
      <c r="J40">
        <v>0.74099999999999999</v>
      </c>
      <c r="K40">
        <v>0.54400000000000004</v>
      </c>
      <c r="L40">
        <v>0.215</v>
      </c>
    </row>
    <row r="41" spans="1:12" x14ac:dyDescent="0.35">
      <c r="A41" t="s">
        <v>4</v>
      </c>
      <c r="B41" t="s">
        <v>249</v>
      </c>
      <c r="C41">
        <v>2020</v>
      </c>
      <c r="D41">
        <v>5.4379999999999997</v>
      </c>
      <c r="E41">
        <v>9.2910000000000004</v>
      </c>
      <c r="F41">
        <v>0.86799999999999999</v>
      </c>
      <c r="G41">
        <v>66.5</v>
      </c>
      <c r="H41">
        <v>0.57399999999999995</v>
      </c>
      <c r="I41">
        <v>-0.124</v>
      </c>
      <c r="J41">
        <v>0.72399999999999998</v>
      </c>
      <c r="K41">
        <v>0.52400000000000002</v>
      </c>
      <c r="L41">
        <v>0.311</v>
      </c>
    </row>
    <row r="42" spans="1:12" x14ac:dyDescent="0.35">
      <c r="A42" t="s">
        <v>4</v>
      </c>
      <c r="B42" t="s">
        <v>249</v>
      </c>
      <c r="C42">
        <v>2021</v>
      </c>
      <c r="D42">
        <v>5.2169999999999996</v>
      </c>
      <c r="E42">
        <v>9.3079999999999998</v>
      </c>
      <c r="F42">
        <v>0.84099999999999997</v>
      </c>
      <c r="G42">
        <v>66.599999999999994</v>
      </c>
      <c r="H42">
        <v>0.55800000000000005</v>
      </c>
      <c r="I42">
        <v>-0.11600000000000001</v>
      </c>
      <c r="J42">
        <v>0.71199999999999997</v>
      </c>
      <c r="K42">
        <v>0.498</v>
      </c>
      <c r="L42">
        <v>0.25800000000000001</v>
      </c>
    </row>
    <row r="43" spans="1:12" x14ac:dyDescent="0.35">
      <c r="A43" t="s">
        <v>4</v>
      </c>
      <c r="B43" t="s">
        <v>249</v>
      </c>
      <c r="C43">
        <v>2022</v>
      </c>
      <c r="D43">
        <v>5.5380000000000003</v>
      </c>
      <c r="E43">
        <v>9.3230000000000004</v>
      </c>
      <c r="F43">
        <v>0.78300000000000003</v>
      </c>
      <c r="G43">
        <v>66.7</v>
      </c>
      <c r="H43">
        <v>0.44</v>
      </c>
      <c r="I43">
        <v>-4.4999999999999998E-2</v>
      </c>
      <c r="J43">
        <v>0.61099999999999999</v>
      </c>
      <c r="K43">
        <v>0.58299999999999996</v>
      </c>
      <c r="L43">
        <v>0.25900000000000001</v>
      </c>
    </row>
    <row r="44" spans="1:12" x14ac:dyDescent="0.35">
      <c r="A44" t="s">
        <v>5</v>
      </c>
      <c r="B44" t="s">
        <v>250</v>
      </c>
      <c r="C44">
        <v>2011</v>
      </c>
      <c r="D44">
        <v>5.5890000000000004</v>
      </c>
      <c r="E44">
        <v>8.9440000000000008</v>
      </c>
      <c r="F44">
        <v>0.72299999999999998</v>
      </c>
      <c r="G44">
        <v>51.22</v>
      </c>
      <c r="H44">
        <v>0.58399999999999996</v>
      </c>
      <c r="I44">
        <v>0.05</v>
      </c>
      <c r="J44">
        <v>0.91100000000000003</v>
      </c>
      <c r="K44">
        <v>0.66700000000000004</v>
      </c>
      <c r="L44">
        <v>0.36099999999999999</v>
      </c>
    </row>
    <row r="45" spans="1:12" x14ac:dyDescent="0.35">
      <c r="A45" t="s">
        <v>5</v>
      </c>
      <c r="B45" t="s">
        <v>250</v>
      </c>
      <c r="C45">
        <v>2012</v>
      </c>
      <c r="D45">
        <v>4.3600000000000003</v>
      </c>
      <c r="E45">
        <v>8.9890000000000008</v>
      </c>
      <c r="F45">
        <v>0.753</v>
      </c>
      <c r="G45">
        <v>51.84</v>
      </c>
      <c r="H45">
        <v>0.45600000000000002</v>
      </c>
      <c r="I45">
        <v>-0.14099999999999999</v>
      </c>
      <c r="J45">
        <v>0.90600000000000003</v>
      </c>
      <c r="K45">
        <v>0.59099999999999997</v>
      </c>
      <c r="L45">
        <v>0.30499999999999999</v>
      </c>
    </row>
    <row r="46" spans="1:12" x14ac:dyDescent="0.35">
      <c r="A46" t="s">
        <v>5</v>
      </c>
      <c r="B46" t="s">
        <v>250</v>
      </c>
      <c r="C46">
        <v>2013</v>
      </c>
      <c r="D46">
        <v>3.9369999999999998</v>
      </c>
      <c r="E46">
        <v>9</v>
      </c>
      <c r="F46">
        <v>0.72199999999999998</v>
      </c>
      <c r="G46">
        <v>52.46</v>
      </c>
      <c r="H46">
        <v>0.41</v>
      </c>
      <c r="I46">
        <v>-0.109</v>
      </c>
      <c r="J46">
        <v>0.81599999999999995</v>
      </c>
      <c r="K46">
        <v>0.65</v>
      </c>
      <c r="L46">
        <v>0.371</v>
      </c>
    </row>
    <row r="47" spans="1:12" x14ac:dyDescent="0.35">
      <c r="A47" t="s">
        <v>5</v>
      </c>
      <c r="B47" t="s">
        <v>250</v>
      </c>
      <c r="C47">
        <v>2014</v>
      </c>
      <c r="D47">
        <v>3.7949999999999999</v>
      </c>
      <c r="E47">
        <v>9.01</v>
      </c>
      <c r="F47">
        <v>0.755</v>
      </c>
      <c r="G47">
        <v>53.08</v>
      </c>
      <c r="H47">
        <v>0.375</v>
      </c>
      <c r="I47">
        <v>-0.17299999999999999</v>
      </c>
      <c r="J47">
        <v>0.83399999999999996</v>
      </c>
      <c r="K47">
        <v>0.59499999999999997</v>
      </c>
      <c r="L47">
        <v>0.36799999999999999</v>
      </c>
    </row>
    <row r="48" spans="1:12" x14ac:dyDescent="0.35">
      <c r="A48" t="s">
        <v>6</v>
      </c>
      <c r="B48" t="s">
        <v>237</v>
      </c>
      <c r="C48">
        <v>2006</v>
      </c>
      <c r="D48">
        <v>6.3129999999999997</v>
      </c>
      <c r="E48">
        <v>9.9369999999999994</v>
      </c>
      <c r="F48">
        <v>0.93799999999999994</v>
      </c>
      <c r="G48">
        <v>65.819999999999993</v>
      </c>
      <c r="H48">
        <v>0.73299999999999998</v>
      </c>
      <c r="I48">
        <v>-0.16200000000000001</v>
      </c>
      <c r="J48">
        <v>0.85199999999999998</v>
      </c>
      <c r="K48">
        <v>0.748</v>
      </c>
      <c r="L48">
        <v>0.32800000000000001</v>
      </c>
    </row>
    <row r="49" spans="1:12" x14ac:dyDescent="0.35">
      <c r="A49" t="s">
        <v>6</v>
      </c>
      <c r="B49" t="s">
        <v>237</v>
      </c>
      <c r="C49">
        <v>2007</v>
      </c>
      <c r="D49">
        <v>6.0730000000000004</v>
      </c>
      <c r="E49">
        <v>10.013</v>
      </c>
      <c r="F49">
        <v>0.86199999999999999</v>
      </c>
      <c r="G49">
        <v>65.94</v>
      </c>
      <c r="H49">
        <v>0.65300000000000002</v>
      </c>
      <c r="I49">
        <v>-0.14599999999999999</v>
      </c>
      <c r="J49">
        <v>0.88100000000000001</v>
      </c>
      <c r="K49">
        <v>0.75</v>
      </c>
      <c r="L49">
        <v>0.27900000000000003</v>
      </c>
    </row>
    <row r="50" spans="1:12" x14ac:dyDescent="0.35">
      <c r="A50" t="s">
        <v>6</v>
      </c>
      <c r="B50" t="s">
        <v>237</v>
      </c>
      <c r="C50">
        <v>2008</v>
      </c>
      <c r="D50">
        <v>5.9610000000000003</v>
      </c>
      <c r="E50">
        <v>10.042999999999999</v>
      </c>
      <c r="F50">
        <v>0.89200000000000002</v>
      </c>
      <c r="G50">
        <v>66.06</v>
      </c>
      <c r="H50">
        <v>0.67800000000000005</v>
      </c>
      <c r="I50">
        <v>-0.13700000000000001</v>
      </c>
      <c r="J50">
        <v>0.86499999999999999</v>
      </c>
      <c r="K50">
        <v>0.72</v>
      </c>
      <c r="L50">
        <v>0.318</v>
      </c>
    </row>
    <row r="51" spans="1:12" x14ac:dyDescent="0.35">
      <c r="A51" t="s">
        <v>6</v>
      </c>
      <c r="B51" t="s">
        <v>237</v>
      </c>
      <c r="C51">
        <v>2009</v>
      </c>
      <c r="D51">
        <v>6.4240000000000004</v>
      </c>
      <c r="E51">
        <v>9.9719999999999995</v>
      </c>
      <c r="F51">
        <v>0.91900000000000004</v>
      </c>
      <c r="G51">
        <v>66.180000000000007</v>
      </c>
      <c r="H51">
        <v>0.63700000000000001</v>
      </c>
      <c r="I51">
        <v>-0.13500000000000001</v>
      </c>
      <c r="J51">
        <v>0.88500000000000001</v>
      </c>
      <c r="K51">
        <v>0.76200000000000001</v>
      </c>
      <c r="L51">
        <v>0.23699999999999999</v>
      </c>
    </row>
    <row r="52" spans="1:12" x14ac:dyDescent="0.35">
      <c r="A52" t="s">
        <v>6</v>
      </c>
      <c r="B52" t="s">
        <v>237</v>
      </c>
      <c r="C52">
        <v>2010</v>
      </c>
      <c r="D52">
        <v>6.4409999999999998</v>
      </c>
      <c r="E52">
        <v>10.066000000000001</v>
      </c>
      <c r="F52">
        <v>0.92700000000000005</v>
      </c>
      <c r="G52">
        <v>66.3</v>
      </c>
      <c r="H52">
        <v>0.73</v>
      </c>
      <c r="I52">
        <v>-0.13200000000000001</v>
      </c>
      <c r="J52">
        <v>0.85499999999999998</v>
      </c>
      <c r="K52">
        <v>0.76500000000000001</v>
      </c>
      <c r="L52">
        <v>0.21099999999999999</v>
      </c>
    </row>
    <row r="53" spans="1:12" x14ac:dyDescent="0.35">
      <c r="A53" t="s">
        <v>6</v>
      </c>
      <c r="B53" t="s">
        <v>237</v>
      </c>
      <c r="C53">
        <v>2011</v>
      </c>
      <c r="D53">
        <v>6.7759999999999998</v>
      </c>
      <c r="E53">
        <v>10.112</v>
      </c>
      <c r="F53">
        <v>0.88900000000000001</v>
      </c>
      <c r="G53">
        <v>66.42</v>
      </c>
      <c r="H53">
        <v>0.81599999999999995</v>
      </c>
      <c r="I53">
        <v>-0.18</v>
      </c>
      <c r="J53">
        <v>0.755</v>
      </c>
      <c r="K53">
        <v>0.76900000000000002</v>
      </c>
      <c r="L53">
        <v>0.23200000000000001</v>
      </c>
    </row>
    <row r="54" spans="1:12" x14ac:dyDescent="0.35">
      <c r="A54" t="s">
        <v>6</v>
      </c>
      <c r="B54" t="s">
        <v>237</v>
      </c>
      <c r="C54">
        <v>2012</v>
      </c>
      <c r="D54">
        <v>6.468</v>
      </c>
      <c r="E54">
        <v>10.090999999999999</v>
      </c>
      <c r="F54">
        <v>0.90200000000000002</v>
      </c>
      <c r="G54">
        <v>66.540000000000006</v>
      </c>
      <c r="H54">
        <v>0.747</v>
      </c>
      <c r="I54">
        <v>-0.153</v>
      </c>
      <c r="J54">
        <v>0.81699999999999995</v>
      </c>
      <c r="K54">
        <v>0.74399999999999999</v>
      </c>
      <c r="L54">
        <v>0.27200000000000002</v>
      </c>
    </row>
    <row r="55" spans="1:12" x14ac:dyDescent="0.35">
      <c r="A55" t="s">
        <v>6</v>
      </c>
      <c r="B55" t="s">
        <v>237</v>
      </c>
      <c r="C55">
        <v>2013</v>
      </c>
      <c r="D55">
        <v>6.5819999999999999</v>
      </c>
      <c r="E55">
        <v>10.103</v>
      </c>
      <c r="F55">
        <v>0.91</v>
      </c>
      <c r="G55">
        <v>66.66</v>
      </c>
      <c r="H55">
        <v>0.73699999999999999</v>
      </c>
      <c r="I55">
        <v>-0.13600000000000001</v>
      </c>
      <c r="J55">
        <v>0.82299999999999995</v>
      </c>
      <c r="K55">
        <v>0.76600000000000001</v>
      </c>
      <c r="L55">
        <v>0.254</v>
      </c>
    </row>
    <row r="56" spans="1:12" x14ac:dyDescent="0.35">
      <c r="A56" t="s">
        <v>6</v>
      </c>
      <c r="B56" t="s">
        <v>237</v>
      </c>
      <c r="C56">
        <v>2014</v>
      </c>
      <c r="D56">
        <v>6.6710000000000003</v>
      </c>
      <c r="E56">
        <v>10.067</v>
      </c>
      <c r="F56">
        <v>0.91800000000000004</v>
      </c>
      <c r="G56">
        <v>66.78</v>
      </c>
      <c r="H56">
        <v>0.745</v>
      </c>
      <c r="I56">
        <v>-0.17</v>
      </c>
      <c r="J56">
        <v>0.85399999999999998</v>
      </c>
      <c r="K56">
        <v>0.76900000000000002</v>
      </c>
      <c r="L56">
        <v>0.23799999999999999</v>
      </c>
    </row>
    <row r="57" spans="1:12" x14ac:dyDescent="0.35">
      <c r="A57" t="s">
        <v>6</v>
      </c>
      <c r="B57" t="s">
        <v>237</v>
      </c>
      <c r="C57">
        <v>2015</v>
      </c>
      <c r="D57">
        <v>6.6970000000000001</v>
      </c>
      <c r="E57">
        <v>10.083</v>
      </c>
      <c r="F57">
        <v>0.92600000000000005</v>
      </c>
      <c r="G57">
        <v>66.900000000000006</v>
      </c>
      <c r="H57">
        <v>0.88100000000000001</v>
      </c>
      <c r="I57">
        <v>-0.18</v>
      </c>
      <c r="J57">
        <v>0.85099999999999998</v>
      </c>
      <c r="K57">
        <v>0.76800000000000002</v>
      </c>
      <c r="L57">
        <v>0.30499999999999999</v>
      </c>
    </row>
    <row r="58" spans="1:12" x14ac:dyDescent="0.35">
      <c r="A58" t="s">
        <v>6</v>
      </c>
      <c r="B58" t="s">
        <v>237</v>
      </c>
      <c r="C58">
        <v>2016</v>
      </c>
      <c r="D58">
        <v>6.4269999999999996</v>
      </c>
      <c r="E58">
        <v>10.051</v>
      </c>
      <c r="F58">
        <v>0.88300000000000001</v>
      </c>
      <c r="G58">
        <v>66.95</v>
      </c>
      <c r="H58">
        <v>0.84799999999999998</v>
      </c>
      <c r="I58">
        <v>-0.19800000000000001</v>
      </c>
      <c r="J58">
        <v>0.85099999999999998</v>
      </c>
      <c r="K58">
        <v>0.73199999999999998</v>
      </c>
      <c r="L58">
        <v>0.312</v>
      </c>
    </row>
    <row r="59" spans="1:12" x14ac:dyDescent="0.35">
      <c r="A59" t="s">
        <v>6</v>
      </c>
      <c r="B59" t="s">
        <v>237</v>
      </c>
      <c r="C59">
        <v>2017</v>
      </c>
      <c r="D59">
        <v>6.0389999999999997</v>
      </c>
      <c r="E59">
        <v>10.069000000000001</v>
      </c>
      <c r="F59">
        <v>0.90700000000000003</v>
      </c>
      <c r="G59">
        <v>67</v>
      </c>
      <c r="H59">
        <v>0.83199999999999996</v>
      </c>
      <c r="I59">
        <v>-0.192</v>
      </c>
      <c r="J59">
        <v>0.84099999999999997</v>
      </c>
      <c r="K59">
        <v>0.71499999999999997</v>
      </c>
      <c r="L59">
        <v>0.29199999999999998</v>
      </c>
    </row>
    <row r="60" spans="1:12" x14ac:dyDescent="0.35">
      <c r="A60" t="s">
        <v>6</v>
      </c>
      <c r="B60" t="s">
        <v>237</v>
      </c>
      <c r="C60">
        <v>2018</v>
      </c>
      <c r="D60">
        <v>5.7930000000000001</v>
      </c>
      <c r="E60">
        <v>10.032</v>
      </c>
      <c r="F60">
        <v>0.9</v>
      </c>
      <c r="G60">
        <v>67.05</v>
      </c>
      <c r="H60">
        <v>0.84599999999999997</v>
      </c>
      <c r="I60">
        <v>-0.216</v>
      </c>
      <c r="J60">
        <v>0.85499999999999998</v>
      </c>
      <c r="K60">
        <v>0.73199999999999998</v>
      </c>
      <c r="L60">
        <v>0.32100000000000001</v>
      </c>
    </row>
    <row r="61" spans="1:12" x14ac:dyDescent="0.35">
      <c r="A61" t="s">
        <v>6</v>
      </c>
      <c r="B61" t="s">
        <v>237</v>
      </c>
      <c r="C61">
        <v>2019</v>
      </c>
      <c r="D61">
        <v>6.0860000000000003</v>
      </c>
      <c r="E61">
        <v>10.002000000000001</v>
      </c>
      <c r="F61">
        <v>0.89600000000000002</v>
      </c>
      <c r="G61">
        <v>67.099999999999994</v>
      </c>
      <c r="H61">
        <v>0.81699999999999995</v>
      </c>
      <c r="I61">
        <v>-0.217</v>
      </c>
      <c r="J61">
        <v>0.83</v>
      </c>
      <c r="K61">
        <v>0.73499999999999999</v>
      </c>
      <c r="L61">
        <v>0.31900000000000001</v>
      </c>
    </row>
    <row r="62" spans="1:12" x14ac:dyDescent="0.35">
      <c r="A62" t="s">
        <v>6</v>
      </c>
      <c r="B62" t="s">
        <v>237</v>
      </c>
      <c r="C62">
        <v>2020</v>
      </c>
      <c r="D62">
        <v>5.9009999999999998</v>
      </c>
      <c r="E62">
        <v>9.8879999999999999</v>
      </c>
      <c r="F62">
        <v>0.89700000000000002</v>
      </c>
      <c r="G62">
        <v>67.150000000000006</v>
      </c>
      <c r="H62">
        <v>0.82299999999999995</v>
      </c>
      <c r="I62">
        <v>-0.13100000000000001</v>
      </c>
      <c r="J62">
        <v>0.81599999999999995</v>
      </c>
      <c r="K62">
        <v>0.67900000000000005</v>
      </c>
      <c r="L62">
        <v>0.34200000000000003</v>
      </c>
    </row>
    <row r="63" spans="1:12" x14ac:dyDescent="0.35">
      <c r="A63" t="s">
        <v>6</v>
      </c>
      <c r="B63" t="s">
        <v>237</v>
      </c>
      <c r="C63">
        <v>2021</v>
      </c>
      <c r="D63">
        <v>5.9080000000000004</v>
      </c>
      <c r="E63">
        <v>9.9770000000000003</v>
      </c>
      <c r="F63">
        <v>0.88200000000000001</v>
      </c>
      <c r="G63">
        <v>67.2</v>
      </c>
      <c r="H63">
        <v>0.81899999999999995</v>
      </c>
      <c r="I63">
        <v>-1.4E-2</v>
      </c>
      <c r="J63">
        <v>0.81599999999999995</v>
      </c>
      <c r="K63">
        <v>0.68500000000000005</v>
      </c>
      <c r="L63">
        <v>0.34499999999999997</v>
      </c>
    </row>
    <row r="64" spans="1:12" x14ac:dyDescent="0.35">
      <c r="A64" t="s">
        <v>6</v>
      </c>
      <c r="B64" t="s">
        <v>237</v>
      </c>
      <c r="C64">
        <v>2022</v>
      </c>
      <c r="D64">
        <v>6.2610000000000001</v>
      </c>
      <c r="E64">
        <v>10.019</v>
      </c>
      <c r="F64">
        <v>0.89300000000000002</v>
      </c>
      <c r="G64">
        <v>67.25</v>
      </c>
      <c r="H64">
        <v>0.82499999999999996</v>
      </c>
      <c r="I64">
        <v>-0.13</v>
      </c>
      <c r="J64">
        <v>0.81</v>
      </c>
      <c r="K64">
        <v>0.72399999999999998</v>
      </c>
      <c r="L64">
        <v>0.28399999999999997</v>
      </c>
    </row>
    <row r="65" spans="1:12" x14ac:dyDescent="0.35">
      <c r="A65" t="s">
        <v>6</v>
      </c>
      <c r="B65" t="s">
        <v>237</v>
      </c>
      <c r="C65">
        <v>2023</v>
      </c>
      <c r="D65">
        <v>6.3929999999999998</v>
      </c>
      <c r="E65">
        <v>9.9939999999999998</v>
      </c>
      <c r="F65">
        <v>0.89200000000000002</v>
      </c>
      <c r="G65">
        <v>67.3</v>
      </c>
      <c r="H65">
        <v>0.83199999999999996</v>
      </c>
      <c r="I65">
        <v>-0.129</v>
      </c>
      <c r="J65">
        <v>0.84599999999999997</v>
      </c>
      <c r="K65">
        <v>0.72</v>
      </c>
      <c r="L65">
        <v>0.30099999999999999</v>
      </c>
    </row>
    <row r="66" spans="1:12" x14ac:dyDescent="0.35">
      <c r="A66" t="s">
        <v>7</v>
      </c>
      <c r="B66" t="s">
        <v>251</v>
      </c>
      <c r="C66">
        <v>2006</v>
      </c>
      <c r="D66">
        <v>4.2889999999999997</v>
      </c>
      <c r="E66">
        <v>9.0210000000000008</v>
      </c>
      <c r="F66">
        <v>0.68200000000000005</v>
      </c>
      <c r="G66">
        <v>63.84</v>
      </c>
      <c r="H66">
        <v>0.52</v>
      </c>
      <c r="I66">
        <v>-0.23499999999999999</v>
      </c>
      <c r="J66">
        <v>0.85</v>
      </c>
      <c r="K66">
        <v>0.45300000000000001</v>
      </c>
      <c r="L66">
        <v>0.46899999999999997</v>
      </c>
    </row>
    <row r="67" spans="1:12" x14ac:dyDescent="0.35">
      <c r="A67" t="s">
        <v>7</v>
      </c>
      <c r="B67" t="s">
        <v>251</v>
      </c>
      <c r="C67">
        <v>2007</v>
      </c>
      <c r="D67">
        <v>4.8819999999999997</v>
      </c>
      <c r="E67">
        <v>9.157</v>
      </c>
      <c r="F67">
        <v>0.76</v>
      </c>
      <c r="G67">
        <v>64.08</v>
      </c>
      <c r="H67">
        <v>0.60499999999999998</v>
      </c>
      <c r="I67">
        <v>-0.255</v>
      </c>
      <c r="J67">
        <v>0.81699999999999995</v>
      </c>
      <c r="K67">
        <v>0.45400000000000001</v>
      </c>
      <c r="L67">
        <v>0.41199999999999998</v>
      </c>
    </row>
    <row r="68" spans="1:12" x14ac:dyDescent="0.35">
      <c r="A68" t="s">
        <v>7</v>
      </c>
      <c r="B68" t="s">
        <v>251</v>
      </c>
      <c r="C68">
        <v>2008</v>
      </c>
      <c r="D68">
        <v>4.6520000000000001</v>
      </c>
      <c r="E68">
        <v>9.23</v>
      </c>
      <c r="F68">
        <v>0.70899999999999996</v>
      </c>
      <c r="G68">
        <v>64.319999999999993</v>
      </c>
      <c r="H68">
        <v>0.46200000000000002</v>
      </c>
      <c r="I68">
        <v>-0.219</v>
      </c>
      <c r="J68">
        <v>0.876</v>
      </c>
      <c r="K68">
        <v>0.48599999999999999</v>
      </c>
      <c r="L68">
        <v>0.38500000000000001</v>
      </c>
    </row>
    <row r="69" spans="1:12" x14ac:dyDescent="0.35">
      <c r="A69" t="s">
        <v>7</v>
      </c>
      <c r="B69" t="s">
        <v>251</v>
      </c>
      <c r="C69">
        <v>2009</v>
      </c>
      <c r="D69">
        <v>4.1779999999999999</v>
      </c>
      <c r="E69">
        <v>9.0850000000000009</v>
      </c>
      <c r="F69">
        <v>0.68</v>
      </c>
      <c r="G69">
        <v>64.56</v>
      </c>
      <c r="H69">
        <v>0.441</v>
      </c>
      <c r="I69">
        <v>-0.218</v>
      </c>
      <c r="J69">
        <v>0.88200000000000001</v>
      </c>
      <c r="K69">
        <v>0.47899999999999998</v>
      </c>
      <c r="L69">
        <v>0.41099999999999998</v>
      </c>
    </row>
    <row r="70" spans="1:12" x14ac:dyDescent="0.35">
      <c r="A70" t="s">
        <v>7</v>
      </c>
      <c r="B70" t="s">
        <v>251</v>
      </c>
      <c r="C70">
        <v>2010</v>
      </c>
      <c r="D70">
        <v>4.3680000000000003</v>
      </c>
      <c r="E70">
        <v>9.1129999999999995</v>
      </c>
      <c r="F70">
        <v>0.66</v>
      </c>
      <c r="G70">
        <v>64.8</v>
      </c>
      <c r="H70">
        <v>0.45900000000000002</v>
      </c>
      <c r="I70">
        <v>-0.18</v>
      </c>
      <c r="J70">
        <v>0.89100000000000001</v>
      </c>
      <c r="K70">
        <v>0.437</v>
      </c>
      <c r="L70">
        <v>0.42599999999999999</v>
      </c>
    </row>
    <row r="71" spans="1:12" x14ac:dyDescent="0.35">
      <c r="A71" t="s">
        <v>7</v>
      </c>
      <c r="B71" t="s">
        <v>251</v>
      </c>
      <c r="C71">
        <v>2011</v>
      </c>
      <c r="D71">
        <v>4.26</v>
      </c>
      <c r="E71">
        <v>9.1639999999999997</v>
      </c>
      <c r="F71">
        <v>0.70499999999999996</v>
      </c>
      <c r="G71">
        <v>65.040000000000006</v>
      </c>
      <c r="H71">
        <v>0.46500000000000002</v>
      </c>
      <c r="I71">
        <v>-0.23</v>
      </c>
      <c r="J71">
        <v>0.875</v>
      </c>
      <c r="K71">
        <v>0.41099999999999998</v>
      </c>
      <c r="L71">
        <v>0.45900000000000002</v>
      </c>
    </row>
    <row r="72" spans="1:12" x14ac:dyDescent="0.35">
      <c r="A72" t="s">
        <v>7</v>
      </c>
      <c r="B72" t="s">
        <v>251</v>
      </c>
      <c r="C72">
        <v>2012</v>
      </c>
      <c r="D72">
        <v>4.32</v>
      </c>
      <c r="E72">
        <v>9.2390000000000008</v>
      </c>
      <c r="F72">
        <v>0.67600000000000005</v>
      </c>
      <c r="G72">
        <v>65.28</v>
      </c>
      <c r="H72">
        <v>0.502</v>
      </c>
      <c r="I72">
        <v>-0.22</v>
      </c>
      <c r="J72">
        <v>0.89300000000000002</v>
      </c>
      <c r="K72">
        <v>0.47</v>
      </c>
      <c r="L72">
        <v>0.46400000000000002</v>
      </c>
    </row>
    <row r="73" spans="1:12" x14ac:dyDescent="0.35">
      <c r="A73" t="s">
        <v>7</v>
      </c>
      <c r="B73" t="s">
        <v>251</v>
      </c>
      <c r="C73">
        <v>2013</v>
      </c>
      <c r="D73">
        <v>4.2770000000000001</v>
      </c>
      <c r="E73">
        <v>9.2759999999999998</v>
      </c>
      <c r="F73">
        <v>0.72299999999999998</v>
      </c>
      <c r="G73">
        <v>65.52</v>
      </c>
      <c r="H73">
        <v>0.504</v>
      </c>
      <c r="I73">
        <v>-0.20100000000000001</v>
      </c>
      <c r="J73">
        <v>0.9</v>
      </c>
      <c r="K73">
        <v>0.503</v>
      </c>
      <c r="L73">
        <v>0.45</v>
      </c>
    </row>
    <row r="74" spans="1:12" x14ac:dyDescent="0.35">
      <c r="A74" t="s">
        <v>7</v>
      </c>
      <c r="B74" t="s">
        <v>251</v>
      </c>
      <c r="C74">
        <v>2014</v>
      </c>
      <c r="D74">
        <v>4.4530000000000003</v>
      </c>
      <c r="E74">
        <v>9.3149999999999995</v>
      </c>
      <c r="F74">
        <v>0.73899999999999999</v>
      </c>
      <c r="G74">
        <v>65.760000000000005</v>
      </c>
      <c r="H74">
        <v>0.50600000000000001</v>
      </c>
      <c r="I74">
        <v>-0.22500000000000001</v>
      </c>
      <c r="J74">
        <v>0.92</v>
      </c>
      <c r="K74">
        <v>0.51</v>
      </c>
      <c r="L74">
        <v>0.40400000000000003</v>
      </c>
    </row>
    <row r="75" spans="1:12" x14ac:dyDescent="0.35">
      <c r="A75" t="s">
        <v>7</v>
      </c>
      <c r="B75" t="s">
        <v>251</v>
      </c>
      <c r="C75">
        <v>2015</v>
      </c>
      <c r="D75">
        <v>4.3479999999999999</v>
      </c>
      <c r="E75">
        <v>9.3510000000000009</v>
      </c>
      <c r="F75">
        <v>0.72299999999999998</v>
      </c>
      <c r="G75">
        <v>66</v>
      </c>
      <c r="H75">
        <v>0.55100000000000005</v>
      </c>
      <c r="I75">
        <v>-0.20899999999999999</v>
      </c>
      <c r="J75">
        <v>0.90100000000000002</v>
      </c>
      <c r="K75">
        <v>0.52700000000000002</v>
      </c>
      <c r="L75">
        <v>0.438</v>
      </c>
    </row>
    <row r="76" spans="1:12" x14ac:dyDescent="0.35">
      <c r="A76" t="s">
        <v>7</v>
      </c>
      <c r="B76" t="s">
        <v>251</v>
      </c>
      <c r="C76">
        <v>2016</v>
      </c>
      <c r="D76">
        <v>4.3250000000000002</v>
      </c>
      <c r="E76">
        <v>9.3569999999999993</v>
      </c>
      <c r="F76">
        <v>0.70899999999999996</v>
      </c>
      <c r="G76">
        <v>66.275000000000006</v>
      </c>
      <c r="H76">
        <v>0.61099999999999999</v>
      </c>
      <c r="I76">
        <v>-0.17799999999999999</v>
      </c>
      <c r="J76">
        <v>0.92100000000000004</v>
      </c>
      <c r="K76">
        <v>0.51600000000000001</v>
      </c>
      <c r="L76">
        <v>0.437</v>
      </c>
    </row>
    <row r="77" spans="1:12" x14ac:dyDescent="0.35">
      <c r="A77" t="s">
        <v>7</v>
      </c>
      <c r="B77" t="s">
        <v>251</v>
      </c>
      <c r="C77">
        <v>2017</v>
      </c>
      <c r="D77">
        <v>4.2880000000000003</v>
      </c>
      <c r="E77">
        <v>9.4339999999999993</v>
      </c>
      <c r="F77">
        <v>0.69799999999999995</v>
      </c>
      <c r="G77">
        <v>66.55</v>
      </c>
      <c r="H77">
        <v>0.61399999999999999</v>
      </c>
      <c r="I77">
        <v>-0.155</v>
      </c>
      <c r="J77">
        <v>0.86499999999999999</v>
      </c>
      <c r="K77">
        <v>0.55200000000000005</v>
      </c>
      <c r="L77">
        <v>0.437</v>
      </c>
    </row>
    <row r="78" spans="1:12" x14ac:dyDescent="0.35">
      <c r="A78" t="s">
        <v>7</v>
      </c>
      <c r="B78" t="s">
        <v>251</v>
      </c>
      <c r="C78">
        <v>2018</v>
      </c>
      <c r="D78">
        <v>5.0620000000000003</v>
      </c>
      <c r="E78">
        <v>9.49</v>
      </c>
      <c r="F78">
        <v>0.81399999999999995</v>
      </c>
      <c r="G78">
        <v>66.825000000000003</v>
      </c>
      <c r="H78">
        <v>0.80800000000000005</v>
      </c>
      <c r="I78">
        <v>-0.17100000000000001</v>
      </c>
      <c r="J78">
        <v>0.67700000000000005</v>
      </c>
      <c r="K78">
        <v>0.53500000000000003</v>
      </c>
      <c r="L78">
        <v>0.45500000000000002</v>
      </c>
    </row>
    <row r="79" spans="1:12" x14ac:dyDescent="0.35">
      <c r="A79" t="s">
        <v>7</v>
      </c>
      <c r="B79" t="s">
        <v>251</v>
      </c>
      <c r="C79">
        <v>2019</v>
      </c>
      <c r="D79">
        <v>5.4880000000000004</v>
      </c>
      <c r="E79">
        <v>9.5690000000000008</v>
      </c>
      <c r="F79">
        <v>0.78200000000000003</v>
      </c>
      <c r="G79">
        <v>67.099999999999994</v>
      </c>
      <c r="H79">
        <v>0.84399999999999997</v>
      </c>
      <c r="I79">
        <v>-0.18099999999999999</v>
      </c>
      <c r="J79">
        <v>0.58299999999999996</v>
      </c>
      <c r="K79">
        <v>0.53700000000000003</v>
      </c>
      <c r="L79">
        <v>0.43</v>
      </c>
    </row>
    <row r="80" spans="1:12" x14ac:dyDescent="0.35">
      <c r="A80" t="s">
        <v>7</v>
      </c>
      <c r="B80" t="s">
        <v>251</v>
      </c>
      <c r="C80">
        <v>2021</v>
      </c>
      <c r="D80">
        <v>5.3010000000000002</v>
      </c>
      <c r="E80">
        <v>9.5609999999999999</v>
      </c>
      <c r="F80">
        <v>0.76200000000000001</v>
      </c>
      <c r="G80">
        <v>67.650000000000006</v>
      </c>
      <c r="H80">
        <v>0.79500000000000004</v>
      </c>
      <c r="I80">
        <v>-0.159</v>
      </c>
      <c r="J80">
        <v>0.70499999999999996</v>
      </c>
      <c r="K80">
        <v>0.56599999999999995</v>
      </c>
      <c r="L80">
        <v>0.47799999999999998</v>
      </c>
    </row>
    <row r="81" spans="1:12" x14ac:dyDescent="0.35">
      <c r="A81" t="s">
        <v>7</v>
      </c>
      <c r="B81" t="s">
        <v>251</v>
      </c>
      <c r="C81">
        <v>2022</v>
      </c>
      <c r="D81">
        <v>5.3819999999999997</v>
      </c>
      <c r="E81">
        <v>9.6829999999999998</v>
      </c>
      <c r="F81">
        <v>0.81100000000000005</v>
      </c>
      <c r="G81">
        <v>67.924999999999997</v>
      </c>
      <c r="H81">
        <v>0.79</v>
      </c>
      <c r="I81">
        <v>-0.158</v>
      </c>
      <c r="J81">
        <v>0.70499999999999996</v>
      </c>
      <c r="K81">
        <v>0.53100000000000003</v>
      </c>
      <c r="L81">
        <v>0.54900000000000004</v>
      </c>
    </row>
    <row r="82" spans="1:12" x14ac:dyDescent="0.35">
      <c r="A82" t="s">
        <v>7</v>
      </c>
      <c r="B82" t="s">
        <v>251</v>
      </c>
      <c r="C82">
        <v>2023</v>
      </c>
      <c r="D82">
        <v>5.6790000000000003</v>
      </c>
      <c r="E82">
        <v>9.73</v>
      </c>
      <c r="F82">
        <v>0.81899999999999995</v>
      </c>
      <c r="G82">
        <v>68.2</v>
      </c>
      <c r="H82">
        <v>0.81899999999999995</v>
      </c>
      <c r="I82">
        <v>-0.17899999999999999</v>
      </c>
      <c r="J82">
        <v>0.68100000000000005</v>
      </c>
      <c r="K82">
        <v>0.57499999999999996</v>
      </c>
      <c r="L82">
        <v>0.42299999999999999</v>
      </c>
    </row>
    <row r="83" spans="1:12" x14ac:dyDescent="0.35">
      <c r="A83" t="s">
        <v>8</v>
      </c>
      <c r="B83" t="s">
        <v>230</v>
      </c>
      <c r="C83">
        <v>2005</v>
      </c>
      <c r="D83">
        <v>7.3410000000000002</v>
      </c>
      <c r="E83">
        <v>10.662000000000001</v>
      </c>
      <c r="F83">
        <v>0.96799999999999997</v>
      </c>
      <c r="G83">
        <v>69.8</v>
      </c>
      <c r="H83">
        <v>0.93500000000000005</v>
      </c>
      <c r="J83">
        <v>0.39</v>
      </c>
      <c r="K83">
        <v>0.77</v>
      </c>
      <c r="L83">
        <v>0.23799999999999999</v>
      </c>
    </row>
    <row r="84" spans="1:12" x14ac:dyDescent="0.35">
      <c r="A84" t="s">
        <v>8</v>
      </c>
      <c r="B84" t="s">
        <v>230</v>
      </c>
      <c r="C84">
        <v>2007</v>
      </c>
      <c r="D84">
        <v>7.2850000000000001</v>
      </c>
      <c r="E84">
        <v>10.694000000000001</v>
      </c>
      <c r="F84">
        <v>0.96499999999999997</v>
      </c>
      <c r="G84">
        <v>69.959999999999994</v>
      </c>
      <c r="H84">
        <v>0.89100000000000001</v>
      </c>
      <c r="I84">
        <v>0.34200000000000003</v>
      </c>
      <c r="J84">
        <v>0.51300000000000001</v>
      </c>
      <c r="K84">
        <v>0.76200000000000001</v>
      </c>
      <c r="L84">
        <v>0.215</v>
      </c>
    </row>
    <row r="85" spans="1:12" x14ac:dyDescent="0.35">
      <c r="A85" t="s">
        <v>8</v>
      </c>
      <c r="B85" t="s">
        <v>230</v>
      </c>
      <c r="C85">
        <v>2008</v>
      </c>
      <c r="D85">
        <v>7.2539999999999996</v>
      </c>
      <c r="E85">
        <v>10.709</v>
      </c>
      <c r="F85">
        <v>0.94699999999999995</v>
      </c>
      <c r="G85">
        <v>70.040000000000006</v>
      </c>
      <c r="H85">
        <v>0.91600000000000004</v>
      </c>
      <c r="I85">
        <v>0.3</v>
      </c>
      <c r="J85">
        <v>0.43099999999999999</v>
      </c>
      <c r="K85">
        <v>0.72899999999999998</v>
      </c>
      <c r="L85">
        <v>0.218</v>
      </c>
    </row>
    <row r="86" spans="1:12" x14ac:dyDescent="0.35">
      <c r="A86" t="s">
        <v>8</v>
      </c>
      <c r="B86" t="s">
        <v>230</v>
      </c>
      <c r="C86">
        <v>2010</v>
      </c>
      <c r="D86">
        <v>7.45</v>
      </c>
      <c r="E86">
        <v>10.714</v>
      </c>
      <c r="F86">
        <v>0.95499999999999996</v>
      </c>
      <c r="G86">
        <v>70.2</v>
      </c>
      <c r="H86">
        <v>0.93200000000000005</v>
      </c>
      <c r="I86">
        <v>0.311</v>
      </c>
      <c r="J86">
        <v>0.36599999999999999</v>
      </c>
      <c r="K86">
        <v>0.76200000000000001</v>
      </c>
      <c r="L86">
        <v>0.22</v>
      </c>
    </row>
    <row r="87" spans="1:12" x14ac:dyDescent="0.35">
      <c r="A87" t="s">
        <v>8</v>
      </c>
      <c r="B87" t="s">
        <v>230</v>
      </c>
      <c r="C87">
        <v>2011</v>
      </c>
      <c r="D87">
        <v>7.4059999999999997</v>
      </c>
      <c r="E87">
        <v>10.723000000000001</v>
      </c>
      <c r="F87">
        <v>0.96699999999999997</v>
      </c>
      <c r="G87">
        <v>70.28</v>
      </c>
      <c r="H87">
        <v>0.94499999999999995</v>
      </c>
      <c r="I87">
        <v>0.36399999999999999</v>
      </c>
      <c r="J87">
        <v>0.38200000000000001</v>
      </c>
      <c r="K87">
        <v>0.72399999999999998</v>
      </c>
      <c r="L87">
        <v>0.19500000000000001</v>
      </c>
    </row>
    <row r="88" spans="1:12" x14ac:dyDescent="0.35">
      <c r="A88" t="s">
        <v>8</v>
      </c>
      <c r="B88" t="s">
        <v>230</v>
      </c>
      <c r="C88">
        <v>2012</v>
      </c>
      <c r="D88">
        <v>7.1959999999999997</v>
      </c>
      <c r="E88">
        <v>10.744</v>
      </c>
      <c r="F88">
        <v>0.94499999999999995</v>
      </c>
      <c r="G88">
        <v>70.36</v>
      </c>
      <c r="H88">
        <v>0.93500000000000005</v>
      </c>
      <c r="I88">
        <v>0.26800000000000002</v>
      </c>
      <c r="J88">
        <v>0.36799999999999999</v>
      </c>
      <c r="K88">
        <v>0.72799999999999998</v>
      </c>
      <c r="L88">
        <v>0.214</v>
      </c>
    </row>
    <row r="89" spans="1:12" x14ac:dyDescent="0.35">
      <c r="A89" t="s">
        <v>8</v>
      </c>
      <c r="B89" t="s">
        <v>230</v>
      </c>
      <c r="C89">
        <v>2013</v>
      </c>
      <c r="D89">
        <v>7.3639999999999999</v>
      </c>
      <c r="E89">
        <v>10.752000000000001</v>
      </c>
      <c r="F89">
        <v>0.92800000000000005</v>
      </c>
      <c r="G89">
        <v>70.44</v>
      </c>
      <c r="H89">
        <v>0.93300000000000005</v>
      </c>
      <c r="I89">
        <v>0.26300000000000001</v>
      </c>
      <c r="J89">
        <v>0.432</v>
      </c>
      <c r="K89">
        <v>0.77</v>
      </c>
      <c r="L89">
        <v>0.17699999999999999</v>
      </c>
    </row>
    <row r="90" spans="1:12" x14ac:dyDescent="0.35">
      <c r="A90" t="s">
        <v>8</v>
      </c>
      <c r="B90" t="s">
        <v>230</v>
      </c>
      <c r="C90">
        <v>2014</v>
      </c>
      <c r="D90">
        <v>7.2889999999999997</v>
      </c>
      <c r="E90">
        <v>10.763</v>
      </c>
      <c r="F90">
        <v>0.92400000000000004</v>
      </c>
      <c r="G90">
        <v>70.52</v>
      </c>
      <c r="H90">
        <v>0.92300000000000004</v>
      </c>
      <c r="I90">
        <v>0.313</v>
      </c>
      <c r="J90">
        <v>0.442</v>
      </c>
      <c r="K90">
        <v>0.74</v>
      </c>
      <c r="L90">
        <v>0.245</v>
      </c>
    </row>
    <row r="91" spans="1:12" x14ac:dyDescent="0.35">
      <c r="A91" t="s">
        <v>8</v>
      </c>
      <c r="B91" t="s">
        <v>230</v>
      </c>
      <c r="C91">
        <v>2015</v>
      </c>
      <c r="D91">
        <v>7.3090000000000002</v>
      </c>
      <c r="E91">
        <v>10.77</v>
      </c>
      <c r="F91">
        <v>0.95199999999999996</v>
      </c>
      <c r="G91">
        <v>70.599999999999994</v>
      </c>
      <c r="H91">
        <v>0.92200000000000004</v>
      </c>
      <c r="I91">
        <v>0.32700000000000001</v>
      </c>
      <c r="J91">
        <v>0.35699999999999998</v>
      </c>
      <c r="K91">
        <v>0.75</v>
      </c>
      <c r="L91">
        <v>0.21</v>
      </c>
    </row>
    <row r="92" spans="1:12" x14ac:dyDescent="0.35">
      <c r="A92" t="s">
        <v>8</v>
      </c>
      <c r="B92" t="s">
        <v>230</v>
      </c>
      <c r="C92">
        <v>2016</v>
      </c>
      <c r="D92">
        <v>7.25</v>
      </c>
      <c r="E92">
        <v>10.781000000000001</v>
      </c>
      <c r="F92">
        <v>0.94199999999999995</v>
      </c>
      <c r="G92">
        <v>70.674999999999997</v>
      </c>
      <c r="H92">
        <v>0.92200000000000004</v>
      </c>
      <c r="I92">
        <v>0.23300000000000001</v>
      </c>
      <c r="J92">
        <v>0.39900000000000002</v>
      </c>
      <c r="K92">
        <v>0.73599999999999999</v>
      </c>
      <c r="L92">
        <v>0.23599999999999999</v>
      </c>
    </row>
    <row r="93" spans="1:12" x14ac:dyDescent="0.35">
      <c r="A93" t="s">
        <v>8</v>
      </c>
      <c r="B93" t="s">
        <v>230</v>
      </c>
      <c r="C93">
        <v>2017</v>
      </c>
      <c r="D93">
        <v>7.2569999999999997</v>
      </c>
      <c r="E93">
        <v>10.787000000000001</v>
      </c>
      <c r="F93">
        <v>0.95</v>
      </c>
      <c r="G93">
        <v>70.75</v>
      </c>
      <c r="H93">
        <v>0.91100000000000003</v>
      </c>
      <c r="I93">
        <v>0.312</v>
      </c>
      <c r="J93">
        <v>0.41099999999999998</v>
      </c>
      <c r="K93">
        <v>0.72799999999999998</v>
      </c>
      <c r="L93">
        <v>0.22500000000000001</v>
      </c>
    </row>
    <row r="94" spans="1:12" x14ac:dyDescent="0.35">
      <c r="A94" t="s">
        <v>8</v>
      </c>
      <c r="B94" t="s">
        <v>230</v>
      </c>
      <c r="C94">
        <v>2018</v>
      </c>
      <c r="D94">
        <v>7.1769999999999996</v>
      </c>
      <c r="E94">
        <v>10.801</v>
      </c>
      <c r="F94">
        <v>0.94</v>
      </c>
      <c r="G94">
        <v>70.825000000000003</v>
      </c>
      <c r="H94">
        <v>0.91600000000000004</v>
      </c>
      <c r="I94">
        <v>0.14099999999999999</v>
      </c>
      <c r="J94">
        <v>0.40500000000000003</v>
      </c>
      <c r="K94">
        <v>0.70599999999999996</v>
      </c>
      <c r="L94">
        <v>0.187</v>
      </c>
    </row>
    <row r="95" spans="1:12" x14ac:dyDescent="0.35">
      <c r="A95" t="s">
        <v>8</v>
      </c>
      <c r="B95" t="s">
        <v>230</v>
      </c>
      <c r="C95">
        <v>2019</v>
      </c>
      <c r="D95">
        <v>7.234</v>
      </c>
      <c r="E95">
        <v>10.807</v>
      </c>
      <c r="F95">
        <v>0.94299999999999995</v>
      </c>
      <c r="G95">
        <v>70.900000000000006</v>
      </c>
      <c r="H95">
        <v>0.91800000000000004</v>
      </c>
      <c r="I95">
        <v>0.115</v>
      </c>
      <c r="J95">
        <v>0.43</v>
      </c>
      <c r="K95">
        <v>0.72699999999999998</v>
      </c>
      <c r="L95">
        <v>0.20200000000000001</v>
      </c>
    </row>
    <row r="96" spans="1:12" x14ac:dyDescent="0.35">
      <c r="A96" t="s">
        <v>8</v>
      </c>
      <c r="B96" t="s">
        <v>230</v>
      </c>
      <c r="C96">
        <v>2020</v>
      </c>
      <c r="D96">
        <v>7.1369999999999996</v>
      </c>
      <c r="E96">
        <v>10.794</v>
      </c>
      <c r="F96">
        <v>0.93700000000000006</v>
      </c>
      <c r="G96">
        <v>70.974999999999994</v>
      </c>
      <c r="H96">
        <v>0.90500000000000003</v>
      </c>
      <c r="I96">
        <v>0.20200000000000001</v>
      </c>
      <c r="J96">
        <v>0.49099999999999999</v>
      </c>
      <c r="K96">
        <v>0.72599999999999998</v>
      </c>
      <c r="L96">
        <v>0.20499999999999999</v>
      </c>
    </row>
    <row r="97" spans="1:12" x14ac:dyDescent="0.35">
      <c r="A97" t="s">
        <v>8</v>
      </c>
      <c r="B97" t="s">
        <v>230</v>
      </c>
      <c r="C97">
        <v>2021</v>
      </c>
      <c r="D97">
        <v>7.1120000000000001</v>
      </c>
      <c r="E97">
        <v>10.815</v>
      </c>
      <c r="F97">
        <v>0.92</v>
      </c>
      <c r="G97">
        <v>71.05</v>
      </c>
      <c r="H97">
        <v>0.91200000000000003</v>
      </c>
      <c r="I97">
        <v>0.23400000000000001</v>
      </c>
      <c r="J97">
        <v>0.45400000000000001</v>
      </c>
      <c r="K97">
        <v>0.74</v>
      </c>
      <c r="L97">
        <v>0.23499999999999999</v>
      </c>
    </row>
    <row r="98" spans="1:12" x14ac:dyDescent="0.35">
      <c r="A98" t="s">
        <v>8</v>
      </c>
      <c r="B98" t="s">
        <v>230</v>
      </c>
      <c r="C98">
        <v>2022</v>
      </c>
      <c r="D98">
        <v>7.0350000000000001</v>
      </c>
      <c r="E98">
        <v>10.84</v>
      </c>
      <c r="F98">
        <v>0.94199999999999995</v>
      </c>
      <c r="G98">
        <v>71.125</v>
      </c>
      <c r="H98">
        <v>0.85399999999999998</v>
      </c>
      <c r="I98">
        <v>0.153</v>
      </c>
      <c r="J98">
        <v>0.54500000000000004</v>
      </c>
      <c r="K98">
        <v>0.71099999999999997</v>
      </c>
      <c r="L98">
        <v>0.24399999999999999</v>
      </c>
    </row>
    <row r="99" spans="1:12" x14ac:dyDescent="0.35">
      <c r="A99" t="s">
        <v>8</v>
      </c>
      <c r="B99" t="s">
        <v>230</v>
      </c>
      <c r="C99">
        <v>2023</v>
      </c>
      <c r="D99">
        <v>7.0250000000000004</v>
      </c>
      <c r="E99">
        <v>10.846</v>
      </c>
      <c r="F99">
        <v>0.89600000000000002</v>
      </c>
      <c r="G99">
        <v>71.2</v>
      </c>
      <c r="H99">
        <v>0.876</v>
      </c>
      <c r="I99">
        <v>0.187</v>
      </c>
      <c r="J99">
        <v>0.48199999999999998</v>
      </c>
      <c r="K99">
        <v>0.73099999999999998</v>
      </c>
      <c r="L99">
        <v>0.248</v>
      </c>
    </row>
    <row r="100" spans="1:12" x14ac:dyDescent="0.35">
      <c r="A100" t="s">
        <v>9</v>
      </c>
      <c r="B100" t="s">
        <v>225</v>
      </c>
      <c r="C100">
        <v>2006</v>
      </c>
      <c r="D100">
        <v>7.1219999999999999</v>
      </c>
      <c r="E100">
        <v>10.836</v>
      </c>
      <c r="F100">
        <v>0.93600000000000005</v>
      </c>
      <c r="G100">
        <v>69.5</v>
      </c>
      <c r="H100">
        <v>0.94099999999999995</v>
      </c>
      <c r="I100">
        <v>0.29699999999999999</v>
      </c>
      <c r="J100">
        <v>0.49</v>
      </c>
      <c r="K100">
        <v>0.746</v>
      </c>
      <c r="L100">
        <v>0.17399999999999999</v>
      </c>
    </row>
    <row r="101" spans="1:12" x14ac:dyDescent="0.35">
      <c r="A101" t="s">
        <v>9</v>
      </c>
      <c r="B101" t="s">
        <v>225</v>
      </c>
      <c r="C101">
        <v>2008</v>
      </c>
      <c r="D101">
        <v>7.181</v>
      </c>
      <c r="E101">
        <v>10.881</v>
      </c>
      <c r="F101">
        <v>0.93500000000000005</v>
      </c>
      <c r="G101">
        <v>69.7</v>
      </c>
      <c r="H101">
        <v>0.879</v>
      </c>
      <c r="I101">
        <v>0.28599999999999998</v>
      </c>
      <c r="J101">
        <v>0.61399999999999999</v>
      </c>
      <c r="K101">
        <v>0.71599999999999997</v>
      </c>
      <c r="L101">
        <v>0.17299999999999999</v>
      </c>
    </row>
    <row r="102" spans="1:12" x14ac:dyDescent="0.35">
      <c r="A102" t="s">
        <v>9</v>
      </c>
      <c r="B102" t="s">
        <v>225</v>
      </c>
      <c r="C102">
        <v>2010</v>
      </c>
      <c r="D102">
        <v>7.3029999999999999</v>
      </c>
      <c r="E102">
        <v>10.856</v>
      </c>
      <c r="F102">
        <v>0.91400000000000003</v>
      </c>
      <c r="G102">
        <v>69.900000000000006</v>
      </c>
      <c r="H102">
        <v>0.89600000000000002</v>
      </c>
      <c r="I102">
        <v>0.125</v>
      </c>
      <c r="J102">
        <v>0.54600000000000004</v>
      </c>
      <c r="K102">
        <v>0.71</v>
      </c>
      <c r="L102">
        <v>0.156</v>
      </c>
    </row>
    <row r="103" spans="1:12" x14ac:dyDescent="0.35">
      <c r="A103" t="s">
        <v>9</v>
      </c>
      <c r="B103" t="s">
        <v>225</v>
      </c>
      <c r="C103">
        <v>2011</v>
      </c>
      <c r="D103">
        <v>7.4710000000000001</v>
      </c>
      <c r="E103">
        <v>10.881</v>
      </c>
      <c r="F103">
        <v>0.94399999999999995</v>
      </c>
      <c r="G103">
        <v>70</v>
      </c>
      <c r="H103">
        <v>0.93899999999999995</v>
      </c>
      <c r="I103">
        <v>0.126</v>
      </c>
      <c r="J103">
        <v>0.70299999999999996</v>
      </c>
      <c r="K103">
        <v>0.67200000000000004</v>
      </c>
      <c r="L103">
        <v>0.14499999999999999</v>
      </c>
    </row>
    <row r="104" spans="1:12" x14ac:dyDescent="0.35">
      <c r="A104" t="s">
        <v>9</v>
      </c>
      <c r="B104" t="s">
        <v>225</v>
      </c>
      <c r="C104">
        <v>2012</v>
      </c>
      <c r="D104">
        <v>7.4009999999999998</v>
      </c>
      <c r="E104">
        <v>10.884</v>
      </c>
      <c r="F104">
        <v>0.94499999999999995</v>
      </c>
      <c r="G104">
        <v>70.099999999999994</v>
      </c>
      <c r="H104">
        <v>0.92</v>
      </c>
      <c r="I104">
        <v>0.112</v>
      </c>
      <c r="J104">
        <v>0.77100000000000002</v>
      </c>
      <c r="K104">
        <v>0.71199999999999997</v>
      </c>
      <c r="L104">
        <v>0.157</v>
      </c>
    </row>
    <row r="105" spans="1:12" x14ac:dyDescent="0.35">
      <c r="A105" t="s">
        <v>9</v>
      </c>
      <c r="B105" t="s">
        <v>225</v>
      </c>
      <c r="C105">
        <v>2013</v>
      </c>
      <c r="D105">
        <v>7.4989999999999997</v>
      </c>
      <c r="E105">
        <v>10.878</v>
      </c>
      <c r="F105">
        <v>0.95</v>
      </c>
      <c r="G105">
        <v>70.2</v>
      </c>
      <c r="H105">
        <v>0.92200000000000004</v>
      </c>
      <c r="I105">
        <v>0.16300000000000001</v>
      </c>
      <c r="J105">
        <v>0.67900000000000005</v>
      </c>
      <c r="K105">
        <v>0.72499999999999998</v>
      </c>
      <c r="L105">
        <v>0.16300000000000001</v>
      </c>
    </row>
    <row r="106" spans="1:12" x14ac:dyDescent="0.35">
      <c r="A106" t="s">
        <v>9</v>
      </c>
      <c r="B106" t="s">
        <v>225</v>
      </c>
      <c r="C106">
        <v>2014</v>
      </c>
      <c r="D106">
        <v>6.95</v>
      </c>
      <c r="E106">
        <v>10.877000000000001</v>
      </c>
      <c r="F106">
        <v>0.89900000000000002</v>
      </c>
      <c r="G106">
        <v>70.3</v>
      </c>
      <c r="H106">
        <v>0.88500000000000001</v>
      </c>
      <c r="I106">
        <v>0.112</v>
      </c>
      <c r="J106">
        <v>0.56699999999999995</v>
      </c>
      <c r="K106">
        <v>0.72099999999999997</v>
      </c>
      <c r="L106">
        <v>0.17</v>
      </c>
    </row>
    <row r="107" spans="1:12" x14ac:dyDescent="0.35">
      <c r="A107" t="s">
        <v>9</v>
      </c>
      <c r="B107" t="s">
        <v>225</v>
      </c>
      <c r="C107">
        <v>2015</v>
      </c>
      <c r="D107">
        <v>7.0759999999999996</v>
      </c>
      <c r="E107">
        <v>10.875999999999999</v>
      </c>
      <c r="F107">
        <v>0.92800000000000005</v>
      </c>
      <c r="G107">
        <v>70.400000000000006</v>
      </c>
      <c r="H107">
        <v>0.9</v>
      </c>
      <c r="I107">
        <v>9.2999999999999999E-2</v>
      </c>
      <c r="J107">
        <v>0.55700000000000005</v>
      </c>
      <c r="K107">
        <v>0.748</v>
      </c>
      <c r="L107">
        <v>0.16400000000000001</v>
      </c>
    </row>
    <row r="108" spans="1:12" x14ac:dyDescent="0.35">
      <c r="A108" t="s">
        <v>9</v>
      </c>
      <c r="B108" t="s">
        <v>225</v>
      </c>
      <c r="C108">
        <v>2016</v>
      </c>
      <c r="D108">
        <v>7.048</v>
      </c>
      <c r="E108">
        <v>10.885</v>
      </c>
      <c r="F108">
        <v>0.92600000000000005</v>
      </c>
      <c r="G108">
        <v>70.525000000000006</v>
      </c>
      <c r="H108">
        <v>0.88900000000000001</v>
      </c>
      <c r="I108">
        <v>7.3999999999999996E-2</v>
      </c>
      <c r="J108">
        <v>0.52400000000000002</v>
      </c>
      <c r="K108">
        <v>0.71299999999999997</v>
      </c>
      <c r="L108">
        <v>0.19700000000000001</v>
      </c>
    </row>
    <row r="109" spans="1:12" x14ac:dyDescent="0.35">
      <c r="A109" t="s">
        <v>9</v>
      </c>
      <c r="B109" t="s">
        <v>225</v>
      </c>
      <c r="C109">
        <v>2017</v>
      </c>
      <c r="D109">
        <v>7.2939999999999996</v>
      </c>
      <c r="E109">
        <v>10.9</v>
      </c>
      <c r="F109">
        <v>0.90600000000000003</v>
      </c>
      <c r="G109">
        <v>70.650000000000006</v>
      </c>
      <c r="H109">
        <v>0.89</v>
      </c>
      <c r="I109">
        <v>0.128</v>
      </c>
      <c r="J109">
        <v>0.51800000000000002</v>
      </c>
      <c r="K109">
        <v>0.69899999999999995</v>
      </c>
      <c r="L109">
        <v>0.18</v>
      </c>
    </row>
    <row r="110" spans="1:12" x14ac:dyDescent="0.35">
      <c r="A110" t="s">
        <v>9</v>
      </c>
      <c r="B110" t="s">
        <v>225</v>
      </c>
      <c r="C110">
        <v>2018</v>
      </c>
      <c r="D110">
        <v>7.3959999999999999</v>
      </c>
      <c r="E110">
        <v>10.919</v>
      </c>
      <c r="F110">
        <v>0.91200000000000003</v>
      </c>
      <c r="G110">
        <v>70.775000000000006</v>
      </c>
      <c r="H110">
        <v>0.90400000000000003</v>
      </c>
      <c r="I110">
        <v>4.8000000000000001E-2</v>
      </c>
      <c r="J110">
        <v>0.52300000000000002</v>
      </c>
      <c r="K110">
        <v>0.69499999999999995</v>
      </c>
      <c r="L110">
        <v>0.22600000000000001</v>
      </c>
    </row>
    <row r="111" spans="1:12" x14ac:dyDescent="0.35">
      <c r="A111" t="s">
        <v>9</v>
      </c>
      <c r="B111" t="s">
        <v>225</v>
      </c>
      <c r="C111">
        <v>2019</v>
      </c>
      <c r="D111">
        <v>7.1950000000000003</v>
      </c>
      <c r="E111">
        <v>10.93</v>
      </c>
      <c r="F111">
        <v>0.96399999999999997</v>
      </c>
      <c r="G111">
        <v>70.900000000000006</v>
      </c>
      <c r="H111">
        <v>0.90300000000000002</v>
      </c>
      <c r="I111">
        <v>5.3999999999999999E-2</v>
      </c>
      <c r="J111">
        <v>0.45700000000000002</v>
      </c>
      <c r="K111">
        <v>0.72699999999999998</v>
      </c>
      <c r="L111">
        <v>0.20499999999999999</v>
      </c>
    </row>
    <row r="112" spans="1:12" x14ac:dyDescent="0.35">
      <c r="A112" t="s">
        <v>9</v>
      </c>
      <c r="B112" t="s">
        <v>225</v>
      </c>
      <c r="C112">
        <v>2020</v>
      </c>
      <c r="D112">
        <v>7.2130000000000001</v>
      </c>
      <c r="E112">
        <v>10.859</v>
      </c>
      <c r="F112">
        <v>0.92500000000000004</v>
      </c>
      <c r="G112">
        <v>71.025000000000006</v>
      </c>
      <c r="H112">
        <v>0.91200000000000003</v>
      </c>
      <c r="I112">
        <v>4.0000000000000001E-3</v>
      </c>
      <c r="J112">
        <v>0.46400000000000002</v>
      </c>
      <c r="K112">
        <v>0.71599999999999997</v>
      </c>
      <c r="L112">
        <v>0.20599999999999999</v>
      </c>
    </row>
    <row r="113" spans="1:12" x14ac:dyDescent="0.35">
      <c r="A113" t="s">
        <v>9</v>
      </c>
      <c r="B113" t="s">
        <v>225</v>
      </c>
      <c r="C113">
        <v>2021</v>
      </c>
      <c r="D113">
        <v>7.08</v>
      </c>
      <c r="E113">
        <v>10.898999999999999</v>
      </c>
      <c r="F113">
        <v>0.86299999999999999</v>
      </c>
      <c r="G113">
        <v>71.150000000000006</v>
      </c>
      <c r="H113">
        <v>0.79500000000000004</v>
      </c>
      <c r="I113">
        <v>0.158</v>
      </c>
      <c r="J113">
        <v>0.501</v>
      </c>
      <c r="K113">
        <v>0.72199999999999998</v>
      </c>
      <c r="L113">
        <v>0.25900000000000001</v>
      </c>
    </row>
    <row r="114" spans="1:12" x14ac:dyDescent="0.35">
      <c r="A114" t="s">
        <v>9</v>
      </c>
      <c r="B114" t="s">
        <v>225</v>
      </c>
      <c r="C114">
        <v>2022</v>
      </c>
      <c r="D114">
        <v>6.9989999999999997</v>
      </c>
      <c r="E114">
        <v>10.938000000000001</v>
      </c>
      <c r="F114">
        <v>0.876</v>
      </c>
      <c r="G114">
        <v>71.275000000000006</v>
      </c>
      <c r="H114">
        <v>0.85599999999999998</v>
      </c>
      <c r="I114">
        <v>0.13700000000000001</v>
      </c>
      <c r="J114">
        <v>0.52400000000000002</v>
      </c>
      <c r="K114">
        <v>0.71799999999999997</v>
      </c>
      <c r="L114">
        <v>0.22600000000000001</v>
      </c>
    </row>
    <row r="115" spans="1:12" x14ac:dyDescent="0.35">
      <c r="A115" t="s">
        <v>9</v>
      </c>
      <c r="B115" t="s">
        <v>225</v>
      </c>
      <c r="C115">
        <v>2023</v>
      </c>
      <c r="D115">
        <v>6.6360000000000001</v>
      </c>
      <c r="E115">
        <v>10.93</v>
      </c>
      <c r="F115">
        <v>0.874</v>
      </c>
      <c r="G115">
        <v>71.400000000000006</v>
      </c>
      <c r="H115">
        <v>0.874</v>
      </c>
      <c r="I115">
        <v>0.20899999999999999</v>
      </c>
      <c r="J115">
        <v>0.52900000000000003</v>
      </c>
      <c r="K115">
        <v>0.71199999999999997</v>
      </c>
      <c r="L115">
        <v>0.24</v>
      </c>
    </row>
    <row r="116" spans="1:12" x14ac:dyDescent="0.35">
      <c r="A116" t="s">
        <v>10</v>
      </c>
      <c r="B116" t="s">
        <v>252</v>
      </c>
      <c r="C116">
        <v>2006</v>
      </c>
      <c r="D116">
        <v>4.7279999999999998</v>
      </c>
      <c r="E116">
        <v>9.1539999999999999</v>
      </c>
      <c r="F116">
        <v>0.85399999999999998</v>
      </c>
      <c r="G116">
        <v>60.58</v>
      </c>
      <c r="H116">
        <v>0.77200000000000002</v>
      </c>
      <c r="I116">
        <v>-0.23899999999999999</v>
      </c>
      <c r="J116">
        <v>0.77400000000000002</v>
      </c>
      <c r="K116">
        <v>0.46899999999999997</v>
      </c>
      <c r="L116">
        <v>0.27600000000000002</v>
      </c>
    </row>
    <row r="117" spans="1:12" x14ac:dyDescent="0.35">
      <c r="A117" t="s">
        <v>10</v>
      </c>
      <c r="B117" t="s">
        <v>252</v>
      </c>
      <c r="C117">
        <v>2007</v>
      </c>
      <c r="D117">
        <v>4.5679999999999996</v>
      </c>
      <c r="E117">
        <v>9.3659999999999997</v>
      </c>
      <c r="F117">
        <v>0.753</v>
      </c>
      <c r="G117">
        <v>60.86</v>
      </c>
      <c r="H117">
        <v>0.52200000000000002</v>
      </c>
      <c r="I117">
        <v>-0.21099999999999999</v>
      </c>
      <c r="J117">
        <v>0.871</v>
      </c>
      <c r="K117">
        <v>0.47399999999999998</v>
      </c>
      <c r="L117">
        <v>0.28399999999999997</v>
      </c>
    </row>
    <row r="118" spans="1:12" x14ac:dyDescent="0.35">
      <c r="A118" t="s">
        <v>10</v>
      </c>
      <c r="B118" t="s">
        <v>252</v>
      </c>
      <c r="C118">
        <v>2008</v>
      </c>
      <c r="D118">
        <v>4.8170000000000002</v>
      </c>
      <c r="E118">
        <v>9.4469999999999992</v>
      </c>
      <c r="F118">
        <v>0.68400000000000005</v>
      </c>
      <c r="G118">
        <v>61.14</v>
      </c>
      <c r="H118">
        <v>0.60099999999999998</v>
      </c>
      <c r="I118">
        <v>-3.4000000000000002E-2</v>
      </c>
      <c r="J118">
        <v>0.71499999999999997</v>
      </c>
      <c r="K118">
        <v>0.56100000000000005</v>
      </c>
      <c r="L118">
        <v>0.22700000000000001</v>
      </c>
    </row>
    <row r="119" spans="1:12" x14ac:dyDescent="0.35">
      <c r="A119" t="s">
        <v>10</v>
      </c>
      <c r="B119" t="s">
        <v>252</v>
      </c>
      <c r="C119">
        <v>2009</v>
      </c>
      <c r="D119">
        <v>4.5739999999999998</v>
      </c>
      <c r="E119">
        <v>9.5150000000000006</v>
      </c>
      <c r="F119">
        <v>0.73599999999999999</v>
      </c>
      <c r="G119">
        <v>61.42</v>
      </c>
      <c r="H119">
        <v>0.498</v>
      </c>
      <c r="I119">
        <v>-9.0999999999999998E-2</v>
      </c>
      <c r="J119">
        <v>0.754</v>
      </c>
      <c r="K119">
        <v>0.52200000000000002</v>
      </c>
      <c r="L119">
        <v>0.23400000000000001</v>
      </c>
    </row>
    <row r="120" spans="1:12" x14ac:dyDescent="0.35">
      <c r="A120" t="s">
        <v>10</v>
      </c>
      <c r="B120" t="s">
        <v>252</v>
      </c>
      <c r="C120">
        <v>2010</v>
      </c>
      <c r="D120">
        <v>4.2190000000000003</v>
      </c>
      <c r="E120">
        <v>9.5530000000000008</v>
      </c>
      <c r="F120">
        <v>0.68700000000000006</v>
      </c>
      <c r="G120">
        <v>61.7</v>
      </c>
      <c r="H120">
        <v>0.501</v>
      </c>
      <c r="I120">
        <v>-0.128</v>
      </c>
      <c r="J120">
        <v>0.85799999999999998</v>
      </c>
      <c r="K120">
        <v>0.51600000000000001</v>
      </c>
      <c r="L120">
        <v>0.27200000000000002</v>
      </c>
    </row>
    <row r="121" spans="1:12" x14ac:dyDescent="0.35">
      <c r="A121" t="s">
        <v>10</v>
      </c>
      <c r="B121" t="s">
        <v>252</v>
      </c>
      <c r="C121">
        <v>2011</v>
      </c>
      <c r="D121">
        <v>4.68</v>
      </c>
      <c r="E121">
        <v>9.5410000000000004</v>
      </c>
      <c r="F121">
        <v>0.72499999999999998</v>
      </c>
      <c r="G121">
        <v>61.98</v>
      </c>
      <c r="H121">
        <v>0.53700000000000003</v>
      </c>
      <c r="I121">
        <v>-0.11</v>
      </c>
      <c r="J121">
        <v>0.79500000000000004</v>
      </c>
      <c r="K121">
        <v>0.52200000000000002</v>
      </c>
      <c r="L121">
        <v>0.25800000000000001</v>
      </c>
    </row>
    <row r="122" spans="1:12" x14ac:dyDescent="0.35">
      <c r="A122" t="s">
        <v>10</v>
      </c>
      <c r="B122" t="s">
        <v>252</v>
      </c>
      <c r="C122">
        <v>2012</v>
      </c>
      <c r="D122">
        <v>4.9109999999999996</v>
      </c>
      <c r="E122">
        <v>9.5489999999999995</v>
      </c>
      <c r="F122">
        <v>0.76200000000000001</v>
      </c>
      <c r="G122">
        <v>62.26</v>
      </c>
      <c r="H122">
        <v>0.59899999999999998</v>
      </c>
      <c r="I122">
        <v>-0.14599999999999999</v>
      </c>
      <c r="J122">
        <v>0.76300000000000001</v>
      </c>
      <c r="K122">
        <v>0.52300000000000002</v>
      </c>
      <c r="L122">
        <v>0.26600000000000001</v>
      </c>
    </row>
    <row r="123" spans="1:12" x14ac:dyDescent="0.35">
      <c r="A123" t="s">
        <v>10</v>
      </c>
      <c r="B123" t="s">
        <v>252</v>
      </c>
      <c r="C123">
        <v>2013</v>
      </c>
      <c r="D123">
        <v>5.4809999999999999</v>
      </c>
      <c r="E123">
        <v>9.5920000000000005</v>
      </c>
      <c r="F123">
        <v>0.77</v>
      </c>
      <c r="G123">
        <v>62.54</v>
      </c>
      <c r="H123">
        <v>0.67200000000000004</v>
      </c>
      <c r="I123">
        <v>-0.17299999999999999</v>
      </c>
      <c r="J123">
        <v>0.69899999999999995</v>
      </c>
      <c r="K123">
        <v>0.51600000000000001</v>
      </c>
      <c r="L123">
        <v>0.24199999999999999</v>
      </c>
    </row>
    <row r="124" spans="1:12" x14ac:dyDescent="0.35">
      <c r="A124" t="s">
        <v>10</v>
      </c>
      <c r="B124" t="s">
        <v>252</v>
      </c>
      <c r="C124">
        <v>2014</v>
      </c>
      <c r="D124">
        <v>5.2519999999999998</v>
      </c>
      <c r="E124">
        <v>9.6069999999999993</v>
      </c>
      <c r="F124">
        <v>0.79900000000000004</v>
      </c>
      <c r="G124">
        <v>62.82</v>
      </c>
      <c r="H124">
        <v>0.73299999999999998</v>
      </c>
      <c r="I124">
        <v>-0.214</v>
      </c>
      <c r="J124">
        <v>0.65400000000000003</v>
      </c>
      <c r="K124">
        <v>0.502</v>
      </c>
      <c r="L124">
        <v>0.22</v>
      </c>
    </row>
    <row r="125" spans="1:12" x14ac:dyDescent="0.35">
      <c r="A125" t="s">
        <v>10</v>
      </c>
      <c r="B125" t="s">
        <v>252</v>
      </c>
      <c r="C125">
        <v>2015</v>
      </c>
      <c r="D125">
        <v>5.1470000000000002</v>
      </c>
      <c r="E125">
        <v>9.6059999999999999</v>
      </c>
      <c r="F125">
        <v>0.78600000000000003</v>
      </c>
      <c r="G125">
        <v>63.1</v>
      </c>
      <c r="H125">
        <v>0.76400000000000001</v>
      </c>
      <c r="I125">
        <v>-0.20300000000000001</v>
      </c>
      <c r="J125">
        <v>0.61599999999999999</v>
      </c>
      <c r="K125">
        <v>0.52</v>
      </c>
      <c r="L125">
        <v>0.20599999999999999</v>
      </c>
    </row>
    <row r="126" spans="1:12" x14ac:dyDescent="0.35">
      <c r="A126" t="s">
        <v>10</v>
      </c>
      <c r="B126" t="s">
        <v>252</v>
      </c>
      <c r="C126">
        <v>2016</v>
      </c>
      <c r="D126">
        <v>5.3040000000000003</v>
      </c>
      <c r="E126">
        <v>9.5630000000000006</v>
      </c>
      <c r="F126">
        <v>0.77700000000000002</v>
      </c>
      <c r="G126">
        <v>63.225000000000001</v>
      </c>
      <c r="H126">
        <v>0.71299999999999997</v>
      </c>
      <c r="I126">
        <v>-0.21</v>
      </c>
      <c r="J126">
        <v>0.60699999999999998</v>
      </c>
      <c r="K126">
        <v>0.50900000000000001</v>
      </c>
      <c r="L126">
        <v>0.191</v>
      </c>
    </row>
    <row r="127" spans="1:12" x14ac:dyDescent="0.35">
      <c r="A127" t="s">
        <v>10</v>
      </c>
      <c r="B127" t="s">
        <v>252</v>
      </c>
      <c r="C127">
        <v>2017</v>
      </c>
      <c r="D127">
        <v>5.1520000000000001</v>
      </c>
      <c r="E127">
        <v>9.5549999999999997</v>
      </c>
      <c r="F127">
        <v>0.78700000000000003</v>
      </c>
      <c r="G127">
        <v>63.35</v>
      </c>
      <c r="H127">
        <v>0.73099999999999998</v>
      </c>
      <c r="I127">
        <v>-0.23100000000000001</v>
      </c>
      <c r="J127">
        <v>0.65300000000000002</v>
      </c>
      <c r="K127">
        <v>0.51200000000000001</v>
      </c>
      <c r="L127">
        <v>0.19800000000000001</v>
      </c>
    </row>
    <row r="128" spans="1:12" x14ac:dyDescent="0.35">
      <c r="A128" t="s">
        <v>10</v>
      </c>
      <c r="B128" t="s">
        <v>252</v>
      </c>
      <c r="C128">
        <v>2018</v>
      </c>
      <c r="D128">
        <v>5.1680000000000001</v>
      </c>
      <c r="E128">
        <v>9.5619999999999994</v>
      </c>
      <c r="F128">
        <v>0.78100000000000003</v>
      </c>
      <c r="G128">
        <v>63.475000000000001</v>
      </c>
      <c r="H128">
        <v>0.77200000000000002</v>
      </c>
      <c r="I128">
        <v>-0.23699999999999999</v>
      </c>
      <c r="J128">
        <v>0.56100000000000005</v>
      </c>
      <c r="K128">
        <v>0.52700000000000002</v>
      </c>
      <c r="L128">
        <v>0.191</v>
      </c>
    </row>
    <row r="129" spans="1:12" x14ac:dyDescent="0.35">
      <c r="A129" t="s">
        <v>10</v>
      </c>
      <c r="B129" t="s">
        <v>252</v>
      </c>
      <c r="C129">
        <v>2019</v>
      </c>
      <c r="D129">
        <v>5.173</v>
      </c>
      <c r="E129">
        <v>9.5779999999999994</v>
      </c>
      <c r="F129">
        <v>0.88700000000000001</v>
      </c>
      <c r="G129">
        <v>63.6</v>
      </c>
      <c r="H129">
        <v>0.85399999999999998</v>
      </c>
      <c r="I129">
        <v>-0.22</v>
      </c>
      <c r="J129">
        <v>0.45700000000000002</v>
      </c>
      <c r="K129">
        <v>0.57699999999999996</v>
      </c>
      <c r="L129">
        <v>0.16400000000000001</v>
      </c>
    </row>
    <row r="130" spans="1:12" x14ac:dyDescent="0.35">
      <c r="A130" t="s">
        <v>10</v>
      </c>
      <c r="B130" t="s">
        <v>252</v>
      </c>
      <c r="C130">
        <v>2022</v>
      </c>
      <c r="D130">
        <v>4.5759999999999996</v>
      </c>
      <c r="E130">
        <v>9.6189999999999998</v>
      </c>
      <c r="F130">
        <v>0.66500000000000004</v>
      </c>
      <c r="G130">
        <v>63.975000000000001</v>
      </c>
      <c r="H130">
        <v>0.8</v>
      </c>
      <c r="I130">
        <v>7.4999999999999997E-2</v>
      </c>
      <c r="J130">
        <v>0.69599999999999995</v>
      </c>
      <c r="K130">
        <v>0.53300000000000003</v>
      </c>
      <c r="L130">
        <v>0.40100000000000002</v>
      </c>
    </row>
    <row r="131" spans="1:12" x14ac:dyDescent="0.35">
      <c r="A131" t="s">
        <v>10</v>
      </c>
      <c r="B131" t="s">
        <v>252</v>
      </c>
      <c r="C131">
        <v>2023</v>
      </c>
      <c r="D131">
        <v>5.2140000000000004</v>
      </c>
      <c r="E131">
        <v>9.6370000000000005</v>
      </c>
      <c r="F131">
        <v>0.71299999999999997</v>
      </c>
      <c r="G131">
        <v>64.099999999999994</v>
      </c>
      <c r="H131">
        <v>0.82899999999999996</v>
      </c>
      <c r="I131">
        <v>-0.16</v>
      </c>
      <c r="J131">
        <v>0.627</v>
      </c>
      <c r="K131">
        <v>0.50900000000000001</v>
      </c>
      <c r="L131">
        <v>0.221</v>
      </c>
    </row>
    <row r="132" spans="1:12" x14ac:dyDescent="0.35">
      <c r="A132" t="s">
        <v>11</v>
      </c>
      <c r="B132" t="s">
        <v>253</v>
      </c>
      <c r="C132">
        <v>2009</v>
      </c>
      <c r="D132">
        <v>5.7009999999999996</v>
      </c>
      <c r="E132">
        <v>10.714</v>
      </c>
      <c r="F132">
        <v>0.90400000000000003</v>
      </c>
      <c r="G132">
        <v>64.760000000000005</v>
      </c>
      <c r="H132">
        <v>0.89600000000000002</v>
      </c>
      <c r="I132">
        <v>3.1E-2</v>
      </c>
      <c r="J132">
        <v>0.50600000000000001</v>
      </c>
      <c r="K132">
        <v>0.70699999999999996</v>
      </c>
      <c r="L132">
        <v>0.42199999999999999</v>
      </c>
    </row>
    <row r="133" spans="1:12" x14ac:dyDescent="0.35">
      <c r="A133" t="s">
        <v>11</v>
      </c>
      <c r="B133" t="s">
        <v>253</v>
      </c>
      <c r="C133">
        <v>2010</v>
      </c>
      <c r="D133">
        <v>5.9370000000000003</v>
      </c>
      <c r="E133">
        <v>10.728</v>
      </c>
      <c r="F133">
        <v>0.877</v>
      </c>
      <c r="G133">
        <v>65</v>
      </c>
      <c r="H133">
        <v>0.86199999999999999</v>
      </c>
      <c r="I133">
        <v>-8.0000000000000002E-3</v>
      </c>
      <c r="J133">
        <v>0.71499999999999997</v>
      </c>
      <c r="K133">
        <v>0.64100000000000001</v>
      </c>
      <c r="L133">
        <v>0.42299999999999999</v>
      </c>
    </row>
    <row r="134" spans="1:12" x14ac:dyDescent="0.35">
      <c r="A134" t="s">
        <v>11</v>
      </c>
      <c r="B134" t="s">
        <v>253</v>
      </c>
      <c r="C134">
        <v>2011</v>
      </c>
      <c r="D134">
        <v>4.8239999999999998</v>
      </c>
      <c r="E134">
        <v>10.749000000000001</v>
      </c>
      <c r="F134">
        <v>0.90800000000000003</v>
      </c>
      <c r="G134">
        <v>65.239999999999995</v>
      </c>
      <c r="H134">
        <v>0.87</v>
      </c>
      <c r="I134">
        <v>-6.0999999999999999E-2</v>
      </c>
      <c r="J134">
        <v>0.58299999999999996</v>
      </c>
      <c r="K134">
        <v>0.50600000000000001</v>
      </c>
      <c r="L134">
        <v>0.51400000000000001</v>
      </c>
    </row>
    <row r="135" spans="1:12" x14ac:dyDescent="0.35">
      <c r="A135" t="s">
        <v>11</v>
      </c>
      <c r="B135" t="s">
        <v>253</v>
      </c>
      <c r="C135">
        <v>2012</v>
      </c>
      <c r="D135">
        <v>5.0270000000000001</v>
      </c>
      <c r="E135">
        <v>10.775</v>
      </c>
      <c r="F135">
        <v>0.91100000000000003</v>
      </c>
      <c r="G135">
        <v>65.48</v>
      </c>
      <c r="H135">
        <v>0.68200000000000005</v>
      </c>
      <c r="J135">
        <v>0.438</v>
      </c>
      <c r="K135">
        <v>0.55900000000000005</v>
      </c>
      <c r="L135">
        <v>0.38100000000000001</v>
      </c>
    </row>
    <row r="136" spans="1:12" x14ac:dyDescent="0.35">
      <c r="A136" t="s">
        <v>11</v>
      </c>
      <c r="B136" t="s">
        <v>253</v>
      </c>
      <c r="C136">
        <v>2013</v>
      </c>
      <c r="D136">
        <v>6.69</v>
      </c>
      <c r="E136">
        <v>10.798</v>
      </c>
      <c r="F136">
        <v>0.88400000000000001</v>
      </c>
      <c r="G136">
        <v>65.72</v>
      </c>
      <c r="H136">
        <v>0.80900000000000005</v>
      </c>
      <c r="J136">
        <v>0.52500000000000002</v>
      </c>
      <c r="K136">
        <v>0.71099999999999997</v>
      </c>
      <c r="L136">
        <v>0.30599999999999999</v>
      </c>
    </row>
    <row r="137" spans="1:12" x14ac:dyDescent="0.35">
      <c r="A137" t="s">
        <v>11</v>
      </c>
      <c r="B137" t="s">
        <v>253</v>
      </c>
      <c r="C137">
        <v>2014</v>
      </c>
      <c r="D137">
        <v>6.165</v>
      </c>
      <c r="E137">
        <v>10.802</v>
      </c>
      <c r="G137">
        <v>65.959999999999994</v>
      </c>
    </row>
    <row r="138" spans="1:12" x14ac:dyDescent="0.35">
      <c r="A138" t="s">
        <v>11</v>
      </c>
      <c r="B138" t="s">
        <v>253</v>
      </c>
      <c r="C138">
        <v>2015</v>
      </c>
      <c r="D138">
        <v>6.0069999999999997</v>
      </c>
      <c r="E138">
        <v>10.788</v>
      </c>
      <c r="F138">
        <v>0.85299999999999998</v>
      </c>
      <c r="G138">
        <v>66.2</v>
      </c>
      <c r="H138">
        <v>0.85</v>
      </c>
      <c r="I138">
        <v>0.106</v>
      </c>
      <c r="K138">
        <v>0.65300000000000002</v>
      </c>
      <c r="L138">
        <v>0.30299999999999999</v>
      </c>
    </row>
    <row r="139" spans="1:12" x14ac:dyDescent="0.35">
      <c r="A139" t="s">
        <v>11</v>
      </c>
      <c r="B139" t="s">
        <v>253</v>
      </c>
      <c r="C139">
        <v>2016</v>
      </c>
      <c r="D139">
        <v>6.17</v>
      </c>
      <c r="E139">
        <v>10.789</v>
      </c>
      <c r="F139">
        <v>0.86299999999999999</v>
      </c>
      <c r="G139">
        <v>66.125</v>
      </c>
      <c r="H139">
        <v>0.88900000000000001</v>
      </c>
      <c r="I139">
        <v>8.2000000000000003E-2</v>
      </c>
      <c r="K139">
        <v>0.73599999999999999</v>
      </c>
      <c r="L139">
        <v>0.28299999999999997</v>
      </c>
    </row>
    <row r="140" spans="1:12" x14ac:dyDescent="0.35">
      <c r="A140" t="s">
        <v>11</v>
      </c>
      <c r="B140" t="s">
        <v>253</v>
      </c>
      <c r="C140">
        <v>2017</v>
      </c>
      <c r="D140">
        <v>6.2270000000000003</v>
      </c>
      <c r="E140">
        <v>10.798</v>
      </c>
      <c r="F140">
        <v>0.876</v>
      </c>
      <c r="G140">
        <v>66.05</v>
      </c>
      <c r="H140">
        <v>0.90600000000000003</v>
      </c>
      <c r="I140">
        <v>0.128</v>
      </c>
      <c r="K140">
        <v>0.754</v>
      </c>
      <c r="L140">
        <v>0.28999999999999998</v>
      </c>
    </row>
    <row r="141" spans="1:12" x14ac:dyDescent="0.35">
      <c r="A141" t="s">
        <v>11</v>
      </c>
      <c r="B141" t="s">
        <v>253</v>
      </c>
      <c r="C141">
        <v>2019</v>
      </c>
      <c r="D141">
        <v>7.0979999999999999</v>
      </c>
      <c r="E141">
        <v>10.815</v>
      </c>
      <c r="F141">
        <v>0.878</v>
      </c>
      <c r="G141">
        <v>65.900000000000006</v>
      </c>
      <c r="H141">
        <v>0.90700000000000003</v>
      </c>
      <c r="I141">
        <v>3.5000000000000003E-2</v>
      </c>
      <c r="K141">
        <v>0.71099999999999997</v>
      </c>
      <c r="L141">
        <v>0.317</v>
      </c>
    </row>
    <row r="142" spans="1:12" x14ac:dyDescent="0.35">
      <c r="A142" t="s">
        <v>11</v>
      </c>
      <c r="B142" t="s">
        <v>253</v>
      </c>
      <c r="C142">
        <v>2020</v>
      </c>
      <c r="D142">
        <v>6.173</v>
      </c>
      <c r="E142">
        <v>10.779</v>
      </c>
      <c r="F142">
        <v>0.84799999999999998</v>
      </c>
      <c r="G142">
        <v>65.825000000000003</v>
      </c>
      <c r="H142">
        <v>0.94499999999999995</v>
      </c>
      <c r="I142">
        <v>0.115</v>
      </c>
      <c r="K142">
        <v>0.73</v>
      </c>
      <c r="L142">
        <v>0.29699999999999999</v>
      </c>
    </row>
    <row r="143" spans="1:12" x14ac:dyDescent="0.35">
      <c r="A143" t="s">
        <v>11</v>
      </c>
      <c r="B143" t="s">
        <v>253</v>
      </c>
      <c r="C143">
        <v>2023</v>
      </c>
      <c r="D143">
        <v>5.9589999999999996</v>
      </c>
      <c r="E143">
        <v>10.877000000000001</v>
      </c>
      <c r="F143">
        <v>0.81699999999999995</v>
      </c>
      <c r="G143">
        <v>65.599999999999994</v>
      </c>
      <c r="H143">
        <v>0.86899999999999999</v>
      </c>
      <c r="I143">
        <v>0.155</v>
      </c>
      <c r="K143">
        <v>0.67100000000000004</v>
      </c>
      <c r="L143">
        <v>0.33600000000000002</v>
      </c>
    </row>
    <row r="144" spans="1:12" x14ac:dyDescent="0.35">
      <c r="A144" t="s">
        <v>12</v>
      </c>
      <c r="B144" t="s">
        <v>254</v>
      </c>
      <c r="C144">
        <v>2006</v>
      </c>
      <c r="D144">
        <v>4.319</v>
      </c>
      <c r="E144">
        <v>7.94</v>
      </c>
      <c r="F144">
        <v>0.67200000000000004</v>
      </c>
      <c r="G144">
        <v>59.12</v>
      </c>
      <c r="H144">
        <v>0.61199999999999999</v>
      </c>
      <c r="I144">
        <v>5.1999999999999998E-2</v>
      </c>
      <c r="J144">
        <v>0.78600000000000003</v>
      </c>
      <c r="K144">
        <v>0.45900000000000002</v>
      </c>
      <c r="L144">
        <v>0.32100000000000001</v>
      </c>
    </row>
    <row r="145" spans="1:12" x14ac:dyDescent="0.35">
      <c r="A145" t="s">
        <v>12</v>
      </c>
      <c r="B145" t="s">
        <v>254</v>
      </c>
      <c r="C145">
        <v>2007</v>
      </c>
      <c r="D145">
        <v>4.6070000000000002</v>
      </c>
      <c r="E145">
        <v>7.9969999999999999</v>
      </c>
      <c r="F145">
        <v>0.51400000000000001</v>
      </c>
      <c r="G145">
        <v>59.64</v>
      </c>
      <c r="H145">
        <v>0.60499999999999998</v>
      </c>
      <c r="I145">
        <v>2.4E-2</v>
      </c>
      <c r="J145">
        <v>0.80600000000000005</v>
      </c>
      <c r="K145">
        <v>0.48399999999999999</v>
      </c>
      <c r="L145">
        <v>0.313</v>
      </c>
    </row>
    <row r="146" spans="1:12" x14ac:dyDescent="0.35">
      <c r="A146" t="s">
        <v>12</v>
      </c>
      <c r="B146" t="s">
        <v>254</v>
      </c>
      <c r="C146">
        <v>2008</v>
      </c>
      <c r="D146">
        <v>5.0519999999999996</v>
      </c>
      <c r="E146">
        <v>8.0470000000000006</v>
      </c>
      <c r="F146">
        <v>0.46700000000000003</v>
      </c>
      <c r="G146">
        <v>60.16</v>
      </c>
      <c r="H146">
        <v>0.60599999999999998</v>
      </c>
      <c r="I146">
        <v>-0.06</v>
      </c>
      <c r="J146">
        <v>0.80200000000000005</v>
      </c>
      <c r="K146">
        <v>0.54500000000000004</v>
      </c>
      <c r="L146">
        <v>0.23200000000000001</v>
      </c>
    </row>
    <row r="147" spans="1:12" x14ac:dyDescent="0.35">
      <c r="A147" t="s">
        <v>12</v>
      </c>
      <c r="B147" t="s">
        <v>254</v>
      </c>
      <c r="C147">
        <v>2009</v>
      </c>
      <c r="D147">
        <v>5.0830000000000002</v>
      </c>
      <c r="E147">
        <v>8.0869999999999997</v>
      </c>
      <c r="F147">
        <v>0.52800000000000002</v>
      </c>
      <c r="G147">
        <v>60.68</v>
      </c>
      <c r="H147">
        <v>0.63100000000000001</v>
      </c>
      <c r="I147">
        <v>-9.0999999999999998E-2</v>
      </c>
      <c r="J147">
        <v>0.77600000000000002</v>
      </c>
      <c r="K147">
        <v>0.50600000000000001</v>
      </c>
      <c r="L147">
        <v>0.223</v>
      </c>
    </row>
    <row r="148" spans="1:12" x14ac:dyDescent="0.35">
      <c r="A148" t="s">
        <v>12</v>
      </c>
      <c r="B148" t="s">
        <v>254</v>
      </c>
      <c r="C148">
        <v>2010</v>
      </c>
      <c r="D148">
        <v>4.8579999999999997</v>
      </c>
      <c r="E148">
        <v>8.1300000000000008</v>
      </c>
      <c r="F148">
        <v>0.54900000000000004</v>
      </c>
      <c r="G148">
        <v>61.2</v>
      </c>
      <c r="H148">
        <v>0.65900000000000003</v>
      </c>
      <c r="I148">
        <v>-3.3000000000000002E-2</v>
      </c>
      <c r="J148">
        <v>0.77400000000000002</v>
      </c>
      <c r="K148">
        <v>0.496</v>
      </c>
      <c r="L148">
        <v>0.29199999999999998</v>
      </c>
    </row>
    <row r="149" spans="1:12" x14ac:dyDescent="0.35">
      <c r="A149" t="s">
        <v>12</v>
      </c>
      <c r="B149" t="s">
        <v>254</v>
      </c>
      <c r="C149">
        <v>2011</v>
      </c>
      <c r="D149">
        <v>4.9859999999999998</v>
      </c>
      <c r="E149">
        <v>8.1809999999999992</v>
      </c>
      <c r="F149">
        <v>0.60599999999999998</v>
      </c>
      <c r="G149">
        <v>61.72</v>
      </c>
      <c r="H149">
        <v>0.83799999999999997</v>
      </c>
      <c r="I149">
        <v>-8.5999999999999993E-2</v>
      </c>
      <c r="J149">
        <v>0.75700000000000001</v>
      </c>
      <c r="K149">
        <v>0.501</v>
      </c>
      <c r="L149">
        <v>0.23499999999999999</v>
      </c>
    </row>
    <row r="150" spans="1:12" x14ac:dyDescent="0.35">
      <c r="A150" t="s">
        <v>12</v>
      </c>
      <c r="B150" t="s">
        <v>254</v>
      </c>
      <c r="C150">
        <v>2012</v>
      </c>
      <c r="D150">
        <v>4.7240000000000002</v>
      </c>
      <c r="E150">
        <v>8.2309999999999999</v>
      </c>
      <c r="F150">
        <v>0.58199999999999996</v>
      </c>
      <c r="G150">
        <v>62.24</v>
      </c>
      <c r="H150">
        <v>0.66800000000000004</v>
      </c>
      <c r="I150">
        <v>-5.0999999999999997E-2</v>
      </c>
      <c r="J150">
        <v>0.76500000000000001</v>
      </c>
      <c r="K150">
        <v>0.53700000000000003</v>
      </c>
      <c r="L150">
        <v>0.183</v>
      </c>
    </row>
    <row r="151" spans="1:12" x14ac:dyDescent="0.35">
      <c r="A151" t="s">
        <v>12</v>
      </c>
      <c r="B151" t="s">
        <v>254</v>
      </c>
      <c r="C151">
        <v>2013</v>
      </c>
      <c r="D151">
        <v>4.66</v>
      </c>
      <c r="E151">
        <v>8.2769999999999992</v>
      </c>
      <c r="F151">
        <v>0.53</v>
      </c>
      <c r="G151">
        <v>62.76</v>
      </c>
      <c r="H151">
        <v>0.74199999999999999</v>
      </c>
      <c r="I151">
        <v>-3.2000000000000001E-2</v>
      </c>
      <c r="J151">
        <v>0.74299999999999999</v>
      </c>
      <c r="K151">
        <v>0.49199999999999999</v>
      </c>
      <c r="L151">
        <v>0.246</v>
      </c>
    </row>
    <row r="152" spans="1:12" x14ac:dyDescent="0.35">
      <c r="A152" t="s">
        <v>12</v>
      </c>
      <c r="B152" t="s">
        <v>254</v>
      </c>
      <c r="C152">
        <v>2014</v>
      </c>
      <c r="D152">
        <v>4.6360000000000001</v>
      </c>
      <c r="E152">
        <v>8.3230000000000004</v>
      </c>
      <c r="F152">
        <v>0.57699999999999996</v>
      </c>
      <c r="G152">
        <v>63.28</v>
      </c>
      <c r="H152">
        <v>0.73599999999999999</v>
      </c>
      <c r="I152">
        <v>-0.115</v>
      </c>
      <c r="J152">
        <v>0.78900000000000003</v>
      </c>
      <c r="L152">
        <v>0.23100000000000001</v>
      </c>
    </row>
    <row r="153" spans="1:12" x14ac:dyDescent="0.35">
      <c r="A153" t="s">
        <v>12</v>
      </c>
      <c r="B153" t="s">
        <v>254</v>
      </c>
      <c r="C153">
        <v>2015</v>
      </c>
      <c r="D153">
        <v>4.633</v>
      </c>
      <c r="E153">
        <v>8.375</v>
      </c>
      <c r="F153">
        <v>0.60099999999999998</v>
      </c>
      <c r="G153">
        <v>63.8</v>
      </c>
      <c r="H153">
        <v>0.81499999999999995</v>
      </c>
      <c r="I153">
        <v>-8.5000000000000006E-2</v>
      </c>
      <c r="J153">
        <v>0.72099999999999997</v>
      </c>
      <c r="K153">
        <v>0.54300000000000004</v>
      </c>
      <c r="L153">
        <v>0.22600000000000001</v>
      </c>
    </row>
    <row r="154" spans="1:12" x14ac:dyDescent="0.35">
      <c r="A154" t="s">
        <v>12</v>
      </c>
      <c r="B154" t="s">
        <v>254</v>
      </c>
      <c r="C154">
        <v>2016</v>
      </c>
      <c r="D154">
        <v>4.556</v>
      </c>
      <c r="E154">
        <v>8.4309999999999992</v>
      </c>
      <c r="F154">
        <v>0.64900000000000002</v>
      </c>
      <c r="G154">
        <v>63.924999999999997</v>
      </c>
      <c r="H154">
        <v>0.875</v>
      </c>
      <c r="I154">
        <v>-0.105</v>
      </c>
      <c r="J154">
        <v>0.68799999999999994</v>
      </c>
      <c r="K154">
        <v>0.437</v>
      </c>
      <c r="L154">
        <v>0.23499999999999999</v>
      </c>
    </row>
    <row r="155" spans="1:12" x14ac:dyDescent="0.35">
      <c r="A155" t="s">
        <v>12</v>
      </c>
      <c r="B155" t="s">
        <v>254</v>
      </c>
      <c r="C155">
        <v>2017</v>
      </c>
      <c r="D155">
        <v>4.3099999999999996</v>
      </c>
      <c r="E155">
        <v>8.4830000000000005</v>
      </c>
      <c r="F155">
        <v>0.71299999999999997</v>
      </c>
      <c r="G155">
        <v>64.05</v>
      </c>
      <c r="H155">
        <v>0.89600000000000002</v>
      </c>
      <c r="I155">
        <v>-4.0000000000000001E-3</v>
      </c>
      <c r="J155">
        <v>0.63500000000000001</v>
      </c>
      <c r="K155">
        <v>0.436</v>
      </c>
      <c r="L155">
        <v>0.214</v>
      </c>
    </row>
    <row r="156" spans="1:12" x14ac:dyDescent="0.35">
      <c r="A156" t="s">
        <v>12</v>
      </c>
      <c r="B156" t="s">
        <v>254</v>
      </c>
      <c r="C156">
        <v>2018</v>
      </c>
      <c r="D156">
        <v>4.4989999999999997</v>
      </c>
      <c r="E156">
        <v>8.5419999999999998</v>
      </c>
      <c r="F156">
        <v>0.70599999999999996</v>
      </c>
      <c r="G156">
        <v>64.174999999999997</v>
      </c>
      <c r="H156">
        <v>0.90100000000000002</v>
      </c>
      <c r="I156">
        <v>-5.8999999999999997E-2</v>
      </c>
      <c r="J156">
        <v>0.70099999999999996</v>
      </c>
      <c r="K156">
        <v>0.433</v>
      </c>
      <c r="L156">
        <v>0.36099999999999999</v>
      </c>
    </row>
    <row r="157" spans="1:12" x14ac:dyDescent="0.35">
      <c r="A157" t="s">
        <v>12</v>
      </c>
      <c r="B157" t="s">
        <v>254</v>
      </c>
      <c r="C157">
        <v>2019</v>
      </c>
      <c r="D157">
        <v>5.1139999999999999</v>
      </c>
      <c r="E157">
        <v>8.6069999999999993</v>
      </c>
      <c r="F157">
        <v>0.67300000000000004</v>
      </c>
      <c r="G157">
        <v>64.3</v>
      </c>
      <c r="H157">
        <v>0.90200000000000002</v>
      </c>
      <c r="I157">
        <v>-6.7000000000000004E-2</v>
      </c>
      <c r="J157">
        <v>0.65600000000000003</v>
      </c>
      <c r="K157">
        <v>0.433</v>
      </c>
      <c r="L157">
        <v>0.36899999999999999</v>
      </c>
    </row>
    <row r="158" spans="1:12" x14ac:dyDescent="0.35">
      <c r="A158" t="s">
        <v>12</v>
      </c>
      <c r="B158" t="s">
        <v>254</v>
      </c>
      <c r="C158">
        <v>2020</v>
      </c>
      <c r="D158">
        <v>5.28</v>
      </c>
      <c r="E158">
        <v>8.6289999999999996</v>
      </c>
      <c r="F158">
        <v>0.73899999999999999</v>
      </c>
      <c r="G158">
        <v>64.424999999999997</v>
      </c>
      <c r="H158">
        <v>0.77700000000000002</v>
      </c>
      <c r="I158">
        <v>-2.5000000000000001E-2</v>
      </c>
      <c r="J158">
        <v>0.74199999999999999</v>
      </c>
      <c r="K158">
        <v>0.48499999999999999</v>
      </c>
      <c r="L158">
        <v>0.33200000000000002</v>
      </c>
    </row>
    <row r="159" spans="1:12" x14ac:dyDescent="0.35">
      <c r="A159" t="s">
        <v>12</v>
      </c>
      <c r="B159" t="s">
        <v>254</v>
      </c>
      <c r="C159">
        <v>2021</v>
      </c>
      <c r="D159">
        <v>4.1230000000000002</v>
      </c>
      <c r="E159">
        <v>8.6850000000000005</v>
      </c>
      <c r="F159">
        <v>0.48499999999999999</v>
      </c>
      <c r="G159">
        <v>64.55</v>
      </c>
      <c r="H159">
        <v>0.89300000000000002</v>
      </c>
      <c r="I159">
        <v>8.8999999999999996E-2</v>
      </c>
      <c r="J159">
        <v>0.746</v>
      </c>
      <c r="K159">
        <v>0.504</v>
      </c>
      <c r="L159">
        <v>0.44800000000000001</v>
      </c>
    </row>
    <row r="160" spans="1:12" x14ac:dyDescent="0.35">
      <c r="A160" t="s">
        <v>12</v>
      </c>
      <c r="B160" t="s">
        <v>254</v>
      </c>
      <c r="C160">
        <v>2022</v>
      </c>
      <c r="D160">
        <v>3.4079999999999999</v>
      </c>
      <c r="E160">
        <v>8.7420000000000009</v>
      </c>
      <c r="F160">
        <v>0.40400000000000003</v>
      </c>
      <c r="G160">
        <v>64.674999999999997</v>
      </c>
      <c r="H160">
        <v>0.86499999999999999</v>
      </c>
      <c r="I160">
        <v>-5.8000000000000003E-2</v>
      </c>
      <c r="J160">
        <v>0.61699999999999999</v>
      </c>
      <c r="K160">
        <v>0.39400000000000002</v>
      </c>
      <c r="L160">
        <v>0.44800000000000001</v>
      </c>
    </row>
    <row r="161" spans="1:12" x14ac:dyDescent="0.35">
      <c r="A161" t="s">
        <v>12</v>
      </c>
      <c r="B161" t="s">
        <v>254</v>
      </c>
      <c r="C161">
        <v>2023</v>
      </c>
      <c r="D161">
        <v>4.1139999999999999</v>
      </c>
      <c r="E161">
        <v>8.7829999999999995</v>
      </c>
      <c r="F161">
        <v>0.45</v>
      </c>
      <c r="G161">
        <v>64.8</v>
      </c>
      <c r="H161">
        <v>0.91900000000000004</v>
      </c>
      <c r="I161">
        <v>1.9E-2</v>
      </c>
      <c r="J161">
        <v>0.75600000000000001</v>
      </c>
      <c r="K161">
        <v>0.435</v>
      </c>
      <c r="L161">
        <v>0.435</v>
      </c>
    </row>
    <row r="162" spans="1:12" x14ac:dyDescent="0.35">
      <c r="A162" t="s">
        <v>13</v>
      </c>
      <c r="B162" t="s">
        <v>255</v>
      </c>
      <c r="C162">
        <v>2006</v>
      </c>
      <c r="D162">
        <v>5.6580000000000004</v>
      </c>
      <c r="E162">
        <v>9.4890000000000008</v>
      </c>
      <c r="F162">
        <v>0.91800000000000004</v>
      </c>
      <c r="G162">
        <v>60.06</v>
      </c>
      <c r="H162">
        <v>0.70699999999999996</v>
      </c>
      <c r="I162">
        <v>-0.252</v>
      </c>
      <c r="J162">
        <v>0.70799999999999996</v>
      </c>
      <c r="K162">
        <v>0.53500000000000003</v>
      </c>
      <c r="L162">
        <v>0.26900000000000002</v>
      </c>
    </row>
    <row r="163" spans="1:12" x14ac:dyDescent="0.35">
      <c r="A163" t="s">
        <v>13</v>
      </c>
      <c r="B163" t="s">
        <v>255</v>
      </c>
      <c r="C163">
        <v>2007</v>
      </c>
      <c r="D163">
        <v>5.617</v>
      </c>
      <c r="E163">
        <v>9.5760000000000005</v>
      </c>
      <c r="F163">
        <v>0.85799999999999998</v>
      </c>
      <c r="G163">
        <v>60.62</v>
      </c>
      <c r="H163">
        <v>0.66700000000000004</v>
      </c>
      <c r="I163">
        <v>-0.23</v>
      </c>
      <c r="J163">
        <v>0.69499999999999995</v>
      </c>
      <c r="K163">
        <v>0.502</v>
      </c>
      <c r="L163">
        <v>0.23499999999999999</v>
      </c>
    </row>
    <row r="164" spans="1:12" x14ac:dyDescent="0.35">
      <c r="A164" t="s">
        <v>13</v>
      </c>
      <c r="B164" t="s">
        <v>255</v>
      </c>
      <c r="C164">
        <v>2008</v>
      </c>
      <c r="D164">
        <v>5.4630000000000001</v>
      </c>
      <c r="E164">
        <v>9.6769999999999996</v>
      </c>
      <c r="F164">
        <v>0.90400000000000003</v>
      </c>
      <c r="G164">
        <v>61.18</v>
      </c>
      <c r="H164">
        <v>0.64</v>
      </c>
      <c r="I164">
        <v>-0.22600000000000001</v>
      </c>
      <c r="J164">
        <v>0.69599999999999995</v>
      </c>
      <c r="L164">
        <v>0.246</v>
      </c>
    </row>
    <row r="165" spans="1:12" x14ac:dyDescent="0.35">
      <c r="A165" t="s">
        <v>13</v>
      </c>
      <c r="B165" t="s">
        <v>255</v>
      </c>
      <c r="C165">
        <v>2009</v>
      </c>
      <c r="D165">
        <v>5.5640000000000001</v>
      </c>
      <c r="E165">
        <v>9.6809999999999992</v>
      </c>
      <c r="F165">
        <v>0.90800000000000003</v>
      </c>
      <c r="G165">
        <v>61.74</v>
      </c>
      <c r="H165">
        <v>0.67900000000000005</v>
      </c>
      <c r="I165">
        <v>-0.20899999999999999</v>
      </c>
      <c r="J165">
        <v>0.67600000000000005</v>
      </c>
      <c r="K165">
        <v>0.54400000000000004</v>
      </c>
      <c r="L165">
        <v>0.223</v>
      </c>
    </row>
    <row r="166" spans="1:12" x14ac:dyDescent="0.35">
      <c r="A166" t="s">
        <v>13</v>
      </c>
      <c r="B166" t="s">
        <v>255</v>
      </c>
      <c r="C166">
        <v>2010</v>
      </c>
      <c r="D166">
        <v>5.5259999999999998</v>
      </c>
      <c r="E166">
        <v>9.7590000000000003</v>
      </c>
      <c r="F166">
        <v>0.91800000000000004</v>
      </c>
      <c r="G166">
        <v>62.3</v>
      </c>
      <c r="H166">
        <v>0.7</v>
      </c>
      <c r="I166">
        <v>-0.16800000000000001</v>
      </c>
      <c r="J166">
        <v>0.70599999999999996</v>
      </c>
      <c r="K166">
        <v>0.53200000000000003</v>
      </c>
      <c r="L166">
        <v>0.20799999999999999</v>
      </c>
    </row>
    <row r="167" spans="1:12" x14ac:dyDescent="0.35">
      <c r="A167" t="s">
        <v>13</v>
      </c>
      <c r="B167" t="s">
        <v>255</v>
      </c>
      <c r="C167">
        <v>2011</v>
      </c>
      <c r="D167">
        <v>5.2249999999999996</v>
      </c>
      <c r="E167">
        <v>9.8130000000000006</v>
      </c>
      <c r="F167">
        <v>0.91</v>
      </c>
      <c r="G167">
        <v>62.86</v>
      </c>
      <c r="H167">
        <v>0.65600000000000003</v>
      </c>
      <c r="I167">
        <v>-0.17399999999999999</v>
      </c>
      <c r="J167">
        <v>0.67200000000000004</v>
      </c>
      <c r="K167">
        <v>0.49299999999999999</v>
      </c>
      <c r="L167">
        <v>0.249</v>
      </c>
    </row>
    <row r="168" spans="1:12" x14ac:dyDescent="0.35">
      <c r="A168" t="s">
        <v>13</v>
      </c>
      <c r="B168" t="s">
        <v>255</v>
      </c>
      <c r="C168">
        <v>2012</v>
      </c>
      <c r="D168">
        <v>5.7489999999999997</v>
      </c>
      <c r="E168">
        <v>9.8320000000000007</v>
      </c>
      <c r="F168">
        <v>0.90200000000000002</v>
      </c>
      <c r="G168">
        <v>63.42</v>
      </c>
      <c r="H168">
        <v>0.64500000000000002</v>
      </c>
      <c r="I168">
        <v>-0.223</v>
      </c>
      <c r="J168">
        <v>0.65700000000000003</v>
      </c>
      <c r="K168">
        <v>0.51500000000000001</v>
      </c>
      <c r="L168">
        <v>0.18099999999999999</v>
      </c>
    </row>
    <row r="169" spans="1:12" x14ac:dyDescent="0.35">
      <c r="A169" t="s">
        <v>13</v>
      </c>
      <c r="B169" t="s">
        <v>255</v>
      </c>
      <c r="C169">
        <v>2013</v>
      </c>
      <c r="D169">
        <v>5.8760000000000003</v>
      </c>
      <c r="E169">
        <v>9.8420000000000005</v>
      </c>
      <c r="F169">
        <v>0.92300000000000004</v>
      </c>
      <c r="G169">
        <v>63.98</v>
      </c>
      <c r="H169">
        <v>0.72299999999999998</v>
      </c>
      <c r="I169">
        <v>-0.183</v>
      </c>
      <c r="J169">
        <v>0.65300000000000002</v>
      </c>
      <c r="K169">
        <v>0.54500000000000004</v>
      </c>
      <c r="L169">
        <v>0.20599999999999999</v>
      </c>
    </row>
    <row r="170" spans="1:12" x14ac:dyDescent="0.35">
      <c r="A170" t="s">
        <v>13</v>
      </c>
      <c r="B170" t="s">
        <v>255</v>
      </c>
      <c r="C170">
        <v>2014</v>
      </c>
      <c r="D170">
        <v>5.8120000000000003</v>
      </c>
      <c r="E170">
        <v>9.8580000000000005</v>
      </c>
      <c r="F170">
        <v>0.88</v>
      </c>
      <c r="G170">
        <v>64.540000000000006</v>
      </c>
      <c r="H170">
        <v>0.64700000000000002</v>
      </c>
      <c r="I170">
        <v>-5.3999999999999999E-2</v>
      </c>
      <c r="J170">
        <v>0.68200000000000005</v>
      </c>
      <c r="K170">
        <v>0.57499999999999996</v>
      </c>
      <c r="L170">
        <v>0.20899999999999999</v>
      </c>
    </row>
    <row r="171" spans="1:12" x14ac:dyDescent="0.35">
      <c r="A171" t="s">
        <v>13</v>
      </c>
      <c r="B171" t="s">
        <v>255</v>
      </c>
      <c r="C171">
        <v>2015</v>
      </c>
      <c r="D171">
        <v>5.7190000000000003</v>
      </c>
      <c r="E171">
        <v>9.8179999999999996</v>
      </c>
      <c r="F171">
        <v>0.92400000000000004</v>
      </c>
      <c r="G171">
        <v>65.099999999999994</v>
      </c>
      <c r="H171">
        <v>0.623</v>
      </c>
      <c r="I171">
        <v>-9.7000000000000003E-2</v>
      </c>
      <c r="J171">
        <v>0.66900000000000004</v>
      </c>
      <c r="K171">
        <v>0.54600000000000004</v>
      </c>
      <c r="L171">
        <v>0.184</v>
      </c>
    </row>
    <row r="172" spans="1:12" x14ac:dyDescent="0.35">
      <c r="A172" t="s">
        <v>13</v>
      </c>
      <c r="B172" t="s">
        <v>255</v>
      </c>
      <c r="C172">
        <v>2016</v>
      </c>
      <c r="D172">
        <v>5.1779999999999999</v>
      </c>
      <c r="E172">
        <v>9.7919999999999998</v>
      </c>
      <c r="F172">
        <v>0.92700000000000005</v>
      </c>
      <c r="G172">
        <v>65.325000000000003</v>
      </c>
      <c r="H172">
        <v>0.65800000000000003</v>
      </c>
      <c r="I172">
        <v>-0.13100000000000001</v>
      </c>
      <c r="J172">
        <v>0.66400000000000003</v>
      </c>
      <c r="K172">
        <v>0.503</v>
      </c>
      <c r="L172">
        <v>0.182</v>
      </c>
    </row>
    <row r="173" spans="1:12" x14ac:dyDescent="0.35">
      <c r="A173" t="s">
        <v>13</v>
      </c>
      <c r="B173" t="s">
        <v>255</v>
      </c>
      <c r="C173">
        <v>2017</v>
      </c>
      <c r="D173">
        <v>5.5529999999999999</v>
      </c>
      <c r="E173">
        <v>9.8179999999999996</v>
      </c>
      <c r="F173">
        <v>0.9</v>
      </c>
      <c r="G173">
        <v>65.55</v>
      </c>
      <c r="H173">
        <v>0.621</v>
      </c>
      <c r="I173">
        <v>-0.128</v>
      </c>
      <c r="J173">
        <v>0.65400000000000003</v>
      </c>
      <c r="K173">
        <v>0.502</v>
      </c>
      <c r="L173">
        <v>0.23300000000000001</v>
      </c>
    </row>
    <row r="174" spans="1:12" x14ac:dyDescent="0.35">
      <c r="A174" t="s">
        <v>13</v>
      </c>
      <c r="B174" t="s">
        <v>255</v>
      </c>
      <c r="C174">
        <v>2018</v>
      </c>
      <c r="D174">
        <v>5.234</v>
      </c>
      <c r="E174">
        <v>9.8510000000000009</v>
      </c>
      <c r="F174">
        <v>0.90500000000000003</v>
      </c>
      <c r="G174">
        <v>65.775000000000006</v>
      </c>
      <c r="H174">
        <v>0.64400000000000002</v>
      </c>
      <c r="I174">
        <v>-0.18099999999999999</v>
      </c>
      <c r="J174">
        <v>0.71799999999999997</v>
      </c>
      <c r="K174">
        <v>0.40899999999999997</v>
      </c>
      <c r="L174">
        <v>0.23599999999999999</v>
      </c>
    </row>
    <row r="175" spans="1:12" x14ac:dyDescent="0.35">
      <c r="A175" t="s">
        <v>13</v>
      </c>
      <c r="B175" t="s">
        <v>255</v>
      </c>
      <c r="C175">
        <v>2019</v>
      </c>
      <c r="D175">
        <v>5.8209999999999997</v>
      </c>
      <c r="E175">
        <v>9.8670000000000009</v>
      </c>
      <c r="F175">
        <v>0.91700000000000004</v>
      </c>
      <c r="G175">
        <v>66</v>
      </c>
      <c r="H175">
        <v>0.65700000000000003</v>
      </c>
      <c r="I175">
        <v>-0.192</v>
      </c>
      <c r="J175">
        <v>0.54600000000000004</v>
      </c>
      <c r="K175">
        <v>0.55900000000000005</v>
      </c>
      <c r="L175">
        <v>0.19</v>
      </c>
    </row>
    <row r="176" spans="1:12" x14ac:dyDescent="0.35">
      <c r="A176" t="s">
        <v>14</v>
      </c>
      <c r="B176" t="s">
        <v>256</v>
      </c>
      <c r="C176">
        <v>2005</v>
      </c>
      <c r="D176">
        <v>7.2619999999999996</v>
      </c>
      <c r="E176">
        <v>10.744</v>
      </c>
      <c r="F176">
        <v>0.93500000000000005</v>
      </c>
      <c r="G176">
        <v>68.400000000000006</v>
      </c>
      <c r="H176">
        <v>0.92400000000000004</v>
      </c>
      <c r="J176">
        <v>0.59799999999999998</v>
      </c>
      <c r="K176">
        <v>0.67700000000000005</v>
      </c>
      <c r="L176">
        <v>0.26</v>
      </c>
    </row>
    <row r="177" spans="1:12" x14ac:dyDescent="0.35">
      <c r="A177" t="s">
        <v>14</v>
      </c>
      <c r="B177" t="s">
        <v>256</v>
      </c>
      <c r="C177">
        <v>2007</v>
      </c>
      <c r="D177">
        <v>7.2190000000000003</v>
      </c>
      <c r="E177">
        <v>10.791</v>
      </c>
      <c r="F177">
        <v>0.92200000000000004</v>
      </c>
      <c r="G177">
        <v>68.72</v>
      </c>
      <c r="H177">
        <v>0.90100000000000002</v>
      </c>
      <c r="I177">
        <v>6.4000000000000001E-2</v>
      </c>
      <c r="J177">
        <v>0.72099999999999997</v>
      </c>
      <c r="K177">
        <v>0.74399999999999999</v>
      </c>
      <c r="L177">
        <v>0.218</v>
      </c>
    </row>
    <row r="178" spans="1:12" x14ac:dyDescent="0.35">
      <c r="A178" t="s">
        <v>14</v>
      </c>
      <c r="B178" t="s">
        <v>256</v>
      </c>
      <c r="C178">
        <v>2008</v>
      </c>
      <c r="D178">
        <v>7.117</v>
      </c>
      <c r="E178">
        <v>10.788</v>
      </c>
      <c r="F178">
        <v>0.92300000000000004</v>
      </c>
      <c r="G178">
        <v>68.88</v>
      </c>
      <c r="H178">
        <v>0.88700000000000001</v>
      </c>
      <c r="I178">
        <v>1E-3</v>
      </c>
      <c r="J178">
        <v>0.65200000000000002</v>
      </c>
      <c r="K178">
        <v>0.70899999999999996</v>
      </c>
      <c r="L178">
        <v>0.24199999999999999</v>
      </c>
    </row>
    <row r="179" spans="1:12" x14ac:dyDescent="0.35">
      <c r="A179" t="s">
        <v>14</v>
      </c>
      <c r="B179" t="s">
        <v>256</v>
      </c>
      <c r="C179">
        <v>2010</v>
      </c>
      <c r="D179">
        <v>6.8540000000000001</v>
      </c>
      <c r="E179">
        <v>10.778</v>
      </c>
      <c r="F179">
        <v>0.93100000000000005</v>
      </c>
      <c r="G179">
        <v>69.2</v>
      </c>
      <c r="H179">
        <v>0.80700000000000005</v>
      </c>
      <c r="I179">
        <v>1.6E-2</v>
      </c>
      <c r="J179">
        <v>0.69699999999999995</v>
      </c>
      <c r="K179">
        <v>0.79300000000000004</v>
      </c>
      <c r="L179">
        <v>0.24</v>
      </c>
    </row>
    <row r="180" spans="1:12" x14ac:dyDescent="0.35">
      <c r="A180" t="s">
        <v>14</v>
      </c>
      <c r="B180" t="s">
        <v>256</v>
      </c>
      <c r="C180">
        <v>2011</v>
      </c>
      <c r="D180">
        <v>7.1109999999999998</v>
      </c>
      <c r="E180">
        <v>10.782</v>
      </c>
      <c r="F180">
        <v>0.93700000000000006</v>
      </c>
      <c r="G180">
        <v>69.36</v>
      </c>
      <c r="H180">
        <v>0.88</v>
      </c>
      <c r="I180">
        <v>-0.02</v>
      </c>
      <c r="J180">
        <v>0.71099999999999997</v>
      </c>
      <c r="K180">
        <v>0.752</v>
      </c>
      <c r="L180">
        <v>0.22500000000000001</v>
      </c>
    </row>
    <row r="181" spans="1:12" x14ac:dyDescent="0.35">
      <c r="A181" t="s">
        <v>14</v>
      </c>
      <c r="B181" t="s">
        <v>256</v>
      </c>
      <c r="C181">
        <v>2012</v>
      </c>
      <c r="D181">
        <v>6.9349999999999996</v>
      </c>
      <c r="E181">
        <v>10.782999999999999</v>
      </c>
      <c r="F181">
        <v>0.92700000000000005</v>
      </c>
      <c r="G181">
        <v>69.52</v>
      </c>
      <c r="H181">
        <v>0.85499999999999998</v>
      </c>
      <c r="I181">
        <v>-5.6000000000000001E-2</v>
      </c>
      <c r="J181">
        <v>0.75800000000000001</v>
      </c>
      <c r="K181">
        <v>0.71799999999999997</v>
      </c>
      <c r="L181">
        <v>0.23799999999999999</v>
      </c>
    </row>
    <row r="182" spans="1:12" x14ac:dyDescent="0.35">
      <c r="A182" t="s">
        <v>14</v>
      </c>
      <c r="B182" t="s">
        <v>256</v>
      </c>
      <c r="C182">
        <v>2013</v>
      </c>
      <c r="D182">
        <v>7.1040000000000001</v>
      </c>
      <c r="E182">
        <v>10.782999999999999</v>
      </c>
      <c r="F182">
        <v>0.90900000000000003</v>
      </c>
      <c r="G182">
        <v>69.680000000000007</v>
      </c>
      <c r="H182">
        <v>0.89100000000000001</v>
      </c>
      <c r="I182">
        <v>1.0999999999999999E-2</v>
      </c>
      <c r="J182">
        <v>0.57399999999999995</v>
      </c>
      <c r="K182">
        <v>0.73799999999999999</v>
      </c>
      <c r="L182">
        <v>0.217</v>
      </c>
    </row>
    <row r="183" spans="1:12" x14ac:dyDescent="0.35">
      <c r="A183" t="s">
        <v>14</v>
      </c>
      <c r="B183" t="s">
        <v>256</v>
      </c>
      <c r="C183">
        <v>2014</v>
      </c>
      <c r="D183">
        <v>6.8550000000000004</v>
      </c>
      <c r="E183">
        <v>10.794</v>
      </c>
      <c r="F183">
        <v>0.94399999999999995</v>
      </c>
      <c r="G183">
        <v>69.84</v>
      </c>
      <c r="H183">
        <v>0.86099999999999999</v>
      </c>
      <c r="I183">
        <v>-5.0000000000000001E-3</v>
      </c>
      <c r="J183">
        <v>0.51200000000000001</v>
      </c>
      <c r="K183">
        <v>0.74399999999999999</v>
      </c>
      <c r="L183">
        <v>0.252</v>
      </c>
    </row>
    <row r="184" spans="1:12" x14ac:dyDescent="0.35">
      <c r="A184" t="s">
        <v>14</v>
      </c>
      <c r="B184" t="s">
        <v>256</v>
      </c>
      <c r="C184">
        <v>2015</v>
      </c>
      <c r="D184">
        <v>6.9039999999999999</v>
      </c>
      <c r="E184">
        <v>10.808999999999999</v>
      </c>
      <c r="F184">
        <v>0.88500000000000001</v>
      </c>
      <c r="G184">
        <v>70</v>
      </c>
      <c r="H184">
        <v>0.86899999999999999</v>
      </c>
      <c r="I184">
        <v>5.6000000000000001E-2</v>
      </c>
      <c r="J184">
        <v>0.46899999999999997</v>
      </c>
      <c r="K184">
        <v>0.747</v>
      </c>
      <c r="L184">
        <v>0.24</v>
      </c>
    </row>
    <row r="185" spans="1:12" x14ac:dyDescent="0.35">
      <c r="A185" t="s">
        <v>14</v>
      </c>
      <c r="B185" t="s">
        <v>256</v>
      </c>
      <c r="C185">
        <v>2016</v>
      </c>
      <c r="D185">
        <v>6.9489999999999998</v>
      </c>
      <c r="E185">
        <v>10.816000000000001</v>
      </c>
      <c r="F185">
        <v>0.92900000000000005</v>
      </c>
      <c r="G185">
        <v>70.150000000000006</v>
      </c>
      <c r="H185">
        <v>0.86599999999999999</v>
      </c>
      <c r="I185">
        <v>-6.2E-2</v>
      </c>
      <c r="J185">
        <v>0.497</v>
      </c>
      <c r="K185">
        <v>0.70099999999999996</v>
      </c>
      <c r="L185">
        <v>0.26</v>
      </c>
    </row>
    <row r="186" spans="1:12" x14ac:dyDescent="0.35">
      <c r="A186" t="s">
        <v>14</v>
      </c>
      <c r="B186" t="s">
        <v>256</v>
      </c>
      <c r="C186">
        <v>2017</v>
      </c>
      <c r="D186">
        <v>6.9279999999999999</v>
      </c>
      <c r="E186">
        <v>10.829000000000001</v>
      </c>
      <c r="F186">
        <v>0.92200000000000004</v>
      </c>
      <c r="G186">
        <v>70.3</v>
      </c>
      <c r="H186">
        <v>0.85699999999999998</v>
      </c>
      <c r="I186">
        <v>4.9000000000000002E-2</v>
      </c>
      <c r="J186">
        <v>0.54300000000000004</v>
      </c>
      <c r="K186">
        <v>0.71299999999999997</v>
      </c>
      <c r="L186">
        <v>0.23400000000000001</v>
      </c>
    </row>
    <row r="187" spans="1:12" x14ac:dyDescent="0.35">
      <c r="A187" t="s">
        <v>14</v>
      </c>
      <c r="B187" t="s">
        <v>256</v>
      </c>
      <c r="C187">
        <v>2018</v>
      </c>
      <c r="D187">
        <v>6.8920000000000003</v>
      </c>
      <c r="E187">
        <v>10.842000000000001</v>
      </c>
      <c r="F187">
        <v>0.93</v>
      </c>
      <c r="G187">
        <v>70.45</v>
      </c>
      <c r="H187">
        <v>0.80800000000000005</v>
      </c>
      <c r="I187">
        <v>-0.13</v>
      </c>
      <c r="J187">
        <v>0.63</v>
      </c>
      <c r="K187">
        <v>0.68200000000000005</v>
      </c>
      <c r="L187">
        <v>0.25</v>
      </c>
    </row>
    <row r="188" spans="1:12" x14ac:dyDescent="0.35">
      <c r="A188" t="s">
        <v>14</v>
      </c>
      <c r="B188" t="s">
        <v>256</v>
      </c>
      <c r="C188">
        <v>2019</v>
      </c>
      <c r="D188">
        <v>6.7720000000000002</v>
      </c>
      <c r="E188">
        <v>10.859</v>
      </c>
      <c r="F188">
        <v>0.88400000000000001</v>
      </c>
      <c r="G188">
        <v>70.599999999999994</v>
      </c>
      <c r="H188">
        <v>0.77600000000000002</v>
      </c>
      <c r="I188">
        <v>-0.17799999999999999</v>
      </c>
      <c r="J188">
        <v>0.67200000000000004</v>
      </c>
      <c r="K188">
        <v>0.69899999999999995</v>
      </c>
      <c r="L188">
        <v>0.24399999999999999</v>
      </c>
    </row>
    <row r="189" spans="1:12" x14ac:dyDescent="0.35">
      <c r="A189" t="s">
        <v>14</v>
      </c>
      <c r="B189" t="s">
        <v>256</v>
      </c>
      <c r="C189">
        <v>2020</v>
      </c>
      <c r="D189">
        <v>6.8390000000000004</v>
      </c>
      <c r="E189">
        <v>10.798999999999999</v>
      </c>
      <c r="F189">
        <v>0.90400000000000003</v>
      </c>
      <c r="G189">
        <v>70.75</v>
      </c>
      <c r="H189">
        <v>0.76700000000000002</v>
      </c>
      <c r="I189">
        <v>-0.17199999999999999</v>
      </c>
      <c r="J189">
        <v>0.63400000000000001</v>
      </c>
      <c r="K189">
        <v>0.61899999999999999</v>
      </c>
      <c r="L189">
        <v>0.26</v>
      </c>
    </row>
    <row r="190" spans="1:12" x14ac:dyDescent="0.35">
      <c r="A190" t="s">
        <v>14</v>
      </c>
      <c r="B190" t="s">
        <v>256</v>
      </c>
      <c r="C190">
        <v>2021</v>
      </c>
      <c r="D190">
        <v>6.8819999999999997</v>
      </c>
      <c r="E190">
        <v>10.856</v>
      </c>
      <c r="F190">
        <v>0.91500000000000004</v>
      </c>
      <c r="G190">
        <v>70.900000000000006</v>
      </c>
      <c r="H190">
        <v>0.82299999999999995</v>
      </c>
      <c r="I190">
        <v>7.6999999999999999E-2</v>
      </c>
      <c r="J190">
        <v>0.52300000000000002</v>
      </c>
      <c r="K190">
        <v>0.68700000000000006</v>
      </c>
      <c r="L190">
        <v>0.26</v>
      </c>
    </row>
    <row r="191" spans="1:12" x14ac:dyDescent="0.35">
      <c r="A191" t="s">
        <v>14</v>
      </c>
      <c r="B191" t="s">
        <v>256</v>
      </c>
      <c r="C191">
        <v>2022</v>
      </c>
      <c r="D191">
        <v>6.8570000000000002</v>
      </c>
      <c r="E191">
        <v>10.881</v>
      </c>
      <c r="F191">
        <v>0.92300000000000004</v>
      </c>
      <c r="G191">
        <v>71.05</v>
      </c>
      <c r="H191">
        <v>0.89</v>
      </c>
      <c r="I191">
        <v>9.5000000000000001E-2</v>
      </c>
      <c r="J191">
        <v>0.48299999999999998</v>
      </c>
      <c r="K191">
        <v>0.71799999999999997</v>
      </c>
      <c r="L191">
        <v>0.23499999999999999</v>
      </c>
    </row>
    <row r="192" spans="1:12" x14ac:dyDescent="0.35">
      <c r="A192" t="s">
        <v>14</v>
      </c>
      <c r="B192" t="s">
        <v>256</v>
      </c>
      <c r="C192">
        <v>2023</v>
      </c>
      <c r="D192">
        <v>6.944</v>
      </c>
      <c r="E192">
        <v>10.882999999999999</v>
      </c>
      <c r="F192">
        <v>0.89600000000000002</v>
      </c>
      <c r="G192">
        <v>71.2</v>
      </c>
      <c r="H192">
        <v>0.87</v>
      </c>
      <c r="I192">
        <v>6.5000000000000002E-2</v>
      </c>
      <c r="J192">
        <v>0.52200000000000002</v>
      </c>
      <c r="K192">
        <v>0.72499999999999998</v>
      </c>
      <c r="L192">
        <v>0.245</v>
      </c>
    </row>
    <row r="193" spans="1:12" x14ac:dyDescent="0.35">
      <c r="A193" t="s">
        <v>15</v>
      </c>
      <c r="B193" t="s">
        <v>257</v>
      </c>
      <c r="C193">
        <v>2007</v>
      </c>
      <c r="D193">
        <v>6.4509999999999996</v>
      </c>
      <c r="E193">
        <v>9.1920000000000002</v>
      </c>
      <c r="F193">
        <v>0.872</v>
      </c>
      <c r="G193">
        <v>64.3</v>
      </c>
      <c r="H193">
        <v>0.70499999999999996</v>
      </c>
      <c r="I193">
        <v>6.0000000000000001E-3</v>
      </c>
      <c r="J193">
        <v>0.76900000000000002</v>
      </c>
      <c r="K193">
        <v>0.73199999999999998</v>
      </c>
      <c r="L193">
        <v>0.251</v>
      </c>
    </row>
    <row r="194" spans="1:12" x14ac:dyDescent="0.35">
      <c r="A194" t="s">
        <v>15</v>
      </c>
      <c r="B194" t="s">
        <v>257</v>
      </c>
      <c r="C194">
        <v>2014</v>
      </c>
      <c r="D194">
        <v>5.9560000000000004</v>
      </c>
      <c r="E194">
        <v>9.1349999999999998</v>
      </c>
      <c r="F194">
        <v>0.75700000000000001</v>
      </c>
      <c r="G194">
        <v>65</v>
      </c>
      <c r="H194">
        <v>0.874</v>
      </c>
      <c r="I194">
        <v>-2E-3</v>
      </c>
      <c r="J194">
        <v>0.78200000000000003</v>
      </c>
      <c r="K194">
        <v>0.73499999999999999</v>
      </c>
      <c r="L194">
        <v>0.28199999999999997</v>
      </c>
    </row>
    <row r="195" spans="1:12" x14ac:dyDescent="0.35">
      <c r="A195" t="s">
        <v>16</v>
      </c>
      <c r="B195" t="s">
        <v>258</v>
      </c>
      <c r="C195">
        <v>2006</v>
      </c>
      <c r="D195">
        <v>3.33</v>
      </c>
      <c r="E195">
        <v>7.8440000000000003</v>
      </c>
      <c r="F195">
        <v>0.44500000000000001</v>
      </c>
      <c r="G195">
        <v>51.96</v>
      </c>
      <c r="H195">
        <v>0.57999999999999996</v>
      </c>
      <c r="I195">
        <v>-1.4999999999999999E-2</v>
      </c>
      <c r="J195">
        <v>0.79</v>
      </c>
      <c r="K195">
        <v>0.52100000000000002</v>
      </c>
      <c r="L195">
        <v>0.309</v>
      </c>
    </row>
    <row r="196" spans="1:12" x14ac:dyDescent="0.35">
      <c r="A196" t="s">
        <v>16</v>
      </c>
      <c r="B196" t="s">
        <v>258</v>
      </c>
      <c r="C196">
        <v>2008</v>
      </c>
      <c r="D196">
        <v>3.6669999999999998</v>
      </c>
      <c r="E196">
        <v>7.891</v>
      </c>
      <c r="F196">
        <v>0.38200000000000001</v>
      </c>
      <c r="G196">
        <v>52.48</v>
      </c>
      <c r="H196">
        <v>0.70899999999999996</v>
      </c>
      <c r="I196">
        <v>-8.0000000000000002E-3</v>
      </c>
      <c r="J196">
        <v>0.82499999999999996</v>
      </c>
      <c r="K196">
        <v>0.57399999999999995</v>
      </c>
      <c r="L196">
        <v>0.30299999999999999</v>
      </c>
    </row>
    <row r="197" spans="1:12" x14ac:dyDescent="0.35">
      <c r="A197" t="s">
        <v>16</v>
      </c>
      <c r="B197" t="s">
        <v>258</v>
      </c>
      <c r="C197">
        <v>2011</v>
      </c>
      <c r="D197">
        <v>3.87</v>
      </c>
      <c r="E197">
        <v>7.8760000000000003</v>
      </c>
      <c r="F197">
        <v>0.47699999999999998</v>
      </c>
      <c r="G197">
        <v>53.26</v>
      </c>
      <c r="H197">
        <v>0.77300000000000002</v>
      </c>
      <c r="I197">
        <v>-0.14499999999999999</v>
      </c>
      <c r="J197">
        <v>0.84899999999999998</v>
      </c>
      <c r="K197">
        <v>0.57399999999999995</v>
      </c>
      <c r="L197">
        <v>0.219</v>
      </c>
    </row>
    <row r="198" spans="1:12" x14ac:dyDescent="0.35">
      <c r="A198" t="s">
        <v>16</v>
      </c>
      <c r="B198" t="s">
        <v>258</v>
      </c>
      <c r="C198">
        <v>2012</v>
      </c>
      <c r="D198">
        <v>3.1930000000000001</v>
      </c>
      <c r="E198">
        <v>7.8940000000000001</v>
      </c>
      <c r="F198">
        <v>0.52300000000000002</v>
      </c>
      <c r="G198">
        <v>53.52</v>
      </c>
      <c r="H198">
        <v>0.76900000000000002</v>
      </c>
      <c r="I198">
        <v>-0.114</v>
      </c>
      <c r="J198">
        <v>0.80600000000000005</v>
      </c>
      <c r="K198">
        <v>0.56299999999999994</v>
      </c>
      <c r="L198">
        <v>0.23100000000000001</v>
      </c>
    </row>
    <row r="199" spans="1:12" x14ac:dyDescent="0.35">
      <c r="A199" t="s">
        <v>16</v>
      </c>
      <c r="B199" t="s">
        <v>258</v>
      </c>
      <c r="C199">
        <v>2013</v>
      </c>
      <c r="D199">
        <v>3.4790000000000001</v>
      </c>
      <c r="E199">
        <v>7.9349999999999996</v>
      </c>
      <c r="F199">
        <v>0.57699999999999996</v>
      </c>
      <c r="G199">
        <v>53.78</v>
      </c>
      <c r="H199">
        <v>0.78300000000000003</v>
      </c>
      <c r="I199">
        <v>-8.7999999999999995E-2</v>
      </c>
      <c r="J199">
        <v>0.85599999999999998</v>
      </c>
      <c r="K199">
        <v>0.64600000000000002</v>
      </c>
      <c r="L199">
        <v>0.216</v>
      </c>
    </row>
    <row r="200" spans="1:12" x14ac:dyDescent="0.35">
      <c r="A200" t="s">
        <v>16</v>
      </c>
      <c r="B200" t="s">
        <v>258</v>
      </c>
      <c r="C200">
        <v>2014</v>
      </c>
      <c r="D200">
        <v>3.347</v>
      </c>
      <c r="E200">
        <v>7.9669999999999996</v>
      </c>
      <c r="F200">
        <v>0.50600000000000001</v>
      </c>
      <c r="G200">
        <v>54.04</v>
      </c>
      <c r="H200">
        <v>0.77600000000000002</v>
      </c>
      <c r="I200">
        <v>-9.9000000000000005E-2</v>
      </c>
      <c r="J200">
        <v>0.85499999999999998</v>
      </c>
      <c r="K200">
        <v>0.55800000000000005</v>
      </c>
      <c r="L200">
        <v>0.27300000000000002</v>
      </c>
    </row>
    <row r="201" spans="1:12" x14ac:dyDescent="0.35">
      <c r="A201" t="s">
        <v>16</v>
      </c>
      <c r="B201" t="s">
        <v>258</v>
      </c>
      <c r="C201">
        <v>2015</v>
      </c>
      <c r="D201">
        <v>3.625</v>
      </c>
      <c r="E201">
        <v>7.9550000000000001</v>
      </c>
      <c r="F201">
        <v>0.434</v>
      </c>
      <c r="G201">
        <v>54.3</v>
      </c>
      <c r="H201">
        <v>0.73299999999999998</v>
      </c>
      <c r="I201">
        <v>-2.9000000000000001E-2</v>
      </c>
      <c r="J201">
        <v>0.85</v>
      </c>
      <c r="K201">
        <v>0.55500000000000005</v>
      </c>
      <c r="L201">
        <v>0.373</v>
      </c>
    </row>
    <row r="202" spans="1:12" x14ac:dyDescent="0.35">
      <c r="A202" t="s">
        <v>16</v>
      </c>
      <c r="B202" t="s">
        <v>258</v>
      </c>
      <c r="C202">
        <v>2016</v>
      </c>
      <c r="D202">
        <v>4.0069999999999997</v>
      </c>
      <c r="E202">
        <v>7.9580000000000002</v>
      </c>
      <c r="F202">
        <v>0.49299999999999999</v>
      </c>
      <c r="G202">
        <v>54.6</v>
      </c>
      <c r="H202">
        <v>0.78</v>
      </c>
      <c r="I202">
        <v>-6.8000000000000005E-2</v>
      </c>
      <c r="J202">
        <v>0.83799999999999997</v>
      </c>
      <c r="K202">
        <v>0.57799999999999996</v>
      </c>
      <c r="L202">
        <v>0.45600000000000002</v>
      </c>
    </row>
    <row r="203" spans="1:12" x14ac:dyDescent="0.35">
      <c r="A203" t="s">
        <v>16</v>
      </c>
      <c r="B203" t="s">
        <v>258</v>
      </c>
      <c r="C203">
        <v>2017</v>
      </c>
      <c r="D203">
        <v>4.8529999999999998</v>
      </c>
      <c r="E203">
        <v>7.984</v>
      </c>
      <c r="F203">
        <v>0.436</v>
      </c>
      <c r="G203">
        <v>54.9</v>
      </c>
      <c r="H203">
        <v>0.72699999999999998</v>
      </c>
      <c r="I203">
        <v>-6.8000000000000005E-2</v>
      </c>
      <c r="J203">
        <v>0.76700000000000002</v>
      </c>
      <c r="K203">
        <v>0.59799999999999998</v>
      </c>
      <c r="L203">
        <v>0.45800000000000002</v>
      </c>
    </row>
    <row r="204" spans="1:12" x14ac:dyDescent="0.35">
      <c r="A204" t="s">
        <v>16</v>
      </c>
      <c r="B204" t="s">
        <v>258</v>
      </c>
      <c r="C204">
        <v>2018</v>
      </c>
      <c r="D204">
        <v>5.82</v>
      </c>
      <c r="E204">
        <v>8.02</v>
      </c>
      <c r="F204">
        <v>0.504</v>
      </c>
      <c r="G204">
        <v>55.2</v>
      </c>
      <c r="H204">
        <v>0.71299999999999997</v>
      </c>
      <c r="I204">
        <v>0</v>
      </c>
      <c r="J204">
        <v>0.747</v>
      </c>
      <c r="K204">
        <v>0.625</v>
      </c>
      <c r="L204">
        <v>0.46800000000000003</v>
      </c>
    </row>
    <row r="205" spans="1:12" x14ac:dyDescent="0.35">
      <c r="A205" t="s">
        <v>16</v>
      </c>
      <c r="B205" t="s">
        <v>258</v>
      </c>
      <c r="C205">
        <v>2019</v>
      </c>
      <c r="D205">
        <v>4.976</v>
      </c>
      <c r="E205">
        <v>8.0570000000000004</v>
      </c>
      <c r="F205">
        <v>0.442</v>
      </c>
      <c r="G205">
        <v>55.5</v>
      </c>
      <c r="H205">
        <v>0.77</v>
      </c>
      <c r="I205">
        <v>-1.7999999999999999E-2</v>
      </c>
      <c r="J205">
        <v>0.69799999999999995</v>
      </c>
      <c r="K205">
        <v>0.63800000000000001</v>
      </c>
      <c r="L205">
        <v>0.441</v>
      </c>
    </row>
    <row r="206" spans="1:12" x14ac:dyDescent="0.35">
      <c r="A206" t="s">
        <v>16</v>
      </c>
      <c r="B206" t="s">
        <v>258</v>
      </c>
      <c r="C206">
        <v>2020</v>
      </c>
      <c r="D206">
        <v>4.4080000000000004</v>
      </c>
      <c r="E206">
        <v>8.0670000000000002</v>
      </c>
      <c r="F206">
        <v>0.50700000000000001</v>
      </c>
      <c r="G206">
        <v>55.8</v>
      </c>
      <c r="H206">
        <v>0.78300000000000003</v>
      </c>
      <c r="I206">
        <v>-8.5999999999999993E-2</v>
      </c>
      <c r="J206">
        <v>0.53200000000000003</v>
      </c>
      <c r="K206">
        <v>0.55700000000000005</v>
      </c>
      <c r="L206">
        <v>0.30499999999999999</v>
      </c>
    </row>
    <row r="207" spans="1:12" x14ac:dyDescent="0.35">
      <c r="A207" t="s">
        <v>16</v>
      </c>
      <c r="B207" t="s">
        <v>258</v>
      </c>
      <c r="C207">
        <v>2021</v>
      </c>
      <c r="D207">
        <v>4.4930000000000003</v>
      </c>
      <c r="E207">
        <v>8.1080000000000005</v>
      </c>
      <c r="F207">
        <v>0.436</v>
      </c>
      <c r="G207">
        <v>56.1</v>
      </c>
      <c r="H207">
        <v>0.72399999999999998</v>
      </c>
      <c r="I207">
        <v>-1.6E-2</v>
      </c>
      <c r="J207">
        <v>0.61299999999999999</v>
      </c>
      <c r="K207">
        <v>0.59699999999999998</v>
      </c>
      <c r="L207">
        <v>0.435</v>
      </c>
    </row>
    <row r="208" spans="1:12" x14ac:dyDescent="0.35">
      <c r="A208" t="s">
        <v>16</v>
      </c>
      <c r="B208" t="s">
        <v>258</v>
      </c>
      <c r="C208">
        <v>2022</v>
      </c>
      <c r="D208">
        <v>4.2169999999999996</v>
      </c>
      <c r="E208">
        <v>8.1419999999999995</v>
      </c>
      <c r="F208">
        <v>0.36599999999999999</v>
      </c>
      <c r="G208">
        <v>56.4</v>
      </c>
      <c r="H208">
        <v>0.71399999999999997</v>
      </c>
      <c r="I208">
        <v>-3.3000000000000002E-2</v>
      </c>
      <c r="J208">
        <v>0.57999999999999996</v>
      </c>
      <c r="K208">
        <v>0.57099999999999995</v>
      </c>
      <c r="L208">
        <v>0.44400000000000001</v>
      </c>
    </row>
    <row r="209" spans="1:12" x14ac:dyDescent="0.35">
      <c r="A209" t="s">
        <v>16</v>
      </c>
      <c r="B209" t="s">
        <v>258</v>
      </c>
      <c r="C209">
        <v>2023</v>
      </c>
      <c r="D209">
        <v>4.42</v>
      </c>
      <c r="E209">
        <v>8.1739999999999995</v>
      </c>
      <c r="F209">
        <v>0.39800000000000002</v>
      </c>
      <c r="G209">
        <v>56.7</v>
      </c>
      <c r="H209">
        <v>0.78600000000000003</v>
      </c>
      <c r="I209">
        <v>-7.2999999999999995E-2</v>
      </c>
      <c r="J209">
        <v>0.57499999999999996</v>
      </c>
      <c r="K209">
        <v>0.57299999999999995</v>
      </c>
      <c r="L209">
        <v>0.42799999999999999</v>
      </c>
    </row>
    <row r="210" spans="1:12" x14ac:dyDescent="0.35">
      <c r="A210" t="s">
        <v>17</v>
      </c>
      <c r="B210" t="s">
        <v>259</v>
      </c>
      <c r="C210">
        <v>2013</v>
      </c>
      <c r="D210">
        <v>5.569</v>
      </c>
      <c r="E210">
        <v>9.0969999999999995</v>
      </c>
      <c r="F210">
        <v>0.81899999999999995</v>
      </c>
      <c r="G210">
        <v>62.24</v>
      </c>
      <c r="H210">
        <v>0.81</v>
      </c>
      <c r="I210">
        <v>0.34899999999999998</v>
      </c>
      <c r="J210">
        <v>0.80200000000000005</v>
      </c>
      <c r="K210">
        <v>0.66400000000000003</v>
      </c>
      <c r="L210">
        <v>0.217</v>
      </c>
    </row>
    <row r="211" spans="1:12" x14ac:dyDescent="0.35">
      <c r="A211" t="s">
        <v>17</v>
      </c>
      <c r="B211" t="s">
        <v>259</v>
      </c>
      <c r="C211">
        <v>2014</v>
      </c>
      <c r="D211">
        <v>4.9390000000000001</v>
      </c>
      <c r="E211">
        <v>9.1430000000000007</v>
      </c>
      <c r="F211">
        <v>0.88</v>
      </c>
      <c r="G211">
        <v>62.42</v>
      </c>
      <c r="H211">
        <v>0.83399999999999996</v>
      </c>
      <c r="I211">
        <v>0.26400000000000001</v>
      </c>
      <c r="J211">
        <v>0.65</v>
      </c>
      <c r="K211">
        <v>0.77500000000000002</v>
      </c>
      <c r="L211">
        <v>0.32400000000000001</v>
      </c>
    </row>
    <row r="212" spans="1:12" x14ac:dyDescent="0.35">
      <c r="A212" t="s">
        <v>17</v>
      </c>
      <c r="B212" t="s">
        <v>259</v>
      </c>
      <c r="C212">
        <v>2015</v>
      </c>
      <c r="D212">
        <v>5.0819999999999999</v>
      </c>
      <c r="E212">
        <v>9.1980000000000004</v>
      </c>
      <c r="F212">
        <v>0.84799999999999998</v>
      </c>
      <c r="G212">
        <v>62.6</v>
      </c>
      <c r="H212">
        <v>0.83</v>
      </c>
      <c r="I212">
        <v>0.27300000000000002</v>
      </c>
      <c r="J212">
        <v>0.63400000000000001</v>
      </c>
      <c r="K212">
        <v>0.72299999999999998</v>
      </c>
      <c r="L212">
        <v>0.312</v>
      </c>
    </row>
    <row r="213" spans="1:12" x14ac:dyDescent="0.35">
      <c r="A213" t="s">
        <v>18</v>
      </c>
      <c r="B213" t="s">
        <v>224</v>
      </c>
      <c r="C213">
        <v>2006</v>
      </c>
      <c r="D213">
        <v>5.3739999999999997</v>
      </c>
      <c r="E213">
        <v>8.6709999999999994</v>
      </c>
      <c r="F213">
        <v>0.83399999999999996</v>
      </c>
      <c r="G213">
        <v>60.9</v>
      </c>
      <c r="H213">
        <v>0.77</v>
      </c>
      <c r="I213">
        <v>-4.8000000000000001E-2</v>
      </c>
      <c r="J213">
        <v>0.79400000000000004</v>
      </c>
      <c r="K213">
        <v>0.70799999999999996</v>
      </c>
      <c r="L213">
        <v>0.432</v>
      </c>
    </row>
    <row r="214" spans="1:12" x14ac:dyDescent="0.35">
      <c r="A214" t="s">
        <v>18</v>
      </c>
      <c r="B214" t="s">
        <v>224</v>
      </c>
      <c r="C214">
        <v>2007</v>
      </c>
      <c r="D214">
        <v>5.6280000000000001</v>
      </c>
      <c r="E214">
        <v>8.6980000000000004</v>
      </c>
      <c r="F214">
        <v>0.79600000000000004</v>
      </c>
      <c r="G214">
        <v>61.1</v>
      </c>
      <c r="H214">
        <v>0.78</v>
      </c>
      <c r="I214">
        <v>-4.0000000000000001E-3</v>
      </c>
      <c r="J214">
        <v>0.81699999999999995</v>
      </c>
      <c r="K214">
        <v>0.746</v>
      </c>
      <c r="L214">
        <v>0.38800000000000001</v>
      </c>
    </row>
    <row r="215" spans="1:12" x14ac:dyDescent="0.35">
      <c r="A215" t="s">
        <v>18</v>
      </c>
      <c r="B215" t="s">
        <v>224</v>
      </c>
      <c r="C215">
        <v>2008</v>
      </c>
      <c r="D215">
        <v>5.298</v>
      </c>
      <c r="E215">
        <v>8.74</v>
      </c>
      <c r="F215">
        <v>0.78500000000000003</v>
      </c>
      <c r="G215">
        <v>61.3</v>
      </c>
      <c r="H215">
        <v>0.72599999999999998</v>
      </c>
      <c r="I215">
        <v>-9.6000000000000002E-2</v>
      </c>
      <c r="J215">
        <v>0.80100000000000005</v>
      </c>
      <c r="K215">
        <v>0.72299999999999998</v>
      </c>
      <c r="L215">
        <v>0.39200000000000002</v>
      </c>
    </row>
    <row r="216" spans="1:12" x14ac:dyDescent="0.35">
      <c r="A216" t="s">
        <v>18</v>
      </c>
      <c r="B216" t="s">
        <v>224</v>
      </c>
      <c r="C216">
        <v>2009</v>
      </c>
      <c r="D216">
        <v>6.0860000000000003</v>
      </c>
      <c r="E216">
        <v>8.7560000000000002</v>
      </c>
      <c r="F216">
        <v>0.83099999999999996</v>
      </c>
      <c r="G216">
        <v>61.5</v>
      </c>
      <c r="H216">
        <v>0.77900000000000003</v>
      </c>
      <c r="I216">
        <v>-0.04</v>
      </c>
      <c r="J216">
        <v>0.76300000000000001</v>
      </c>
      <c r="K216">
        <v>0.74199999999999999</v>
      </c>
      <c r="L216">
        <v>0.372</v>
      </c>
    </row>
    <row r="217" spans="1:12" x14ac:dyDescent="0.35">
      <c r="A217" t="s">
        <v>18</v>
      </c>
      <c r="B217" t="s">
        <v>224</v>
      </c>
      <c r="C217">
        <v>2010</v>
      </c>
      <c r="D217">
        <v>5.7809999999999997</v>
      </c>
      <c r="E217">
        <v>8.7799999999999994</v>
      </c>
      <c r="F217">
        <v>0.80700000000000005</v>
      </c>
      <c r="G217">
        <v>61.7</v>
      </c>
      <c r="H217">
        <v>0.70299999999999996</v>
      </c>
      <c r="I217">
        <v>-7.2999999999999995E-2</v>
      </c>
      <c r="J217">
        <v>0.78100000000000003</v>
      </c>
      <c r="K217">
        <v>0.72</v>
      </c>
      <c r="L217">
        <v>0.35</v>
      </c>
    </row>
    <row r="218" spans="1:12" x14ac:dyDescent="0.35">
      <c r="A218" t="s">
        <v>18</v>
      </c>
      <c r="B218" t="s">
        <v>224</v>
      </c>
      <c r="C218">
        <v>2011</v>
      </c>
      <c r="D218">
        <v>5.7789999999999999</v>
      </c>
      <c r="E218">
        <v>8.8130000000000006</v>
      </c>
      <c r="F218">
        <v>0.81699999999999995</v>
      </c>
      <c r="G218">
        <v>61.9</v>
      </c>
      <c r="H218">
        <v>0.78200000000000003</v>
      </c>
      <c r="I218">
        <v>-4.2999999999999997E-2</v>
      </c>
      <c r="J218">
        <v>0.82499999999999996</v>
      </c>
      <c r="K218">
        <v>0.68899999999999995</v>
      </c>
      <c r="L218">
        <v>0.36099999999999999</v>
      </c>
    </row>
    <row r="219" spans="1:12" x14ac:dyDescent="0.35">
      <c r="A219" t="s">
        <v>18</v>
      </c>
      <c r="B219" t="s">
        <v>224</v>
      </c>
      <c r="C219">
        <v>2012</v>
      </c>
      <c r="D219">
        <v>6.0190000000000001</v>
      </c>
      <c r="E219">
        <v>8.8469999999999995</v>
      </c>
      <c r="F219">
        <v>0.78100000000000003</v>
      </c>
      <c r="G219">
        <v>62.1</v>
      </c>
      <c r="H219">
        <v>0.86199999999999999</v>
      </c>
      <c r="I219">
        <v>-1.9E-2</v>
      </c>
      <c r="J219">
        <v>0.84</v>
      </c>
      <c r="K219">
        <v>0.69899999999999995</v>
      </c>
      <c r="L219">
        <v>0.40899999999999997</v>
      </c>
    </row>
    <row r="220" spans="1:12" x14ac:dyDescent="0.35">
      <c r="A220" t="s">
        <v>18</v>
      </c>
      <c r="B220" t="s">
        <v>224</v>
      </c>
      <c r="C220">
        <v>2013</v>
      </c>
      <c r="D220">
        <v>5.7670000000000003</v>
      </c>
      <c r="E220">
        <v>8.8960000000000008</v>
      </c>
      <c r="F220">
        <v>0.80300000000000005</v>
      </c>
      <c r="G220">
        <v>62.3</v>
      </c>
      <c r="H220">
        <v>0.84599999999999997</v>
      </c>
      <c r="I220">
        <v>-7.0999999999999994E-2</v>
      </c>
      <c r="J220">
        <v>0.81200000000000006</v>
      </c>
      <c r="K220">
        <v>0.72099999999999997</v>
      </c>
      <c r="L220">
        <v>0.41</v>
      </c>
    </row>
    <row r="221" spans="1:12" x14ac:dyDescent="0.35">
      <c r="A221" t="s">
        <v>18</v>
      </c>
      <c r="B221" t="s">
        <v>224</v>
      </c>
      <c r="C221">
        <v>2014</v>
      </c>
      <c r="D221">
        <v>5.8650000000000002</v>
      </c>
      <c r="E221">
        <v>8.9329999999999998</v>
      </c>
      <c r="F221">
        <v>0.82099999999999995</v>
      </c>
      <c r="G221">
        <v>62.5</v>
      </c>
      <c r="H221">
        <v>0.88100000000000001</v>
      </c>
      <c r="I221">
        <v>1.4E-2</v>
      </c>
      <c r="J221">
        <v>0.83199999999999996</v>
      </c>
      <c r="K221">
        <v>0.76900000000000002</v>
      </c>
      <c r="L221">
        <v>0.39800000000000002</v>
      </c>
    </row>
    <row r="222" spans="1:12" x14ac:dyDescent="0.35">
      <c r="A222" t="s">
        <v>18</v>
      </c>
      <c r="B222" t="s">
        <v>224</v>
      </c>
      <c r="C222">
        <v>2015</v>
      </c>
      <c r="D222">
        <v>5.8339999999999996</v>
      </c>
      <c r="E222">
        <v>8.9649999999999999</v>
      </c>
      <c r="F222">
        <v>0.82899999999999996</v>
      </c>
      <c r="G222">
        <v>62.7</v>
      </c>
      <c r="H222">
        <v>0.88400000000000001</v>
      </c>
      <c r="I222">
        <v>-3.4000000000000002E-2</v>
      </c>
      <c r="J222">
        <v>0.86199999999999999</v>
      </c>
      <c r="K222">
        <v>0.749</v>
      </c>
      <c r="L222">
        <v>0.39300000000000002</v>
      </c>
    </row>
    <row r="223" spans="1:12" x14ac:dyDescent="0.35">
      <c r="A223" t="s">
        <v>18</v>
      </c>
      <c r="B223" t="s">
        <v>224</v>
      </c>
      <c r="C223">
        <v>2016</v>
      </c>
      <c r="D223">
        <v>5.77</v>
      </c>
      <c r="E223">
        <v>8.9909999999999997</v>
      </c>
      <c r="F223">
        <v>0.79600000000000004</v>
      </c>
      <c r="G223">
        <v>62.85</v>
      </c>
      <c r="H223">
        <v>0.88200000000000001</v>
      </c>
      <c r="I223">
        <v>-5.0999999999999997E-2</v>
      </c>
      <c r="J223">
        <v>0.85299999999999998</v>
      </c>
      <c r="K223">
        <v>0.73599999999999999</v>
      </c>
      <c r="L223">
        <v>0.376</v>
      </c>
    </row>
    <row r="224" spans="1:12" x14ac:dyDescent="0.35">
      <c r="A224" t="s">
        <v>18</v>
      </c>
      <c r="B224" t="s">
        <v>224</v>
      </c>
      <c r="C224">
        <v>2017</v>
      </c>
      <c r="D224">
        <v>5.6509999999999998</v>
      </c>
      <c r="E224">
        <v>9.0169999999999995</v>
      </c>
      <c r="F224">
        <v>0.77900000000000003</v>
      </c>
      <c r="G224">
        <v>63</v>
      </c>
      <c r="H224">
        <v>0.88400000000000001</v>
      </c>
      <c r="I224">
        <v>-0.124</v>
      </c>
      <c r="J224">
        <v>0.81899999999999995</v>
      </c>
      <c r="K224">
        <v>0.65500000000000003</v>
      </c>
      <c r="L224">
        <v>0.434</v>
      </c>
    </row>
    <row r="225" spans="1:12" x14ac:dyDescent="0.35">
      <c r="A225" t="s">
        <v>18</v>
      </c>
      <c r="B225" t="s">
        <v>224</v>
      </c>
      <c r="C225">
        <v>2018</v>
      </c>
      <c r="D225">
        <v>5.9160000000000004</v>
      </c>
      <c r="E225">
        <v>9.0440000000000005</v>
      </c>
      <c r="F225">
        <v>0.82699999999999996</v>
      </c>
      <c r="G225">
        <v>63.15</v>
      </c>
      <c r="H225">
        <v>0.86299999999999999</v>
      </c>
      <c r="I225">
        <v>-9.7000000000000003E-2</v>
      </c>
      <c r="J225">
        <v>0.78600000000000003</v>
      </c>
      <c r="K225">
        <v>0.70499999999999996</v>
      </c>
      <c r="L225">
        <v>0.38700000000000001</v>
      </c>
    </row>
    <row r="226" spans="1:12" x14ac:dyDescent="0.35">
      <c r="A226" t="s">
        <v>18</v>
      </c>
      <c r="B226" t="s">
        <v>224</v>
      </c>
      <c r="C226">
        <v>2019</v>
      </c>
      <c r="D226">
        <v>5.6740000000000004</v>
      </c>
      <c r="E226">
        <v>9.0510000000000002</v>
      </c>
      <c r="F226">
        <v>0.78400000000000003</v>
      </c>
      <c r="G226">
        <v>63.3</v>
      </c>
      <c r="H226">
        <v>0.88100000000000001</v>
      </c>
      <c r="I226">
        <v>-0.09</v>
      </c>
      <c r="J226">
        <v>0.85699999999999998</v>
      </c>
      <c r="K226">
        <v>0.70099999999999996</v>
      </c>
      <c r="L226">
        <v>0.41899999999999998</v>
      </c>
    </row>
    <row r="227" spans="1:12" x14ac:dyDescent="0.35">
      <c r="A227" t="s">
        <v>18</v>
      </c>
      <c r="B227" t="s">
        <v>224</v>
      </c>
      <c r="C227">
        <v>2020</v>
      </c>
      <c r="D227">
        <v>5.5590000000000002</v>
      </c>
      <c r="E227">
        <v>8.9459999999999997</v>
      </c>
      <c r="F227">
        <v>0.80500000000000005</v>
      </c>
      <c r="G227">
        <v>63.45</v>
      </c>
      <c r="H227">
        <v>0.877</v>
      </c>
      <c r="I227">
        <v>-5.6000000000000001E-2</v>
      </c>
      <c r="J227">
        <v>0.86799999999999999</v>
      </c>
      <c r="K227">
        <v>0.72899999999999998</v>
      </c>
      <c r="L227">
        <v>0.38200000000000001</v>
      </c>
    </row>
    <row r="228" spans="1:12" x14ac:dyDescent="0.35">
      <c r="A228" t="s">
        <v>18</v>
      </c>
      <c r="B228" t="s">
        <v>224</v>
      </c>
      <c r="C228">
        <v>2021</v>
      </c>
      <c r="D228">
        <v>5.569</v>
      </c>
      <c r="E228">
        <v>8.9939999999999998</v>
      </c>
      <c r="F228">
        <v>0.79800000000000004</v>
      </c>
      <c r="G228">
        <v>63.6</v>
      </c>
      <c r="H228">
        <v>0.86199999999999999</v>
      </c>
      <c r="I228">
        <v>-5.8000000000000003E-2</v>
      </c>
      <c r="J228">
        <v>0.81200000000000006</v>
      </c>
      <c r="K228">
        <v>0.72099999999999997</v>
      </c>
      <c r="L228">
        <v>0.40300000000000002</v>
      </c>
    </row>
    <row r="229" spans="1:12" x14ac:dyDescent="0.35">
      <c r="A229" t="s">
        <v>18</v>
      </c>
      <c r="B229" t="s">
        <v>224</v>
      </c>
      <c r="C229">
        <v>2022</v>
      </c>
      <c r="D229">
        <v>5.9290000000000003</v>
      </c>
      <c r="E229">
        <v>9.0120000000000005</v>
      </c>
      <c r="F229">
        <v>0.82399999999999995</v>
      </c>
      <c r="G229">
        <v>63.75</v>
      </c>
      <c r="H229">
        <v>0.86499999999999999</v>
      </c>
      <c r="I229">
        <v>-8.3000000000000004E-2</v>
      </c>
      <c r="J229">
        <v>0.84</v>
      </c>
      <c r="K229">
        <v>0.73799999999999999</v>
      </c>
      <c r="L229">
        <v>0.42599999999999999</v>
      </c>
    </row>
    <row r="230" spans="1:12" x14ac:dyDescent="0.35">
      <c r="A230" t="s">
        <v>18</v>
      </c>
      <c r="B230" t="s">
        <v>224</v>
      </c>
      <c r="C230">
        <v>2023</v>
      </c>
      <c r="D230">
        <v>5.86</v>
      </c>
      <c r="E230">
        <v>9.0250000000000004</v>
      </c>
      <c r="F230">
        <v>0.78600000000000003</v>
      </c>
      <c r="G230">
        <v>63.9</v>
      </c>
      <c r="H230">
        <v>0.83199999999999996</v>
      </c>
      <c r="I230">
        <v>-5.8999999999999997E-2</v>
      </c>
      <c r="J230">
        <v>0.877</v>
      </c>
      <c r="K230">
        <v>0.753</v>
      </c>
      <c r="L230">
        <v>0.40100000000000002</v>
      </c>
    </row>
    <row r="231" spans="1:12" x14ac:dyDescent="0.35">
      <c r="A231" t="s">
        <v>19</v>
      </c>
      <c r="B231" t="s">
        <v>260</v>
      </c>
      <c r="C231">
        <v>2007</v>
      </c>
      <c r="D231">
        <v>4.9000000000000004</v>
      </c>
      <c r="E231">
        <v>9.1910000000000007</v>
      </c>
      <c r="F231">
        <v>0.76600000000000001</v>
      </c>
      <c r="G231">
        <v>67</v>
      </c>
      <c r="H231">
        <v>0.34200000000000003</v>
      </c>
      <c r="I231">
        <v>6.0000000000000001E-3</v>
      </c>
      <c r="J231">
        <v>0.92600000000000005</v>
      </c>
      <c r="K231">
        <v>0.56999999999999995</v>
      </c>
      <c r="L231">
        <v>0.29599999999999999</v>
      </c>
    </row>
    <row r="232" spans="1:12" x14ac:dyDescent="0.35">
      <c r="A232" t="s">
        <v>19</v>
      </c>
      <c r="B232" t="s">
        <v>260</v>
      </c>
      <c r="C232">
        <v>2009</v>
      </c>
      <c r="D232">
        <v>4.9630000000000001</v>
      </c>
      <c r="E232">
        <v>9.2460000000000004</v>
      </c>
      <c r="F232">
        <v>0.73499999999999999</v>
      </c>
      <c r="G232">
        <v>67</v>
      </c>
      <c r="H232">
        <v>0.25800000000000001</v>
      </c>
      <c r="I232">
        <v>-2.7E-2</v>
      </c>
      <c r="J232">
        <v>0.95899999999999996</v>
      </c>
      <c r="K232">
        <v>0.50700000000000001</v>
      </c>
      <c r="L232">
        <v>0.39</v>
      </c>
    </row>
    <row r="233" spans="1:12" x14ac:dyDescent="0.35">
      <c r="A233" t="s">
        <v>19</v>
      </c>
      <c r="B233" t="s">
        <v>260</v>
      </c>
      <c r="C233">
        <v>2010</v>
      </c>
      <c r="D233">
        <v>4.6689999999999996</v>
      </c>
      <c r="E233">
        <v>9.2720000000000002</v>
      </c>
      <c r="F233">
        <v>0.77300000000000002</v>
      </c>
      <c r="G233">
        <v>67</v>
      </c>
      <c r="H233">
        <v>0.36499999999999999</v>
      </c>
      <c r="I233">
        <v>-0.13100000000000001</v>
      </c>
      <c r="J233">
        <v>0.93300000000000005</v>
      </c>
      <c r="K233">
        <v>0.46500000000000002</v>
      </c>
      <c r="L233">
        <v>0.40899999999999997</v>
      </c>
    </row>
    <row r="234" spans="1:12" x14ac:dyDescent="0.35">
      <c r="A234" t="s">
        <v>19</v>
      </c>
      <c r="B234" t="s">
        <v>260</v>
      </c>
      <c r="C234">
        <v>2011</v>
      </c>
      <c r="D234">
        <v>4.9950000000000001</v>
      </c>
      <c r="E234">
        <v>9.3000000000000007</v>
      </c>
      <c r="F234">
        <v>0.72499999999999998</v>
      </c>
      <c r="G234">
        <v>67</v>
      </c>
      <c r="H234">
        <v>0.33300000000000002</v>
      </c>
      <c r="I234">
        <v>-3.7999999999999999E-2</v>
      </c>
      <c r="J234">
        <v>0.92500000000000004</v>
      </c>
      <c r="K234">
        <v>0.55100000000000005</v>
      </c>
      <c r="L234">
        <v>0.32600000000000001</v>
      </c>
    </row>
    <row r="235" spans="1:12" x14ac:dyDescent="0.35">
      <c r="A235" t="s">
        <v>19</v>
      </c>
      <c r="B235" t="s">
        <v>260</v>
      </c>
      <c r="C235">
        <v>2012</v>
      </c>
      <c r="D235">
        <v>4.7729999999999997</v>
      </c>
      <c r="E235">
        <v>9.31</v>
      </c>
      <c r="F235">
        <v>0.77900000000000003</v>
      </c>
      <c r="G235">
        <v>67</v>
      </c>
      <c r="H235">
        <v>0.42</v>
      </c>
      <c r="I235">
        <v>-1.6E-2</v>
      </c>
      <c r="J235">
        <v>0.95299999999999996</v>
      </c>
      <c r="K235">
        <v>0.46899999999999997</v>
      </c>
      <c r="L235">
        <v>0.33800000000000002</v>
      </c>
    </row>
    <row r="236" spans="1:12" x14ac:dyDescent="0.35">
      <c r="A236" t="s">
        <v>19</v>
      </c>
      <c r="B236" t="s">
        <v>260</v>
      </c>
      <c r="C236">
        <v>2013</v>
      </c>
      <c r="D236">
        <v>5.1239999999999997</v>
      </c>
      <c r="E236">
        <v>9.3490000000000002</v>
      </c>
      <c r="F236">
        <v>0.76700000000000002</v>
      </c>
      <c r="G236">
        <v>67</v>
      </c>
      <c r="H236">
        <v>0.39</v>
      </c>
      <c r="I236">
        <v>3.9E-2</v>
      </c>
      <c r="J236">
        <v>0.97</v>
      </c>
      <c r="K236">
        <v>0.48899999999999999</v>
      </c>
      <c r="L236">
        <v>0.315</v>
      </c>
    </row>
    <row r="237" spans="1:12" x14ac:dyDescent="0.35">
      <c r="A237" t="s">
        <v>19</v>
      </c>
      <c r="B237" t="s">
        <v>260</v>
      </c>
      <c r="C237">
        <v>2014</v>
      </c>
      <c r="D237">
        <v>5.2489999999999997</v>
      </c>
      <c r="E237">
        <v>9.3729999999999993</v>
      </c>
      <c r="F237">
        <v>0.78800000000000003</v>
      </c>
      <c r="G237">
        <v>67</v>
      </c>
      <c r="H237">
        <v>0.41199999999999998</v>
      </c>
      <c r="I237">
        <v>0.22900000000000001</v>
      </c>
      <c r="J237">
        <v>0.97599999999999998</v>
      </c>
      <c r="K237">
        <v>0.49099999999999999</v>
      </c>
      <c r="L237">
        <v>0.26200000000000001</v>
      </c>
    </row>
    <row r="238" spans="1:12" x14ac:dyDescent="0.35">
      <c r="A238" t="s">
        <v>19</v>
      </c>
      <c r="B238" t="s">
        <v>260</v>
      </c>
      <c r="C238">
        <v>2015</v>
      </c>
      <c r="D238">
        <v>5.117</v>
      </c>
      <c r="E238">
        <v>9.4280000000000008</v>
      </c>
      <c r="F238">
        <v>0.65600000000000003</v>
      </c>
      <c r="G238">
        <v>67</v>
      </c>
      <c r="H238">
        <v>0.63100000000000001</v>
      </c>
      <c r="I238">
        <v>-5.8000000000000003E-2</v>
      </c>
      <c r="J238">
        <v>0.96</v>
      </c>
      <c r="K238">
        <v>0.48599999999999999</v>
      </c>
      <c r="L238">
        <v>0.28599999999999998</v>
      </c>
    </row>
    <row r="239" spans="1:12" x14ac:dyDescent="0.35">
      <c r="A239" t="s">
        <v>19</v>
      </c>
      <c r="B239" t="s">
        <v>260</v>
      </c>
      <c r="C239">
        <v>2016</v>
      </c>
      <c r="D239">
        <v>5.181</v>
      </c>
      <c r="E239">
        <v>9.4730000000000008</v>
      </c>
      <c r="F239">
        <v>0.80800000000000005</v>
      </c>
      <c r="G239">
        <v>67.05</v>
      </c>
      <c r="H239">
        <v>0.63300000000000001</v>
      </c>
      <c r="I239">
        <v>0.13</v>
      </c>
      <c r="J239">
        <v>0.95699999999999996</v>
      </c>
      <c r="K239">
        <v>0.56599999999999995</v>
      </c>
      <c r="L239">
        <v>0.30399999999999999</v>
      </c>
    </row>
    <row r="240" spans="1:12" x14ac:dyDescent="0.35">
      <c r="A240" t="s">
        <v>19</v>
      </c>
      <c r="B240" t="s">
        <v>260</v>
      </c>
      <c r="C240">
        <v>2017</v>
      </c>
      <c r="D240">
        <v>5.09</v>
      </c>
      <c r="E240">
        <v>9.5169999999999995</v>
      </c>
      <c r="F240">
        <v>0.77500000000000002</v>
      </c>
      <c r="G240">
        <v>67.099999999999994</v>
      </c>
      <c r="H240">
        <v>0.56399999999999995</v>
      </c>
      <c r="I240">
        <v>8.6999999999999994E-2</v>
      </c>
      <c r="J240">
        <v>0.92300000000000004</v>
      </c>
      <c r="K240">
        <v>0.52700000000000002</v>
      </c>
      <c r="L240">
        <v>0.27100000000000002</v>
      </c>
    </row>
    <row r="241" spans="1:12" x14ac:dyDescent="0.35">
      <c r="A241" t="s">
        <v>19</v>
      </c>
      <c r="B241" t="s">
        <v>260</v>
      </c>
      <c r="C241">
        <v>2018</v>
      </c>
      <c r="D241">
        <v>5.8869999999999996</v>
      </c>
      <c r="E241">
        <v>9.5660000000000007</v>
      </c>
      <c r="F241">
        <v>0.83599999999999997</v>
      </c>
      <c r="G241">
        <v>67.150000000000006</v>
      </c>
      <c r="H241">
        <v>0.65900000000000003</v>
      </c>
      <c r="I241">
        <v>0.11799999999999999</v>
      </c>
      <c r="J241">
        <v>0.91300000000000003</v>
      </c>
      <c r="K241">
        <v>0.56799999999999995</v>
      </c>
      <c r="L241">
        <v>0.27700000000000002</v>
      </c>
    </row>
    <row r="242" spans="1:12" x14ac:dyDescent="0.35">
      <c r="A242" t="s">
        <v>19</v>
      </c>
      <c r="B242" t="s">
        <v>260</v>
      </c>
      <c r="C242">
        <v>2019</v>
      </c>
      <c r="D242">
        <v>6.016</v>
      </c>
      <c r="E242">
        <v>9.6059999999999999</v>
      </c>
      <c r="F242">
        <v>0.873</v>
      </c>
      <c r="G242">
        <v>67.2</v>
      </c>
      <c r="H242">
        <v>0.72199999999999998</v>
      </c>
      <c r="I242">
        <v>7.3999999999999996E-2</v>
      </c>
      <c r="J242">
        <v>0.96299999999999997</v>
      </c>
      <c r="K242">
        <v>0.54500000000000004</v>
      </c>
      <c r="L242">
        <v>0.23799999999999999</v>
      </c>
    </row>
    <row r="243" spans="1:12" x14ac:dyDescent="0.35">
      <c r="A243" t="s">
        <v>19</v>
      </c>
      <c r="B243" t="s">
        <v>260</v>
      </c>
      <c r="C243">
        <v>2020</v>
      </c>
      <c r="D243">
        <v>5.516</v>
      </c>
      <c r="E243">
        <v>9.5879999999999992</v>
      </c>
      <c r="F243">
        <v>0.89900000000000002</v>
      </c>
      <c r="G243">
        <v>67.25</v>
      </c>
      <c r="H243">
        <v>0.74</v>
      </c>
      <c r="I243">
        <v>0.13200000000000001</v>
      </c>
      <c r="J243">
        <v>0.91600000000000004</v>
      </c>
      <c r="K243">
        <v>0.60199999999999998</v>
      </c>
      <c r="L243">
        <v>0.32500000000000001</v>
      </c>
    </row>
    <row r="244" spans="1:12" x14ac:dyDescent="0.35">
      <c r="A244" t="s">
        <v>19</v>
      </c>
      <c r="B244" t="s">
        <v>260</v>
      </c>
      <c r="C244">
        <v>2021</v>
      </c>
      <c r="D244">
        <v>5.7489999999999997</v>
      </c>
      <c r="E244">
        <v>9.6739999999999995</v>
      </c>
      <c r="F244">
        <v>0.86</v>
      </c>
      <c r="G244">
        <v>67.3</v>
      </c>
      <c r="H244">
        <v>0.75900000000000001</v>
      </c>
      <c r="I244">
        <v>0.27400000000000002</v>
      </c>
      <c r="J244">
        <v>0.92100000000000004</v>
      </c>
      <c r="K244">
        <v>0.60399999999999998</v>
      </c>
      <c r="L244">
        <v>0.30499999999999999</v>
      </c>
    </row>
    <row r="245" spans="1:12" x14ac:dyDescent="0.35">
      <c r="A245" t="s">
        <v>19</v>
      </c>
      <c r="B245" t="s">
        <v>260</v>
      </c>
      <c r="C245">
        <v>2022</v>
      </c>
      <c r="D245">
        <v>5.8719999999999999</v>
      </c>
      <c r="E245">
        <v>9.7230000000000008</v>
      </c>
      <c r="F245">
        <v>0.85599999999999998</v>
      </c>
      <c r="G245">
        <v>67.349999999999994</v>
      </c>
      <c r="H245">
        <v>0.74299999999999999</v>
      </c>
      <c r="I245">
        <v>0.191</v>
      </c>
      <c r="J245">
        <v>0.93300000000000005</v>
      </c>
      <c r="K245">
        <v>0.54300000000000004</v>
      </c>
      <c r="L245">
        <v>0.28499999999999998</v>
      </c>
    </row>
    <row r="246" spans="1:12" x14ac:dyDescent="0.35">
      <c r="A246" t="s">
        <v>19</v>
      </c>
      <c r="B246" t="s">
        <v>260</v>
      </c>
      <c r="C246">
        <v>2023</v>
      </c>
      <c r="D246">
        <v>6.0090000000000003</v>
      </c>
      <c r="E246">
        <v>9.7590000000000003</v>
      </c>
      <c r="F246">
        <v>0.879</v>
      </c>
      <c r="G246">
        <v>67.400000000000006</v>
      </c>
      <c r="H246">
        <v>0.84699999999999998</v>
      </c>
      <c r="I246">
        <v>0.24099999999999999</v>
      </c>
      <c r="J246">
        <v>0.94799999999999995</v>
      </c>
      <c r="K246">
        <v>0.57899999999999996</v>
      </c>
      <c r="L246">
        <v>0.249</v>
      </c>
    </row>
    <row r="247" spans="1:12" x14ac:dyDescent="0.35">
      <c r="A247" t="s">
        <v>20</v>
      </c>
      <c r="B247" t="s">
        <v>261</v>
      </c>
      <c r="C247">
        <v>2006</v>
      </c>
      <c r="D247">
        <v>4.7389999999999999</v>
      </c>
      <c r="E247">
        <v>9.4949999999999992</v>
      </c>
      <c r="F247">
        <v>0.88300000000000001</v>
      </c>
      <c r="G247">
        <v>48.84</v>
      </c>
      <c r="H247">
        <v>0.82399999999999995</v>
      </c>
      <c r="I247">
        <v>-0.20100000000000001</v>
      </c>
      <c r="J247">
        <v>0.72299999999999998</v>
      </c>
      <c r="K247">
        <v>0.64300000000000002</v>
      </c>
      <c r="L247">
        <v>0.22600000000000001</v>
      </c>
    </row>
    <row r="248" spans="1:12" x14ac:dyDescent="0.35">
      <c r="A248" t="s">
        <v>20</v>
      </c>
      <c r="B248" t="s">
        <v>261</v>
      </c>
      <c r="C248">
        <v>2008</v>
      </c>
      <c r="D248">
        <v>5.4509999999999996</v>
      </c>
      <c r="E248">
        <v>9.5429999999999993</v>
      </c>
      <c r="F248">
        <v>0.83199999999999996</v>
      </c>
      <c r="G248">
        <v>49.72</v>
      </c>
      <c r="H248">
        <v>0.85799999999999998</v>
      </c>
      <c r="I248">
        <v>-0.16700000000000001</v>
      </c>
      <c r="J248">
        <v>0.80600000000000005</v>
      </c>
      <c r="K248">
        <v>0.67700000000000005</v>
      </c>
      <c r="L248">
        <v>0.218</v>
      </c>
    </row>
    <row r="249" spans="1:12" x14ac:dyDescent="0.35">
      <c r="A249" t="s">
        <v>20</v>
      </c>
      <c r="B249" t="s">
        <v>261</v>
      </c>
      <c r="C249">
        <v>2010</v>
      </c>
      <c r="D249">
        <v>3.5529999999999999</v>
      </c>
      <c r="E249">
        <v>9.4459999999999997</v>
      </c>
      <c r="F249">
        <v>0.86599999999999999</v>
      </c>
      <c r="G249">
        <v>50.6</v>
      </c>
      <c r="H249">
        <v>0.82599999999999996</v>
      </c>
      <c r="I249">
        <v>-0.14099999999999999</v>
      </c>
      <c r="J249">
        <v>0.81399999999999995</v>
      </c>
      <c r="K249">
        <v>0.61699999999999999</v>
      </c>
      <c r="L249">
        <v>0.17199999999999999</v>
      </c>
    </row>
    <row r="250" spans="1:12" x14ac:dyDescent="0.35">
      <c r="A250" t="s">
        <v>20</v>
      </c>
      <c r="B250" t="s">
        <v>261</v>
      </c>
      <c r="C250">
        <v>2011</v>
      </c>
      <c r="D250">
        <v>3.52</v>
      </c>
      <c r="E250">
        <v>9.4920000000000009</v>
      </c>
      <c r="F250">
        <v>0.86</v>
      </c>
      <c r="G250">
        <v>51.04</v>
      </c>
      <c r="H250">
        <v>0.81299999999999994</v>
      </c>
      <c r="I250">
        <v>-0.248</v>
      </c>
      <c r="J250">
        <v>0.81599999999999995</v>
      </c>
      <c r="K250">
        <v>0.64700000000000002</v>
      </c>
      <c r="L250">
        <v>0.16</v>
      </c>
    </row>
    <row r="251" spans="1:12" x14ac:dyDescent="0.35">
      <c r="A251" t="s">
        <v>20</v>
      </c>
      <c r="B251" t="s">
        <v>261</v>
      </c>
      <c r="C251">
        <v>2012</v>
      </c>
      <c r="D251">
        <v>4.8360000000000003</v>
      </c>
      <c r="E251">
        <v>9.4710000000000001</v>
      </c>
      <c r="F251">
        <v>0.83699999999999997</v>
      </c>
      <c r="G251">
        <v>51.48</v>
      </c>
      <c r="H251">
        <v>0.79900000000000004</v>
      </c>
      <c r="I251">
        <v>-0.19700000000000001</v>
      </c>
      <c r="J251">
        <v>0.81399999999999995</v>
      </c>
      <c r="K251">
        <v>0.69499999999999995</v>
      </c>
      <c r="L251">
        <v>0.17100000000000001</v>
      </c>
    </row>
    <row r="252" spans="1:12" x14ac:dyDescent="0.35">
      <c r="A252" t="s">
        <v>20</v>
      </c>
      <c r="B252" t="s">
        <v>261</v>
      </c>
      <c r="C252">
        <v>2013</v>
      </c>
      <c r="D252">
        <v>4.1280000000000001</v>
      </c>
      <c r="E252">
        <v>9.5570000000000004</v>
      </c>
      <c r="F252">
        <v>0.85599999999999998</v>
      </c>
      <c r="G252">
        <v>51.92</v>
      </c>
      <c r="H252">
        <v>0.76700000000000002</v>
      </c>
      <c r="I252">
        <v>-0.14799999999999999</v>
      </c>
      <c r="J252">
        <v>0.749</v>
      </c>
      <c r="K252">
        <v>0.67100000000000004</v>
      </c>
      <c r="L252">
        <v>0.24399999999999999</v>
      </c>
    </row>
    <row r="253" spans="1:12" x14ac:dyDescent="0.35">
      <c r="A253" t="s">
        <v>20</v>
      </c>
      <c r="B253" t="s">
        <v>261</v>
      </c>
      <c r="C253">
        <v>2014</v>
      </c>
      <c r="D253">
        <v>4.0309999999999997</v>
      </c>
      <c r="E253">
        <v>9.593</v>
      </c>
      <c r="F253">
        <v>0.85899999999999999</v>
      </c>
      <c r="G253">
        <v>52.36</v>
      </c>
      <c r="H253">
        <v>0.79100000000000004</v>
      </c>
      <c r="I253">
        <v>-9.9000000000000005E-2</v>
      </c>
      <c r="J253">
        <v>0.74299999999999999</v>
      </c>
      <c r="K253">
        <v>0.626</v>
      </c>
      <c r="L253">
        <v>0.245</v>
      </c>
    </row>
    <row r="254" spans="1:12" x14ac:dyDescent="0.35">
      <c r="A254" t="s">
        <v>20</v>
      </c>
      <c r="B254" t="s">
        <v>261</v>
      </c>
      <c r="C254">
        <v>2015</v>
      </c>
      <c r="D254">
        <v>3.762</v>
      </c>
      <c r="E254">
        <v>9.5239999999999991</v>
      </c>
      <c r="F254">
        <v>0.81599999999999995</v>
      </c>
      <c r="G254">
        <v>52.8</v>
      </c>
      <c r="H254">
        <v>0.85699999999999998</v>
      </c>
      <c r="I254">
        <v>-0.108</v>
      </c>
      <c r="J254">
        <v>0.86</v>
      </c>
      <c r="K254">
        <v>0.67600000000000005</v>
      </c>
      <c r="L254">
        <v>0.26100000000000001</v>
      </c>
    </row>
    <row r="255" spans="1:12" x14ac:dyDescent="0.35">
      <c r="A255" t="s">
        <v>20</v>
      </c>
      <c r="B255" t="s">
        <v>261</v>
      </c>
      <c r="C255">
        <v>2016</v>
      </c>
      <c r="D255">
        <v>3.4990000000000001</v>
      </c>
      <c r="E255">
        <v>9.5730000000000004</v>
      </c>
      <c r="F255">
        <v>0.76800000000000002</v>
      </c>
      <c r="G255">
        <v>53.075000000000003</v>
      </c>
      <c r="H255">
        <v>0.85199999999999998</v>
      </c>
      <c r="I255">
        <v>-0.246</v>
      </c>
      <c r="J255">
        <v>0.72899999999999998</v>
      </c>
      <c r="K255">
        <v>0.65700000000000003</v>
      </c>
      <c r="L255">
        <v>0.252</v>
      </c>
    </row>
    <row r="256" spans="1:12" x14ac:dyDescent="0.35">
      <c r="A256" t="s">
        <v>20</v>
      </c>
      <c r="B256" t="s">
        <v>261</v>
      </c>
      <c r="C256">
        <v>2017</v>
      </c>
      <c r="D256">
        <v>3.5049999999999999</v>
      </c>
      <c r="E256">
        <v>9.593</v>
      </c>
      <c r="F256">
        <v>0.76800000000000002</v>
      </c>
      <c r="G256">
        <v>53.35</v>
      </c>
      <c r="H256">
        <v>0.81699999999999995</v>
      </c>
      <c r="I256">
        <v>-0.24199999999999999</v>
      </c>
      <c r="J256">
        <v>0.73099999999999998</v>
      </c>
      <c r="K256">
        <v>0.61199999999999999</v>
      </c>
      <c r="L256">
        <v>0.27600000000000002</v>
      </c>
    </row>
    <row r="257" spans="1:12" x14ac:dyDescent="0.35">
      <c r="A257" t="s">
        <v>20</v>
      </c>
      <c r="B257" t="s">
        <v>261</v>
      </c>
      <c r="C257">
        <v>2018</v>
      </c>
      <c r="D257">
        <v>3.4609999999999999</v>
      </c>
      <c r="E257">
        <v>9.6129999999999995</v>
      </c>
      <c r="F257">
        <v>0.79500000000000004</v>
      </c>
      <c r="G257">
        <v>53.625</v>
      </c>
      <c r="H257">
        <v>0.81799999999999995</v>
      </c>
      <c r="I257">
        <v>-0.248</v>
      </c>
      <c r="J257">
        <v>0.80700000000000005</v>
      </c>
      <c r="K257">
        <v>0.68799999999999994</v>
      </c>
      <c r="L257">
        <v>0.26700000000000002</v>
      </c>
    </row>
    <row r="258" spans="1:12" x14ac:dyDescent="0.35">
      <c r="A258" t="s">
        <v>20</v>
      </c>
      <c r="B258" t="s">
        <v>261</v>
      </c>
      <c r="C258">
        <v>2019</v>
      </c>
      <c r="D258">
        <v>3.4710000000000001</v>
      </c>
      <c r="E258">
        <v>9.6240000000000006</v>
      </c>
      <c r="F258">
        <v>0.77400000000000002</v>
      </c>
      <c r="G258">
        <v>53.9</v>
      </c>
      <c r="H258">
        <v>0.83299999999999996</v>
      </c>
      <c r="I258">
        <v>-0.23300000000000001</v>
      </c>
      <c r="J258">
        <v>0.79200000000000004</v>
      </c>
      <c r="K258">
        <v>0.66500000000000004</v>
      </c>
      <c r="L258">
        <v>0.27300000000000002</v>
      </c>
    </row>
    <row r="259" spans="1:12" x14ac:dyDescent="0.35">
      <c r="A259" t="s">
        <v>20</v>
      </c>
      <c r="B259" t="s">
        <v>261</v>
      </c>
      <c r="C259">
        <v>2022</v>
      </c>
      <c r="D259">
        <v>3.4350000000000001</v>
      </c>
      <c r="E259">
        <v>9.65</v>
      </c>
      <c r="F259">
        <v>0.75</v>
      </c>
      <c r="G259">
        <v>54.725000000000001</v>
      </c>
      <c r="H259">
        <v>0.73899999999999999</v>
      </c>
      <c r="I259">
        <v>-0.218</v>
      </c>
      <c r="J259">
        <v>0.83099999999999996</v>
      </c>
      <c r="K259">
        <v>0.623</v>
      </c>
      <c r="L259">
        <v>0.28699999999999998</v>
      </c>
    </row>
    <row r="260" spans="1:12" x14ac:dyDescent="0.35">
      <c r="A260" t="s">
        <v>20</v>
      </c>
      <c r="B260" t="s">
        <v>261</v>
      </c>
      <c r="C260">
        <v>2023</v>
      </c>
      <c r="D260">
        <v>3.3319999999999999</v>
      </c>
      <c r="E260">
        <v>9.673</v>
      </c>
      <c r="F260">
        <v>0.70099999999999996</v>
      </c>
      <c r="G260">
        <v>55</v>
      </c>
      <c r="H260">
        <v>0.74099999999999999</v>
      </c>
      <c r="I260">
        <v>-0.26400000000000001</v>
      </c>
      <c r="J260">
        <v>0.81399999999999995</v>
      </c>
      <c r="K260">
        <v>0.65700000000000003</v>
      </c>
      <c r="L260">
        <v>0.247</v>
      </c>
    </row>
    <row r="261" spans="1:12" x14ac:dyDescent="0.35">
      <c r="A261" t="s">
        <v>21</v>
      </c>
      <c r="B261" t="s">
        <v>234</v>
      </c>
      <c r="C261">
        <v>2005</v>
      </c>
      <c r="D261">
        <v>6.6369999999999996</v>
      </c>
      <c r="E261">
        <v>9.4350000000000005</v>
      </c>
      <c r="F261">
        <v>0.88300000000000001</v>
      </c>
      <c r="G261">
        <v>63.1</v>
      </c>
      <c r="H261">
        <v>0.88200000000000001</v>
      </c>
      <c r="J261">
        <v>0.745</v>
      </c>
      <c r="K261">
        <v>0.77</v>
      </c>
      <c r="L261">
        <v>0.30199999999999999</v>
      </c>
    </row>
    <row r="262" spans="1:12" x14ac:dyDescent="0.35">
      <c r="A262" t="s">
        <v>21</v>
      </c>
      <c r="B262" t="s">
        <v>234</v>
      </c>
      <c r="C262">
        <v>2007</v>
      </c>
      <c r="D262">
        <v>6.3209999999999997</v>
      </c>
      <c r="E262">
        <v>9.5120000000000005</v>
      </c>
      <c r="F262">
        <v>0.88600000000000001</v>
      </c>
      <c r="G262">
        <v>63.42</v>
      </c>
      <c r="H262">
        <v>0.77700000000000002</v>
      </c>
      <c r="I262">
        <v>-2.1999999999999999E-2</v>
      </c>
      <c r="J262">
        <v>0.72799999999999998</v>
      </c>
      <c r="K262">
        <v>0.77500000000000002</v>
      </c>
      <c r="L262">
        <v>0.29899999999999999</v>
      </c>
    </row>
    <row r="263" spans="1:12" x14ac:dyDescent="0.35">
      <c r="A263" t="s">
        <v>21</v>
      </c>
      <c r="B263" t="s">
        <v>234</v>
      </c>
      <c r="C263">
        <v>2008</v>
      </c>
      <c r="D263">
        <v>6.6909999999999998</v>
      </c>
      <c r="E263">
        <v>9.5519999999999996</v>
      </c>
      <c r="F263">
        <v>0.878</v>
      </c>
      <c r="G263">
        <v>63.58</v>
      </c>
      <c r="H263">
        <v>0.78200000000000003</v>
      </c>
      <c r="I263">
        <v>-8.3000000000000004E-2</v>
      </c>
      <c r="J263">
        <v>0.68799999999999994</v>
      </c>
      <c r="K263">
        <v>0.71799999999999997</v>
      </c>
      <c r="L263">
        <v>0.26500000000000001</v>
      </c>
    </row>
    <row r="264" spans="1:12" x14ac:dyDescent="0.35">
      <c r="A264" t="s">
        <v>21</v>
      </c>
      <c r="B264" t="s">
        <v>234</v>
      </c>
      <c r="C264">
        <v>2009</v>
      </c>
      <c r="D264">
        <v>7.0010000000000003</v>
      </c>
      <c r="E264">
        <v>9.5410000000000004</v>
      </c>
      <c r="F264">
        <v>0.91300000000000003</v>
      </c>
      <c r="G264">
        <v>63.74</v>
      </c>
      <c r="H264">
        <v>0.76700000000000002</v>
      </c>
      <c r="I264">
        <v>-6.0999999999999999E-2</v>
      </c>
      <c r="J264">
        <v>0.72299999999999998</v>
      </c>
      <c r="K264">
        <v>0.74399999999999999</v>
      </c>
      <c r="L264">
        <v>0.27400000000000002</v>
      </c>
    </row>
    <row r="265" spans="1:12" x14ac:dyDescent="0.35">
      <c r="A265" t="s">
        <v>21</v>
      </c>
      <c r="B265" t="s">
        <v>234</v>
      </c>
      <c r="C265">
        <v>2010</v>
      </c>
      <c r="D265">
        <v>6.8369999999999997</v>
      </c>
      <c r="E265">
        <v>9.6039999999999992</v>
      </c>
      <c r="F265">
        <v>0.90600000000000003</v>
      </c>
      <c r="G265">
        <v>63.9</v>
      </c>
      <c r="H265">
        <v>0.80600000000000005</v>
      </c>
      <c r="I265">
        <v>-5.8999999999999997E-2</v>
      </c>
      <c r="J265">
        <v>0.65600000000000003</v>
      </c>
      <c r="K265">
        <v>0.72599999999999998</v>
      </c>
      <c r="L265">
        <v>0.25</v>
      </c>
    </row>
    <row r="266" spans="1:12" x14ac:dyDescent="0.35">
      <c r="A266" t="s">
        <v>21</v>
      </c>
      <c r="B266" t="s">
        <v>234</v>
      </c>
      <c r="C266">
        <v>2011</v>
      </c>
      <c r="D266">
        <v>7.0380000000000003</v>
      </c>
      <c r="E266">
        <v>9.6340000000000003</v>
      </c>
      <c r="F266">
        <v>0.91600000000000004</v>
      </c>
      <c r="G266">
        <v>64.06</v>
      </c>
      <c r="H266">
        <v>0.83399999999999996</v>
      </c>
      <c r="I266">
        <v>-7.8E-2</v>
      </c>
      <c r="J266">
        <v>0.66200000000000003</v>
      </c>
      <c r="K266">
        <v>0.69799999999999995</v>
      </c>
      <c r="L266">
        <v>0.26800000000000002</v>
      </c>
    </row>
    <row r="267" spans="1:12" x14ac:dyDescent="0.35">
      <c r="A267" t="s">
        <v>21</v>
      </c>
      <c r="B267" t="s">
        <v>234</v>
      </c>
      <c r="C267">
        <v>2012</v>
      </c>
      <c r="D267">
        <v>6.66</v>
      </c>
      <c r="E267">
        <v>9.6440000000000001</v>
      </c>
      <c r="F267">
        <v>0.89</v>
      </c>
      <c r="G267">
        <v>64.22</v>
      </c>
      <c r="H267">
        <v>0.84899999999999998</v>
      </c>
      <c r="J267">
        <v>0.623</v>
      </c>
      <c r="K267">
        <v>0.68500000000000005</v>
      </c>
      <c r="L267">
        <v>0.35</v>
      </c>
    </row>
    <row r="268" spans="1:12" x14ac:dyDescent="0.35">
      <c r="A268" t="s">
        <v>21</v>
      </c>
      <c r="B268" t="s">
        <v>234</v>
      </c>
      <c r="C268">
        <v>2013</v>
      </c>
      <c r="D268">
        <v>7.14</v>
      </c>
      <c r="E268">
        <v>9.6649999999999991</v>
      </c>
      <c r="F268">
        <v>0.91</v>
      </c>
      <c r="G268">
        <v>64.38</v>
      </c>
      <c r="H268">
        <v>0.78500000000000003</v>
      </c>
      <c r="I268">
        <v>-0.1</v>
      </c>
      <c r="J268">
        <v>0.70699999999999996</v>
      </c>
      <c r="K268">
        <v>0.72499999999999998</v>
      </c>
      <c r="L268">
        <v>0.27600000000000002</v>
      </c>
    </row>
    <row r="269" spans="1:12" x14ac:dyDescent="0.35">
      <c r="A269" t="s">
        <v>21</v>
      </c>
      <c r="B269" t="s">
        <v>234</v>
      </c>
      <c r="C269">
        <v>2014</v>
      </c>
      <c r="D269">
        <v>6.9809999999999999</v>
      </c>
      <c r="E269">
        <v>9.6609999999999996</v>
      </c>
      <c r="F269">
        <v>0.89800000000000002</v>
      </c>
      <c r="G269">
        <v>64.540000000000006</v>
      </c>
      <c r="H269">
        <v>0.71399999999999997</v>
      </c>
      <c r="I269">
        <v>-0.121</v>
      </c>
      <c r="J269">
        <v>0.71</v>
      </c>
      <c r="K269">
        <v>0.71799999999999997</v>
      </c>
      <c r="L269">
        <v>0.27400000000000002</v>
      </c>
    </row>
    <row r="270" spans="1:12" x14ac:dyDescent="0.35">
      <c r="A270" t="s">
        <v>21</v>
      </c>
      <c r="B270" t="s">
        <v>234</v>
      </c>
      <c r="C270">
        <v>2015</v>
      </c>
      <c r="D270">
        <v>6.5469999999999997</v>
      </c>
      <c r="E270">
        <v>9.6170000000000009</v>
      </c>
      <c r="F270">
        <v>0.90700000000000003</v>
      </c>
      <c r="G270">
        <v>64.7</v>
      </c>
      <c r="H270">
        <v>0.79900000000000004</v>
      </c>
      <c r="I270">
        <v>-2.1000000000000001E-2</v>
      </c>
      <c r="J270">
        <v>0.77100000000000002</v>
      </c>
      <c r="K270">
        <v>0.68700000000000006</v>
      </c>
      <c r="L270">
        <v>0.32500000000000001</v>
      </c>
    </row>
    <row r="271" spans="1:12" x14ac:dyDescent="0.35">
      <c r="A271" t="s">
        <v>21</v>
      </c>
      <c r="B271" t="s">
        <v>234</v>
      </c>
      <c r="C271">
        <v>2016</v>
      </c>
      <c r="D271">
        <v>6.375</v>
      </c>
      <c r="E271">
        <v>9.5749999999999993</v>
      </c>
      <c r="F271">
        <v>0.91200000000000003</v>
      </c>
      <c r="G271">
        <v>64.875</v>
      </c>
      <c r="H271">
        <v>0.80700000000000005</v>
      </c>
      <c r="I271">
        <v>-0.106</v>
      </c>
      <c r="J271">
        <v>0.78100000000000003</v>
      </c>
      <c r="K271">
        <v>0.71099999999999997</v>
      </c>
      <c r="L271">
        <v>0.30199999999999999</v>
      </c>
    </row>
    <row r="272" spans="1:12" x14ac:dyDescent="0.35">
      <c r="A272" t="s">
        <v>21</v>
      </c>
      <c r="B272" t="s">
        <v>234</v>
      </c>
      <c r="C272">
        <v>2017</v>
      </c>
      <c r="D272">
        <v>6.3330000000000002</v>
      </c>
      <c r="E272">
        <v>9.58</v>
      </c>
      <c r="F272">
        <v>0.90500000000000003</v>
      </c>
      <c r="G272">
        <v>65.05</v>
      </c>
      <c r="H272">
        <v>0.76500000000000001</v>
      </c>
      <c r="I272">
        <v>-0.18099999999999999</v>
      </c>
      <c r="J272">
        <v>0.79400000000000004</v>
      </c>
      <c r="K272">
        <v>0.66900000000000004</v>
      </c>
      <c r="L272">
        <v>0.308</v>
      </c>
    </row>
    <row r="273" spans="1:12" x14ac:dyDescent="0.35">
      <c r="A273" t="s">
        <v>21</v>
      </c>
      <c r="B273" t="s">
        <v>234</v>
      </c>
      <c r="C273">
        <v>2018</v>
      </c>
      <c r="D273">
        <v>6.1909999999999998</v>
      </c>
      <c r="E273">
        <v>9.59</v>
      </c>
      <c r="F273">
        <v>0.88200000000000001</v>
      </c>
      <c r="G273">
        <v>65.224999999999994</v>
      </c>
      <c r="H273">
        <v>0.751</v>
      </c>
      <c r="I273">
        <v>-0.123</v>
      </c>
      <c r="J273">
        <v>0.76300000000000001</v>
      </c>
      <c r="K273">
        <v>0.67700000000000005</v>
      </c>
      <c r="L273">
        <v>0.35</v>
      </c>
    </row>
    <row r="274" spans="1:12" x14ac:dyDescent="0.35">
      <c r="A274" t="s">
        <v>21</v>
      </c>
      <c r="B274" t="s">
        <v>234</v>
      </c>
      <c r="C274">
        <v>2019</v>
      </c>
      <c r="D274">
        <v>6.4509999999999996</v>
      </c>
      <c r="E274">
        <v>9.5950000000000006</v>
      </c>
      <c r="F274">
        <v>0.89900000000000002</v>
      </c>
      <c r="G274">
        <v>65.400000000000006</v>
      </c>
      <c r="H274">
        <v>0.83</v>
      </c>
      <c r="I274">
        <v>-6.8000000000000005E-2</v>
      </c>
      <c r="J274">
        <v>0.76200000000000001</v>
      </c>
      <c r="K274">
        <v>0.70099999999999996</v>
      </c>
      <c r="L274">
        <v>0.33700000000000002</v>
      </c>
    </row>
    <row r="275" spans="1:12" x14ac:dyDescent="0.35">
      <c r="A275" t="s">
        <v>21</v>
      </c>
      <c r="B275" t="s">
        <v>234</v>
      </c>
      <c r="C275">
        <v>2020</v>
      </c>
      <c r="D275">
        <v>6.11</v>
      </c>
      <c r="E275">
        <v>9.5549999999999997</v>
      </c>
      <c r="F275">
        <v>0.83099999999999996</v>
      </c>
      <c r="G275">
        <v>65.575000000000003</v>
      </c>
      <c r="H275">
        <v>0.78600000000000003</v>
      </c>
      <c r="I275">
        <v>-6.0999999999999999E-2</v>
      </c>
      <c r="J275">
        <v>0.72899999999999998</v>
      </c>
      <c r="K275">
        <v>0.65300000000000002</v>
      </c>
      <c r="L275">
        <v>0.38900000000000001</v>
      </c>
    </row>
    <row r="276" spans="1:12" x14ac:dyDescent="0.35">
      <c r="A276" t="s">
        <v>21</v>
      </c>
      <c r="B276" t="s">
        <v>234</v>
      </c>
      <c r="C276">
        <v>2021</v>
      </c>
      <c r="D276">
        <v>6.01</v>
      </c>
      <c r="E276">
        <v>9.5980000000000008</v>
      </c>
      <c r="F276">
        <v>0.81399999999999995</v>
      </c>
      <c r="G276">
        <v>65.75</v>
      </c>
      <c r="H276">
        <v>0.79200000000000004</v>
      </c>
      <c r="I276">
        <v>8.5999999999999993E-2</v>
      </c>
      <c r="J276">
        <v>0.73899999999999999</v>
      </c>
      <c r="K276">
        <v>0.66200000000000003</v>
      </c>
      <c r="L276">
        <v>0.40699999999999997</v>
      </c>
    </row>
    <row r="277" spans="1:12" x14ac:dyDescent="0.35">
      <c r="A277" t="s">
        <v>21</v>
      </c>
      <c r="B277" t="s">
        <v>234</v>
      </c>
      <c r="C277">
        <v>2022</v>
      </c>
      <c r="D277">
        <v>6.2569999999999997</v>
      </c>
      <c r="E277">
        <v>9.6219999999999999</v>
      </c>
      <c r="F277">
        <v>0.86599999999999999</v>
      </c>
      <c r="G277">
        <v>65.924999999999997</v>
      </c>
      <c r="H277">
        <v>0.83</v>
      </c>
      <c r="I277">
        <v>-6.4000000000000001E-2</v>
      </c>
      <c r="J277">
        <v>0.74199999999999999</v>
      </c>
      <c r="K277">
        <v>0.68100000000000005</v>
      </c>
      <c r="L277">
        <v>0.34100000000000003</v>
      </c>
    </row>
    <row r="278" spans="1:12" x14ac:dyDescent="0.35">
      <c r="A278" t="s">
        <v>21</v>
      </c>
      <c r="B278" t="s">
        <v>234</v>
      </c>
      <c r="C278">
        <v>2023</v>
      </c>
      <c r="D278">
        <v>6.5529999999999999</v>
      </c>
      <c r="E278">
        <v>9.6349999999999998</v>
      </c>
      <c r="F278">
        <v>0.85599999999999998</v>
      </c>
      <c r="G278">
        <v>66.099999999999994</v>
      </c>
      <c r="H278">
        <v>0.87</v>
      </c>
      <c r="I278">
        <v>-3.5999999999999997E-2</v>
      </c>
      <c r="J278">
        <v>0.73299999999999998</v>
      </c>
      <c r="K278">
        <v>0.69399999999999995</v>
      </c>
      <c r="L278">
        <v>0.313</v>
      </c>
    </row>
    <row r="279" spans="1:12" x14ac:dyDescent="0.35">
      <c r="A279" t="s">
        <v>22</v>
      </c>
      <c r="B279" t="s">
        <v>262</v>
      </c>
      <c r="C279">
        <v>2007</v>
      </c>
      <c r="D279">
        <v>3.8439999999999999</v>
      </c>
      <c r="E279">
        <v>9.7460000000000004</v>
      </c>
      <c r="F279">
        <v>0.83199999999999996</v>
      </c>
      <c r="G279">
        <v>64.78</v>
      </c>
      <c r="H279">
        <v>0.56599999999999995</v>
      </c>
      <c r="I279">
        <v>-0.14599999999999999</v>
      </c>
      <c r="J279">
        <v>0.97599999999999998</v>
      </c>
      <c r="K279">
        <v>0.5</v>
      </c>
      <c r="L279">
        <v>0.22600000000000001</v>
      </c>
    </row>
    <row r="280" spans="1:12" x14ac:dyDescent="0.35">
      <c r="A280" t="s">
        <v>22</v>
      </c>
      <c r="B280" t="s">
        <v>262</v>
      </c>
      <c r="C280">
        <v>2010</v>
      </c>
      <c r="D280">
        <v>3.9119999999999999</v>
      </c>
      <c r="E280">
        <v>9.8070000000000004</v>
      </c>
      <c r="F280">
        <v>0.84299999999999997</v>
      </c>
      <c r="G280">
        <v>65.2</v>
      </c>
      <c r="H280">
        <v>0.54500000000000004</v>
      </c>
      <c r="I280">
        <v>-0.153</v>
      </c>
      <c r="J280">
        <v>0.94099999999999995</v>
      </c>
      <c r="K280">
        <v>0.51300000000000001</v>
      </c>
      <c r="L280">
        <v>0.23799999999999999</v>
      </c>
    </row>
    <row r="281" spans="1:12" x14ac:dyDescent="0.35">
      <c r="A281" t="s">
        <v>22</v>
      </c>
      <c r="B281" t="s">
        <v>262</v>
      </c>
      <c r="C281">
        <v>2011</v>
      </c>
      <c r="D281">
        <v>3.875</v>
      </c>
      <c r="E281">
        <v>9.8339999999999996</v>
      </c>
      <c r="F281">
        <v>0.86</v>
      </c>
      <c r="G281">
        <v>65.34</v>
      </c>
      <c r="H281">
        <v>0.66400000000000003</v>
      </c>
      <c r="I281">
        <v>-0.23599999999999999</v>
      </c>
      <c r="J281">
        <v>0.94799999999999995</v>
      </c>
      <c r="K281">
        <v>0.49</v>
      </c>
      <c r="L281">
        <v>0.27100000000000002</v>
      </c>
    </row>
    <row r="282" spans="1:12" x14ac:dyDescent="0.35">
      <c r="A282" t="s">
        <v>22</v>
      </c>
      <c r="B282" t="s">
        <v>262</v>
      </c>
      <c r="C282">
        <v>2012</v>
      </c>
      <c r="D282">
        <v>4.2220000000000004</v>
      </c>
      <c r="E282">
        <v>9.8480000000000008</v>
      </c>
      <c r="F282">
        <v>0.83799999999999997</v>
      </c>
      <c r="G282">
        <v>65.48</v>
      </c>
      <c r="H282">
        <v>0.64100000000000001</v>
      </c>
      <c r="I282">
        <v>-0.18099999999999999</v>
      </c>
      <c r="J282">
        <v>0.93799999999999994</v>
      </c>
      <c r="K282">
        <v>0.51</v>
      </c>
      <c r="L282">
        <v>0.23699999999999999</v>
      </c>
    </row>
    <row r="283" spans="1:12" x14ac:dyDescent="0.35">
      <c r="A283" t="s">
        <v>22</v>
      </c>
      <c r="B283" t="s">
        <v>262</v>
      </c>
      <c r="C283">
        <v>2013</v>
      </c>
      <c r="D283">
        <v>3.9929999999999999</v>
      </c>
      <c r="E283">
        <v>9.8480000000000008</v>
      </c>
      <c r="F283">
        <v>0.82899999999999996</v>
      </c>
      <c r="G283">
        <v>65.62</v>
      </c>
      <c r="H283">
        <v>0.60299999999999998</v>
      </c>
      <c r="I283">
        <v>-0.19900000000000001</v>
      </c>
      <c r="J283">
        <v>0.96199999999999997</v>
      </c>
      <c r="K283">
        <v>0.53700000000000003</v>
      </c>
      <c r="L283">
        <v>0.27800000000000002</v>
      </c>
    </row>
    <row r="284" spans="1:12" x14ac:dyDescent="0.35">
      <c r="A284" t="s">
        <v>22</v>
      </c>
      <c r="B284" t="s">
        <v>262</v>
      </c>
      <c r="C284">
        <v>2014</v>
      </c>
      <c r="D284">
        <v>4.4379999999999997</v>
      </c>
      <c r="E284">
        <v>9.8629999999999995</v>
      </c>
      <c r="F284">
        <v>0.88600000000000001</v>
      </c>
      <c r="G284">
        <v>65.760000000000005</v>
      </c>
      <c r="H284">
        <v>0.57599999999999996</v>
      </c>
      <c r="I284">
        <v>-6.2E-2</v>
      </c>
      <c r="J284">
        <v>0.95499999999999996</v>
      </c>
      <c r="K284">
        <v>0.54200000000000004</v>
      </c>
      <c r="L284">
        <v>0.23599999999999999</v>
      </c>
    </row>
    <row r="285" spans="1:12" x14ac:dyDescent="0.35">
      <c r="A285" t="s">
        <v>22</v>
      </c>
      <c r="B285" t="s">
        <v>262</v>
      </c>
      <c r="C285">
        <v>2015</v>
      </c>
      <c r="D285">
        <v>4.8650000000000002</v>
      </c>
      <c r="E285">
        <v>9.9030000000000005</v>
      </c>
      <c r="F285">
        <v>0.90800000000000003</v>
      </c>
      <c r="G285">
        <v>65.900000000000006</v>
      </c>
      <c r="H285">
        <v>0.63700000000000001</v>
      </c>
      <c r="I285">
        <v>-0.20699999999999999</v>
      </c>
      <c r="J285">
        <v>0.94099999999999995</v>
      </c>
      <c r="K285">
        <v>0.55600000000000005</v>
      </c>
      <c r="L285">
        <v>0.214</v>
      </c>
    </row>
    <row r="286" spans="1:12" x14ac:dyDescent="0.35">
      <c r="A286" t="s">
        <v>22</v>
      </c>
      <c r="B286" t="s">
        <v>262</v>
      </c>
      <c r="C286">
        <v>2016</v>
      </c>
      <c r="D286">
        <v>4.8380000000000001</v>
      </c>
      <c r="E286">
        <v>9.94</v>
      </c>
      <c r="F286">
        <v>0.92600000000000005</v>
      </c>
      <c r="G286">
        <v>66</v>
      </c>
      <c r="H286">
        <v>0.7</v>
      </c>
      <c r="I286">
        <v>-0.17699999999999999</v>
      </c>
      <c r="J286">
        <v>0.93600000000000005</v>
      </c>
      <c r="K286">
        <v>0.54500000000000004</v>
      </c>
      <c r="L286">
        <v>0.17199999999999999</v>
      </c>
    </row>
    <row r="287" spans="1:12" x14ac:dyDescent="0.35">
      <c r="A287" t="s">
        <v>22</v>
      </c>
      <c r="B287" t="s">
        <v>262</v>
      </c>
      <c r="C287">
        <v>2017</v>
      </c>
      <c r="D287">
        <v>5.0970000000000004</v>
      </c>
      <c r="E287">
        <v>9.9740000000000002</v>
      </c>
      <c r="F287">
        <v>0.94199999999999995</v>
      </c>
      <c r="G287">
        <v>66.099999999999994</v>
      </c>
      <c r="H287">
        <v>0.68899999999999995</v>
      </c>
      <c r="I287">
        <v>-0.16</v>
      </c>
      <c r="J287">
        <v>0.91100000000000003</v>
      </c>
      <c r="K287">
        <v>0.54200000000000004</v>
      </c>
      <c r="L287">
        <v>0.189</v>
      </c>
    </row>
    <row r="288" spans="1:12" x14ac:dyDescent="0.35">
      <c r="A288" t="s">
        <v>22</v>
      </c>
      <c r="B288" t="s">
        <v>262</v>
      </c>
      <c r="C288">
        <v>2018</v>
      </c>
      <c r="D288">
        <v>5.0990000000000002</v>
      </c>
      <c r="E288">
        <v>10.007999999999999</v>
      </c>
      <c r="F288">
        <v>0.92400000000000004</v>
      </c>
      <c r="G288">
        <v>66.2</v>
      </c>
      <c r="H288">
        <v>0.72399999999999998</v>
      </c>
      <c r="I288">
        <v>-0.182</v>
      </c>
      <c r="J288">
        <v>0.95199999999999996</v>
      </c>
      <c r="K288">
        <v>0.55400000000000005</v>
      </c>
      <c r="L288">
        <v>0.189</v>
      </c>
    </row>
    <row r="289" spans="1:12" x14ac:dyDescent="0.35">
      <c r="A289" t="s">
        <v>22</v>
      </c>
      <c r="B289" t="s">
        <v>262</v>
      </c>
      <c r="C289">
        <v>2019</v>
      </c>
      <c r="D289">
        <v>5.1079999999999997</v>
      </c>
      <c r="E289">
        <v>10.055</v>
      </c>
      <c r="F289">
        <v>0.94799999999999995</v>
      </c>
      <c r="G289">
        <v>66.3</v>
      </c>
      <c r="H289">
        <v>0.82199999999999995</v>
      </c>
      <c r="I289">
        <v>-0.115</v>
      </c>
      <c r="J289">
        <v>0.94299999999999995</v>
      </c>
      <c r="K289">
        <v>0.57699999999999996</v>
      </c>
      <c r="L289">
        <v>0.2</v>
      </c>
    </row>
    <row r="290" spans="1:12" x14ac:dyDescent="0.35">
      <c r="A290" t="s">
        <v>22</v>
      </c>
      <c r="B290" t="s">
        <v>262</v>
      </c>
      <c r="C290">
        <v>2020</v>
      </c>
      <c r="D290">
        <v>5.5979999999999999</v>
      </c>
      <c r="E290">
        <v>10.02</v>
      </c>
      <c r="F290">
        <v>0.91600000000000004</v>
      </c>
      <c r="G290">
        <v>66.400000000000006</v>
      </c>
      <c r="H290">
        <v>0.81799999999999995</v>
      </c>
      <c r="I290">
        <v>-1.2E-2</v>
      </c>
      <c r="J290">
        <v>0.90100000000000002</v>
      </c>
      <c r="K290">
        <v>0.64200000000000002</v>
      </c>
      <c r="L290">
        <v>0.221</v>
      </c>
    </row>
    <row r="291" spans="1:12" x14ac:dyDescent="0.35">
      <c r="A291" t="s">
        <v>22</v>
      </c>
      <c r="B291" t="s">
        <v>262</v>
      </c>
      <c r="C291">
        <v>2021</v>
      </c>
      <c r="D291">
        <v>5.4219999999999997</v>
      </c>
      <c r="E291">
        <v>10.102</v>
      </c>
      <c r="F291">
        <v>0.88400000000000001</v>
      </c>
      <c r="G291">
        <v>66.5</v>
      </c>
      <c r="H291">
        <v>0.84099999999999997</v>
      </c>
      <c r="I291">
        <v>-1.7999999999999999E-2</v>
      </c>
      <c r="J291">
        <v>0.89100000000000001</v>
      </c>
      <c r="K291">
        <v>0.64700000000000002</v>
      </c>
      <c r="L291">
        <v>0.253</v>
      </c>
    </row>
    <row r="292" spans="1:12" x14ac:dyDescent="0.35">
      <c r="A292" t="s">
        <v>22</v>
      </c>
      <c r="B292" t="s">
        <v>262</v>
      </c>
      <c r="C292">
        <v>2022</v>
      </c>
      <c r="D292">
        <v>5.3780000000000001</v>
      </c>
      <c r="E292">
        <v>10.196999999999999</v>
      </c>
      <c r="F292">
        <v>0.95299999999999996</v>
      </c>
      <c r="G292">
        <v>66.599999999999994</v>
      </c>
      <c r="H292">
        <v>0.74099999999999999</v>
      </c>
      <c r="I292">
        <v>-0.152</v>
      </c>
      <c r="J292">
        <v>0.94199999999999995</v>
      </c>
      <c r="K292">
        <v>0.58199999999999996</v>
      </c>
      <c r="L292">
        <v>0.16500000000000001</v>
      </c>
    </row>
    <row r="293" spans="1:12" x14ac:dyDescent="0.35">
      <c r="A293" t="s">
        <v>22</v>
      </c>
      <c r="B293" t="s">
        <v>262</v>
      </c>
      <c r="C293">
        <v>2023</v>
      </c>
      <c r="D293">
        <v>5.59</v>
      </c>
      <c r="E293">
        <v>10.273</v>
      </c>
      <c r="F293">
        <v>0.93500000000000005</v>
      </c>
      <c r="G293">
        <v>66.7</v>
      </c>
      <c r="H293">
        <v>0.754</v>
      </c>
      <c r="I293">
        <v>-0.13100000000000001</v>
      </c>
      <c r="J293">
        <v>0.94799999999999995</v>
      </c>
      <c r="K293">
        <v>0.53900000000000003</v>
      </c>
      <c r="L293">
        <v>0.192</v>
      </c>
    </row>
    <row r="294" spans="1:12" x14ac:dyDescent="0.35">
      <c r="A294" t="s">
        <v>23</v>
      </c>
      <c r="B294" t="s">
        <v>263</v>
      </c>
      <c r="C294">
        <v>2006</v>
      </c>
      <c r="D294">
        <v>3.8010000000000002</v>
      </c>
      <c r="E294">
        <v>7.327</v>
      </c>
      <c r="F294">
        <v>0.79600000000000004</v>
      </c>
      <c r="G294">
        <v>49.44</v>
      </c>
      <c r="H294">
        <v>0.58799999999999997</v>
      </c>
      <c r="I294">
        <v>2.5999999999999999E-2</v>
      </c>
      <c r="J294">
        <v>0.79800000000000004</v>
      </c>
      <c r="K294">
        <v>0.67800000000000005</v>
      </c>
      <c r="L294">
        <v>0.26600000000000001</v>
      </c>
    </row>
    <row r="295" spans="1:12" x14ac:dyDescent="0.35">
      <c r="A295" t="s">
        <v>23</v>
      </c>
      <c r="B295" t="s">
        <v>263</v>
      </c>
      <c r="C295">
        <v>2007</v>
      </c>
      <c r="D295">
        <v>4.0170000000000003</v>
      </c>
      <c r="E295">
        <v>7.3369999999999997</v>
      </c>
      <c r="F295">
        <v>0.77100000000000002</v>
      </c>
      <c r="G295">
        <v>49.88</v>
      </c>
      <c r="H295">
        <v>0.58199999999999996</v>
      </c>
      <c r="I295">
        <v>-6.2E-2</v>
      </c>
      <c r="J295">
        <v>0.83299999999999996</v>
      </c>
      <c r="K295">
        <v>0.60899999999999999</v>
      </c>
      <c r="L295">
        <v>0.28100000000000003</v>
      </c>
    </row>
    <row r="296" spans="1:12" x14ac:dyDescent="0.35">
      <c r="A296" t="s">
        <v>23</v>
      </c>
      <c r="B296" t="s">
        <v>263</v>
      </c>
      <c r="C296">
        <v>2008</v>
      </c>
      <c r="D296">
        <v>3.8460000000000001</v>
      </c>
      <c r="E296">
        <v>7.3639999999999999</v>
      </c>
      <c r="F296">
        <v>0.72699999999999998</v>
      </c>
      <c r="G296">
        <v>50.32</v>
      </c>
      <c r="H296">
        <v>0.61199999999999999</v>
      </c>
      <c r="I296">
        <v>-0.10299999999999999</v>
      </c>
      <c r="J296">
        <v>0.88700000000000001</v>
      </c>
      <c r="K296">
        <v>0.53800000000000003</v>
      </c>
      <c r="L296">
        <v>0.30399999999999999</v>
      </c>
    </row>
    <row r="297" spans="1:12" x14ac:dyDescent="0.35">
      <c r="A297" t="s">
        <v>23</v>
      </c>
      <c r="B297" t="s">
        <v>263</v>
      </c>
      <c r="C297">
        <v>2010</v>
      </c>
      <c r="D297">
        <v>4.0359999999999996</v>
      </c>
      <c r="E297">
        <v>7.4160000000000004</v>
      </c>
      <c r="F297">
        <v>0.77300000000000002</v>
      </c>
      <c r="G297">
        <v>51.2</v>
      </c>
      <c r="H297">
        <v>0.58699999999999997</v>
      </c>
      <c r="I297">
        <v>-3.7999999999999999E-2</v>
      </c>
      <c r="J297">
        <v>0.76700000000000002</v>
      </c>
      <c r="K297">
        <v>0.56499999999999995</v>
      </c>
      <c r="L297">
        <v>0.217</v>
      </c>
    </row>
    <row r="298" spans="1:12" x14ac:dyDescent="0.35">
      <c r="A298" t="s">
        <v>23</v>
      </c>
      <c r="B298" t="s">
        <v>263</v>
      </c>
      <c r="C298">
        <v>2011</v>
      </c>
      <c r="D298">
        <v>4.7850000000000001</v>
      </c>
      <c r="E298">
        <v>7.45</v>
      </c>
      <c r="F298">
        <v>0.71</v>
      </c>
      <c r="G298">
        <v>51.64</v>
      </c>
      <c r="H298">
        <v>0.72499999999999998</v>
      </c>
      <c r="I298">
        <v>-0.107</v>
      </c>
      <c r="J298">
        <v>0.70699999999999996</v>
      </c>
      <c r="K298">
        <v>0.57799999999999996</v>
      </c>
      <c r="L298">
        <v>0.20499999999999999</v>
      </c>
    </row>
    <row r="299" spans="1:12" x14ac:dyDescent="0.35">
      <c r="A299" t="s">
        <v>23</v>
      </c>
      <c r="B299" t="s">
        <v>263</v>
      </c>
      <c r="C299">
        <v>2012</v>
      </c>
      <c r="D299">
        <v>3.9550000000000001</v>
      </c>
      <c r="E299">
        <v>7.4820000000000002</v>
      </c>
      <c r="F299">
        <v>0.74399999999999999</v>
      </c>
      <c r="G299">
        <v>52.08</v>
      </c>
      <c r="H299">
        <v>0.622</v>
      </c>
      <c r="I299">
        <v>-7.1999999999999995E-2</v>
      </c>
      <c r="J299">
        <v>0.72599999999999998</v>
      </c>
      <c r="K299">
        <v>0.48699999999999999</v>
      </c>
      <c r="L299">
        <v>0.3</v>
      </c>
    </row>
    <row r="300" spans="1:12" x14ac:dyDescent="0.35">
      <c r="A300" t="s">
        <v>23</v>
      </c>
      <c r="B300" t="s">
        <v>263</v>
      </c>
      <c r="C300">
        <v>2013</v>
      </c>
      <c r="D300">
        <v>3.3260000000000001</v>
      </c>
      <c r="E300">
        <v>7.5090000000000003</v>
      </c>
      <c r="F300">
        <v>0.745</v>
      </c>
      <c r="G300">
        <v>52.52</v>
      </c>
      <c r="H300">
        <v>0.74099999999999999</v>
      </c>
      <c r="I300">
        <v>-1.7999999999999999E-2</v>
      </c>
      <c r="J300">
        <v>0.76500000000000001</v>
      </c>
      <c r="K300">
        <v>0.59199999999999997</v>
      </c>
      <c r="L300">
        <v>0.28699999999999998</v>
      </c>
    </row>
    <row r="301" spans="1:12" x14ac:dyDescent="0.35">
      <c r="A301" t="s">
        <v>23</v>
      </c>
      <c r="B301" t="s">
        <v>263</v>
      </c>
      <c r="C301">
        <v>2014</v>
      </c>
      <c r="D301">
        <v>3.4809999999999999</v>
      </c>
      <c r="E301">
        <v>7.5209999999999999</v>
      </c>
      <c r="F301">
        <v>0.74199999999999999</v>
      </c>
      <c r="G301">
        <v>52.96</v>
      </c>
      <c r="H301">
        <v>0.71</v>
      </c>
      <c r="I301">
        <v>-6.0000000000000001E-3</v>
      </c>
      <c r="J301">
        <v>0.80100000000000005</v>
      </c>
      <c r="K301">
        <v>0.60399999999999998</v>
      </c>
      <c r="L301">
        <v>0.25600000000000001</v>
      </c>
    </row>
    <row r="302" spans="1:12" x14ac:dyDescent="0.35">
      <c r="A302" t="s">
        <v>23</v>
      </c>
      <c r="B302" t="s">
        <v>263</v>
      </c>
      <c r="C302">
        <v>2015</v>
      </c>
      <c r="D302">
        <v>4.4189999999999996</v>
      </c>
      <c r="E302">
        <v>7.53</v>
      </c>
      <c r="F302">
        <v>0.70499999999999996</v>
      </c>
      <c r="G302">
        <v>53.4</v>
      </c>
      <c r="H302">
        <v>0.65900000000000003</v>
      </c>
      <c r="I302">
        <v>1E-3</v>
      </c>
      <c r="J302">
        <v>0.69299999999999995</v>
      </c>
      <c r="K302">
        <v>0.55500000000000005</v>
      </c>
      <c r="L302">
        <v>0.35899999999999999</v>
      </c>
    </row>
    <row r="303" spans="1:12" x14ac:dyDescent="0.35">
      <c r="A303" t="s">
        <v>23</v>
      </c>
      <c r="B303" t="s">
        <v>263</v>
      </c>
      <c r="C303">
        <v>2016</v>
      </c>
      <c r="D303">
        <v>4.2060000000000004</v>
      </c>
      <c r="E303">
        <v>7.5579999999999998</v>
      </c>
      <c r="F303">
        <v>0.76400000000000001</v>
      </c>
      <c r="G303">
        <v>53.774999999999999</v>
      </c>
      <c r="H303">
        <v>0.64500000000000002</v>
      </c>
      <c r="I303">
        <v>-3.0000000000000001E-3</v>
      </c>
      <c r="J303">
        <v>0.72099999999999997</v>
      </c>
      <c r="K303">
        <v>0.59</v>
      </c>
      <c r="L303">
        <v>0.33700000000000002</v>
      </c>
    </row>
    <row r="304" spans="1:12" x14ac:dyDescent="0.35">
      <c r="A304" t="s">
        <v>23</v>
      </c>
      <c r="B304" t="s">
        <v>263</v>
      </c>
      <c r="C304">
        <v>2017</v>
      </c>
      <c r="D304">
        <v>4.6470000000000002</v>
      </c>
      <c r="E304">
        <v>7.59</v>
      </c>
      <c r="F304">
        <v>0.78500000000000003</v>
      </c>
      <c r="G304">
        <v>54.15</v>
      </c>
      <c r="H304">
        <v>0.61399999999999999</v>
      </c>
      <c r="I304">
        <v>-6.6000000000000003E-2</v>
      </c>
      <c r="J304">
        <v>0.72699999999999998</v>
      </c>
      <c r="K304">
        <v>0.57999999999999996</v>
      </c>
      <c r="L304">
        <v>0.35399999999999998</v>
      </c>
    </row>
    <row r="305" spans="1:12" x14ac:dyDescent="0.35">
      <c r="A305" t="s">
        <v>23</v>
      </c>
      <c r="B305" t="s">
        <v>263</v>
      </c>
      <c r="C305">
        <v>2018</v>
      </c>
      <c r="D305">
        <v>4.9269999999999996</v>
      </c>
      <c r="E305">
        <v>7.6260000000000003</v>
      </c>
      <c r="F305">
        <v>0.66500000000000004</v>
      </c>
      <c r="G305">
        <v>54.524999999999999</v>
      </c>
      <c r="H305">
        <v>0.72099999999999997</v>
      </c>
      <c r="I305">
        <v>-1.6E-2</v>
      </c>
      <c r="J305">
        <v>0.75700000000000001</v>
      </c>
      <c r="K305">
        <v>0.65600000000000003</v>
      </c>
      <c r="L305">
        <v>0.34300000000000003</v>
      </c>
    </row>
    <row r="306" spans="1:12" x14ac:dyDescent="0.35">
      <c r="A306" t="s">
        <v>23</v>
      </c>
      <c r="B306" t="s">
        <v>263</v>
      </c>
      <c r="C306">
        <v>2019</v>
      </c>
      <c r="D306">
        <v>4.7409999999999997</v>
      </c>
      <c r="E306">
        <v>7.6539999999999999</v>
      </c>
      <c r="F306">
        <v>0.68300000000000005</v>
      </c>
      <c r="G306">
        <v>54.9</v>
      </c>
      <c r="H306">
        <v>0.67800000000000005</v>
      </c>
      <c r="I306">
        <v>-7.0000000000000001E-3</v>
      </c>
      <c r="J306">
        <v>0.72899999999999998</v>
      </c>
      <c r="K306">
        <v>0.65600000000000003</v>
      </c>
      <c r="L306">
        <v>0.36499999999999999</v>
      </c>
    </row>
    <row r="307" spans="1:12" x14ac:dyDescent="0.35">
      <c r="A307" t="s">
        <v>23</v>
      </c>
      <c r="B307" t="s">
        <v>263</v>
      </c>
      <c r="C307">
        <v>2020</v>
      </c>
      <c r="D307">
        <v>4.6399999999999997</v>
      </c>
      <c r="E307">
        <v>7.6470000000000002</v>
      </c>
      <c r="F307">
        <v>0.66800000000000004</v>
      </c>
      <c r="G307">
        <v>55.274999999999999</v>
      </c>
      <c r="H307">
        <v>0.75</v>
      </c>
      <c r="I307">
        <v>0.12</v>
      </c>
      <c r="J307">
        <v>0.80900000000000005</v>
      </c>
      <c r="K307">
        <v>0.60499999999999998</v>
      </c>
      <c r="L307">
        <v>0.38800000000000001</v>
      </c>
    </row>
    <row r="308" spans="1:12" x14ac:dyDescent="0.35">
      <c r="A308" t="s">
        <v>23</v>
      </c>
      <c r="B308" t="s">
        <v>263</v>
      </c>
      <c r="C308">
        <v>2021</v>
      </c>
      <c r="D308">
        <v>4.6360000000000001</v>
      </c>
      <c r="E308">
        <v>7.6870000000000003</v>
      </c>
      <c r="F308">
        <v>0.65800000000000003</v>
      </c>
      <c r="G308">
        <v>55.65</v>
      </c>
      <c r="H308">
        <v>0.64400000000000002</v>
      </c>
      <c r="I308">
        <v>6.4000000000000001E-2</v>
      </c>
      <c r="J308">
        <v>0.73599999999999999</v>
      </c>
      <c r="K308">
        <v>0.62</v>
      </c>
      <c r="L308">
        <v>0.36299999999999999</v>
      </c>
    </row>
    <row r="309" spans="1:12" x14ac:dyDescent="0.35">
      <c r="A309" t="s">
        <v>23</v>
      </c>
      <c r="B309" t="s">
        <v>263</v>
      </c>
      <c r="C309">
        <v>2023</v>
      </c>
      <c r="D309">
        <v>4.4619999999999997</v>
      </c>
      <c r="E309">
        <v>7.6929999999999996</v>
      </c>
      <c r="F309">
        <v>0.57999999999999996</v>
      </c>
      <c r="G309">
        <v>56.4</v>
      </c>
      <c r="H309">
        <v>0.71499999999999997</v>
      </c>
      <c r="I309">
        <v>0.105</v>
      </c>
      <c r="J309">
        <v>0.65</v>
      </c>
      <c r="K309">
        <v>0.63900000000000001</v>
      </c>
      <c r="L309">
        <v>0.34599999999999997</v>
      </c>
    </row>
    <row r="310" spans="1:12" x14ac:dyDescent="0.35">
      <c r="A310" t="s">
        <v>24</v>
      </c>
      <c r="B310" t="s">
        <v>264</v>
      </c>
      <c r="C310">
        <v>2008</v>
      </c>
      <c r="D310">
        <v>3.5630000000000002</v>
      </c>
      <c r="E310">
        <v>6.7</v>
      </c>
      <c r="F310">
        <v>0.29099999999999998</v>
      </c>
      <c r="G310">
        <v>49.66</v>
      </c>
      <c r="H310">
        <v>0.26</v>
      </c>
      <c r="I310">
        <v>-2.1999999999999999E-2</v>
      </c>
      <c r="J310">
        <v>0.86</v>
      </c>
      <c r="K310">
        <v>0.41499999999999998</v>
      </c>
      <c r="L310">
        <v>0.253</v>
      </c>
    </row>
    <row r="311" spans="1:12" x14ac:dyDescent="0.35">
      <c r="A311" t="s">
        <v>24</v>
      </c>
      <c r="B311" t="s">
        <v>264</v>
      </c>
      <c r="C311">
        <v>2009</v>
      </c>
      <c r="D311">
        <v>3.7919999999999998</v>
      </c>
      <c r="E311">
        <v>6.6870000000000003</v>
      </c>
      <c r="F311">
        <v>0.32600000000000001</v>
      </c>
      <c r="G311">
        <v>50.28</v>
      </c>
      <c r="H311">
        <v>0.42699999999999999</v>
      </c>
      <c r="I311">
        <v>-2.1000000000000001E-2</v>
      </c>
      <c r="J311">
        <v>0.71799999999999997</v>
      </c>
      <c r="K311">
        <v>0.60699999999999998</v>
      </c>
      <c r="L311">
        <v>0.16400000000000001</v>
      </c>
    </row>
    <row r="312" spans="1:12" x14ac:dyDescent="0.35">
      <c r="A312" t="s">
        <v>24</v>
      </c>
      <c r="B312" t="s">
        <v>264</v>
      </c>
      <c r="C312">
        <v>2011</v>
      </c>
      <c r="D312">
        <v>3.706</v>
      </c>
      <c r="E312">
        <v>6.694</v>
      </c>
      <c r="F312">
        <v>0.42199999999999999</v>
      </c>
      <c r="G312">
        <v>51.52</v>
      </c>
      <c r="H312">
        <v>0.49</v>
      </c>
      <c r="I312">
        <v>-6.3E-2</v>
      </c>
      <c r="J312">
        <v>0.67700000000000005</v>
      </c>
      <c r="K312">
        <v>0.57199999999999995</v>
      </c>
      <c r="L312">
        <v>0.19</v>
      </c>
    </row>
    <row r="313" spans="1:12" x14ac:dyDescent="0.35">
      <c r="A313" t="s">
        <v>24</v>
      </c>
      <c r="B313" t="s">
        <v>264</v>
      </c>
      <c r="C313">
        <v>2014</v>
      </c>
      <c r="D313">
        <v>2.9049999999999998</v>
      </c>
      <c r="E313">
        <v>6.7229999999999999</v>
      </c>
      <c r="F313">
        <v>0.56499999999999995</v>
      </c>
      <c r="G313">
        <v>53.38</v>
      </c>
      <c r="H313">
        <v>0.43099999999999999</v>
      </c>
      <c r="I313">
        <v>-5.8999999999999997E-2</v>
      </c>
      <c r="J313">
        <v>0.80800000000000005</v>
      </c>
      <c r="K313">
        <v>0.622</v>
      </c>
      <c r="L313">
        <v>0.251</v>
      </c>
    </row>
    <row r="314" spans="1:12" x14ac:dyDescent="0.35">
      <c r="A314" t="s">
        <v>24</v>
      </c>
      <c r="B314" t="s">
        <v>264</v>
      </c>
      <c r="C314">
        <v>2018</v>
      </c>
      <c r="D314">
        <v>3.7749999999999999</v>
      </c>
      <c r="E314">
        <v>6.6070000000000002</v>
      </c>
      <c r="F314">
        <v>0.48499999999999999</v>
      </c>
      <c r="G314">
        <v>55.2</v>
      </c>
      <c r="H314">
        <v>0.64600000000000002</v>
      </c>
      <c r="I314">
        <v>-2.7E-2</v>
      </c>
      <c r="J314">
        <v>0.59899999999999998</v>
      </c>
      <c r="K314">
        <v>0.63600000000000001</v>
      </c>
      <c r="L314">
        <v>0.36299999999999999</v>
      </c>
    </row>
    <row r="315" spans="1:12" x14ac:dyDescent="0.35">
      <c r="A315" t="s">
        <v>25</v>
      </c>
      <c r="B315" t="s">
        <v>265</v>
      </c>
      <c r="C315">
        <v>2006</v>
      </c>
      <c r="D315">
        <v>3.569</v>
      </c>
      <c r="E315">
        <v>7.7460000000000004</v>
      </c>
      <c r="F315">
        <v>0.79300000000000004</v>
      </c>
      <c r="G315">
        <v>57.64</v>
      </c>
      <c r="I315">
        <v>0.25</v>
      </c>
      <c r="J315">
        <v>0.82899999999999996</v>
      </c>
      <c r="L315">
        <v>0.34100000000000003</v>
      </c>
    </row>
    <row r="316" spans="1:12" x14ac:dyDescent="0.35">
      <c r="A316" t="s">
        <v>25</v>
      </c>
      <c r="B316" t="s">
        <v>265</v>
      </c>
      <c r="C316">
        <v>2007</v>
      </c>
      <c r="D316">
        <v>4.1559999999999997</v>
      </c>
      <c r="E316">
        <v>7.8259999999999996</v>
      </c>
      <c r="F316">
        <v>0.67500000000000004</v>
      </c>
      <c r="G316">
        <v>57.98</v>
      </c>
      <c r="H316">
        <v>0.81899999999999995</v>
      </c>
      <c r="I316">
        <v>0.111</v>
      </c>
      <c r="J316">
        <v>0.879</v>
      </c>
      <c r="L316">
        <v>0.32</v>
      </c>
    </row>
    <row r="317" spans="1:12" x14ac:dyDescent="0.35">
      <c r="A317" t="s">
        <v>25</v>
      </c>
      <c r="B317" t="s">
        <v>265</v>
      </c>
      <c r="C317">
        <v>2008</v>
      </c>
      <c r="D317">
        <v>4.4619999999999997</v>
      </c>
      <c r="E317">
        <v>7.8739999999999997</v>
      </c>
      <c r="F317">
        <v>0.61899999999999999</v>
      </c>
      <c r="G317">
        <v>58.32</v>
      </c>
      <c r="H317">
        <v>0.91400000000000003</v>
      </c>
      <c r="I317">
        <v>4.1000000000000002E-2</v>
      </c>
      <c r="J317">
        <v>0.88800000000000001</v>
      </c>
      <c r="K317">
        <v>0.6</v>
      </c>
      <c r="L317">
        <v>0.33500000000000002</v>
      </c>
    </row>
    <row r="318" spans="1:12" x14ac:dyDescent="0.35">
      <c r="A318" t="s">
        <v>25</v>
      </c>
      <c r="B318" t="s">
        <v>265</v>
      </c>
      <c r="C318">
        <v>2009</v>
      </c>
      <c r="D318">
        <v>4.1109999999999998</v>
      </c>
      <c r="E318">
        <v>7.86</v>
      </c>
      <c r="F318">
        <v>0.81799999999999995</v>
      </c>
      <c r="G318">
        <v>58.66</v>
      </c>
      <c r="H318">
        <v>0.93700000000000006</v>
      </c>
      <c r="I318">
        <v>0.14799999999999999</v>
      </c>
      <c r="J318">
        <v>0.96499999999999997</v>
      </c>
      <c r="K318">
        <v>0.69099999999999995</v>
      </c>
      <c r="L318">
        <v>0.188</v>
      </c>
    </row>
    <row r="319" spans="1:12" x14ac:dyDescent="0.35">
      <c r="A319" t="s">
        <v>25</v>
      </c>
      <c r="B319" t="s">
        <v>265</v>
      </c>
      <c r="C319">
        <v>2010</v>
      </c>
      <c r="D319">
        <v>4.141</v>
      </c>
      <c r="E319">
        <v>7.9039999999999999</v>
      </c>
      <c r="F319">
        <v>0.69699999999999995</v>
      </c>
      <c r="G319">
        <v>59</v>
      </c>
      <c r="H319">
        <v>0.94</v>
      </c>
      <c r="I319">
        <v>0.34499999999999997</v>
      </c>
      <c r="J319">
        <v>0.89600000000000002</v>
      </c>
      <c r="K319">
        <v>0.66200000000000003</v>
      </c>
      <c r="L319">
        <v>0.42199999999999999</v>
      </c>
    </row>
    <row r="320" spans="1:12" x14ac:dyDescent="0.35">
      <c r="A320" t="s">
        <v>25</v>
      </c>
      <c r="B320" t="s">
        <v>265</v>
      </c>
      <c r="C320">
        <v>2011</v>
      </c>
      <c r="D320">
        <v>4.1609999999999996</v>
      </c>
      <c r="E320">
        <v>7.9569999999999999</v>
      </c>
      <c r="F320">
        <v>0.71599999999999997</v>
      </c>
      <c r="G320">
        <v>59.34</v>
      </c>
      <c r="H320">
        <v>0.92700000000000005</v>
      </c>
      <c r="I320">
        <v>0.41299999999999998</v>
      </c>
      <c r="J320">
        <v>0.77500000000000002</v>
      </c>
      <c r="K320">
        <v>0.63700000000000001</v>
      </c>
      <c r="L320">
        <v>0.308</v>
      </c>
    </row>
    <row r="321" spans="1:12" x14ac:dyDescent="0.35">
      <c r="A321" t="s">
        <v>25</v>
      </c>
      <c r="B321" t="s">
        <v>265</v>
      </c>
      <c r="C321">
        <v>2012</v>
      </c>
      <c r="D321">
        <v>3.899</v>
      </c>
      <c r="E321">
        <v>8.0129999999999999</v>
      </c>
      <c r="F321">
        <v>0.60599999999999998</v>
      </c>
      <c r="G321">
        <v>59.68</v>
      </c>
      <c r="H321">
        <v>0.95599999999999996</v>
      </c>
      <c r="I321">
        <v>0.24199999999999999</v>
      </c>
      <c r="J321">
        <v>0.89</v>
      </c>
      <c r="K321">
        <v>0.71299999999999997</v>
      </c>
      <c r="L321">
        <v>0.35199999999999998</v>
      </c>
    </row>
    <row r="322" spans="1:12" x14ac:dyDescent="0.35">
      <c r="A322" t="s">
        <v>25</v>
      </c>
      <c r="B322" t="s">
        <v>265</v>
      </c>
      <c r="C322">
        <v>2013</v>
      </c>
      <c r="D322">
        <v>3.6739999999999999</v>
      </c>
      <c r="E322">
        <v>8.07</v>
      </c>
      <c r="F322">
        <v>0.65100000000000002</v>
      </c>
      <c r="G322">
        <v>60.02</v>
      </c>
      <c r="H322">
        <v>0.94099999999999995</v>
      </c>
      <c r="I322">
        <v>0.159</v>
      </c>
      <c r="J322">
        <v>0.81200000000000006</v>
      </c>
      <c r="K322">
        <v>0.67</v>
      </c>
      <c r="L322">
        <v>0.44</v>
      </c>
    </row>
    <row r="323" spans="1:12" x14ac:dyDescent="0.35">
      <c r="A323" t="s">
        <v>25</v>
      </c>
      <c r="B323" t="s">
        <v>265</v>
      </c>
      <c r="C323">
        <v>2014</v>
      </c>
      <c r="D323">
        <v>3.883</v>
      </c>
      <c r="E323">
        <v>8.125</v>
      </c>
      <c r="F323">
        <v>0.69299999999999995</v>
      </c>
      <c r="G323">
        <v>60.36</v>
      </c>
      <c r="H323">
        <v>0.93799999999999994</v>
      </c>
      <c r="I323">
        <v>0.23400000000000001</v>
      </c>
      <c r="J323">
        <v>0.84299999999999997</v>
      </c>
      <c r="K323">
        <v>0.68200000000000005</v>
      </c>
      <c r="L323">
        <v>0.48199999999999998</v>
      </c>
    </row>
    <row r="324" spans="1:12" x14ac:dyDescent="0.35">
      <c r="A324" t="s">
        <v>25</v>
      </c>
      <c r="B324" t="s">
        <v>265</v>
      </c>
      <c r="C324">
        <v>2015</v>
      </c>
      <c r="D324">
        <v>4.1619999999999999</v>
      </c>
      <c r="E324">
        <v>8.1790000000000003</v>
      </c>
      <c r="F324">
        <v>0.72899999999999998</v>
      </c>
      <c r="G324">
        <v>60.7</v>
      </c>
      <c r="H324">
        <v>0.95599999999999996</v>
      </c>
      <c r="I324">
        <v>0.20399999999999999</v>
      </c>
      <c r="J324">
        <v>0.82499999999999996</v>
      </c>
      <c r="K324">
        <v>0.73099999999999998</v>
      </c>
      <c r="L324">
        <v>0.39900000000000002</v>
      </c>
    </row>
    <row r="325" spans="1:12" x14ac:dyDescent="0.35">
      <c r="A325" t="s">
        <v>25</v>
      </c>
      <c r="B325" t="s">
        <v>265</v>
      </c>
      <c r="C325">
        <v>2016</v>
      </c>
      <c r="D325">
        <v>4.4610000000000003</v>
      </c>
      <c r="E325">
        <v>8.2330000000000005</v>
      </c>
      <c r="F325">
        <v>0.746</v>
      </c>
      <c r="G325">
        <v>60.9</v>
      </c>
      <c r="H325">
        <v>0.95799999999999996</v>
      </c>
      <c r="I325">
        <v>7.0000000000000007E-2</v>
      </c>
      <c r="J325">
        <v>0.84</v>
      </c>
      <c r="K325">
        <v>0.71299999999999997</v>
      </c>
      <c r="L325">
        <v>0.39800000000000002</v>
      </c>
    </row>
    <row r="326" spans="1:12" x14ac:dyDescent="0.35">
      <c r="A326" t="s">
        <v>25</v>
      </c>
      <c r="B326" t="s">
        <v>265</v>
      </c>
      <c r="C326">
        <v>2017</v>
      </c>
      <c r="D326">
        <v>4.5860000000000003</v>
      </c>
      <c r="E326">
        <v>8.2870000000000008</v>
      </c>
      <c r="F326">
        <v>0.76500000000000001</v>
      </c>
      <c r="G326">
        <v>61.1</v>
      </c>
      <c r="H326">
        <v>0.96399999999999997</v>
      </c>
      <c r="I326">
        <v>8.2000000000000003E-2</v>
      </c>
      <c r="J326">
        <v>0.82099999999999995</v>
      </c>
      <c r="K326">
        <v>0.66900000000000004</v>
      </c>
      <c r="L326">
        <v>0.40799999999999997</v>
      </c>
    </row>
    <row r="327" spans="1:12" x14ac:dyDescent="0.35">
      <c r="A327" t="s">
        <v>25</v>
      </c>
      <c r="B327" t="s">
        <v>265</v>
      </c>
      <c r="C327">
        <v>2018</v>
      </c>
      <c r="D327">
        <v>5.1219999999999999</v>
      </c>
      <c r="E327">
        <v>8.3469999999999995</v>
      </c>
      <c r="F327">
        <v>0.79500000000000004</v>
      </c>
      <c r="G327">
        <v>61.3</v>
      </c>
      <c r="H327">
        <v>0.95799999999999996</v>
      </c>
      <c r="I327">
        <v>2.9000000000000001E-2</v>
      </c>
      <c r="K327">
        <v>0.72299999999999998</v>
      </c>
      <c r="L327">
        <v>0.41399999999999998</v>
      </c>
    </row>
    <row r="328" spans="1:12" x14ac:dyDescent="0.35">
      <c r="A328" t="s">
        <v>25</v>
      </c>
      <c r="B328" t="s">
        <v>265</v>
      </c>
      <c r="C328">
        <v>2019</v>
      </c>
      <c r="D328">
        <v>4.9980000000000002</v>
      </c>
      <c r="E328">
        <v>8.4039999999999999</v>
      </c>
      <c r="F328">
        <v>0.75900000000000001</v>
      </c>
      <c r="G328">
        <v>61.5</v>
      </c>
      <c r="H328">
        <v>0.95699999999999996</v>
      </c>
      <c r="I328">
        <v>7.0000000000000001E-3</v>
      </c>
      <c r="J328">
        <v>0.82799999999999996</v>
      </c>
      <c r="K328">
        <v>0.70399999999999996</v>
      </c>
      <c r="L328">
        <v>0.39</v>
      </c>
    </row>
    <row r="329" spans="1:12" x14ac:dyDescent="0.35">
      <c r="A329" t="s">
        <v>25</v>
      </c>
      <c r="B329" t="s">
        <v>265</v>
      </c>
      <c r="C329">
        <v>2020</v>
      </c>
      <c r="D329">
        <v>4.3769999999999998</v>
      </c>
      <c r="E329">
        <v>8.3610000000000007</v>
      </c>
      <c r="F329">
        <v>0.72399999999999998</v>
      </c>
      <c r="G329">
        <v>61.7</v>
      </c>
      <c r="H329">
        <v>0.96299999999999997</v>
      </c>
      <c r="I329">
        <v>4.7E-2</v>
      </c>
      <c r="J329">
        <v>0.86299999999999999</v>
      </c>
      <c r="K329">
        <v>0.77100000000000002</v>
      </c>
      <c r="L329">
        <v>0.39</v>
      </c>
    </row>
    <row r="330" spans="1:12" x14ac:dyDescent="0.35">
      <c r="A330" t="s">
        <v>25</v>
      </c>
      <c r="B330" t="s">
        <v>265</v>
      </c>
      <c r="C330">
        <v>2021</v>
      </c>
      <c r="D330">
        <v>4.5549999999999997</v>
      </c>
      <c r="E330">
        <v>8.3789999999999996</v>
      </c>
      <c r="F330">
        <v>0.71299999999999997</v>
      </c>
      <c r="G330">
        <v>61.9</v>
      </c>
      <c r="H330">
        <v>0.96499999999999997</v>
      </c>
      <c r="I330">
        <v>1.2E-2</v>
      </c>
      <c r="J330">
        <v>0.84399999999999997</v>
      </c>
      <c r="K330">
        <v>0.75900000000000001</v>
      </c>
      <c r="L330">
        <v>0.39100000000000001</v>
      </c>
    </row>
    <row r="331" spans="1:12" x14ac:dyDescent="0.35">
      <c r="A331" t="s">
        <v>25</v>
      </c>
      <c r="B331" t="s">
        <v>265</v>
      </c>
      <c r="C331">
        <v>2022</v>
      </c>
      <c r="D331">
        <v>4.25</v>
      </c>
      <c r="E331">
        <v>8.4190000000000005</v>
      </c>
      <c r="F331">
        <v>0.78400000000000003</v>
      </c>
      <c r="G331">
        <v>62.1</v>
      </c>
      <c r="H331">
        <v>0.94599999999999995</v>
      </c>
      <c r="I331">
        <v>0.151</v>
      </c>
      <c r="J331">
        <v>0.86</v>
      </c>
      <c r="K331">
        <v>0.75600000000000001</v>
      </c>
      <c r="L331">
        <v>0.38800000000000001</v>
      </c>
    </row>
    <row r="332" spans="1:12" x14ac:dyDescent="0.35">
      <c r="A332" t="s">
        <v>25</v>
      </c>
      <c r="B332" t="s">
        <v>265</v>
      </c>
      <c r="C332">
        <v>2023</v>
      </c>
      <c r="D332">
        <v>4.2210000000000001</v>
      </c>
      <c r="E332">
        <v>8.4619999999999997</v>
      </c>
      <c r="F332">
        <v>0.73799999999999999</v>
      </c>
      <c r="G332">
        <v>62.3</v>
      </c>
      <c r="H332">
        <v>0.96099999999999997</v>
      </c>
      <c r="I332">
        <v>7.0000000000000007E-2</v>
      </c>
      <c r="J332">
        <v>0.79900000000000004</v>
      </c>
      <c r="K332">
        <v>0.68300000000000005</v>
      </c>
      <c r="L332">
        <v>0.39400000000000002</v>
      </c>
    </row>
    <row r="333" spans="1:12" x14ac:dyDescent="0.35">
      <c r="A333" t="s">
        <v>26</v>
      </c>
      <c r="B333" t="s">
        <v>266</v>
      </c>
      <c r="C333">
        <v>2006</v>
      </c>
      <c r="D333">
        <v>3.851</v>
      </c>
      <c r="E333">
        <v>8.09</v>
      </c>
      <c r="F333">
        <v>0.69</v>
      </c>
      <c r="G333">
        <v>47.84</v>
      </c>
      <c r="H333">
        <v>0.65300000000000002</v>
      </c>
      <c r="I333">
        <v>-0.02</v>
      </c>
      <c r="J333">
        <v>0.90700000000000003</v>
      </c>
      <c r="K333">
        <v>0.58799999999999997</v>
      </c>
      <c r="L333">
        <v>0.27100000000000002</v>
      </c>
    </row>
    <row r="334" spans="1:12" x14ac:dyDescent="0.35">
      <c r="A334" t="s">
        <v>26</v>
      </c>
      <c r="B334" t="s">
        <v>266</v>
      </c>
      <c r="C334">
        <v>2007</v>
      </c>
      <c r="D334">
        <v>4.3499999999999996</v>
      </c>
      <c r="E334">
        <v>8.1039999999999992</v>
      </c>
      <c r="F334">
        <v>0.71699999999999997</v>
      </c>
      <c r="G334">
        <v>48.28</v>
      </c>
      <c r="H334">
        <v>0.64400000000000002</v>
      </c>
      <c r="I334">
        <v>-4.2000000000000003E-2</v>
      </c>
      <c r="J334">
        <v>0.91</v>
      </c>
      <c r="K334">
        <v>0.63</v>
      </c>
      <c r="L334">
        <v>0.249</v>
      </c>
    </row>
    <row r="335" spans="1:12" x14ac:dyDescent="0.35">
      <c r="A335" t="s">
        <v>26</v>
      </c>
      <c r="B335" t="s">
        <v>266</v>
      </c>
      <c r="C335">
        <v>2008</v>
      </c>
      <c r="D335">
        <v>4.2919999999999998</v>
      </c>
      <c r="E335">
        <v>8.1039999999999992</v>
      </c>
      <c r="F335">
        <v>0.69699999999999995</v>
      </c>
      <c r="G335">
        <v>48.72</v>
      </c>
      <c r="H335">
        <v>0.57999999999999996</v>
      </c>
      <c r="I335">
        <v>-7.9000000000000001E-2</v>
      </c>
      <c r="J335">
        <v>0.94499999999999995</v>
      </c>
      <c r="K335">
        <v>0.61299999999999999</v>
      </c>
      <c r="L335">
        <v>0.312</v>
      </c>
    </row>
    <row r="336" spans="1:12" x14ac:dyDescent="0.35">
      <c r="A336" t="s">
        <v>26</v>
      </c>
      <c r="B336" t="s">
        <v>266</v>
      </c>
      <c r="C336">
        <v>2009</v>
      </c>
      <c r="D336">
        <v>4.7409999999999997</v>
      </c>
      <c r="E336">
        <v>8.1010000000000009</v>
      </c>
      <c r="F336">
        <v>0.72899999999999998</v>
      </c>
      <c r="G336">
        <v>49.16</v>
      </c>
      <c r="H336">
        <v>0.69799999999999995</v>
      </c>
      <c r="I336">
        <v>-2.7E-2</v>
      </c>
      <c r="J336">
        <v>0.92500000000000004</v>
      </c>
      <c r="K336">
        <v>0.59199999999999997</v>
      </c>
      <c r="L336">
        <v>0.25</v>
      </c>
    </row>
    <row r="337" spans="1:12" x14ac:dyDescent="0.35">
      <c r="A337" t="s">
        <v>26</v>
      </c>
      <c r="B337" t="s">
        <v>266</v>
      </c>
      <c r="C337">
        <v>2010</v>
      </c>
      <c r="D337">
        <v>4.5540000000000003</v>
      </c>
      <c r="E337">
        <v>8.1010000000000009</v>
      </c>
      <c r="F337">
        <v>0.75900000000000001</v>
      </c>
      <c r="G337">
        <v>49.6</v>
      </c>
      <c r="H337">
        <v>0.79200000000000004</v>
      </c>
      <c r="I337">
        <v>-8.0000000000000002E-3</v>
      </c>
      <c r="J337">
        <v>0.875</v>
      </c>
      <c r="K337">
        <v>0.59399999999999997</v>
      </c>
      <c r="L337">
        <v>0.27400000000000002</v>
      </c>
    </row>
    <row r="338" spans="1:12" x14ac:dyDescent="0.35">
      <c r="A338" t="s">
        <v>26</v>
      </c>
      <c r="B338" t="s">
        <v>266</v>
      </c>
      <c r="C338">
        <v>2011</v>
      </c>
      <c r="D338">
        <v>4.4340000000000002</v>
      </c>
      <c r="E338">
        <v>8.1059999999999999</v>
      </c>
      <c r="F338">
        <v>0.73799999999999999</v>
      </c>
      <c r="G338">
        <v>50.04</v>
      </c>
      <c r="H338">
        <v>0.81699999999999995</v>
      </c>
      <c r="I338">
        <v>-3.7999999999999999E-2</v>
      </c>
      <c r="J338">
        <v>0.87</v>
      </c>
      <c r="K338">
        <v>0.60799999999999998</v>
      </c>
      <c r="L338">
        <v>0.27200000000000002</v>
      </c>
    </row>
    <row r="339" spans="1:12" x14ac:dyDescent="0.35">
      <c r="A339" t="s">
        <v>26</v>
      </c>
      <c r="B339" t="s">
        <v>266</v>
      </c>
      <c r="C339">
        <v>2012</v>
      </c>
      <c r="D339">
        <v>4.2450000000000001</v>
      </c>
      <c r="E339">
        <v>8.1229999999999993</v>
      </c>
      <c r="F339">
        <v>0.74299999999999999</v>
      </c>
      <c r="G339">
        <v>50.48</v>
      </c>
      <c r="H339">
        <v>0.76600000000000001</v>
      </c>
      <c r="I339">
        <v>-4.1000000000000002E-2</v>
      </c>
      <c r="J339">
        <v>0.89800000000000002</v>
      </c>
      <c r="K339">
        <v>0.61699999999999999</v>
      </c>
      <c r="L339">
        <v>0.28399999999999997</v>
      </c>
    </row>
    <row r="340" spans="1:12" x14ac:dyDescent="0.35">
      <c r="A340" t="s">
        <v>26</v>
      </c>
      <c r="B340" t="s">
        <v>266</v>
      </c>
      <c r="C340">
        <v>2013</v>
      </c>
      <c r="D340">
        <v>4.2709999999999999</v>
      </c>
      <c r="E340">
        <v>8.1440000000000001</v>
      </c>
      <c r="F340">
        <v>0.76</v>
      </c>
      <c r="G340">
        <v>50.92</v>
      </c>
      <c r="H340">
        <v>0.79400000000000004</v>
      </c>
      <c r="I340">
        <v>-3.9E-2</v>
      </c>
      <c r="J340">
        <v>0.86699999999999999</v>
      </c>
      <c r="K340">
        <v>0.64</v>
      </c>
      <c r="L340">
        <v>0.26800000000000002</v>
      </c>
    </row>
    <row r="341" spans="1:12" x14ac:dyDescent="0.35">
      <c r="A341" t="s">
        <v>26</v>
      </c>
      <c r="B341" t="s">
        <v>266</v>
      </c>
      <c r="C341">
        <v>2014</v>
      </c>
      <c r="D341">
        <v>4.24</v>
      </c>
      <c r="E341">
        <v>8.1690000000000005</v>
      </c>
      <c r="F341">
        <v>0.77800000000000002</v>
      </c>
      <c r="G341">
        <v>51.36</v>
      </c>
      <c r="H341">
        <v>0.79500000000000004</v>
      </c>
      <c r="I341">
        <v>-0.08</v>
      </c>
      <c r="J341">
        <v>0.85599999999999998</v>
      </c>
      <c r="K341">
        <v>0.60399999999999998</v>
      </c>
      <c r="L341">
        <v>0.216</v>
      </c>
    </row>
    <row r="342" spans="1:12" x14ac:dyDescent="0.35">
      <c r="A342" t="s">
        <v>26</v>
      </c>
      <c r="B342" t="s">
        <v>266</v>
      </c>
      <c r="C342">
        <v>2015</v>
      </c>
      <c r="D342">
        <v>5.0380000000000003</v>
      </c>
      <c r="E342">
        <v>8.1929999999999996</v>
      </c>
      <c r="F342">
        <v>0.64600000000000002</v>
      </c>
      <c r="G342">
        <v>51.8</v>
      </c>
      <c r="H342">
        <v>0.79100000000000004</v>
      </c>
      <c r="I342">
        <v>4.1000000000000002E-2</v>
      </c>
      <c r="J342">
        <v>0.86799999999999999</v>
      </c>
      <c r="K342">
        <v>0.624</v>
      </c>
      <c r="L342">
        <v>0.34599999999999997</v>
      </c>
    </row>
    <row r="343" spans="1:12" x14ac:dyDescent="0.35">
      <c r="A343" t="s">
        <v>26</v>
      </c>
      <c r="B343" t="s">
        <v>266</v>
      </c>
      <c r="C343">
        <v>2016</v>
      </c>
      <c r="D343">
        <v>4.8159999999999998</v>
      </c>
      <c r="E343">
        <v>8.2070000000000007</v>
      </c>
      <c r="F343">
        <v>0.65900000000000003</v>
      </c>
      <c r="G343">
        <v>52.475000000000001</v>
      </c>
      <c r="H343">
        <v>0.71299999999999997</v>
      </c>
      <c r="I343">
        <v>-1.2E-2</v>
      </c>
      <c r="J343">
        <v>0.879</v>
      </c>
      <c r="K343">
        <v>0.63500000000000001</v>
      </c>
      <c r="L343">
        <v>0.36699999999999999</v>
      </c>
    </row>
    <row r="344" spans="1:12" x14ac:dyDescent="0.35">
      <c r="A344" t="s">
        <v>26</v>
      </c>
      <c r="B344" t="s">
        <v>266</v>
      </c>
      <c r="C344">
        <v>2017</v>
      </c>
      <c r="D344">
        <v>5.0739999999999998</v>
      </c>
      <c r="E344">
        <v>8.2140000000000004</v>
      </c>
      <c r="F344">
        <v>0.69499999999999995</v>
      </c>
      <c r="G344">
        <v>53.15</v>
      </c>
      <c r="H344">
        <v>0.76700000000000002</v>
      </c>
      <c r="I344">
        <v>-3.5999999999999997E-2</v>
      </c>
      <c r="J344">
        <v>0.84399999999999997</v>
      </c>
      <c r="K344">
        <v>0.63200000000000001</v>
      </c>
      <c r="L344">
        <v>0.377</v>
      </c>
    </row>
    <row r="345" spans="1:12" x14ac:dyDescent="0.35">
      <c r="A345" t="s">
        <v>26</v>
      </c>
      <c r="B345" t="s">
        <v>266</v>
      </c>
      <c r="C345">
        <v>2018</v>
      </c>
      <c r="D345">
        <v>5.2510000000000003</v>
      </c>
      <c r="E345">
        <v>8.2249999999999996</v>
      </c>
      <c r="F345">
        <v>0.67700000000000005</v>
      </c>
      <c r="G345">
        <v>53.825000000000003</v>
      </c>
      <c r="H345">
        <v>0.81599999999999995</v>
      </c>
      <c r="I345">
        <v>2.8000000000000001E-2</v>
      </c>
      <c r="J345">
        <v>0.88400000000000001</v>
      </c>
      <c r="K345">
        <v>0.63</v>
      </c>
      <c r="L345">
        <v>0.35599999999999998</v>
      </c>
    </row>
    <row r="346" spans="1:12" x14ac:dyDescent="0.35">
      <c r="A346" t="s">
        <v>26</v>
      </c>
      <c r="B346" t="s">
        <v>266</v>
      </c>
      <c r="C346">
        <v>2019</v>
      </c>
      <c r="D346">
        <v>4.9370000000000003</v>
      </c>
      <c r="E346">
        <v>8.2309999999999999</v>
      </c>
      <c r="F346">
        <v>0.71099999999999997</v>
      </c>
      <c r="G346">
        <v>54.5</v>
      </c>
      <c r="H346">
        <v>0.71199999999999997</v>
      </c>
      <c r="I346">
        <v>-1.4999999999999999E-2</v>
      </c>
      <c r="J346">
        <v>0.81699999999999995</v>
      </c>
      <c r="K346">
        <v>0.60599999999999998</v>
      </c>
      <c r="L346">
        <v>0.32600000000000001</v>
      </c>
    </row>
    <row r="347" spans="1:12" x14ac:dyDescent="0.35">
      <c r="A347" t="s">
        <v>26</v>
      </c>
      <c r="B347" t="s">
        <v>266</v>
      </c>
      <c r="C347">
        <v>2020</v>
      </c>
      <c r="D347">
        <v>5.2409999999999997</v>
      </c>
      <c r="E347">
        <v>8.2070000000000007</v>
      </c>
      <c r="F347">
        <v>0.72</v>
      </c>
      <c r="G347">
        <v>55.174999999999997</v>
      </c>
      <c r="H347">
        <v>0.67500000000000004</v>
      </c>
      <c r="I347">
        <v>4.2000000000000003E-2</v>
      </c>
      <c r="J347">
        <v>0.83699999999999997</v>
      </c>
      <c r="K347">
        <v>0.626</v>
      </c>
      <c r="L347">
        <v>0.38600000000000001</v>
      </c>
    </row>
    <row r="348" spans="1:12" x14ac:dyDescent="0.35">
      <c r="A348" t="s">
        <v>26</v>
      </c>
      <c r="B348" t="s">
        <v>266</v>
      </c>
      <c r="C348">
        <v>2021</v>
      </c>
      <c r="D348">
        <v>4.9630000000000001</v>
      </c>
      <c r="E348">
        <v>8.2159999999999993</v>
      </c>
      <c r="F348">
        <v>0.69499999999999995</v>
      </c>
      <c r="G348">
        <v>55.85</v>
      </c>
      <c r="H348">
        <v>0.71499999999999997</v>
      </c>
      <c r="I348">
        <v>-2.9000000000000001E-2</v>
      </c>
      <c r="J348">
        <v>0.84899999999999998</v>
      </c>
      <c r="K348">
        <v>0.61199999999999999</v>
      </c>
      <c r="L348">
        <v>0.34699999999999998</v>
      </c>
    </row>
    <row r="349" spans="1:12" x14ac:dyDescent="0.35">
      <c r="A349" t="s">
        <v>26</v>
      </c>
      <c r="B349" t="s">
        <v>266</v>
      </c>
      <c r="C349">
        <v>2022</v>
      </c>
      <c r="D349">
        <v>4.7119999999999997</v>
      </c>
      <c r="E349">
        <v>8.2249999999999996</v>
      </c>
      <c r="F349">
        <v>0.629</v>
      </c>
      <c r="G349">
        <v>56.524999999999999</v>
      </c>
      <c r="H349">
        <v>0.67500000000000004</v>
      </c>
      <c r="I349">
        <v>2.1999999999999999E-2</v>
      </c>
      <c r="J349">
        <v>0.84899999999999998</v>
      </c>
      <c r="K349">
        <v>0.58599999999999997</v>
      </c>
      <c r="L349">
        <v>0.36199999999999999</v>
      </c>
    </row>
    <row r="350" spans="1:12" x14ac:dyDescent="0.35">
      <c r="A350" t="s">
        <v>26</v>
      </c>
      <c r="B350" t="s">
        <v>266</v>
      </c>
      <c r="C350">
        <v>2023</v>
      </c>
      <c r="D350">
        <v>4.9459999999999997</v>
      </c>
      <c r="E350">
        <v>8.2379999999999995</v>
      </c>
      <c r="F350">
        <v>0.71599999999999997</v>
      </c>
      <c r="G350">
        <v>57.2</v>
      </c>
      <c r="H350">
        <v>0.73899999999999999</v>
      </c>
      <c r="I350">
        <v>-2.8000000000000001E-2</v>
      </c>
      <c r="J350">
        <v>0.85499999999999998</v>
      </c>
      <c r="K350">
        <v>0.58799999999999997</v>
      </c>
      <c r="L350">
        <v>0.35599999999999998</v>
      </c>
    </row>
    <row r="351" spans="1:12" x14ac:dyDescent="0.35">
      <c r="A351" t="s">
        <v>27</v>
      </c>
      <c r="B351" t="s">
        <v>233</v>
      </c>
      <c r="C351">
        <v>2005</v>
      </c>
      <c r="D351">
        <v>7.4180000000000001</v>
      </c>
      <c r="E351">
        <v>10.707000000000001</v>
      </c>
      <c r="F351">
        <v>0.96199999999999997</v>
      </c>
      <c r="G351">
        <v>70.5</v>
      </c>
      <c r="H351">
        <v>0.95699999999999996</v>
      </c>
      <c r="I351">
        <v>0.246</v>
      </c>
      <c r="J351">
        <v>0.503</v>
      </c>
      <c r="K351">
        <v>0.78300000000000003</v>
      </c>
      <c r="L351">
        <v>0.23300000000000001</v>
      </c>
    </row>
    <row r="352" spans="1:12" x14ac:dyDescent="0.35">
      <c r="A352" t="s">
        <v>27</v>
      </c>
      <c r="B352" t="s">
        <v>233</v>
      </c>
      <c r="C352">
        <v>2007</v>
      </c>
      <c r="D352">
        <v>7.4820000000000002</v>
      </c>
      <c r="E352">
        <v>10.734</v>
      </c>
      <c r="G352">
        <v>70.62</v>
      </c>
      <c r="H352">
        <v>0.93</v>
      </c>
      <c r="I352">
        <v>0.24399999999999999</v>
      </c>
      <c r="J352">
        <v>0.40600000000000003</v>
      </c>
      <c r="K352">
        <v>0.81200000000000006</v>
      </c>
      <c r="L352">
        <v>0.25700000000000001</v>
      </c>
    </row>
    <row r="353" spans="1:12" x14ac:dyDescent="0.35">
      <c r="A353" t="s">
        <v>27</v>
      </c>
      <c r="B353" t="s">
        <v>233</v>
      </c>
      <c r="C353">
        <v>2008</v>
      </c>
      <c r="D353">
        <v>7.4859999999999998</v>
      </c>
      <c r="E353">
        <v>10.733000000000001</v>
      </c>
      <c r="F353">
        <v>0.93899999999999995</v>
      </c>
      <c r="G353">
        <v>70.680000000000007</v>
      </c>
      <c r="H353">
        <v>0.92600000000000005</v>
      </c>
      <c r="I353">
        <v>0.25600000000000001</v>
      </c>
      <c r="J353">
        <v>0.37</v>
      </c>
      <c r="K353">
        <v>0.80200000000000005</v>
      </c>
      <c r="L353">
        <v>0.20200000000000001</v>
      </c>
    </row>
    <row r="354" spans="1:12" x14ac:dyDescent="0.35">
      <c r="A354" t="s">
        <v>27</v>
      </c>
      <c r="B354" t="s">
        <v>233</v>
      </c>
      <c r="C354">
        <v>2009</v>
      </c>
      <c r="D354">
        <v>7.4880000000000004</v>
      </c>
      <c r="E354">
        <v>10.692</v>
      </c>
      <c r="F354">
        <v>0.94299999999999995</v>
      </c>
      <c r="G354">
        <v>70.739999999999995</v>
      </c>
      <c r="H354">
        <v>0.91500000000000004</v>
      </c>
      <c r="I354">
        <v>0.24099999999999999</v>
      </c>
      <c r="J354">
        <v>0.41299999999999998</v>
      </c>
      <c r="K354">
        <v>0.79300000000000004</v>
      </c>
      <c r="L354">
        <v>0.248</v>
      </c>
    </row>
    <row r="355" spans="1:12" x14ac:dyDescent="0.35">
      <c r="A355" t="s">
        <v>27</v>
      </c>
      <c r="B355" t="s">
        <v>233</v>
      </c>
      <c r="C355">
        <v>2010</v>
      </c>
      <c r="D355">
        <v>7.65</v>
      </c>
      <c r="E355">
        <v>10.711</v>
      </c>
      <c r="F355">
        <v>0.95399999999999996</v>
      </c>
      <c r="G355">
        <v>70.8</v>
      </c>
      <c r="H355">
        <v>0.93400000000000005</v>
      </c>
      <c r="I355">
        <v>0.22500000000000001</v>
      </c>
      <c r="J355">
        <v>0.41299999999999998</v>
      </c>
      <c r="K355">
        <v>0.79100000000000004</v>
      </c>
      <c r="L355">
        <v>0.23300000000000001</v>
      </c>
    </row>
    <row r="356" spans="1:12" x14ac:dyDescent="0.35">
      <c r="A356" t="s">
        <v>27</v>
      </c>
      <c r="B356" t="s">
        <v>233</v>
      </c>
      <c r="C356">
        <v>2011</v>
      </c>
      <c r="D356">
        <v>7.4260000000000002</v>
      </c>
      <c r="E356">
        <v>10.733000000000001</v>
      </c>
      <c r="F356">
        <v>0.92200000000000004</v>
      </c>
      <c r="G356">
        <v>70.86</v>
      </c>
      <c r="H356">
        <v>0.95099999999999996</v>
      </c>
      <c r="I356">
        <v>0.247</v>
      </c>
      <c r="J356">
        <v>0.433</v>
      </c>
      <c r="K356">
        <v>0.80300000000000005</v>
      </c>
      <c r="L356">
        <v>0.248</v>
      </c>
    </row>
    <row r="357" spans="1:12" x14ac:dyDescent="0.35">
      <c r="A357" t="s">
        <v>27</v>
      </c>
      <c r="B357" t="s">
        <v>233</v>
      </c>
      <c r="C357">
        <v>2012</v>
      </c>
      <c r="D357">
        <v>7.415</v>
      </c>
      <c r="E357">
        <v>10.739000000000001</v>
      </c>
      <c r="F357">
        <v>0.94799999999999995</v>
      </c>
      <c r="G357">
        <v>70.92</v>
      </c>
      <c r="H357">
        <v>0.91800000000000004</v>
      </c>
      <c r="I357">
        <v>0.28399999999999997</v>
      </c>
      <c r="J357">
        <v>0.46600000000000003</v>
      </c>
      <c r="K357">
        <v>0.77600000000000002</v>
      </c>
      <c r="L357">
        <v>0.22900000000000001</v>
      </c>
    </row>
    <row r="358" spans="1:12" x14ac:dyDescent="0.35">
      <c r="A358" t="s">
        <v>27</v>
      </c>
      <c r="B358" t="s">
        <v>233</v>
      </c>
      <c r="C358">
        <v>2013</v>
      </c>
      <c r="D358">
        <v>7.5940000000000003</v>
      </c>
      <c r="E358">
        <v>10.752000000000001</v>
      </c>
      <c r="F358">
        <v>0.93600000000000005</v>
      </c>
      <c r="G358">
        <v>70.98</v>
      </c>
      <c r="H358">
        <v>0.91600000000000004</v>
      </c>
      <c r="I358">
        <v>0.31</v>
      </c>
      <c r="J358">
        <v>0.40600000000000003</v>
      </c>
      <c r="K358">
        <v>0.80100000000000005</v>
      </c>
      <c r="L358">
        <v>0.26300000000000001</v>
      </c>
    </row>
    <row r="359" spans="1:12" x14ac:dyDescent="0.35">
      <c r="A359" t="s">
        <v>27</v>
      </c>
      <c r="B359" t="s">
        <v>233</v>
      </c>
      <c r="C359">
        <v>2014</v>
      </c>
      <c r="D359">
        <v>7.3040000000000003</v>
      </c>
      <c r="E359">
        <v>10.77</v>
      </c>
      <c r="F359">
        <v>0.91800000000000004</v>
      </c>
      <c r="G359">
        <v>71.040000000000006</v>
      </c>
      <c r="H359">
        <v>0.93899999999999995</v>
      </c>
      <c r="I359">
        <v>0.26400000000000001</v>
      </c>
      <c r="J359">
        <v>0.442</v>
      </c>
      <c r="K359">
        <v>0.79100000000000004</v>
      </c>
      <c r="L359">
        <v>0.25900000000000001</v>
      </c>
    </row>
    <row r="360" spans="1:12" x14ac:dyDescent="0.35">
      <c r="A360" t="s">
        <v>27</v>
      </c>
      <c r="B360" t="s">
        <v>233</v>
      </c>
      <c r="C360">
        <v>2015</v>
      </c>
      <c r="D360">
        <v>7.4130000000000003</v>
      </c>
      <c r="E360">
        <v>10.769</v>
      </c>
      <c r="F360">
        <v>0.93899999999999995</v>
      </c>
      <c r="G360">
        <v>71.099999999999994</v>
      </c>
      <c r="H360">
        <v>0.93100000000000005</v>
      </c>
      <c r="I360">
        <v>0.247</v>
      </c>
      <c r="J360">
        <v>0.42699999999999999</v>
      </c>
      <c r="K360">
        <v>0.79200000000000004</v>
      </c>
      <c r="L360">
        <v>0.28599999999999998</v>
      </c>
    </row>
    <row r="361" spans="1:12" x14ac:dyDescent="0.35">
      <c r="A361" t="s">
        <v>27</v>
      </c>
      <c r="B361" t="s">
        <v>233</v>
      </c>
      <c r="C361">
        <v>2016</v>
      </c>
      <c r="D361">
        <v>7.2450000000000001</v>
      </c>
      <c r="E361">
        <v>10.768000000000001</v>
      </c>
      <c r="F361">
        <v>0.92400000000000004</v>
      </c>
      <c r="G361">
        <v>71.150000000000006</v>
      </c>
      <c r="H361">
        <v>0.91200000000000003</v>
      </c>
      <c r="I361">
        <v>0.20499999999999999</v>
      </c>
      <c r="J361">
        <v>0.38500000000000001</v>
      </c>
      <c r="K361">
        <v>0.76800000000000002</v>
      </c>
      <c r="L361">
        <v>0.23699999999999999</v>
      </c>
    </row>
    <row r="362" spans="1:12" x14ac:dyDescent="0.35">
      <c r="A362" t="s">
        <v>27</v>
      </c>
      <c r="B362" t="s">
        <v>233</v>
      </c>
      <c r="C362">
        <v>2017</v>
      </c>
      <c r="D362">
        <v>7.415</v>
      </c>
      <c r="E362">
        <v>10.786</v>
      </c>
      <c r="F362">
        <v>0.93400000000000005</v>
      </c>
      <c r="G362">
        <v>71.2</v>
      </c>
      <c r="H362">
        <v>0.94499999999999995</v>
      </c>
      <c r="I362">
        <v>0.157</v>
      </c>
      <c r="J362">
        <v>0.36199999999999999</v>
      </c>
      <c r="K362">
        <v>0.79900000000000004</v>
      </c>
      <c r="L362">
        <v>0.218</v>
      </c>
    </row>
    <row r="363" spans="1:12" x14ac:dyDescent="0.35">
      <c r="A363" t="s">
        <v>27</v>
      </c>
      <c r="B363" t="s">
        <v>233</v>
      </c>
      <c r="C363">
        <v>2018</v>
      </c>
      <c r="D363">
        <v>7.1749999999999998</v>
      </c>
      <c r="E363">
        <v>10.798999999999999</v>
      </c>
      <c r="F363">
        <v>0.92300000000000004</v>
      </c>
      <c r="G363">
        <v>71.25</v>
      </c>
      <c r="H363">
        <v>0.94599999999999995</v>
      </c>
      <c r="I363">
        <v>0.1</v>
      </c>
      <c r="J363">
        <v>0.372</v>
      </c>
      <c r="K363">
        <v>0.77300000000000002</v>
      </c>
      <c r="L363">
        <v>0.25900000000000001</v>
      </c>
    </row>
    <row r="364" spans="1:12" x14ac:dyDescent="0.35">
      <c r="A364" t="s">
        <v>27</v>
      </c>
      <c r="B364" t="s">
        <v>233</v>
      </c>
      <c r="C364">
        <v>2019</v>
      </c>
      <c r="D364">
        <v>7.109</v>
      </c>
      <c r="E364">
        <v>10.803000000000001</v>
      </c>
      <c r="F364">
        <v>0.92500000000000004</v>
      </c>
      <c r="G364">
        <v>71.3</v>
      </c>
      <c r="H364">
        <v>0.91200000000000003</v>
      </c>
      <c r="I364">
        <v>0.105</v>
      </c>
      <c r="J364">
        <v>0.436</v>
      </c>
      <c r="K364">
        <v>0.78100000000000003</v>
      </c>
      <c r="L364">
        <v>0.28499999999999998</v>
      </c>
    </row>
    <row r="365" spans="1:12" x14ac:dyDescent="0.35">
      <c r="A365" t="s">
        <v>27</v>
      </c>
      <c r="B365" t="s">
        <v>233</v>
      </c>
      <c r="C365">
        <v>2020</v>
      </c>
      <c r="D365">
        <v>7.0250000000000004</v>
      </c>
      <c r="E365">
        <v>10.74</v>
      </c>
      <c r="F365">
        <v>0.93100000000000005</v>
      </c>
      <c r="G365">
        <v>71.349999999999994</v>
      </c>
      <c r="H365">
        <v>0.88700000000000001</v>
      </c>
      <c r="I365">
        <v>4.2999999999999997E-2</v>
      </c>
      <c r="J365">
        <v>0.434</v>
      </c>
      <c r="K365">
        <v>0.73799999999999999</v>
      </c>
      <c r="L365">
        <v>0.307</v>
      </c>
    </row>
    <row r="366" spans="1:12" x14ac:dyDescent="0.35">
      <c r="A366" t="s">
        <v>27</v>
      </c>
      <c r="B366" t="s">
        <v>233</v>
      </c>
      <c r="C366">
        <v>2021</v>
      </c>
      <c r="D366">
        <v>6.9390000000000001</v>
      </c>
      <c r="E366">
        <v>10.782999999999999</v>
      </c>
      <c r="F366">
        <v>0.92600000000000005</v>
      </c>
      <c r="G366">
        <v>71.400000000000006</v>
      </c>
      <c r="H366">
        <v>0.89800000000000002</v>
      </c>
      <c r="I366">
        <v>0.189</v>
      </c>
      <c r="J366">
        <v>0.38400000000000001</v>
      </c>
      <c r="K366">
        <v>0.76300000000000001</v>
      </c>
      <c r="L366">
        <v>0.27600000000000002</v>
      </c>
    </row>
    <row r="367" spans="1:12" x14ac:dyDescent="0.35">
      <c r="A367" t="s">
        <v>27</v>
      </c>
      <c r="B367" t="s">
        <v>233</v>
      </c>
      <c r="C367">
        <v>2022</v>
      </c>
      <c r="D367">
        <v>6.9180000000000001</v>
      </c>
      <c r="E367">
        <v>10.798999999999999</v>
      </c>
      <c r="F367">
        <v>0.92900000000000005</v>
      </c>
      <c r="G367">
        <v>71.45</v>
      </c>
      <c r="H367">
        <v>0.83799999999999997</v>
      </c>
      <c r="I367">
        <v>0.22</v>
      </c>
      <c r="J367">
        <v>0.442</v>
      </c>
      <c r="K367">
        <v>0.71899999999999997</v>
      </c>
      <c r="L367">
        <v>0.28699999999999998</v>
      </c>
    </row>
    <row r="368" spans="1:12" x14ac:dyDescent="0.35">
      <c r="A368" t="s">
        <v>27</v>
      </c>
      <c r="B368" t="s">
        <v>233</v>
      </c>
      <c r="C368">
        <v>2023</v>
      </c>
      <c r="D368">
        <v>6.8410000000000002</v>
      </c>
      <c r="E368">
        <v>10.794</v>
      </c>
      <c r="F368">
        <v>0.90200000000000002</v>
      </c>
      <c r="G368">
        <v>71.5</v>
      </c>
      <c r="H368">
        <v>0.84699999999999998</v>
      </c>
      <c r="I368">
        <v>0.19600000000000001</v>
      </c>
      <c r="J368">
        <v>0.46800000000000003</v>
      </c>
      <c r="K368">
        <v>0.72599999999999998</v>
      </c>
      <c r="L368">
        <v>0.30399999999999999</v>
      </c>
    </row>
    <row r="369" spans="1:12" x14ac:dyDescent="0.35">
      <c r="A369" t="s">
        <v>28</v>
      </c>
      <c r="B369" t="s">
        <v>267</v>
      </c>
      <c r="C369">
        <v>2007</v>
      </c>
      <c r="D369">
        <v>4.16</v>
      </c>
      <c r="E369">
        <v>6.9459999999999997</v>
      </c>
      <c r="F369">
        <v>0.53200000000000003</v>
      </c>
      <c r="G369">
        <v>41.48</v>
      </c>
      <c r="H369">
        <v>0.66300000000000003</v>
      </c>
      <c r="I369">
        <v>7.9000000000000001E-2</v>
      </c>
      <c r="J369">
        <v>0.78200000000000003</v>
      </c>
      <c r="K369">
        <v>0.56699999999999995</v>
      </c>
      <c r="L369">
        <v>0.33</v>
      </c>
    </row>
    <row r="370" spans="1:12" x14ac:dyDescent="0.35">
      <c r="A370" t="s">
        <v>28</v>
      </c>
      <c r="B370" t="s">
        <v>267</v>
      </c>
      <c r="C370">
        <v>2010</v>
      </c>
      <c r="D370">
        <v>3.5680000000000001</v>
      </c>
      <c r="E370">
        <v>7.0309999999999997</v>
      </c>
      <c r="F370">
        <v>0.48299999999999998</v>
      </c>
      <c r="G370">
        <v>42.5</v>
      </c>
      <c r="H370">
        <v>0.69</v>
      </c>
      <c r="I370">
        <v>-3.6999999999999998E-2</v>
      </c>
      <c r="J370">
        <v>0.84499999999999997</v>
      </c>
      <c r="K370">
        <v>0.47799999999999998</v>
      </c>
      <c r="L370">
        <v>0.25700000000000001</v>
      </c>
    </row>
    <row r="371" spans="1:12" x14ac:dyDescent="0.35">
      <c r="A371" t="s">
        <v>28</v>
      </c>
      <c r="B371" t="s">
        <v>267</v>
      </c>
      <c r="C371">
        <v>2011</v>
      </c>
      <c r="D371">
        <v>3.6779999999999999</v>
      </c>
      <c r="E371">
        <v>7.0570000000000004</v>
      </c>
      <c r="F371">
        <v>0.38700000000000001</v>
      </c>
      <c r="G371">
        <v>42.84</v>
      </c>
      <c r="H371">
        <v>0.78</v>
      </c>
      <c r="I371">
        <v>-1.6E-2</v>
      </c>
      <c r="J371">
        <v>0.83399999999999996</v>
      </c>
      <c r="K371">
        <v>0.502</v>
      </c>
      <c r="L371">
        <v>0.27700000000000002</v>
      </c>
    </row>
    <row r="372" spans="1:12" x14ac:dyDescent="0.35">
      <c r="A372" t="s">
        <v>28</v>
      </c>
      <c r="B372" t="s">
        <v>267</v>
      </c>
      <c r="C372">
        <v>2016</v>
      </c>
      <c r="D372">
        <v>2.6930000000000001</v>
      </c>
      <c r="E372">
        <v>6.7069999999999999</v>
      </c>
      <c r="F372">
        <v>0.28999999999999998</v>
      </c>
      <c r="G372">
        <v>44.75</v>
      </c>
      <c r="H372">
        <v>0.624</v>
      </c>
      <c r="I372">
        <v>3.3000000000000002E-2</v>
      </c>
      <c r="J372">
        <v>0.85899999999999999</v>
      </c>
      <c r="K372">
        <v>0.55100000000000005</v>
      </c>
      <c r="L372">
        <v>0.49399999999999999</v>
      </c>
    </row>
    <row r="373" spans="1:12" x14ac:dyDescent="0.35">
      <c r="A373" t="s">
        <v>28</v>
      </c>
      <c r="B373" t="s">
        <v>267</v>
      </c>
      <c r="C373">
        <v>2017</v>
      </c>
      <c r="D373">
        <v>3.476</v>
      </c>
      <c r="E373">
        <v>6.7329999999999997</v>
      </c>
      <c r="F373">
        <v>0.32</v>
      </c>
      <c r="G373">
        <v>45.3</v>
      </c>
      <c r="H373">
        <v>0.64500000000000002</v>
      </c>
      <c r="I373">
        <v>7.3999999999999996E-2</v>
      </c>
      <c r="J373">
        <v>0.89</v>
      </c>
      <c r="K373">
        <v>0.60199999999999998</v>
      </c>
      <c r="L373">
        <v>0.59899999999999998</v>
      </c>
    </row>
    <row r="374" spans="1:12" x14ac:dyDescent="0.35">
      <c r="A374" t="s">
        <v>29</v>
      </c>
      <c r="B374" t="s">
        <v>268</v>
      </c>
      <c r="C374">
        <v>2006</v>
      </c>
      <c r="D374">
        <v>3.4350000000000001</v>
      </c>
      <c r="E374">
        <v>7.3689999999999998</v>
      </c>
      <c r="F374">
        <v>0.72399999999999998</v>
      </c>
      <c r="G374">
        <v>47.08</v>
      </c>
      <c r="H374">
        <v>0.30599999999999999</v>
      </c>
      <c r="I374">
        <v>2.1999999999999999E-2</v>
      </c>
      <c r="J374">
        <v>0.96099999999999997</v>
      </c>
      <c r="K374">
        <v>0.57099999999999995</v>
      </c>
      <c r="L374">
        <v>0.26300000000000001</v>
      </c>
    </row>
    <row r="375" spans="1:12" x14ac:dyDescent="0.35">
      <c r="A375" t="s">
        <v>29</v>
      </c>
      <c r="B375" t="s">
        <v>268</v>
      </c>
      <c r="C375">
        <v>2007</v>
      </c>
      <c r="D375">
        <v>4.141</v>
      </c>
      <c r="E375">
        <v>7.3680000000000003</v>
      </c>
      <c r="F375">
        <v>0.47899999999999998</v>
      </c>
      <c r="G375">
        <v>47.46</v>
      </c>
      <c r="H375">
        <v>0.29499999999999998</v>
      </c>
      <c r="I375">
        <v>-1.7000000000000001E-2</v>
      </c>
      <c r="J375">
        <v>0.874</v>
      </c>
      <c r="K375">
        <v>0.59799999999999998</v>
      </c>
      <c r="L375">
        <v>0.245</v>
      </c>
    </row>
    <row r="376" spans="1:12" x14ac:dyDescent="0.35">
      <c r="A376" t="s">
        <v>29</v>
      </c>
      <c r="B376" t="s">
        <v>268</v>
      </c>
      <c r="C376">
        <v>2008</v>
      </c>
      <c r="D376">
        <v>4.6319999999999997</v>
      </c>
      <c r="E376">
        <v>7.3630000000000004</v>
      </c>
      <c r="F376">
        <v>0.57099999999999995</v>
      </c>
      <c r="G376">
        <v>47.84</v>
      </c>
      <c r="H376">
        <v>0.52700000000000002</v>
      </c>
      <c r="I376">
        <v>5.7000000000000002E-2</v>
      </c>
      <c r="J376">
        <v>0.94399999999999995</v>
      </c>
      <c r="K376">
        <v>0.56899999999999995</v>
      </c>
      <c r="L376">
        <v>0.22500000000000001</v>
      </c>
    </row>
    <row r="377" spans="1:12" x14ac:dyDescent="0.35">
      <c r="A377" t="s">
        <v>29</v>
      </c>
      <c r="B377" t="s">
        <v>268</v>
      </c>
      <c r="C377">
        <v>2009</v>
      </c>
      <c r="D377">
        <v>3.6389999999999998</v>
      </c>
      <c r="E377">
        <v>7.3689999999999998</v>
      </c>
      <c r="F377">
        <v>0.64600000000000002</v>
      </c>
      <c r="G377">
        <v>48.22</v>
      </c>
      <c r="H377">
        <v>0.40100000000000002</v>
      </c>
      <c r="I377">
        <v>1.6E-2</v>
      </c>
      <c r="J377">
        <v>0.93100000000000005</v>
      </c>
      <c r="K377">
        <v>0.60099999999999998</v>
      </c>
      <c r="L377">
        <v>0.221</v>
      </c>
    </row>
    <row r="378" spans="1:12" x14ac:dyDescent="0.35">
      <c r="A378" t="s">
        <v>29</v>
      </c>
      <c r="B378" t="s">
        <v>268</v>
      </c>
      <c r="C378">
        <v>2010</v>
      </c>
      <c r="D378">
        <v>3.7429999999999999</v>
      </c>
      <c r="E378">
        <v>7.4619999999999997</v>
      </c>
      <c r="F378">
        <v>0.73399999999999999</v>
      </c>
      <c r="G378">
        <v>48.6</v>
      </c>
      <c r="H378">
        <v>0.505</v>
      </c>
      <c r="I378">
        <v>0.02</v>
      </c>
      <c r="J378">
        <v>0.85799999999999998</v>
      </c>
      <c r="K378">
        <v>0.56000000000000005</v>
      </c>
      <c r="L378">
        <v>0.28699999999999998</v>
      </c>
    </row>
    <row r="379" spans="1:12" x14ac:dyDescent="0.35">
      <c r="A379" t="s">
        <v>29</v>
      </c>
      <c r="B379" t="s">
        <v>268</v>
      </c>
      <c r="C379">
        <v>2011</v>
      </c>
      <c r="D379">
        <v>4.3929999999999998</v>
      </c>
      <c r="E379">
        <v>7.4279999999999999</v>
      </c>
      <c r="F379">
        <v>0.81899999999999995</v>
      </c>
      <c r="G379">
        <v>48.98</v>
      </c>
      <c r="H379">
        <v>0.54</v>
      </c>
      <c r="I379">
        <v>2.5000000000000001E-2</v>
      </c>
      <c r="J379">
        <v>0.876</v>
      </c>
      <c r="K379">
        <v>0.57899999999999996</v>
      </c>
      <c r="L379">
        <v>0.28899999999999998</v>
      </c>
    </row>
    <row r="380" spans="1:12" x14ac:dyDescent="0.35">
      <c r="A380" t="s">
        <v>29</v>
      </c>
      <c r="B380" t="s">
        <v>268</v>
      </c>
      <c r="C380">
        <v>2012</v>
      </c>
      <c r="D380">
        <v>4.0330000000000004</v>
      </c>
      <c r="E380">
        <v>7.4779999999999998</v>
      </c>
      <c r="F380">
        <v>0.67300000000000004</v>
      </c>
      <c r="G380">
        <v>49.36</v>
      </c>
      <c r="H380">
        <v>0.56299999999999994</v>
      </c>
      <c r="I380">
        <v>-3.9E-2</v>
      </c>
      <c r="J380">
        <v>0.88400000000000001</v>
      </c>
      <c r="K380">
        <v>0.498</v>
      </c>
      <c r="L380">
        <v>0.316</v>
      </c>
    </row>
    <row r="381" spans="1:12" x14ac:dyDescent="0.35">
      <c r="A381" t="s">
        <v>29</v>
      </c>
      <c r="B381" t="s">
        <v>268</v>
      </c>
      <c r="C381">
        <v>2013</v>
      </c>
      <c r="D381">
        <v>3.508</v>
      </c>
      <c r="E381">
        <v>7.4980000000000002</v>
      </c>
      <c r="F381">
        <v>0.71399999999999997</v>
      </c>
      <c r="G381">
        <v>49.74</v>
      </c>
      <c r="H381">
        <v>0.48799999999999999</v>
      </c>
      <c r="I381">
        <v>-5.0999999999999997E-2</v>
      </c>
      <c r="J381">
        <v>0.88200000000000001</v>
      </c>
      <c r="K381">
        <v>0.437</v>
      </c>
      <c r="L381">
        <v>0.314</v>
      </c>
    </row>
    <row r="382" spans="1:12" x14ac:dyDescent="0.35">
      <c r="A382" t="s">
        <v>29</v>
      </c>
      <c r="B382" t="s">
        <v>268</v>
      </c>
      <c r="C382">
        <v>2014</v>
      </c>
      <c r="D382">
        <v>3.46</v>
      </c>
      <c r="E382">
        <v>7.5289999999999999</v>
      </c>
      <c r="F382">
        <v>0.73299999999999998</v>
      </c>
      <c r="G382">
        <v>50.12</v>
      </c>
      <c r="H382">
        <v>0.56699999999999995</v>
      </c>
      <c r="I382">
        <v>-7.4999999999999997E-2</v>
      </c>
      <c r="J382">
        <v>0.88100000000000001</v>
      </c>
      <c r="K382">
        <v>0.52400000000000002</v>
      </c>
      <c r="L382">
        <v>0.32900000000000001</v>
      </c>
    </row>
    <row r="383" spans="1:12" x14ac:dyDescent="0.35">
      <c r="A383" t="s">
        <v>29</v>
      </c>
      <c r="B383" t="s">
        <v>268</v>
      </c>
      <c r="C383">
        <v>2015</v>
      </c>
      <c r="D383">
        <v>4.3230000000000004</v>
      </c>
      <c r="E383">
        <v>7.5250000000000004</v>
      </c>
      <c r="F383">
        <v>0.751</v>
      </c>
      <c r="G383">
        <v>50.5</v>
      </c>
      <c r="H383">
        <v>0.47399999999999998</v>
      </c>
      <c r="I383">
        <v>-3.4000000000000002E-2</v>
      </c>
      <c r="J383">
        <v>0.88900000000000001</v>
      </c>
      <c r="K383">
        <v>0.59299999999999997</v>
      </c>
      <c r="L383">
        <v>0.35799999999999998</v>
      </c>
    </row>
    <row r="384" spans="1:12" x14ac:dyDescent="0.35">
      <c r="A384" t="s">
        <v>29</v>
      </c>
      <c r="B384" t="s">
        <v>268</v>
      </c>
      <c r="C384">
        <v>2016</v>
      </c>
      <c r="D384">
        <v>4.0289999999999999</v>
      </c>
      <c r="E384">
        <v>7.4290000000000003</v>
      </c>
      <c r="F384">
        <v>0.61599999999999999</v>
      </c>
      <c r="G384">
        <v>50.875</v>
      </c>
      <c r="H384">
        <v>0.52500000000000002</v>
      </c>
      <c r="I384">
        <v>4.7E-2</v>
      </c>
      <c r="J384">
        <v>0.82</v>
      </c>
      <c r="K384">
        <v>0.56399999999999995</v>
      </c>
      <c r="L384">
        <v>0.46800000000000003</v>
      </c>
    </row>
    <row r="385" spans="1:12" x14ac:dyDescent="0.35">
      <c r="A385" t="s">
        <v>29</v>
      </c>
      <c r="B385" t="s">
        <v>268</v>
      </c>
      <c r="C385">
        <v>2017</v>
      </c>
      <c r="D385">
        <v>4.5590000000000002</v>
      </c>
      <c r="E385">
        <v>7.3650000000000002</v>
      </c>
      <c r="F385">
        <v>0.66100000000000003</v>
      </c>
      <c r="G385">
        <v>51.25</v>
      </c>
      <c r="H385">
        <v>0.61499999999999999</v>
      </c>
      <c r="I385">
        <v>3.0000000000000001E-3</v>
      </c>
      <c r="J385">
        <v>0.79200000000000004</v>
      </c>
      <c r="K385">
        <v>0.58399999999999996</v>
      </c>
      <c r="L385">
        <v>0.53800000000000003</v>
      </c>
    </row>
    <row r="386" spans="1:12" x14ac:dyDescent="0.35">
      <c r="A386" t="s">
        <v>29</v>
      </c>
      <c r="B386" t="s">
        <v>268</v>
      </c>
      <c r="C386">
        <v>2018</v>
      </c>
      <c r="D386">
        <v>4.4859999999999998</v>
      </c>
      <c r="E386">
        <v>7.3550000000000004</v>
      </c>
      <c r="F386">
        <v>0.57699999999999996</v>
      </c>
      <c r="G386">
        <v>51.625</v>
      </c>
      <c r="H386">
        <v>0.65</v>
      </c>
      <c r="I386">
        <v>0.02</v>
      </c>
      <c r="J386">
        <v>0.76300000000000001</v>
      </c>
      <c r="K386">
        <v>0.53200000000000003</v>
      </c>
      <c r="L386">
        <v>0.54400000000000004</v>
      </c>
    </row>
    <row r="387" spans="1:12" x14ac:dyDescent="0.35">
      <c r="A387" t="s">
        <v>29</v>
      </c>
      <c r="B387" t="s">
        <v>268</v>
      </c>
      <c r="C387">
        <v>2019</v>
      </c>
      <c r="D387">
        <v>4.2510000000000003</v>
      </c>
      <c r="E387">
        <v>7.3540000000000001</v>
      </c>
      <c r="F387">
        <v>0.64</v>
      </c>
      <c r="G387">
        <v>52</v>
      </c>
      <c r="H387">
        <v>0.53700000000000003</v>
      </c>
      <c r="I387">
        <v>5.0999999999999997E-2</v>
      </c>
      <c r="J387">
        <v>0.83199999999999996</v>
      </c>
      <c r="K387">
        <v>0.55600000000000005</v>
      </c>
      <c r="L387">
        <v>0.46</v>
      </c>
    </row>
    <row r="388" spans="1:12" x14ac:dyDescent="0.35">
      <c r="A388" t="s">
        <v>29</v>
      </c>
      <c r="B388" t="s">
        <v>268</v>
      </c>
      <c r="C388">
        <v>2022</v>
      </c>
      <c r="D388">
        <v>4.3970000000000002</v>
      </c>
      <c r="E388">
        <v>7.2530000000000001</v>
      </c>
      <c r="F388">
        <v>0.72</v>
      </c>
      <c r="G388">
        <v>53.125</v>
      </c>
      <c r="H388">
        <v>0.67900000000000005</v>
      </c>
      <c r="I388">
        <v>0.218</v>
      </c>
      <c r="J388">
        <v>0.80500000000000005</v>
      </c>
      <c r="K388">
        <v>0.58799999999999997</v>
      </c>
      <c r="L388">
        <v>0.499</v>
      </c>
    </row>
    <row r="389" spans="1:12" x14ac:dyDescent="0.35">
      <c r="A389" t="s">
        <v>29</v>
      </c>
      <c r="B389" t="s">
        <v>268</v>
      </c>
      <c r="C389">
        <v>2023</v>
      </c>
      <c r="D389">
        <v>4.5439999999999996</v>
      </c>
      <c r="E389">
        <v>7.2539999999999996</v>
      </c>
      <c r="F389">
        <v>0.60899999999999999</v>
      </c>
      <c r="G389">
        <v>53.5</v>
      </c>
      <c r="H389">
        <v>0.58599999999999997</v>
      </c>
      <c r="I389">
        <v>0.13800000000000001</v>
      </c>
      <c r="J389">
        <v>0.755</v>
      </c>
      <c r="K389">
        <v>0.54100000000000004</v>
      </c>
      <c r="L389">
        <v>0.46700000000000003</v>
      </c>
    </row>
    <row r="390" spans="1:12" x14ac:dyDescent="0.35">
      <c r="A390" t="s">
        <v>30</v>
      </c>
      <c r="B390" t="s">
        <v>269</v>
      </c>
      <c r="C390">
        <v>2006</v>
      </c>
      <c r="D390">
        <v>6.0629999999999997</v>
      </c>
      <c r="E390">
        <v>9.8699999999999992</v>
      </c>
      <c r="F390">
        <v>0.83599999999999997</v>
      </c>
      <c r="G390">
        <v>67.78</v>
      </c>
      <c r="H390">
        <v>0.74399999999999999</v>
      </c>
      <c r="I390">
        <v>0.161</v>
      </c>
      <c r="J390">
        <v>0.63400000000000001</v>
      </c>
      <c r="K390">
        <v>0.752</v>
      </c>
      <c r="L390">
        <v>0.34799999999999998</v>
      </c>
    </row>
    <row r="391" spans="1:12" x14ac:dyDescent="0.35">
      <c r="A391" t="s">
        <v>30</v>
      </c>
      <c r="B391" t="s">
        <v>269</v>
      </c>
      <c r="C391">
        <v>2007</v>
      </c>
      <c r="D391">
        <v>5.6980000000000004</v>
      </c>
      <c r="E391">
        <v>9.91</v>
      </c>
      <c r="F391">
        <v>0.81499999999999995</v>
      </c>
      <c r="G391">
        <v>67.959999999999994</v>
      </c>
      <c r="H391">
        <v>0.66200000000000003</v>
      </c>
      <c r="I391">
        <v>0.23599999999999999</v>
      </c>
      <c r="J391">
        <v>0.72299999999999998</v>
      </c>
      <c r="K391">
        <v>0.70799999999999996</v>
      </c>
      <c r="L391">
        <v>0.34200000000000003</v>
      </c>
    </row>
    <row r="392" spans="1:12" x14ac:dyDescent="0.35">
      <c r="A392" t="s">
        <v>30</v>
      </c>
      <c r="B392" t="s">
        <v>269</v>
      </c>
      <c r="C392">
        <v>2008</v>
      </c>
      <c r="D392">
        <v>5.7889999999999997</v>
      </c>
      <c r="E392">
        <v>9.9380000000000006</v>
      </c>
      <c r="F392">
        <v>0.80400000000000005</v>
      </c>
      <c r="G392">
        <v>68.14</v>
      </c>
      <c r="H392">
        <v>0.64</v>
      </c>
      <c r="I392">
        <v>7.5999999999999998E-2</v>
      </c>
      <c r="J392">
        <v>0.74099999999999999</v>
      </c>
      <c r="K392">
        <v>0.70599999999999996</v>
      </c>
      <c r="L392">
        <v>0.33</v>
      </c>
    </row>
    <row r="393" spans="1:12" x14ac:dyDescent="0.35">
      <c r="A393" t="s">
        <v>30</v>
      </c>
      <c r="B393" t="s">
        <v>269</v>
      </c>
      <c r="C393">
        <v>2009</v>
      </c>
      <c r="D393">
        <v>6.4939999999999998</v>
      </c>
      <c r="E393">
        <v>9.9160000000000004</v>
      </c>
      <c r="F393">
        <v>0.83199999999999996</v>
      </c>
      <c r="G393">
        <v>68.319999999999993</v>
      </c>
      <c r="H393">
        <v>0.747</v>
      </c>
      <c r="I393">
        <v>0.14099999999999999</v>
      </c>
      <c r="J393">
        <v>0.73399999999999999</v>
      </c>
      <c r="K393">
        <v>0.75600000000000001</v>
      </c>
      <c r="L393">
        <v>0.3</v>
      </c>
    </row>
    <row r="394" spans="1:12" x14ac:dyDescent="0.35">
      <c r="A394" t="s">
        <v>30</v>
      </c>
      <c r="B394" t="s">
        <v>269</v>
      </c>
      <c r="C394">
        <v>2010</v>
      </c>
      <c r="D394">
        <v>6.6360000000000001</v>
      </c>
      <c r="E394">
        <v>9.9629999999999992</v>
      </c>
      <c r="F394">
        <v>0.85699999999999998</v>
      </c>
      <c r="G394">
        <v>68.5</v>
      </c>
      <c r="H394">
        <v>0.78600000000000003</v>
      </c>
      <c r="I394">
        <v>0.1</v>
      </c>
      <c r="J394">
        <v>0.70199999999999996</v>
      </c>
      <c r="K394">
        <v>0.76</v>
      </c>
      <c r="L394">
        <v>0.3</v>
      </c>
    </row>
    <row r="395" spans="1:12" x14ac:dyDescent="0.35">
      <c r="A395" t="s">
        <v>30</v>
      </c>
      <c r="B395" t="s">
        <v>269</v>
      </c>
      <c r="C395">
        <v>2011</v>
      </c>
      <c r="D395">
        <v>6.5259999999999998</v>
      </c>
      <c r="E395">
        <v>10.013</v>
      </c>
      <c r="F395">
        <v>0.81899999999999995</v>
      </c>
      <c r="G395">
        <v>68.680000000000007</v>
      </c>
      <c r="H395">
        <v>0.70099999999999996</v>
      </c>
      <c r="I395">
        <v>0.104</v>
      </c>
      <c r="J395">
        <v>0.753</v>
      </c>
      <c r="K395">
        <v>0.75800000000000001</v>
      </c>
      <c r="L395">
        <v>0.317</v>
      </c>
    </row>
    <row r="396" spans="1:12" x14ac:dyDescent="0.35">
      <c r="A396" t="s">
        <v>30</v>
      </c>
      <c r="B396" t="s">
        <v>269</v>
      </c>
      <c r="C396">
        <v>2012</v>
      </c>
      <c r="D396">
        <v>6.5990000000000002</v>
      </c>
      <c r="E396">
        <v>10.063000000000001</v>
      </c>
      <c r="F396">
        <v>0.85499999999999998</v>
      </c>
      <c r="G396">
        <v>68.86</v>
      </c>
      <c r="H396">
        <v>0.73399999999999999</v>
      </c>
      <c r="I396">
        <v>0.186</v>
      </c>
      <c r="J396">
        <v>0.78200000000000003</v>
      </c>
      <c r="K396">
        <v>0.73599999999999999</v>
      </c>
      <c r="L396">
        <v>0.28799999999999998</v>
      </c>
    </row>
    <row r="397" spans="1:12" x14ac:dyDescent="0.35">
      <c r="A397" t="s">
        <v>30</v>
      </c>
      <c r="B397" t="s">
        <v>269</v>
      </c>
      <c r="C397">
        <v>2013</v>
      </c>
      <c r="D397">
        <v>6.74</v>
      </c>
      <c r="E397">
        <v>10.086</v>
      </c>
      <c r="F397">
        <v>0.86199999999999999</v>
      </c>
      <c r="G397">
        <v>69.040000000000006</v>
      </c>
      <c r="H397">
        <v>0.73699999999999999</v>
      </c>
      <c r="I397">
        <v>7.6999999999999999E-2</v>
      </c>
      <c r="J397">
        <v>0.74099999999999999</v>
      </c>
      <c r="K397">
        <v>0.79100000000000004</v>
      </c>
      <c r="L397">
        <v>0.28499999999999998</v>
      </c>
    </row>
    <row r="398" spans="1:12" x14ac:dyDescent="0.35">
      <c r="A398" t="s">
        <v>30</v>
      </c>
      <c r="B398" t="s">
        <v>269</v>
      </c>
      <c r="C398">
        <v>2014</v>
      </c>
      <c r="D398">
        <v>6.8440000000000003</v>
      </c>
      <c r="E398">
        <v>10.093999999999999</v>
      </c>
      <c r="F398">
        <v>0.86199999999999999</v>
      </c>
      <c r="G398">
        <v>69.22</v>
      </c>
      <c r="H398">
        <v>0.73299999999999998</v>
      </c>
      <c r="I398">
        <v>0.20899999999999999</v>
      </c>
      <c r="J398">
        <v>0.75800000000000001</v>
      </c>
      <c r="K398">
        <v>0.8</v>
      </c>
      <c r="L398">
        <v>0.27600000000000002</v>
      </c>
    </row>
    <row r="399" spans="1:12" x14ac:dyDescent="0.35">
      <c r="A399" t="s">
        <v>30</v>
      </c>
      <c r="B399" t="s">
        <v>269</v>
      </c>
      <c r="C399">
        <v>2015</v>
      </c>
      <c r="D399">
        <v>6.5330000000000004</v>
      </c>
      <c r="E399">
        <v>10.105</v>
      </c>
      <c r="F399">
        <v>0.82699999999999996</v>
      </c>
      <c r="G399">
        <v>69.400000000000006</v>
      </c>
      <c r="H399">
        <v>0.76900000000000002</v>
      </c>
      <c r="I399">
        <v>3.2000000000000001E-2</v>
      </c>
      <c r="J399">
        <v>0.81200000000000006</v>
      </c>
      <c r="K399">
        <v>0.752</v>
      </c>
      <c r="L399">
        <v>0.33300000000000002</v>
      </c>
    </row>
    <row r="400" spans="1:12" x14ac:dyDescent="0.35">
      <c r="A400" t="s">
        <v>30</v>
      </c>
      <c r="B400" t="s">
        <v>269</v>
      </c>
      <c r="C400">
        <v>2016</v>
      </c>
      <c r="D400">
        <v>6.5789999999999997</v>
      </c>
      <c r="E400">
        <v>10.11</v>
      </c>
      <c r="F400">
        <v>0.84099999999999997</v>
      </c>
      <c r="G400">
        <v>69.55</v>
      </c>
      <c r="H400">
        <v>0.65200000000000002</v>
      </c>
      <c r="I400">
        <v>9.4E-2</v>
      </c>
      <c r="J400">
        <v>0.85799999999999998</v>
      </c>
      <c r="K400">
        <v>0.79200000000000004</v>
      </c>
      <c r="L400">
        <v>0.28299999999999997</v>
      </c>
    </row>
    <row r="401" spans="1:12" x14ac:dyDescent="0.35">
      <c r="A401" t="s">
        <v>30</v>
      </c>
      <c r="B401" t="s">
        <v>269</v>
      </c>
      <c r="C401">
        <v>2017</v>
      </c>
      <c r="D401">
        <v>6.32</v>
      </c>
      <c r="E401">
        <v>10.108000000000001</v>
      </c>
      <c r="F401">
        <v>0.88</v>
      </c>
      <c r="G401">
        <v>69.7</v>
      </c>
      <c r="H401">
        <v>0.79</v>
      </c>
      <c r="I401">
        <v>-2.8000000000000001E-2</v>
      </c>
      <c r="J401">
        <v>0.83599999999999997</v>
      </c>
      <c r="K401">
        <v>0.76500000000000001</v>
      </c>
      <c r="L401">
        <v>0.29099999999999998</v>
      </c>
    </row>
    <row r="402" spans="1:12" x14ac:dyDescent="0.35">
      <c r="A402" t="s">
        <v>30</v>
      </c>
      <c r="B402" t="s">
        <v>269</v>
      </c>
      <c r="C402">
        <v>2018</v>
      </c>
      <c r="D402">
        <v>6.4359999999999999</v>
      </c>
      <c r="E402">
        <v>10.130000000000001</v>
      </c>
      <c r="F402">
        <v>0.89</v>
      </c>
      <c r="G402">
        <v>69.849999999999994</v>
      </c>
      <c r="H402">
        <v>0.78900000000000003</v>
      </c>
      <c r="I402">
        <v>-6.8000000000000005E-2</v>
      </c>
      <c r="J402">
        <v>0.81599999999999995</v>
      </c>
      <c r="K402">
        <v>0.755</v>
      </c>
      <c r="L402">
        <v>0.27600000000000002</v>
      </c>
    </row>
    <row r="403" spans="1:12" x14ac:dyDescent="0.35">
      <c r="A403" t="s">
        <v>30</v>
      </c>
      <c r="B403" t="s">
        <v>269</v>
      </c>
      <c r="C403">
        <v>2019</v>
      </c>
      <c r="D403">
        <v>5.9420000000000002</v>
      </c>
      <c r="E403">
        <v>10.119</v>
      </c>
      <c r="F403">
        <v>0.86899999999999999</v>
      </c>
      <c r="G403">
        <v>70</v>
      </c>
      <c r="H403">
        <v>0.65900000000000003</v>
      </c>
      <c r="I403">
        <v>-0.11</v>
      </c>
      <c r="J403">
        <v>0.86</v>
      </c>
      <c r="K403">
        <v>0.74099999999999999</v>
      </c>
      <c r="L403">
        <v>0.33700000000000002</v>
      </c>
    </row>
    <row r="404" spans="1:12" x14ac:dyDescent="0.35">
      <c r="A404" t="s">
        <v>30</v>
      </c>
      <c r="B404" t="s">
        <v>269</v>
      </c>
      <c r="C404">
        <v>2020</v>
      </c>
      <c r="D404">
        <v>6.1509999999999998</v>
      </c>
      <c r="E404">
        <v>10.042</v>
      </c>
      <c r="F404">
        <v>0.88800000000000001</v>
      </c>
      <c r="G404">
        <v>70.150000000000006</v>
      </c>
      <c r="H404">
        <v>0.78100000000000003</v>
      </c>
      <c r="I404">
        <v>2.5999999999999999E-2</v>
      </c>
      <c r="J404">
        <v>0.81200000000000006</v>
      </c>
      <c r="K404">
        <v>0.753</v>
      </c>
      <c r="L404">
        <v>0.33600000000000002</v>
      </c>
    </row>
    <row r="405" spans="1:12" x14ac:dyDescent="0.35">
      <c r="A405" t="s">
        <v>30</v>
      </c>
      <c r="B405" t="s">
        <v>269</v>
      </c>
      <c r="C405">
        <v>2021</v>
      </c>
      <c r="D405">
        <v>6.4359999999999999</v>
      </c>
      <c r="E405">
        <v>10.143000000000001</v>
      </c>
      <c r="F405">
        <v>0.89100000000000001</v>
      </c>
      <c r="G405">
        <v>70.3</v>
      </c>
      <c r="H405">
        <v>0.80300000000000005</v>
      </c>
      <c r="I405">
        <v>-5.1999999999999998E-2</v>
      </c>
      <c r="J405">
        <v>0.85899999999999999</v>
      </c>
      <c r="K405">
        <v>0.73499999999999999</v>
      </c>
      <c r="L405">
        <v>0.221</v>
      </c>
    </row>
    <row r="406" spans="1:12" x14ac:dyDescent="0.35">
      <c r="A406" t="s">
        <v>30</v>
      </c>
      <c r="B406" t="s">
        <v>269</v>
      </c>
      <c r="C406">
        <v>2022</v>
      </c>
      <c r="D406">
        <v>6.415</v>
      </c>
      <c r="E406">
        <v>10.161</v>
      </c>
      <c r="F406">
        <v>0.88700000000000001</v>
      </c>
      <c r="G406">
        <v>70.45</v>
      </c>
      <c r="H406">
        <v>0.79300000000000004</v>
      </c>
      <c r="I406">
        <v>-1.4E-2</v>
      </c>
      <c r="J406">
        <v>0.79600000000000004</v>
      </c>
      <c r="K406">
        <v>0.77500000000000002</v>
      </c>
      <c r="L406">
        <v>0.253</v>
      </c>
    </row>
    <row r="407" spans="1:12" x14ac:dyDescent="0.35">
      <c r="A407" t="s">
        <v>30</v>
      </c>
      <c r="B407" t="s">
        <v>269</v>
      </c>
      <c r="C407">
        <v>2023</v>
      </c>
      <c r="D407">
        <v>6.23</v>
      </c>
      <c r="E407">
        <v>10.154999999999999</v>
      </c>
      <c r="F407">
        <v>0.874</v>
      </c>
      <c r="G407">
        <v>70.599999999999994</v>
      </c>
      <c r="H407">
        <v>0.81499999999999995</v>
      </c>
      <c r="I407">
        <v>-2.7E-2</v>
      </c>
      <c r="J407">
        <v>0.83599999999999997</v>
      </c>
      <c r="K407">
        <v>0.77900000000000003</v>
      </c>
      <c r="L407">
        <v>0.26300000000000001</v>
      </c>
    </row>
    <row r="408" spans="1:12" x14ac:dyDescent="0.35">
      <c r="A408" t="s">
        <v>31</v>
      </c>
      <c r="B408" t="s">
        <v>211</v>
      </c>
      <c r="C408">
        <v>2006</v>
      </c>
      <c r="D408">
        <v>4.5599999999999996</v>
      </c>
      <c r="E408">
        <v>8.6959999999999997</v>
      </c>
      <c r="F408">
        <v>0.747</v>
      </c>
      <c r="G408">
        <v>65.66</v>
      </c>
      <c r="K408">
        <v>0.65800000000000003</v>
      </c>
      <c r="L408">
        <v>0.17</v>
      </c>
    </row>
    <row r="409" spans="1:12" x14ac:dyDescent="0.35">
      <c r="A409" t="s">
        <v>31</v>
      </c>
      <c r="B409" t="s">
        <v>211</v>
      </c>
      <c r="C409">
        <v>2007</v>
      </c>
      <c r="D409">
        <v>4.8630000000000004</v>
      </c>
      <c r="E409">
        <v>8.8239999999999998</v>
      </c>
      <c r="F409">
        <v>0.81100000000000005</v>
      </c>
      <c r="G409">
        <v>65.92</v>
      </c>
      <c r="I409">
        <v>-0.182</v>
      </c>
      <c r="K409">
        <v>0.66400000000000003</v>
      </c>
      <c r="L409">
        <v>0.159</v>
      </c>
    </row>
    <row r="410" spans="1:12" x14ac:dyDescent="0.35">
      <c r="A410" t="s">
        <v>31</v>
      </c>
      <c r="B410" t="s">
        <v>211</v>
      </c>
      <c r="C410">
        <v>2008</v>
      </c>
      <c r="D410">
        <v>4.8460000000000001</v>
      </c>
      <c r="E410">
        <v>8.9109999999999996</v>
      </c>
      <c r="F410">
        <v>0.748</v>
      </c>
      <c r="G410">
        <v>66.180000000000007</v>
      </c>
      <c r="H410">
        <v>0.85299999999999998</v>
      </c>
      <c r="I410">
        <v>-9.8000000000000004E-2</v>
      </c>
      <c r="K410">
        <v>0.70499999999999996</v>
      </c>
      <c r="L410">
        <v>0.14699999999999999</v>
      </c>
    </row>
    <row r="411" spans="1:12" x14ac:dyDescent="0.35">
      <c r="A411" t="s">
        <v>31</v>
      </c>
      <c r="B411" t="s">
        <v>211</v>
      </c>
      <c r="C411">
        <v>2009</v>
      </c>
      <c r="D411">
        <v>4.4539999999999997</v>
      </c>
      <c r="E411">
        <v>8.9960000000000004</v>
      </c>
      <c r="F411">
        <v>0.79800000000000004</v>
      </c>
      <c r="G411">
        <v>66.44</v>
      </c>
      <c r="H411">
        <v>0.77100000000000002</v>
      </c>
      <c r="I411">
        <v>-0.16600000000000001</v>
      </c>
      <c r="K411">
        <v>0.67</v>
      </c>
      <c r="L411">
        <v>0.16200000000000001</v>
      </c>
    </row>
    <row r="412" spans="1:12" x14ac:dyDescent="0.35">
      <c r="A412" t="s">
        <v>31</v>
      </c>
      <c r="B412" t="s">
        <v>211</v>
      </c>
      <c r="C412">
        <v>2010</v>
      </c>
      <c r="D412">
        <v>4.6529999999999996</v>
      </c>
      <c r="E412">
        <v>9.0920000000000005</v>
      </c>
      <c r="F412">
        <v>0.76800000000000002</v>
      </c>
      <c r="G412">
        <v>66.7</v>
      </c>
      <c r="H412">
        <v>0.80500000000000005</v>
      </c>
      <c r="I412">
        <v>-0.13900000000000001</v>
      </c>
      <c r="K412">
        <v>0.65800000000000003</v>
      </c>
      <c r="L412">
        <v>0.158</v>
      </c>
    </row>
    <row r="413" spans="1:12" x14ac:dyDescent="0.35">
      <c r="A413" t="s">
        <v>31</v>
      </c>
      <c r="B413" t="s">
        <v>211</v>
      </c>
      <c r="C413">
        <v>2011</v>
      </c>
      <c r="D413">
        <v>5.0369999999999999</v>
      </c>
      <c r="E413">
        <v>9.1780000000000008</v>
      </c>
      <c r="F413">
        <v>0.78700000000000003</v>
      </c>
      <c r="G413">
        <v>66.959999999999994</v>
      </c>
      <c r="H413">
        <v>0.82399999999999995</v>
      </c>
      <c r="I413">
        <v>-0.192</v>
      </c>
      <c r="K413">
        <v>0.71</v>
      </c>
      <c r="L413">
        <v>0.13400000000000001</v>
      </c>
    </row>
    <row r="414" spans="1:12" x14ac:dyDescent="0.35">
      <c r="A414" t="s">
        <v>31</v>
      </c>
      <c r="B414" t="s">
        <v>211</v>
      </c>
      <c r="C414">
        <v>2012</v>
      </c>
      <c r="D414">
        <v>5.0949999999999998</v>
      </c>
      <c r="E414">
        <v>9.2469999999999999</v>
      </c>
      <c r="F414">
        <v>0.78800000000000003</v>
      </c>
      <c r="G414">
        <v>67.22</v>
      </c>
      <c r="H414">
        <v>0.80800000000000005</v>
      </c>
      <c r="I414">
        <v>-0.19</v>
      </c>
      <c r="K414">
        <v>0.68899999999999995</v>
      </c>
      <c r="L414">
        <v>0.159</v>
      </c>
    </row>
    <row r="415" spans="1:12" x14ac:dyDescent="0.35">
      <c r="A415" t="s">
        <v>31</v>
      </c>
      <c r="B415" t="s">
        <v>211</v>
      </c>
      <c r="C415">
        <v>2013</v>
      </c>
      <c r="D415">
        <v>5.2409999999999997</v>
      </c>
      <c r="E415">
        <v>9.3149999999999995</v>
      </c>
      <c r="F415">
        <v>0.77800000000000002</v>
      </c>
      <c r="G415">
        <v>67.48</v>
      </c>
      <c r="H415">
        <v>0.80500000000000005</v>
      </c>
      <c r="I415">
        <v>-0.16300000000000001</v>
      </c>
      <c r="K415">
        <v>0.71699999999999997</v>
      </c>
      <c r="L415">
        <v>0.14199999999999999</v>
      </c>
    </row>
    <row r="416" spans="1:12" x14ac:dyDescent="0.35">
      <c r="A416" t="s">
        <v>31</v>
      </c>
      <c r="B416" t="s">
        <v>211</v>
      </c>
      <c r="C416">
        <v>2014</v>
      </c>
      <c r="D416">
        <v>5.1959999999999997</v>
      </c>
      <c r="E416">
        <v>9.3800000000000008</v>
      </c>
      <c r="F416">
        <v>0.82</v>
      </c>
      <c r="G416">
        <v>67.739999999999995</v>
      </c>
      <c r="I416">
        <v>-0.222</v>
      </c>
      <c r="K416">
        <v>0.71</v>
      </c>
      <c r="L416">
        <v>0.112</v>
      </c>
    </row>
    <row r="417" spans="1:12" x14ac:dyDescent="0.35">
      <c r="A417" t="s">
        <v>31</v>
      </c>
      <c r="B417" t="s">
        <v>211</v>
      </c>
      <c r="C417">
        <v>2015</v>
      </c>
      <c r="D417">
        <v>5.3040000000000003</v>
      </c>
      <c r="E417">
        <v>9.4420000000000002</v>
      </c>
      <c r="F417">
        <v>0.79400000000000004</v>
      </c>
      <c r="G417">
        <v>68</v>
      </c>
      <c r="I417">
        <v>-0.25</v>
      </c>
      <c r="K417">
        <v>0.66700000000000004</v>
      </c>
      <c r="L417">
        <v>0.17100000000000001</v>
      </c>
    </row>
    <row r="418" spans="1:12" x14ac:dyDescent="0.35">
      <c r="A418" t="s">
        <v>31</v>
      </c>
      <c r="B418" t="s">
        <v>211</v>
      </c>
      <c r="C418">
        <v>2016</v>
      </c>
      <c r="D418">
        <v>5.3250000000000002</v>
      </c>
      <c r="E418">
        <v>9.5030000000000001</v>
      </c>
      <c r="F418">
        <v>0.74199999999999999</v>
      </c>
      <c r="G418">
        <v>68.125</v>
      </c>
      <c r="I418">
        <v>-0.23300000000000001</v>
      </c>
      <c r="K418">
        <v>0.68300000000000005</v>
      </c>
      <c r="L418">
        <v>0.14599999999999999</v>
      </c>
    </row>
    <row r="419" spans="1:12" x14ac:dyDescent="0.35">
      <c r="A419" t="s">
        <v>31</v>
      </c>
      <c r="B419" t="s">
        <v>211</v>
      </c>
      <c r="C419">
        <v>2017</v>
      </c>
      <c r="D419">
        <v>5.0990000000000002</v>
      </c>
      <c r="E419">
        <v>9.5640000000000001</v>
      </c>
      <c r="F419">
        <v>0.77200000000000002</v>
      </c>
      <c r="G419">
        <v>68.25</v>
      </c>
      <c r="H419">
        <v>0.878</v>
      </c>
      <c r="I419">
        <v>-0.18</v>
      </c>
      <c r="K419">
        <v>0.68200000000000005</v>
      </c>
      <c r="L419">
        <v>0.214</v>
      </c>
    </row>
    <row r="420" spans="1:12" x14ac:dyDescent="0.35">
      <c r="A420" t="s">
        <v>31</v>
      </c>
      <c r="B420" t="s">
        <v>211</v>
      </c>
      <c r="C420">
        <v>2018</v>
      </c>
      <c r="D420">
        <v>5.1310000000000002</v>
      </c>
      <c r="E420">
        <v>9.625</v>
      </c>
      <c r="F420">
        <v>0.78800000000000003</v>
      </c>
      <c r="G420">
        <v>68.375</v>
      </c>
      <c r="H420">
        <v>0.89500000000000002</v>
      </c>
      <c r="I420">
        <v>-0.16400000000000001</v>
      </c>
      <c r="K420">
        <v>0.72199999999999998</v>
      </c>
      <c r="L420">
        <v>0.19</v>
      </c>
    </row>
    <row r="421" spans="1:12" x14ac:dyDescent="0.35">
      <c r="A421" t="s">
        <v>31</v>
      </c>
      <c r="B421" t="s">
        <v>211</v>
      </c>
      <c r="C421">
        <v>2019</v>
      </c>
      <c r="D421">
        <v>5.1440000000000001</v>
      </c>
      <c r="E421">
        <v>9.6790000000000003</v>
      </c>
      <c r="F421">
        <v>0.82199999999999995</v>
      </c>
      <c r="G421">
        <v>68.5</v>
      </c>
      <c r="H421">
        <v>0.92700000000000005</v>
      </c>
      <c r="I421">
        <v>-0.17799999999999999</v>
      </c>
      <c r="K421">
        <v>0.76</v>
      </c>
      <c r="L421">
        <v>0.14699999999999999</v>
      </c>
    </row>
    <row r="422" spans="1:12" x14ac:dyDescent="0.35">
      <c r="A422" t="s">
        <v>31</v>
      </c>
      <c r="B422" t="s">
        <v>211</v>
      </c>
      <c r="C422">
        <v>2020</v>
      </c>
      <c r="D422">
        <v>5.7709999999999999</v>
      </c>
      <c r="E422">
        <v>9.6989999999999998</v>
      </c>
      <c r="F422">
        <v>0.80800000000000005</v>
      </c>
      <c r="G422">
        <v>68.625</v>
      </c>
      <c r="H422">
        <v>0.89100000000000001</v>
      </c>
      <c r="I422">
        <v>-0.109</v>
      </c>
      <c r="K422">
        <v>0.66300000000000003</v>
      </c>
      <c r="L422">
        <v>0.245</v>
      </c>
    </row>
    <row r="423" spans="1:12" x14ac:dyDescent="0.35">
      <c r="A423" t="s">
        <v>31</v>
      </c>
      <c r="B423" t="s">
        <v>211</v>
      </c>
      <c r="C423">
        <v>2021</v>
      </c>
      <c r="D423">
        <v>5.8630000000000004</v>
      </c>
      <c r="E423">
        <v>9.7789999999999999</v>
      </c>
      <c r="F423">
        <v>0.85599999999999998</v>
      </c>
      <c r="G423">
        <v>68.75</v>
      </c>
      <c r="H423">
        <v>0.875</v>
      </c>
      <c r="I423">
        <v>0.02</v>
      </c>
      <c r="K423">
        <v>0.69799999999999995</v>
      </c>
      <c r="L423">
        <v>0.24</v>
      </c>
    </row>
    <row r="424" spans="1:12" x14ac:dyDescent="0.35">
      <c r="A424" t="s">
        <v>31</v>
      </c>
      <c r="B424" t="s">
        <v>211</v>
      </c>
      <c r="C424">
        <v>2023</v>
      </c>
      <c r="D424">
        <v>6.1449999999999996</v>
      </c>
      <c r="E424">
        <v>9.8610000000000007</v>
      </c>
      <c r="F424">
        <v>0.79700000000000004</v>
      </c>
      <c r="G424">
        <v>69</v>
      </c>
      <c r="H424">
        <v>0.79300000000000004</v>
      </c>
      <c r="I424">
        <v>-3.2000000000000001E-2</v>
      </c>
      <c r="K424">
        <v>0.70799999999999996</v>
      </c>
      <c r="L424">
        <v>0.21</v>
      </c>
    </row>
    <row r="425" spans="1:12" x14ac:dyDescent="0.35">
      <c r="A425" t="s">
        <v>32</v>
      </c>
      <c r="B425" t="s">
        <v>213</v>
      </c>
      <c r="C425">
        <v>2006</v>
      </c>
      <c r="D425">
        <v>6.0250000000000004</v>
      </c>
      <c r="E425">
        <v>9.2769999999999992</v>
      </c>
      <c r="F425">
        <v>0.91</v>
      </c>
      <c r="G425">
        <v>66.319999999999993</v>
      </c>
      <c r="H425">
        <v>0.80500000000000005</v>
      </c>
      <c r="I425">
        <v>-2.1000000000000001E-2</v>
      </c>
      <c r="J425">
        <v>0.80800000000000005</v>
      </c>
      <c r="K425">
        <v>0.77600000000000002</v>
      </c>
      <c r="L425">
        <v>0.32600000000000001</v>
      </c>
    </row>
    <row r="426" spans="1:12" x14ac:dyDescent="0.35">
      <c r="A426" t="s">
        <v>32</v>
      </c>
      <c r="B426" t="s">
        <v>213</v>
      </c>
      <c r="C426">
        <v>2007</v>
      </c>
      <c r="D426">
        <v>6.1379999999999999</v>
      </c>
      <c r="E426">
        <v>9.33</v>
      </c>
      <c r="F426">
        <v>0.89400000000000002</v>
      </c>
      <c r="G426">
        <v>66.540000000000006</v>
      </c>
      <c r="H426">
        <v>0.78600000000000003</v>
      </c>
      <c r="I426">
        <v>-4.5999999999999999E-2</v>
      </c>
      <c r="J426">
        <v>0.86</v>
      </c>
      <c r="K426">
        <v>0.77400000000000002</v>
      </c>
      <c r="L426">
        <v>0.28699999999999998</v>
      </c>
    </row>
    <row r="427" spans="1:12" x14ac:dyDescent="0.35">
      <c r="A427" t="s">
        <v>32</v>
      </c>
      <c r="B427" t="s">
        <v>213</v>
      </c>
      <c r="C427">
        <v>2008</v>
      </c>
      <c r="D427">
        <v>6.1680000000000001</v>
      </c>
      <c r="E427">
        <v>9.3510000000000009</v>
      </c>
      <c r="F427">
        <v>0.88</v>
      </c>
      <c r="G427">
        <v>66.760000000000005</v>
      </c>
      <c r="H427">
        <v>0.79500000000000004</v>
      </c>
      <c r="I427">
        <v>-4.7E-2</v>
      </c>
      <c r="J427">
        <v>0.76300000000000001</v>
      </c>
      <c r="K427">
        <v>0.76800000000000002</v>
      </c>
      <c r="L427">
        <v>0.307</v>
      </c>
    </row>
    <row r="428" spans="1:12" x14ac:dyDescent="0.35">
      <c r="A428" t="s">
        <v>32</v>
      </c>
      <c r="B428" t="s">
        <v>213</v>
      </c>
      <c r="C428">
        <v>2009</v>
      </c>
      <c r="D428">
        <v>6.2720000000000002</v>
      </c>
      <c r="E428">
        <v>9.3510000000000009</v>
      </c>
      <c r="F428">
        <v>0.88600000000000001</v>
      </c>
      <c r="G428">
        <v>66.98</v>
      </c>
      <c r="H428">
        <v>0.75700000000000001</v>
      </c>
      <c r="I428">
        <v>-0.06</v>
      </c>
      <c r="J428">
        <v>0.83699999999999997</v>
      </c>
      <c r="K428">
        <v>0.78600000000000003</v>
      </c>
      <c r="L428">
        <v>0.27300000000000002</v>
      </c>
    </row>
    <row r="429" spans="1:12" x14ac:dyDescent="0.35">
      <c r="A429" t="s">
        <v>32</v>
      </c>
      <c r="B429" t="s">
        <v>213</v>
      </c>
      <c r="C429">
        <v>2010</v>
      </c>
      <c r="D429">
        <v>6.4080000000000004</v>
      </c>
      <c r="E429">
        <v>9.3829999999999991</v>
      </c>
      <c r="F429">
        <v>0.89300000000000002</v>
      </c>
      <c r="G429">
        <v>67.2</v>
      </c>
      <c r="H429">
        <v>0.81599999999999995</v>
      </c>
      <c r="I429">
        <v>-5.5E-2</v>
      </c>
      <c r="J429">
        <v>0.81499999999999995</v>
      </c>
      <c r="K429">
        <v>0.79200000000000004</v>
      </c>
      <c r="L429">
        <v>0.26500000000000001</v>
      </c>
    </row>
    <row r="430" spans="1:12" x14ac:dyDescent="0.35">
      <c r="A430" t="s">
        <v>32</v>
      </c>
      <c r="B430" t="s">
        <v>213</v>
      </c>
      <c r="C430">
        <v>2011</v>
      </c>
      <c r="D430">
        <v>6.4640000000000004</v>
      </c>
      <c r="E430">
        <v>9.44</v>
      </c>
      <c r="F430">
        <v>0.90400000000000003</v>
      </c>
      <c r="G430">
        <v>67.42</v>
      </c>
      <c r="H430">
        <v>0.81100000000000005</v>
      </c>
      <c r="I430">
        <v>-7.9000000000000001E-2</v>
      </c>
      <c r="J430">
        <v>0.84699999999999998</v>
      </c>
      <c r="K430">
        <v>0.78500000000000003</v>
      </c>
      <c r="L430">
        <v>0.28599999999999998</v>
      </c>
    </row>
    <row r="431" spans="1:12" x14ac:dyDescent="0.35">
      <c r="A431" t="s">
        <v>32</v>
      </c>
      <c r="B431" t="s">
        <v>213</v>
      </c>
      <c r="C431">
        <v>2012</v>
      </c>
      <c r="D431">
        <v>6.375</v>
      </c>
      <c r="E431">
        <v>9.468</v>
      </c>
      <c r="F431">
        <v>0.91400000000000003</v>
      </c>
      <c r="G431">
        <v>67.64</v>
      </c>
      <c r="H431">
        <v>0.82799999999999996</v>
      </c>
      <c r="I431">
        <v>-1.4999999999999999E-2</v>
      </c>
      <c r="J431">
        <v>0.86799999999999999</v>
      </c>
      <c r="K431">
        <v>0.82899999999999996</v>
      </c>
      <c r="L431">
        <v>0.29399999999999998</v>
      </c>
    </row>
    <row r="432" spans="1:12" x14ac:dyDescent="0.35">
      <c r="A432" t="s">
        <v>32</v>
      </c>
      <c r="B432" t="s">
        <v>213</v>
      </c>
      <c r="C432">
        <v>2013</v>
      </c>
      <c r="D432">
        <v>6.6070000000000002</v>
      </c>
      <c r="E432">
        <v>9.5079999999999991</v>
      </c>
      <c r="F432">
        <v>0.90100000000000002</v>
      </c>
      <c r="G432">
        <v>67.86</v>
      </c>
      <c r="H432">
        <v>0.84099999999999997</v>
      </c>
      <c r="I432">
        <v>-7.5999999999999998E-2</v>
      </c>
      <c r="J432">
        <v>0.89800000000000002</v>
      </c>
      <c r="K432">
        <v>0.81499999999999995</v>
      </c>
      <c r="L432">
        <v>0.27800000000000002</v>
      </c>
    </row>
    <row r="433" spans="1:12" x14ac:dyDescent="0.35">
      <c r="A433" t="s">
        <v>32</v>
      </c>
      <c r="B433" t="s">
        <v>213</v>
      </c>
      <c r="C433">
        <v>2014</v>
      </c>
      <c r="D433">
        <v>6.4489999999999998</v>
      </c>
      <c r="E433">
        <v>9.5419999999999998</v>
      </c>
      <c r="F433">
        <v>0.90700000000000003</v>
      </c>
      <c r="G433">
        <v>68.08</v>
      </c>
      <c r="H433">
        <v>0.80100000000000005</v>
      </c>
      <c r="I433">
        <v>-9.6000000000000002E-2</v>
      </c>
      <c r="J433">
        <v>0.88700000000000001</v>
      </c>
      <c r="K433">
        <v>0.82499999999999996</v>
      </c>
      <c r="L433">
        <v>0.27800000000000002</v>
      </c>
    </row>
    <row r="434" spans="1:12" x14ac:dyDescent="0.35">
      <c r="A434" t="s">
        <v>32</v>
      </c>
      <c r="B434" t="s">
        <v>213</v>
      </c>
      <c r="C434">
        <v>2015</v>
      </c>
      <c r="D434">
        <v>6.3879999999999999</v>
      </c>
      <c r="E434">
        <v>9.5619999999999994</v>
      </c>
      <c r="F434">
        <v>0.89</v>
      </c>
      <c r="G434">
        <v>68.3</v>
      </c>
      <c r="H434">
        <v>0.79100000000000004</v>
      </c>
      <c r="I434">
        <v>-0.106</v>
      </c>
      <c r="J434">
        <v>0.84299999999999997</v>
      </c>
      <c r="K434">
        <v>0.80300000000000005</v>
      </c>
      <c r="L434">
        <v>0.29199999999999998</v>
      </c>
    </row>
    <row r="435" spans="1:12" x14ac:dyDescent="0.35">
      <c r="A435" t="s">
        <v>32</v>
      </c>
      <c r="B435" t="s">
        <v>213</v>
      </c>
      <c r="C435">
        <v>2016</v>
      </c>
      <c r="D435">
        <v>6.234</v>
      </c>
      <c r="E435">
        <v>9.5719999999999992</v>
      </c>
      <c r="F435">
        <v>0.88200000000000001</v>
      </c>
      <c r="G435">
        <v>68.474999999999994</v>
      </c>
      <c r="H435">
        <v>0.83499999999999996</v>
      </c>
      <c r="I435">
        <v>-0.106</v>
      </c>
      <c r="J435">
        <v>0.89800000000000002</v>
      </c>
      <c r="K435">
        <v>0.77</v>
      </c>
      <c r="L435">
        <v>0.29399999999999998</v>
      </c>
    </row>
    <row r="436" spans="1:12" x14ac:dyDescent="0.35">
      <c r="A436" t="s">
        <v>32</v>
      </c>
      <c r="B436" t="s">
        <v>213</v>
      </c>
      <c r="C436">
        <v>2017</v>
      </c>
      <c r="D436">
        <v>6.157</v>
      </c>
      <c r="E436">
        <v>9.57</v>
      </c>
      <c r="F436">
        <v>0.90900000000000003</v>
      </c>
      <c r="G436">
        <v>68.650000000000006</v>
      </c>
      <c r="H436">
        <v>0.83799999999999997</v>
      </c>
      <c r="I436">
        <v>-0.16300000000000001</v>
      </c>
      <c r="J436">
        <v>0.875</v>
      </c>
      <c r="K436">
        <v>0.79</v>
      </c>
      <c r="L436">
        <v>0.29899999999999999</v>
      </c>
    </row>
    <row r="437" spans="1:12" x14ac:dyDescent="0.35">
      <c r="A437" t="s">
        <v>32</v>
      </c>
      <c r="B437" t="s">
        <v>213</v>
      </c>
      <c r="C437">
        <v>2018</v>
      </c>
      <c r="D437">
        <v>5.984</v>
      </c>
      <c r="E437">
        <v>9.577</v>
      </c>
      <c r="F437">
        <v>0.871</v>
      </c>
      <c r="G437">
        <v>68.825000000000003</v>
      </c>
      <c r="H437">
        <v>0.85099999999999998</v>
      </c>
      <c r="I437">
        <v>-0.154</v>
      </c>
      <c r="J437">
        <v>0.85499999999999998</v>
      </c>
      <c r="K437">
        <v>0.77500000000000002</v>
      </c>
      <c r="L437">
        <v>0.30099999999999999</v>
      </c>
    </row>
    <row r="438" spans="1:12" x14ac:dyDescent="0.35">
      <c r="A438" t="s">
        <v>32</v>
      </c>
      <c r="B438" t="s">
        <v>213</v>
      </c>
      <c r="C438">
        <v>2019</v>
      </c>
      <c r="D438">
        <v>6.35</v>
      </c>
      <c r="E438">
        <v>9.59</v>
      </c>
      <c r="F438">
        <v>0.873</v>
      </c>
      <c r="G438">
        <v>69</v>
      </c>
      <c r="H438">
        <v>0.82199999999999995</v>
      </c>
      <c r="I438">
        <v>-0.17699999999999999</v>
      </c>
      <c r="J438">
        <v>0.85399999999999998</v>
      </c>
      <c r="K438">
        <v>0.79100000000000004</v>
      </c>
      <c r="L438">
        <v>0.32200000000000001</v>
      </c>
    </row>
    <row r="439" spans="1:12" x14ac:dyDescent="0.35">
      <c r="A439" t="s">
        <v>32</v>
      </c>
      <c r="B439" t="s">
        <v>213</v>
      </c>
      <c r="C439">
        <v>2020</v>
      </c>
      <c r="D439">
        <v>5.7089999999999996</v>
      </c>
      <c r="E439">
        <v>9.5</v>
      </c>
      <c r="F439">
        <v>0.79700000000000004</v>
      </c>
      <c r="G439">
        <v>69.174999999999997</v>
      </c>
      <c r="H439">
        <v>0.84</v>
      </c>
      <c r="I439">
        <v>-9.0999999999999998E-2</v>
      </c>
      <c r="J439">
        <v>0.80800000000000005</v>
      </c>
      <c r="K439">
        <v>0.75900000000000001</v>
      </c>
      <c r="L439">
        <v>0.34</v>
      </c>
    </row>
    <row r="440" spans="1:12" x14ac:dyDescent="0.35">
      <c r="A440" t="s">
        <v>32</v>
      </c>
      <c r="B440" t="s">
        <v>213</v>
      </c>
      <c r="C440">
        <v>2021</v>
      </c>
      <c r="D440">
        <v>5.29</v>
      </c>
      <c r="E440">
        <v>9.593</v>
      </c>
      <c r="F440">
        <v>0.79300000000000004</v>
      </c>
      <c r="G440">
        <v>69.349999999999994</v>
      </c>
      <c r="H440">
        <v>0.77500000000000002</v>
      </c>
      <c r="I440">
        <v>-6.5000000000000002E-2</v>
      </c>
      <c r="J440">
        <v>0.83099999999999996</v>
      </c>
      <c r="K440">
        <v>0.752</v>
      </c>
      <c r="L440">
        <v>0.34799999999999998</v>
      </c>
    </row>
    <row r="441" spans="1:12" x14ac:dyDescent="0.35">
      <c r="A441" t="s">
        <v>32</v>
      </c>
      <c r="B441" t="s">
        <v>213</v>
      </c>
      <c r="C441">
        <v>2022</v>
      </c>
      <c r="D441">
        <v>5.8920000000000003</v>
      </c>
      <c r="E441">
        <v>9.6579999999999995</v>
      </c>
      <c r="F441">
        <v>0.877</v>
      </c>
      <c r="G441">
        <v>69.525000000000006</v>
      </c>
      <c r="H441">
        <v>0.79900000000000004</v>
      </c>
      <c r="I441">
        <v>-0.16400000000000001</v>
      </c>
      <c r="J441">
        <v>0.86299999999999999</v>
      </c>
      <c r="K441">
        <v>0.76200000000000001</v>
      </c>
      <c r="L441">
        <v>0.30599999999999999</v>
      </c>
    </row>
    <row r="442" spans="1:12" x14ac:dyDescent="0.35">
      <c r="A442" t="s">
        <v>32</v>
      </c>
      <c r="B442" t="s">
        <v>213</v>
      </c>
      <c r="C442">
        <v>2023</v>
      </c>
      <c r="D442">
        <v>5.9039999999999999</v>
      </c>
      <c r="E442">
        <v>9.6669999999999998</v>
      </c>
      <c r="F442">
        <v>0.83299999999999996</v>
      </c>
      <c r="G442">
        <v>69.7</v>
      </c>
      <c r="H442">
        <v>0.82299999999999995</v>
      </c>
      <c r="I442">
        <v>-0.14199999999999999</v>
      </c>
      <c r="J442">
        <v>0.87</v>
      </c>
      <c r="K442">
        <v>0.754</v>
      </c>
      <c r="L442">
        <v>0.28499999999999998</v>
      </c>
    </row>
    <row r="443" spans="1:12" x14ac:dyDescent="0.35">
      <c r="A443" t="s">
        <v>33</v>
      </c>
      <c r="B443" t="s">
        <v>270</v>
      </c>
      <c r="C443">
        <v>2009</v>
      </c>
      <c r="D443">
        <v>3.476</v>
      </c>
      <c r="E443">
        <v>7.9989999999999997</v>
      </c>
      <c r="F443">
        <v>0.629</v>
      </c>
      <c r="G443">
        <v>56.76</v>
      </c>
      <c r="H443">
        <v>0.50800000000000001</v>
      </c>
      <c r="I443">
        <v>-8.2000000000000003E-2</v>
      </c>
      <c r="J443">
        <v>0.83799999999999997</v>
      </c>
      <c r="K443">
        <v>0.626</v>
      </c>
      <c r="L443">
        <v>0.16700000000000001</v>
      </c>
    </row>
    <row r="444" spans="1:12" x14ac:dyDescent="0.35">
      <c r="A444" t="s">
        <v>33</v>
      </c>
      <c r="B444" t="s">
        <v>270</v>
      </c>
      <c r="C444">
        <v>2010</v>
      </c>
      <c r="D444">
        <v>3.8119999999999998</v>
      </c>
      <c r="E444">
        <v>8.0150000000000006</v>
      </c>
      <c r="F444">
        <v>0.72099999999999997</v>
      </c>
      <c r="G444">
        <v>57</v>
      </c>
      <c r="H444">
        <v>0.52900000000000003</v>
      </c>
      <c r="I444">
        <v>-3.0000000000000001E-3</v>
      </c>
      <c r="J444">
        <v>0.74099999999999999</v>
      </c>
      <c r="K444">
        <v>0.66400000000000003</v>
      </c>
      <c r="L444">
        <v>0.17799999999999999</v>
      </c>
    </row>
    <row r="445" spans="1:12" x14ac:dyDescent="0.35">
      <c r="A445" t="s">
        <v>33</v>
      </c>
      <c r="B445" t="s">
        <v>270</v>
      </c>
      <c r="C445">
        <v>2011</v>
      </c>
      <c r="D445">
        <v>3.8380000000000001</v>
      </c>
      <c r="E445">
        <v>8.0340000000000007</v>
      </c>
      <c r="F445">
        <v>0.72199999999999998</v>
      </c>
      <c r="G445">
        <v>57.24</v>
      </c>
      <c r="H445">
        <v>0.5</v>
      </c>
      <c r="I445">
        <v>-8.4000000000000005E-2</v>
      </c>
      <c r="J445">
        <v>0.73199999999999998</v>
      </c>
      <c r="K445">
        <v>0.622</v>
      </c>
      <c r="L445">
        <v>0.17299999999999999</v>
      </c>
    </row>
    <row r="446" spans="1:12" x14ac:dyDescent="0.35">
      <c r="A446" t="s">
        <v>33</v>
      </c>
      <c r="B446" t="s">
        <v>270</v>
      </c>
      <c r="C446">
        <v>2012</v>
      </c>
      <c r="D446">
        <v>3.956</v>
      </c>
      <c r="E446">
        <v>8.0440000000000005</v>
      </c>
      <c r="F446">
        <v>0.71899999999999997</v>
      </c>
      <c r="G446">
        <v>57.48</v>
      </c>
      <c r="H446">
        <v>0.53400000000000003</v>
      </c>
      <c r="I446">
        <v>-0.13</v>
      </c>
      <c r="J446">
        <v>0.65100000000000002</v>
      </c>
      <c r="K446">
        <v>0.61599999999999999</v>
      </c>
      <c r="L446">
        <v>0.21199999999999999</v>
      </c>
    </row>
    <row r="447" spans="1:12" x14ac:dyDescent="0.35">
      <c r="A447" t="s">
        <v>33</v>
      </c>
      <c r="B447" t="s">
        <v>270</v>
      </c>
      <c r="C447">
        <v>2018</v>
      </c>
      <c r="D447">
        <v>3.9729999999999999</v>
      </c>
      <c r="E447">
        <v>8.1</v>
      </c>
      <c r="F447">
        <v>0.621</v>
      </c>
      <c r="G447">
        <v>58.725000000000001</v>
      </c>
      <c r="H447">
        <v>0.56000000000000005</v>
      </c>
      <c r="I447">
        <v>7.4999999999999997E-2</v>
      </c>
      <c r="J447">
        <v>0.79400000000000004</v>
      </c>
      <c r="K447">
        <v>0.68799999999999994</v>
      </c>
      <c r="L447">
        <v>0.33700000000000002</v>
      </c>
    </row>
    <row r="448" spans="1:12" x14ac:dyDescent="0.35">
      <c r="A448" t="s">
        <v>33</v>
      </c>
      <c r="B448" t="s">
        <v>270</v>
      </c>
      <c r="C448">
        <v>2019</v>
      </c>
      <c r="D448">
        <v>4.609</v>
      </c>
      <c r="E448">
        <v>8.0990000000000002</v>
      </c>
      <c r="F448">
        <v>0.63200000000000001</v>
      </c>
      <c r="G448">
        <v>58.9</v>
      </c>
      <c r="H448">
        <v>0.53800000000000003</v>
      </c>
      <c r="I448">
        <v>6.7000000000000004E-2</v>
      </c>
      <c r="J448">
        <v>0.76200000000000001</v>
      </c>
      <c r="K448">
        <v>0.66500000000000004</v>
      </c>
      <c r="L448">
        <v>0.33600000000000002</v>
      </c>
    </row>
    <row r="449" spans="1:12" x14ac:dyDescent="0.35">
      <c r="A449" t="s">
        <v>33</v>
      </c>
      <c r="B449" t="s">
        <v>270</v>
      </c>
      <c r="C449">
        <v>2022</v>
      </c>
      <c r="D449">
        <v>3.5449999999999999</v>
      </c>
      <c r="E449">
        <v>8.0850000000000009</v>
      </c>
      <c r="F449">
        <v>0.47199999999999998</v>
      </c>
      <c r="G449">
        <v>59.424999999999997</v>
      </c>
      <c r="H449">
        <v>0.48099999999999998</v>
      </c>
      <c r="I449">
        <v>-1.7999999999999999E-2</v>
      </c>
      <c r="J449">
        <v>0.73199999999999998</v>
      </c>
      <c r="K449">
        <v>0.60299999999999998</v>
      </c>
      <c r="L449">
        <v>0.35199999999999998</v>
      </c>
    </row>
    <row r="450" spans="1:12" x14ac:dyDescent="0.35">
      <c r="A450" t="s">
        <v>33</v>
      </c>
      <c r="B450" t="s">
        <v>270</v>
      </c>
      <c r="C450">
        <v>2023</v>
      </c>
      <c r="D450">
        <v>3.5880000000000001</v>
      </c>
      <c r="E450">
        <v>8.0950000000000006</v>
      </c>
      <c r="F450">
        <v>0.48299999999999998</v>
      </c>
      <c r="G450">
        <v>59.6</v>
      </c>
      <c r="H450">
        <v>0.45200000000000001</v>
      </c>
      <c r="I450">
        <v>4.0000000000000001E-3</v>
      </c>
      <c r="J450">
        <v>0.70399999999999996</v>
      </c>
      <c r="K450">
        <v>0.53500000000000003</v>
      </c>
      <c r="L450">
        <v>0.40500000000000003</v>
      </c>
    </row>
    <row r="451" spans="1:12" x14ac:dyDescent="0.35">
      <c r="A451" t="s">
        <v>34</v>
      </c>
      <c r="B451" t="s">
        <v>271</v>
      </c>
      <c r="C451">
        <v>2008</v>
      </c>
      <c r="D451">
        <v>3.82</v>
      </c>
      <c r="E451">
        <v>8.39</v>
      </c>
      <c r="F451">
        <v>0.55500000000000005</v>
      </c>
      <c r="G451">
        <v>52.24</v>
      </c>
      <c r="H451">
        <v>0.52600000000000002</v>
      </c>
      <c r="I451">
        <v>-0.125</v>
      </c>
      <c r="K451">
        <v>0.60299999999999998</v>
      </c>
      <c r="L451">
        <v>0.29799999999999999</v>
      </c>
    </row>
    <row r="452" spans="1:12" x14ac:dyDescent="0.35">
      <c r="A452" t="s">
        <v>34</v>
      </c>
      <c r="B452" t="s">
        <v>271</v>
      </c>
      <c r="C452">
        <v>2011</v>
      </c>
      <c r="D452">
        <v>4.51</v>
      </c>
      <c r="E452">
        <v>8.5020000000000007</v>
      </c>
      <c r="F452">
        <v>0.63700000000000001</v>
      </c>
      <c r="G452">
        <v>53.38</v>
      </c>
      <c r="H452">
        <v>0.745</v>
      </c>
      <c r="I452">
        <v>-0.13700000000000001</v>
      </c>
      <c r="J452">
        <v>0.83299999999999996</v>
      </c>
      <c r="K452">
        <v>0.60099999999999998</v>
      </c>
      <c r="L452">
        <v>0.28799999999999998</v>
      </c>
    </row>
    <row r="453" spans="1:12" x14ac:dyDescent="0.35">
      <c r="A453" t="s">
        <v>34</v>
      </c>
      <c r="B453" t="s">
        <v>271</v>
      </c>
      <c r="C453">
        <v>2012</v>
      </c>
      <c r="D453">
        <v>3.919</v>
      </c>
      <c r="E453">
        <v>8.5690000000000008</v>
      </c>
      <c r="F453">
        <v>0.622</v>
      </c>
      <c r="G453">
        <v>53.76</v>
      </c>
      <c r="H453">
        <v>0.77300000000000002</v>
      </c>
      <c r="I453">
        <v>-0.14399999999999999</v>
      </c>
      <c r="J453">
        <v>0.8</v>
      </c>
      <c r="K453">
        <v>0.54700000000000004</v>
      </c>
      <c r="L453">
        <v>0.32300000000000001</v>
      </c>
    </row>
    <row r="454" spans="1:12" x14ac:dyDescent="0.35">
      <c r="A454" t="s">
        <v>34</v>
      </c>
      <c r="B454" t="s">
        <v>271</v>
      </c>
      <c r="C454">
        <v>2013</v>
      </c>
      <c r="D454">
        <v>3.9550000000000001</v>
      </c>
      <c r="E454">
        <v>8.5380000000000003</v>
      </c>
      <c r="F454">
        <v>0.68</v>
      </c>
      <c r="G454">
        <v>54.14</v>
      </c>
      <c r="H454">
        <v>0.72599999999999998</v>
      </c>
      <c r="I454">
        <v>-0.107</v>
      </c>
      <c r="J454">
        <v>0.752</v>
      </c>
      <c r="K454">
        <v>0.59899999999999998</v>
      </c>
      <c r="L454">
        <v>0.29099999999999998</v>
      </c>
    </row>
    <row r="455" spans="1:12" x14ac:dyDescent="0.35">
      <c r="A455" t="s">
        <v>34</v>
      </c>
      <c r="B455" t="s">
        <v>271</v>
      </c>
      <c r="C455">
        <v>2014</v>
      </c>
      <c r="D455">
        <v>4.056</v>
      </c>
      <c r="E455">
        <v>8.5790000000000006</v>
      </c>
      <c r="F455">
        <v>0.68600000000000005</v>
      </c>
      <c r="G455">
        <v>54.52</v>
      </c>
      <c r="H455">
        <v>0.66200000000000003</v>
      </c>
      <c r="I455">
        <v>-0.14000000000000001</v>
      </c>
      <c r="J455">
        <v>0.80800000000000005</v>
      </c>
      <c r="K455">
        <v>0.55800000000000005</v>
      </c>
      <c r="L455">
        <v>0.4</v>
      </c>
    </row>
    <row r="456" spans="1:12" x14ac:dyDescent="0.35">
      <c r="A456" t="s">
        <v>34</v>
      </c>
      <c r="B456" t="s">
        <v>271</v>
      </c>
      <c r="C456">
        <v>2015</v>
      </c>
      <c r="D456">
        <v>4.6909999999999998</v>
      </c>
      <c r="E456">
        <v>8.5190000000000001</v>
      </c>
      <c r="F456">
        <v>0.64200000000000002</v>
      </c>
      <c r="G456">
        <v>54.9</v>
      </c>
      <c r="H456">
        <v>0.85</v>
      </c>
      <c r="I456">
        <v>-0.129</v>
      </c>
      <c r="J456">
        <v>0.84099999999999997</v>
      </c>
      <c r="K456">
        <v>0.55500000000000005</v>
      </c>
      <c r="L456">
        <v>0.26100000000000001</v>
      </c>
    </row>
    <row r="457" spans="1:12" x14ac:dyDescent="0.35">
      <c r="A457" t="s">
        <v>34</v>
      </c>
      <c r="B457" t="s">
        <v>271</v>
      </c>
      <c r="C457">
        <v>2016</v>
      </c>
      <c r="D457">
        <v>4.1189999999999998</v>
      </c>
      <c r="E457">
        <v>8.3810000000000002</v>
      </c>
      <c r="F457">
        <v>0.61499999999999999</v>
      </c>
      <c r="G457">
        <v>55.225000000000001</v>
      </c>
      <c r="H457">
        <v>0.78600000000000003</v>
      </c>
      <c r="I457">
        <v>-9.0999999999999998E-2</v>
      </c>
      <c r="J457">
        <v>0.79</v>
      </c>
      <c r="K457">
        <v>0.58599999999999997</v>
      </c>
      <c r="L457">
        <v>0.30399999999999999</v>
      </c>
    </row>
    <row r="458" spans="1:12" x14ac:dyDescent="0.35">
      <c r="A458" t="s">
        <v>34</v>
      </c>
      <c r="B458" t="s">
        <v>271</v>
      </c>
      <c r="C458">
        <v>2017</v>
      </c>
      <c r="D458">
        <v>4.8840000000000003</v>
      </c>
      <c r="E458">
        <v>8.3119999999999994</v>
      </c>
      <c r="F458">
        <v>0.65500000000000003</v>
      </c>
      <c r="G458">
        <v>55.55</v>
      </c>
      <c r="H458">
        <v>0.77800000000000002</v>
      </c>
      <c r="I458">
        <v>-0.14799999999999999</v>
      </c>
      <c r="J458">
        <v>0.76300000000000001</v>
      </c>
      <c r="K458">
        <v>0.57399999999999995</v>
      </c>
      <c r="L458">
        <v>0.38200000000000001</v>
      </c>
    </row>
    <row r="459" spans="1:12" x14ac:dyDescent="0.35">
      <c r="A459" t="s">
        <v>34</v>
      </c>
      <c r="B459" t="s">
        <v>271</v>
      </c>
      <c r="C459">
        <v>2018</v>
      </c>
      <c r="D459">
        <v>5.49</v>
      </c>
      <c r="E459">
        <v>8.2390000000000008</v>
      </c>
      <c r="F459">
        <v>0.621</v>
      </c>
      <c r="G459">
        <v>55.875</v>
      </c>
      <c r="H459">
        <v>0.69899999999999995</v>
      </c>
      <c r="I459">
        <v>-0.105</v>
      </c>
      <c r="J459">
        <v>0.73799999999999999</v>
      </c>
      <c r="K459">
        <v>0.57099999999999995</v>
      </c>
      <c r="L459">
        <v>0.44800000000000001</v>
      </c>
    </row>
    <row r="460" spans="1:12" x14ac:dyDescent="0.35">
      <c r="A460" t="s">
        <v>34</v>
      </c>
      <c r="B460" t="s">
        <v>271</v>
      </c>
      <c r="C460">
        <v>2019</v>
      </c>
      <c r="D460">
        <v>5.2130000000000001</v>
      </c>
      <c r="E460">
        <v>8.2149999999999999</v>
      </c>
      <c r="F460">
        <v>0.625</v>
      </c>
      <c r="G460">
        <v>56.2</v>
      </c>
      <c r="H460">
        <v>0.68600000000000005</v>
      </c>
      <c r="I460">
        <v>-5.8999999999999997E-2</v>
      </c>
      <c r="J460">
        <v>0.74099999999999999</v>
      </c>
      <c r="K460">
        <v>0.59399999999999997</v>
      </c>
      <c r="L460">
        <v>0.40500000000000003</v>
      </c>
    </row>
    <row r="461" spans="1:12" x14ac:dyDescent="0.35">
      <c r="A461" t="s">
        <v>34</v>
      </c>
      <c r="B461" t="s">
        <v>271</v>
      </c>
      <c r="C461">
        <v>2020</v>
      </c>
      <c r="D461">
        <v>5.0789999999999997</v>
      </c>
      <c r="E461">
        <v>8.1270000000000007</v>
      </c>
      <c r="F461">
        <v>0.59699999999999998</v>
      </c>
      <c r="G461">
        <v>56.524999999999999</v>
      </c>
      <c r="H461">
        <v>0.76100000000000001</v>
      </c>
      <c r="I461">
        <v>-2.4E-2</v>
      </c>
      <c r="J461">
        <v>0.72799999999999998</v>
      </c>
      <c r="K461">
        <v>0.57199999999999995</v>
      </c>
      <c r="L461">
        <v>0.435</v>
      </c>
    </row>
    <row r="462" spans="1:12" x14ac:dyDescent="0.35">
      <c r="A462" t="s">
        <v>34</v>
      </c>
      <c r="B462" t="s">
        <v>271</v>
      </c>
      <c r="C462">
        <v>2021</v>
      </c>
      <c r="D462">
        <v>4.9210000000000003</v>
      </c>
      <c r="E462">
        <v>8.0820000000000007</v>
      </c>
      <c r="F462">
        <v>0.56799999999999995</v>
      </c>
      <c r="G462">
        <v>56.85</v>
      </c>
      <c r="H462">
        <v>0.73799999999999999</v>
      </c>
      <c r="I462">
        <v>-2.3E-2</v>
      </c>
      <c r="J462">
        <v>0.73299999999999998</v>
      </c>
      <c r="K462">
        <v>0.56799999999999995</v>
      </c>
      <c r="L462">
        <v>0.42</v>
      </c>
    </row>
    <row r="463" spans="1:12" x14ac:dyDescent="0.35">
      <c r="A463" t="s">
        <v>34</v>
      </c>
      <c r="B463" t="s">
        <v>271</v>
      </c>
      <c r="C463">
        <v>2022</v>
      </c>
      <c r="D463">
        <v>5.8049999999999997</v>
      </c>
      <c r="E463">
        <v>8.0739999999999998</v>
      </c>
      <c r="F463">
        <v>0.64600000000000002</v>
      </c>
      <c r="G463">
        <v>57.174999999999997</v>
      </c>
      <c r="H463">
        <v>0.69799999999999995</v>
      </c>
      <c r="I463">
        <v>2.5000000000000001E-2</v>
      </c>
      <c r="J463">
        <v>0.76</v>
      </c>
      <c r="K463">
        <v>0.58299999999999996</v>
      </c>
      <c r="L463">
        <v>0.47699999999999998</v>
      </c>
    </row>
    <row r="464" spans="1:12" x14ac:dyDescent="0.35">
      <c r="A464" t="s">
        <v>34</v>
      </c>
      <c r="B464" t="s">
        <v>271</v>
      </c>
      <c r="C464">
        <v>2023</v>
      </c>
      <c r="D464">
        <v>4.9539999999999997</v>
      </c>
      <c r="E464">
        <v>8.0860000000000003</v>
      </c>
      <c r="F464">
        <v>0.56100000000000005</v>
      </c>
      <c r="G464">
        <v>57.5</v>
      </c>
      <c r="H464">
        <v>0.70199999999999996</v>
      </c>
      <c r="I464">
        <v>-5.0999999999999997E-2</v>
      </c>
      <c r="J464">
        <v>0.745</v>
      </c>
      <c r="K464">
        <v>0.58499999999999996</v>
      </c>
      <c r="L464">
        <v>0.40899999999999997</v>
      </c>
    </row>
    <row r="465" spans="1:12" x14ac:dyDescent="0.35">
      <c r="A465" t="s">
        <v>35</v>
      </c>
      <c r="B465" t="s">
        <v>272</v>
      </c>
      <c r="C465">
        <v>2009</v>
      </c>
      <c r="D465">
        <v>3.984</v>
      </c>
      <c r="E465">
        <v>6.6989999999999998</v>
      </c>
      <c r="F465">
        <v>0.73299999999999998</v>
      </c>
      <c r="G465">
        <v>49.4</v>
      </c>
      <c r="H465">
        <v>0.55600000000000005</v>
      </c>
      <c r="I465">
        <v>-2.5000000000000001E-2</v>
      </c>
      <c r="J465">
        <v>0.82399999999999995</v>
      </c>
      <c r="K465">
        <v>0.48699999999999999</v>
      </c>
      <c r="L465">
        <v>0.28299999999999997</v>
      </c>
    </row>
    <row r="466" spans="1:12" x14ac:dyDescent="0.35">
      <c r="A466" t="s">
        <v>35</v>
      </c>
      <c r="B466" t="s">
        <v>272</v>
      </c>
      <c r="C466">
        <v>2011</v>
      </c>
      <c r="D466">
        <v>4.5170000000000003</v>
      </c>
      <c r="E466">
        <v>6.7690000000000001</v>
      </c>
      <c r="F466">
        <v>0.74399999999999999</v>
      </c>
      <c r="G466">
        <v>50.4</v>
      </c>
      <c r="H466">
        <v>0.63100000000000001</v>
      </c>
      <c r="I466">
        <v>-2.8000000000000001E-2</v>
      </c>
      <c r="J466">
        <v>0.85599999999999998</v>
      </c>
      <c r="K466">
        <v>0.56499999999999995</v>
      </c>
      <c r="L466">
        <v>0.20799999999999999</v>
      </c>
    </row>
    <row r="467" spans="1:12" x14ac:dyDescent="0.35">
      <c r="A467" t="s">
        <v>35</v>
      </c>
      <c r="B467" t="s">
        <v>272</v>
      </c>
      <c r="C467">
        <v>2012</v>
      </c>
      <c r="D467">
        <v>4.6390000000000002</v>
      </c>
      <c r="E467">
        <v>6.8029999999999999</v>
      </c>
      <c r="F467">
        <v>0.77</v>
      </c>
      <c r="G467">
        <v>50.9</v>
      </c>
      <c r="H467">
        <v>0.55700000000000005</v>
      </c>
      <c r="I467">
        <v>-3.6999999999999998E-2</v>
      </c>
      <c r="J467">
        <v>0.80700000000000005</v>
      </c>
      <c r="K467">
        <v>0.626</v>
      </c>
      <c r="L467">
        <v>0.23</v>
      </c>
    </row>
    <row r="468" spans="1:12" x14ac:dyDescent="0.35">
      <c r="A468" t="s">
        <v>35</v>
      </c>
      <c r="B468" t="s">
        <v>272</v>
      </c>
      <c r="C468">
        <v>2013</v>
      </c>
      <c r="D468">
        <v>4.4969999999999999</v>
      </c>
      <c r="E468">
        <v>6.851</v>
      </c>
      <c r="F468">
        <v>0.83</v>
      </c>
      <c r="G468">
        <v>51.4</v>
      </c>
      <c r="H468">
        <v>0.48</v>
      </c>
      <c r="I468">
        <v>8.9999999999999993E-3</v>
      </c>
      <c r="J468">
        <v>0.91300000000000003</v>
      </c>
      <c r="K468">
        <v>0.55600000000000005</v>
      </c>
      <c r="L468">
        <v>0.187</v>
      </c>
    </row>
    <row r="469" spans="1:12" x14ac:dyDescent="0.35">
      <c r="A469" t="s">
        <v>35</v>
      </c>
      <c r="B469" t="s">
        <v>272</v>
      </c>
      <c r="C469">
        <v>2014</v>
      </c>
      <c r="D469">
        <v>4.4139999999999997</v>
      </c>
      <c r="E469">
        <v>6.907</v>
      </c>
      <c r="F469">
        <v>0.82199999999999995</v>
      </c>
      <c r="G469">
        <v>51.9</v>
      </c>
      <c r="H469">
        <v>0.55600000000000005</v>
      </c>
      <c r="I469">
        <v>6.0000000000000001E-3</v>
      </c>
      <c r="J469">
        <v>0.81399999999999995</v>
      </c>
      <c r="K469">
        <v>0.51900000000000002</v>
      </c>
      <c r="L469">
        <v>0.30499999999999999</v>
      </c>
    </row>
    <row r="470" spans="1:12" x14ac:dyDescent="0.35">
      <c r="A470" t="s">
        <v>35</v>
      </c>
      <c r="B470" t="s">
        <v>272</v>
      </c>
      <c r="C470">
        <v>2015</v>
      </c>
      <c r="D470">
        <v>3.903</v>
      </c>
      <c r="E470">
        <v>6.94</v>
      </c>
      <c r="F470">
        <v>0.76700000000000002</v>
      </c>
      <c r="G470">
        <v>52.4</v>
      </c>
      <c r="H470">
        <v>0.57399999999999995</v>
      </c>
      <c r="I470">
        <v>-0.05</v>
      </c>
      <c r="J470">
        <v>0.86599999999999999</v>
      </c>
      <c r="K470">
        <v>0.53800000000000003</v>
      </c>
      <c r="L470">
        <v>0.30099999999999999</v>
      </c>
    </row>
    <row r="471" spans="1:12" x14ac:dyDescent="0.35">
      <c r="A471" t="s">
        <v>35</v>
      </c>
      <c r="B471" t="s">
        <v>272</v>
      </c>
      <c r="C471">
        <v>2016</v>
      </c>
      <c r="D471">
        <v>4.5220000000000002</v>
      </c>
      <c r="E471">
        <v>6.9290000000000003</v>
      </c>
      <c r="F471">
        <v>0.86399999999999999</v>
      </c>
      <c r="G471">
        <v>52.825000000000003</v>
      </c>
      <c r="H471">
        <v>0.63700000000000001</v>
      </c>
      <c r="I471">
        <v>-2.7E-2</v>
      </c>
      <c r="J471">
        <v>0.875</v>
      </c>
      <c r="K471">
        <v>0.61</v>
      </c>
      <c r="L471">
        <v>0.222</v>
      </c>
    </row>
    <row r="472" spans="1:12" x14ac:dyDescent="0.35">
      <c r="A472" t="s">
        <v>35</v>
      </c>
      <c r="B472" t="s">
        <v>272</v>
      </c>
      <c r="C472">
        <v>2017</v>
      </c>
      <c r="D472">
        <v>4.3109999999999999</v>
      </c>
      <c r="E472">
        <v>6.931</v>
      </c>
      <c r="F472">
        <v>0.67</v>
      </c>
      <c r="G472">
        <v>53.25</v>
      </c>
      <c r="H472">
        <v>0.70399999999999996</v>
      </c>
      <c r="I472">
        <v>6.6000000000000003E-2</v>
      </c>
      <c r="J472">
        <v>0.80900000000000005</v>
      </c>
      <c r="K472">
        <v>0.54100000000000004</v>
      </c>
      <c r="L472">
        <v>0.40400000000000003</v>
      </c>
    </row>
    <row r="473" spans="1:12" x14ac:dyDescent="0.35">
      <c r="A473" t="s">
        <v>35</v>
      </c>
      <c r="B473" t="s">
        <v>272</v>
      </c>
      <c r="C473">
        <v>2022</v>
      </c>
      <c r="D473">
        <v>3.2069999999999999</v>
      </c>
      <c r="E473">
        <v>7.032</v>
      </c>
      <c r="F473">
        <v>0.65400000000000003</v>
      </c>
      <c r="G473">
        <v>55.375</v>
      </c>
      <c r="H473">
        <v>0.66400000000000003</v>
      </c>
      <c r="I473">
        <v>0.08</v>
      </c>
      <c r="J473">
        <v>0.83599999999999997</v>
      </c>
      <c r="K473">
        <v>0.56299999999999994</v>
      </c>
      <c r="L473">
        <v>0.46100000000000002</v>
      </c>
    </row>
    <row r="474" spans="1:12" x14ac:dyDescent="0.35">
      <c r="A474" t="s">
        <v>35</v>
      </c>
      <c r="B474" t="s">
        <v>272</v>
      </c>
      <c r="C474">
        <v>2023</v>
      </c>
      <c r="D474">
        <v>3.383</v>
      </c>
      <c r="E474">
        <v>7.0759999999999996</v>
      </c>
      <c r="F474">
        <v>0.57199999999999995</v>
      </c>
      <c r="G474">
        <v>55.8</v>
      </c>
      <c r="H474">
        <v>0.68700000000000006</v>
      </c>
      <c r="I474">
        <v>0.152</v>
      </c>
      <c r="J474">
        <v>0.83699999999999997</v>
      </c>
      <c r="K474">
        <v>0.54600000000000004</v>
      </c>
      <c r="L474">
        <v>0.497</v>
      </c>
    </row>
    <row r="475" spans="1:12" x14ac:dyDescent="0.35">
      <c r="A475" t="s">
        <v>36</v>
      </c>
      <c r="B475" t="s">
        <v>179</v>
      </c>
      <c r="C475">
        <v>2006</v>
      </c>
      <c r="D475">
        <v>7.0819999999999999</v>
      </c>
      <c r="E475">
        <v>9.6069999999999993</v>
      </c>
      <c r="F475">
        <v>0.93700000000000006</v>
      </c>
      <c r="G475">
        <v>68.56</v>
      </c>
      <c r="H475">
        <v>0.88200000000000001</v>
      </c>
      <c r="I475">
        <v>5.1999999999999998E-2</v>
      </c>
      <c r="J475">
        <v>0.79800000000000004</v>
      </c>
      <c r="K475">
        <v>0.81499999999999995</v>
      </c>
      <c r="L475">
        <v>0.23599999999999999</v>
      </c>
    </row>
    <row r="476" spans="1:12" x14ac:dyDescent="0.35">
      <c r="A476" t="s">
        <v>36</v>
      </c>
      <c r="B476" t="s">
        <v>179</v>
      </c>
      <c r="C476">
        <v>2007</v>
      </c>
      <c r="D476">
        <v>7.4320000000000004</v>
      </c>
      <c r="E476">
        <v>9.6720000000000006</v>
      </c>
      <c r="F476">
        <v>0.91800000000000004</v>
      </c>
      <c r="G476">
        <v>68.72</v>
      </c>
      <c r="H476">
        <v>0.92300000000000004</v>
      </c>
      <c r="I476">
        <v>8.8999999999999996E-2</v>
      </c>
      <c r="J476">
        <v>0.82</v>
      </c>
      <c r="K476">
        <v>0.82599999999999996</v>
      </c>
      <c r="L476">
        <v>0.24</v>
      </c>
    </row>
    <row r="477" spans="1:12" x14ac:dyDescent="0.35">
      <c r="A477" t="s">
        <v>36</v>
      </c>
      <c r="B477" t="s">
        <v>179</v>
      </c>
      <c r="C477">
        <v>2008</v>
      </c>
      <c r="D477">
        <v>6.851</v>
      </c>
      <c r="E477">
        <v>9.7040000000000006</v>
      </c>
      <c r="F477">
        <v>0.91600000000000004</v>
      </c>
      <c r="G477">
        <v>68.88</v>
      </c>
      <c r="H477">
        <v>0.91200000000000003</v>
      </c>
      <c r="I477">
        <v>8.6999999999999994E-2</v>
      </c>
      <c r="J477">
        <v>0.81599999999999995</v>
      </c>
      <c r="K477">
        <v>0.83799999999999997</v>
      </c>
      <c r="L477">
        <v>0.23300000000000001</v>
      </c>
    </row>
    <row r="478" spans="1:12" x14ac:dyDescent="0.35">
      <c r="A478" t="s">
        <v>36</v>
      </c>
      <c r="B478" t="s">
        <v>179</v>
      </c>
      <c r="C478">
        <v>2009</v>
      </c>
      <c r="D478">
        <v>7.6150000000000002</v>
      </c>
      <c r="E478">
        <v>9.6820000000000004</v>
      </c>
      <c r="F478">
        <v>0.9</v>
      </c>
      <c r="G478">
        <v>69.040000000000006</v>
      </c>
      <c r="H478">
        <v>0.88600000000000001</v>
      </c>
      <c r="I478">
        <v>5.7000000000000002E-2</v>
      </c>
      <c r="J478">
        <v>0.78700000000000003</v>
      </c>
      <c r="K478">
        <v>0.84</v>
      </c>
      <c r="L478">
        <v>0.217</v>
      </c>
    </row>
    <row r="479" spans="1:12" x14ac:dyDescent="0.35">
      <c r="A479" t="s">
        <v>36</v>
      </c>
      <c r="B479" t="s">
        <v>179</v>
      </c>
      <c r="C479">
        <v>2010</v>
      </c>
      <c r="D479">
        <v>7.2709999999999999</v>
      </c>
      <c r="E479">
        <v>9.7210000000000001</v>
      </c>
      <c r="F479">
        <v>0.91500000000000004</v>
      </c>
      <c r="G479">
        <v>69.2</v>
      </c>
      <c r="H479">
        <v>0.88100000000000001</v>
      </c>
      <c r="I479">
        <v>3.7999999999999999E-2</v>
      </c>
      <c r="J479">
        <v>0.76300000000000001</v>
      </c>
      <c r="K479">
        <v>0.82699999999999996</v>
      </c>
      <c r="L479">
        <v>0.221</v>
      </c>
    </row>
    <row r="480" spans="1:12" x14ac:dyDescent="0.35">
      <c r="A480" t="s">
        <v>36</v>
      </c>
      <c r="B480" t="s">
        <v>179</v>
      </c>
      <c r="C480">
        <v>2011</v>
      </c>
      <c r="D480">
        <v>7.2290000000000001</v>
      </c>
      <c r="E480">
        <v>9.7520000000000007</v>
      </c>
      <c r="F480">
        <v>0.89200000000000002</v>
      </c>
      <c r="G480">
        <v>69.36</v>
      </c>
      <c r="H480">
        <v>0.92600000000000005</v>
      </c>
      <c r="I480">
        <v>-4.2000000000000003E-2</v>
      </c>
      <c r="J480">
        <v>0.83699999999999997</v>
      </c>
      <c r="K480">
        <v>0.79400000000000004</v>
      </c>
      <c r="L480">
        <v>0.26900000000000002</v>
      </c>
    </row>
    <row r="481" spans="1:12" x14ac:dyDescent="0.35">
      <c r="A481" t="s">
        <v>36</v>
      </c>
      <c r="B481" t="s">
        <v>179</v>
      </c>
      <c r="C481">
        <v>2012</v>
      </c>
      <c r="D481">
        <v>7.2720000000000002</v>
      </c>
      <c r="E481">
        <v>9.7880000000000003</v>
      </c>
      <c r="F481">
        <v>0.90200000000000002</v>
      </c>
      <c r="G481">
        <v>69.52</v>
      </c>
      <c r="H481">
        <v>0.92900000000000005</v>
      </c>
      <c r="I481">
        <v>3.6999999999999998E-2</v>
      </c>
      <c r="J481">
        <v>0.79400000000000004</v>
      </c>
      <c r="K481">
        <v>0.83699999999999997</v>
      </c>
      <c r="L481">
        <v>0.26300000000000001</v>
      </c>
    </row>
    <row r="482" spans="1:12" x14ac:dyDescent="0.35">
      <c r="A482" t="s">
        <v>36</v>
      </c>
      <c r="B482" t="s">
        <v>179</v>
      </c>
      <c r="C482">
        <v>2013</v>
      </c>
      <c r="D482">
        <v>7.1580000000000004</v>
      </c>
      <c r="E482">
        <v>9.8010000000000002</v>
      </c>
      <c r="F482">
        <v>0.90200000000000002</v>
      </c>
      <c r="G482">
        <v>69.680000000000007</v>
      </c>
      <c r="H482">
        <v>0.89800000000000002</v>
      </c>
      <c r="I482">
        <v>8.9999999999999993E-3</v>
      </c>
      <c r="J482">
        <v>0.81299999999999994</v>
      </c>
      <c r="K482">
        <v>0.80900000000000005</v>
      </c>
      <c r="L482">
        <v>0.27800000000000002</v>
      </c>
    </row>
    <row r="483" spans="1:12" x14ac:dyDescent="0.35">
      <c r="A483" t="s">
        <v>36</v>
      </c>
      <c r="B483" t="s">
        <v>179</v>
      </c>
      <c r="C483">
        <v>2014</v>
      </c>
      <c r="D483">
        <v>7.2469999999999999</v>
      </c>
      <c r="E483">
        <v>9.8239999999999998</v>
      </c>
      <c r="F483">
        <v>0.91400000000000003</v>
      </c>
      <c r="G483">
        <v>69.84</v>
      </c>
      <c r="H483">
        <v>0.92700000000000005</v>
      </c>
      <c r="I483">
        <v>0</v>
      </c>
      <c r="J483">
        <v>0.78800000000000003</v>
      </c>
      <c r="K483">
        <v>0.79700000000000004</v>
      </c>
      <c r="L483">
        <v>0.28999999999999998</v>
      </c>
    </row>
    <row r="484" spans="1:12" x14ac:dyDescent="0.35">
      <c r="A484" t="s">
        <v>36</v>
      </c>
      <c r="B484" t="s">
        <v>179</v>
      </c>
      <c r="C484">
        <v>2015</v>
      </c>
      <c r="D484">
        <v>6.8540000000000001</v>
      </c>
      <c r="E484">
        <v>9.85</v>
      </c>
      <c r="F484">
        <v>0.878</v>
      </c>
      <c r="G484">
        <v>70</v>
      </c>
      <c r="H484">
        <v>0.90700000000000003</v>
      </c>
      <c r="I484">
        <v>-6.8000000000000005E-2</v>
      </c>
      <c r="J484">
        <v>0.76100000000000001</v>
      </c>
      <c r="K484">
        <v>0.81100000000000005</v>
      </c>
      <c r="L484">
        <v>0.28599999999999998</v>
      </c>
    </row>
    <row r="485" spans="1:12" x14ac:dyDescent="0.35">
      <c r="A485" t="s">
        <v>36</v>
      </c>
      <c r="B485" t="s">
        <v>179</v>
      </c>
      <c r="C485">
        <v>2016</v>
      </c>
      <c r="D485">
        <v>7.1360000000000001</v>
      </c>
      <c r="E485">
        <v>9.8810000000000002</v>
      </c>
      <c r="F485">
        <v>0.90100000000000002</v>
      </c>
      <c r="G485">
        <v>70</v>
      </c>
      <c r="H485">
        <v>0.873</v>
      </c>
      <c r="I485">
        <v>-4.2000000000000003E-2</v>
      </c>
      <c r="J485">
        <v>0.78100000000000003</v>
      </c>
      <c r="K485">
        <v>0.83</v>
      </c>
      <c r="L485">
        <v>0.28100000000000003</v>
      </c>
    </row>
    <row r="486" spans="1:12" x14ac:dyDescent="0.35">
      <c r="A486" t="s">
        <v>36</v>
      </c>
      <c r="B486" t="s">
        <v>179</v>
      </c>
      <c r="C486">
        <v>2017</v>
      </c>
      <c r="D486">
        <v>7.2249999999999996</v>
      </c>
      <c r="E486">
        <v>9.9120000000000008</v>
      </c>
      <c r="F486">
        <v>0.92200000000000004</v>
      </c>
      <c r="G486">
        <v>70</v>
      </c>
      <c r="H486">
        <v>0.93600000000000005</v>
      </c>
      <c r="I486">
        <v>-8.5999999999999993E-2</v>
      </c>
      <c r="J486">
        <v>0.74199999999999999</v>
      </c>
      <c r="K486">
        <v>0.79100000000000004</v>
      </c>
      <c r="L486">
        <v>0.27500000000000002</v>
      </c>
    </row>
    <row r="487" spans="1:12" x14ac:dyDescent="0.35">
      <c r="A487" t="s">
        <v>36</v>
      </c>
      <c r="B487" t="s">
        <v>179</v>
      </c>
      <c r="C487">
        <v>2018</v>
      </c>
      <c r="D487">
        <v>7.141</v>
      </c>
      <c r="E487">
        <v>9.9280000000000008</v>
      </c>
      <c r="F487">
        <v>0.876</v>
      </c>
      <c r="G487">
        <v>70</v>
      </c>
      <c r="H487">
        <v>0.94199999999999995</v>
      </c>
      <c r="I487">
        <v>-0.11700000000000001</v>
      </c>
      <c r="J487">
        <v>0.78100000000000003</v>
      </c>
      <c r="K487">
        <v>0.80200000000000005</v>
      </c>
      <c r="L487">
        <v>0.32600000000000001</v>
      </c>
    </row>
    <row r="488" spans="1:12" x14ac:dyDescent="0.35">
      <c r="A488" t="s">
        <v>36</v>
      </c>
      <c r="B488" t="s">
        <v>179</v>
      </c>
      <c r="C488">
        <v>2019</v>
      </c>
      <c r="D488">
        <v>6.9980000000000002</v>
      </c>
      <c r="E488">
        <v>9.9440000000000008</v>
      </c>
      <c r="F488">
        <v>0.90600000000000003</v>
      </c>
      <c r="G488">
        <v>70</v>
      </c>
      <c r="H488">
        <v>0.92700000000000005</v>
      </c>
      <c r="I488">
        <v>-0.156</v>
      </c>
      <c r="J488">
        <v>0.83599999999999997</v>
      </c>
      <c r="K488">
        <v>0.79100000000000004</v>
      </c>
      <c r="L488">
        <v>0.30299999999999999</v>
      </c>
    </row>
    <row r="489" spans="1:12" x14ac:dyDescent="0.35">
      <c r="A489" t="s">
        <v>36</v>
      </c>
      <c r="B489" t="s">
        <v>179</v>
      </c>
      <c r="C489">
        <v>2020</v>
      </c>
      <c r="D489">
        <v>6.3380000000000001</v>
      </c>
      <c r="E489">
        <v>9.8919999999999995</v>
      </c>
      <c r="F489">
        <v>0.83399999999999996</v>
      </c>
      <c r="G489">
        <v>70</v>
      </c>
      <c r="H489">
        <v>0.88900000000000001</v>
      </c>
      <c r="I489">
        <v>-0.13900000000000001</v>
      </c>
      <c r="J489">
        <v>0.77200000000000002</v>
      </c>
      <c r="K489">
        <v>0.75900000000000001</v>
      </c>
      <c r="L489">
        <v>0.35</v>
      </c>
    </row>
    <row r="490" spans="1:12" x14ac:dyDescent="0.35">
      <c r="A490" t="s">
        <v>36</v>
      </c>
      <c r="B490" t="s">
        <v>179</v>
      </c>
      <c r="C490">
        <v>2021</v>
      </c>
      <c r="D490">
        <v>6.4080000000000004</v>
      </c>
      <c r="E490">
        <v>9.9610000000000003</v>
      </c>
      <c r="F490">
        <v>0.876</v>
      </c>
      <c r="G490">
        <v>70</v>
      </c>
      <c r="H490">
        <v>0.88700000000000001</v>
      </c>
      <c r="I490">
        <v>-2.9000000000000001E-2</v>
      </c>
      <c r="J490">
        <v>0.78200000000000003</v>
      </c>
      <c r="K490">
        <v>0.77400000000000002</v>
      </c>
      <c r="L490">
        <v>0.318</v>
      </c>
    </row>
    <row r="491" spans="1:12" x14ac:dyDescent="0.35">
      <c r="A491" t="s">
        <v>36</v>
      </c>
      <c r="B491" t="s">
        <v>179</v>
      </c>
      <c r="C491">
        <v>2022</v>
      </c>
      <c r="D491">
        <v>7.077</v>
      </c>
      <c r="E491">
        <v>9.9979999999999993</v>
      </c>
      <c r="F491">
        <v>0.90200000000000002</v>
      </c>
      <c r="G491">
        <v>70</v>
      </c>
      <c r="H491">
        <v>0.91</v>
      </c>
      <c r="I491">
        <v>-4.9000000000000002E-2</v>
      </c>
      <c r="J491">
        <v>0.751</v>
      </c>
      <c r="K491">
        <v>0.79300000000000004</v>
      </c>
      <c r="L491">
        <v>0.27200000000000002</v>
      </c>
    </row>
    <row r="492" spans="1:12" x14ac:dyDescent="0.35">
      <c r="A492" t="s">
        <v>36</v>
      </c>
      <c r="B492" t="s">
        <v>179</v>
      </c>
      <c r="C492">
        <v>2023</v>
      </c>
      <c r="D492">
        <v>7.3840000000000003</v>
      </c>
      <c r="E492">
        <v>10.021000000000001</v>
      </c>
      <c r="F492">
        <v>0.875</v>
      </c>
      <c r="G492">
        <v>70</v>
      </c>
      <c r="H492">
        <v>0.93300000000000005</v>
      </c>
      <c r="I492">
        <v>-6.7000000000000004E-2</v>
      </c>
      <c r="J492">
        <v>0.76700000000000002</v>
      </c>
      <c r="K492">
        <v>0.80600000000000005</v>
      </c>
      <c r="L492">
        <v>0.28199999999999997</v>
      </c>
    </row>
    <row r="493" spans="1:12" x14ac:dyDescent="0.35">
      <c r="A493" t="s">
        <v>37</v>
      </c>
      <c r="B493" t="s">
        <v>273</v>
      </c>
      <c r="C493">
        <v>2007</v>
      </c>
      <c r="D493">
        <v>5.8209999999999997</v>
      </c>
      <c r="E493">
        <v>10.173999999999999</v>
      </c>
      <c r="F493">
        <v>0.91</v>
      </c>
      <c r="G493">
        <v>66.94</v>
      </c>
      <c r="H493">
        <v>0.66200000000000003</v>
      </c>
      <c r="I493">
        <v>-9.9000000000000005E-2</v>
      </c>
      <c r="J493">
        <v>0.93400000000000005</v>
      </c>
      <c r="K493">
        <v>0.55000000000000004</v>
      </c>
      <c r="L493">
        <v>0.33700000000000002</v>
      </c>
    </row>
    <row r="494" spans="1:12" x14ac:dyDescent="0.35">
      <c r="A494" t="s">
        <v>37</v>
      </c>
      <c r="B494" t="s">
        <v>273</v>
      </c>
      <c r="C494">
        <v>2009</v>
      </c>
      <c r="D494">
        <v>5.4329999999999998</v>
      </c>
      <c r="E494">
        <v>10.119999999999999</v>
      </c>
      <c r="F494">
        <v>0.86099999999999999</v>
      </c>
      <c r="G494">
        <v>67.180000000000007</v>
      </c>
      <c r="H494">
        <v>0.54900000000000004</v>
      </c>
      <c r="I494">
        <v>-0.27800000000000002</v>
      </c>
      <c r="J494">
        <v>0.95799999999999996</v>
      </c>
      <c r="K494">
        <v>0.55700000000000005</v>
      </c>
      <c r="L494">
        <v>0.27200000000000002</v>
      </c>
    </row>
    <row r="495" spans="1:12" x14ac:dyDescent="0.35">
      <c r="A495" t="s">
        <v>37</v>
      </c>
      <c r="B495" t="s">
        <v>273</v>
      </c>
      <c r="C495">
        <v>2010</v>
      </c>
      <c r="D495">
        <v>5.5960000000000001</v>
      </c>
      <c r="E495">
        <v>10.11</v>
      </c>
      <c r="F495">
        <v>0.79600000000000004</v>
      </c>
      <c r="G495">
        <v>67.3</v>
      </c>
      <c r="H495">
        <v>0.56399999999999995</v>
      </c>
      <c r="I495">
        <v>-0.24399999999999999</v>
      </c>
      <c r="J495">
        <v>0.97299999999999998</v>
      </c>
      <c r="K495">
        <v>0.55400000000000005</v>
      </c>
      <c r="L495">
        <v>0.25900000000000001</v>
      </c>
    </row>
    <row r="496" spans="1:12" x14ac:dyDescent="0.35">
      <c r="A496" t="s">
        <v>37</v>
      </c>
      <c r="B496" t="s">
        <v>273</v>
      </c>
      <c r="C496">
        <v>2011</v>
      </c>
      <c r="D496">
        <v>5.3849999999999998</v>
      </c>
      <c r="E496">
        <v>10.113</v>
      </c>
      <c r="F496">
        <v>0.79</v>
      </c>
      <c r="G496">
        <v>67.42</v>
      </c>
      <c r="H496">
        <v>0.51700000000000002</v>
      </c>
      <c r="I496">
        <v>-0.20499999999999999</v>
      </c>
      <c r="J496">
        <v>0.97699999999999998</v>
      </c>
      <c r="K496">
        <v>0.55200000000000005</v>
      </c>
      <c r="L496">
        <v>0.27300000000000002</v>
      </c>
    </row>
    <row r="497" spans="1:12" x14ac:dyDescent="0.35">
      <c r="A497" t="s">
        <v>37</v>
      </c>
      <c r="B497" t="s">
        <v>273</v>
      </c>
      <c r="C497">
        <v>2012</v>
      </c>
      <c r="D497">
        <v>6.0279999999999996</v>
      </c>
      <c r="E497">
        <v>10.092000000000001</v>
      </c>
      <c r="F497">
        <v>0.77600000000000002</v>
      </c>
      <c r="G497">
        <v>67.540000000000006</v>
      </c>
      <c r="H497">
        <v>0.54200000000000004</v>
      </c>
      <c r="I497">
        <v>-0.25</v>
      </c>
      <c r="J497">
        <v>0.92400000000000004</v>
      </c>
      <c r="K497">
        <v>0.57199999999999995</v>
      </c>
      <c r="L497">
        <v>0.27100000000000002</v>
      </c>
    </row>
    <row r="498" spans="1:12" x14ac:dyDescent="0.35">
      <c r="A498" t="s">
        <v>37</v>
      </c>
      <c r="B498" t="s">
        <v>273</v>
      </c>
      <c r="C498">
        <v>2013</v>
      </c>
      <c r="D498">
        <v>5.8849999999999998</v>
      </c>
      <c r="E498">
        <v>10.090999999999999</v>
      </c>
      <c r="F498">
        <v>0.751</v>
      </c>
      <c r="G498">
        <v>67.66</v>
      </c>
      <c r="H498">
        <v>0.627</v>
      </c>
      <c r="I498">
        <v>-0.21099999999999999</v>
      </c>
      <c r="J498">
        <v>0.93600000000000005</v>
      </c>
      <c r="K498">
        <v>0.55400000000000005</v>
      </c>
      <c r="L498">
        <v>0.28499999999999998</v>
      </c>
    </row>
    <row r="499" spans="1:12" x14ac:dyDescent="0.35">
      <c r="A499" t="s">
        <v>37</v>
      </c>
      <c r="B499" t="s">
        <v>273</v>
      </c>
      <c r="C499">
        <v>2014</v>
      </c>
      <c r="D499">
        <v>5.3810000000000002</v>
      </c>
      <c r="E499">
        <v>10.090999999999999</v>
      </c>
      <c r="F499">
        <v>0.64600000000000002</v>
      </c>
      <c r="G499">
        <v>67.78</v>
      </c>
      <c r="H499">
        <v>0.51900000000000002</v>
      </c>
      <c r="I499">
        <v>0.125</v>
      </c>
      <c r="J499">
        <v>0.91800000000000004</v>
      </c>
      <c r="K499">
        <v>0.54500000000000004</v>
      </c>
      <c r="L499">
        <v>0.28599999999999998</v>
      </c>
    </row>
    <row r="500" spans="1:12" x14ac:dyDescent="0.35">
      <c r="A500" t="s">
        <v>37</v>
      </c>
      <c r="B500" t="s">
        <v>273</v>
      </c>
      <c r="C500">
        <v>2015</v>
      </c>
      <c r="D500">
        <v>5.2050000000000001</v>
      </c>
      <c r="E500">
        <v>10.124000000000001</v>
      </c>
      <c r="F500">
        <v>0.76800000000000002</v>
      </c>
      <c r="G500">
        <v>67.900000000000006</v>
      </c>
      <c r="H500">
        <v>0.69399999999999995</v>
      </c>
      <c r="I500">
        <v>-0.104</v>
      </c>
      <c r="J500">
        <v>0.84899999999999998</v>
      </c>
      <c r="K500">
        <v>0.56999999999999995</v>
      </c>
      <c r="L500">
        <v>0.29399999999999998</v>
      </c>
    </row>
    <row r="501" spans="1:12" x14ac:dyDescent="0.35">
      <c r="A501" t="s">
        <v>37</v>
      </c>
      <c r="B501" t="s">
        <v>273</v>
      </c>
      <c r="C501">
        <v>2016</v>
      </c>
      <c r="D501">
        <v>5.4169999999999998</v>
      </c>
      <c r="E501">
        <v>10.166</v>
      </c>
      <c r="F501">
        <v>0.79800000000000004</v>
      </c>
      <c r="G501">
        <v>68.075000000000003</v>
      </c>
      <c r="H501">
        <v>0.67200000000000004</v>
      </c>
      <c r="I501">
        <v>-7.1999999999999995E-2</v>
      </c>
      <c r="J501">
        <v>0.88400000000000001</v>
      </c>
      <c r="K501">
        <v>0.56899999999999995</v>
      </c>
      <c r="L501">
        <v>0.33700000000000002</v>
      </c>
    </row>
    <row r="502" spans="1:12" x14ac:dyDescent="0.35">
      <c r="A502" t="s">
        <v>37</v>
      </c>
      <c r="B502" t="s">
        <v>273</v>
      </c>
      <c r="C502">
        <v>2017</v>
      </c>
      <c r="D502">
        <v>5.343</v>
      </c>
      <c r="E502">
        <v>10.211</v>
      </c>
      <c r="F502">
        <v>0.77</v>
      </c>
      <c r="G502">
        <v>68.25</v>
      </c>
      <c r="H502">
        <v>0.71599999999999997</v>
      </c>
      <c r="I502">
        <v>-0.112</v>
      </c>
      <c r="J502">
        <v>0.89200000000000002</v>
      </c>
      <c r="K502">
        <v>0.61799999999999999</v>
      </c>
      <c r="L502">
        <v>0.316</v>
      </c>
    </row>
    <row r="503" spans="1:12" x14ac:dyDescent="0.35">
      <c r="A503" t="s">
        <v>37</v>
      </c>
      <c r="B503" t="s">
        <v>273</v>
      </c>
      <c r="C503">
        <v>2018</v>
      </c>
      <c r="D503">
        <v>5.5359999999999996</v>
      </c>
      <c r="E503">
        <v>10.247999999999999</v>
      </c>
      <c r="F503">
        <v>0.91</v>
      </c>
      <c r="G503">
        <v>68.424999999999997</v>
      </c>
      <c r="H503">
        <v>0.69099999999999995</v>
      </c>
      <c r="I503">
        <v>-0.158</v>
      </c>
      <c r="J503">
        <v>0.92500000000000004</v>
      </c>
      <c r="K503">
        <v>0.51200000000000001</v>
      </c>
      <c r="L503">
        <v>0.28999999999999998</v>
      </c>
    </row>
    <row r="504" spans="1:12" x14ac:dyDescent="0.35">
      <c r="A504" t="s">
        <v>37</v>
      </c>
      <c r="B504" t="s">
        <v>273</v>
      </c>
      <c r="C504">
        <v>2019</v>
      </c>
      <c r="D504">
        <v>5.6260000000000003</v>
      </c>
      <c r="E504">
        <v>10.287000000000001</v>
      </c>
      <c r="F504">
        <v>0.93600000000000005</v>
      </c>
      <c r="G504">
        <v>68.599999999999994</v>
      </c>
      <c r="H504">
        <v>0.73899999999999999</v>
      </c>
      <c r="I504">
        <v>-0.14499999999999999</v>
      </c>
      <c r="J504">
        <v>0.93200000000000005</v>
      </c>
      <c r="K504">
        <v>0.504</v>
      </c>
      <c r="L504">
        <v>0.26900000000000002</v>
      </c>
    </row>
    <row r="505" spans="1:12" x14ac:dyDescent="0.35">
      <c r="A505" t="s">
        <v>37</v>
      </c>
      <c r="B505" t="s">
        <v>273</v>
      </c>
      <c r="C505">
        <v>2020</v>
      </c>
      <c r="D505">
        <v>6.508</v>
      </c>
      <c r="E505">
        <v>10.202</v>
      </c>
      <c r="F505">
        <v>0.92300000000000004</v>
      </c>
      <c r="G505">
        <v>68.775000000000006</v>
      </c>
      <c r="H505">
        <v>0.83699999999999997</v>
      </c>
      <c r="I505">
        <v>-7.0999999999999994E-2</v>
      </c>
      <c r="J505">
        <v>0.96099999999999997</v>
      </c>
      <c r="K505">
        <v>0.68100000000000005</v>
      </c>
      <c r="L505">
        <v>0.28599999999999998</v>
      </c>
    </row>
    <row r="506" spans="1:12" x14ac:dyDescent="0.35">
      <c r="A506" t="s">
        <v>37</v>
      </c>
      <c r="B506" t="s">
        <v>273</v>
      </c>
      <c r="C506">
        <v>2021</v>
      </c>
      <c r="D506">
        <v>6.2869999999999999</v>
      </c>
      <c r="E506">
        <v>10.367000000000001</v>
      </c>
      <c r="F506">
        <v>0.91800000000000004</v>
      </c>
      <c r="G506">
        <v>68.95</v>
      </c>
      <c r="H506">
        <v>0.84199999999999997</v>
      </c>
      <c r="I506">
        <v>1E-3</v>
      </c>
      <c r="J506">
        <v>0.93400000000000005</v>
      </c>
      <c r="K506">
        <v>0.64</v>
      </c>
      <c r="L506">
        <v>0.27400000000000002</v>
      </c>
    </row>
    <row r="507" spans="1:12" x14ac:dyDescent="0.35">
      <c r="A507" t="s">
        <v>37</v>
      </c>
      <c r="B507" t="s">
        <v>273</v>
      </c>
      <c r="C507">
        <v>2022</v>
      </c>
      <c r="D507">
        <v>5.5789999999999997</v>
      </c>
      <c r="E507">
        <v>10.435</v>
      </c>
      <c r="F507">
        <v>0.91</v>
      </c>
      <c r="G507">
        <v>69.125</v>
      </c>
      <c r="H507">
        <v>0.59299999999999997</v>
      </c>
      <c r="I507">
        <v>-0.21299999999999999</v>
      </c>
      <c r="J507">
        <v>0.875</v>
      </c>
      <c r="K507">
        <v>0.57299999999999995</v>
      </c>
      <c r="L507">
        <v>0.26700000000000002</v>
      </c>
    </row>
    <row r="508" spans="1:12" x14ac:dyDescent="0.35">
      <c r="A508" t="s">
        <v>37</v>
      </c>
      <c r="B508" t="s">
        <v>273</v>
      </c>
      <c r="C508">
        <v>2023</v>
      </c>
      <c r="D508">
        <v>5.9580000000000002</v>
      </c>
      <c r="E508">
        <v>10.462</v>
      </c>
      <c r="F508">
        <v>0.90900000000000003</v>
      </c>
      <c r="G508">
        <v>69.3</v>
      </c>
      <c r="H508">
        <v>0.57299999999999995</v>
      </c>
      <c r="I508">
        <v>-0.20499999999999999</v>
      </c>
      <c r="J508">
        <v>0.81</v>
      </c>
      <c r="K508">
        <v>0.61</v>
      </c>
      <c r="L508">
        <v>0.23</v>
      </c>
    </row>
    <row r="509" spans="1:12" x14ac:dyDescent="0.35">
      <c r="A509" t="s">
        <v>38</v>
      </c>
      <c r="B509" t="s">
        <v>274</v>
      </c>
      <c r="C509">
        <v>2006</v>
      </c>
      <c r="D509">
        <v>5.4180000000000001</v>
      </c>
      <c r="F509">
        <v>0.97</v>
      </c>
      <c r="G509">
        <v>68</v>
      </c>
      <c r="H509">
        <v>0.28100000000000003</v>
      </c>
      <c r="K509">
        <v>0.59599999999999997</v>
      </c>
      <c r="L509">
        <v>0.27700000000000002</v>
      </c>
    </row>
    <row r="510" spans="1:12" x14ac:dyDescent="0.35">
      <c r="A510" t="s">
        <v>39</v>
      </c>
      <c r="B510" t="s">
        <v>275</v>
      </c>
      <c r="C510">
        <v>2006</v>
      </c>
      <c r="D510">
        <v>6.2380000000000004</v>
      </c>
      <c r="E510">
        <v>10.567</v>
      </c>
      <c r="F510">
        <v>0.878</v>
      </c>
      <c r="G510">
        <v>70.16</v>
      </c>
      <c r="H510">
        <v>0.83599999999999997</v>
      </c>
      <c r="I510">
        <v>1.2E-2</v>
      </c>
      <c r="J510">
        <v>0.71199999999999997</v>
      </c>
      <c r="K510">
        <v>0.70399999999999996</v>
      </c>
      <c r="L510">
        <v>0.253</v>
      </c>
    </row>
    <row r="511" spans="1:12" x14ac:dyDescent="0.35">
      <c r="A511" t="s">
        <v>39</v>
      </c>
      <c r="B511" t="s">
        <v>275</v>
      </c>
      <c r="C511">
        <v>2009</v>
      </c>
      <c r="D511">
        <v>6.8330000000000002</v>
      </c>
      <c r="E511">
        <v>10.558999999999999</v>
      </c>
      <c r="F511">
        <v>0.81200000000000006</v>
      </c>
      <c r="G511">
        <v>70.64</v>
      </c>
      <c r="H511">
        <v>0.77500000000000002</v>
      </c>
      <c r="I511">
        <v>4.8000000000000001E-2</v>
      </c>
      <c r="J511">
        <v>0.80100000000000005</v>
      </c>
      <c r="K511">
        <v>0.66800000000000004</v>
      </c>
      <c r="L511">
        <v>0.32900000000000001</v>
      </c>
    </row>
    <row r="512" spans="1:12" x14ac:dyDescent="0.35">
      <c r="A512" t="s">
        <v>39</v>
      </c>
      <c r="B512" t="s">
        <v>275</v>
      </c>
      <c r="C512">
        <v>2010</v>
      </c>
      <c r="D512">
        <v>6.3869999999999996</v>
      </c>
      <c r="E512">
        <v>10.555999999999999</v>
      </c>
      <c r="F512">
        <v>0.82199999999999995</v>
      </c>
      <c r="G512">
        <v>70.8</v>
      </c>
      <c r="H512">
        <v>0.755</v>
      </c>
      <c r="I512">
        <v>6.6000000000000003E-2</v>
      </c>
      <c r="J512">
        <v>0.83299999999999996</v>
      </c>
      <c r="K512">
        <v>0.69899999999999995</v>
      </c>
      <c r="L512">
        <v>0.29599999999999999</v>
      </c>
    </row>
    <row r="513" spans="1:12" x14ac:dyDescent="0.35">
      <c r="A513" t="s">
        <v>39</v>
      </c>
      <c r="B513" t="s">
        <v>275</v>
      </c>
      <c r="C513">
        <v>2011</v>
      </c>
      <c r="D513">
        <v>6.69</v>
      </c>
      <c r="E513">
        <v>10.534000000000001</v>
      </c>
      <c r="F513">
        <v>0.84399999999999997</v>
      </c>
      <c r="G513">
        <v>70.959999999999994</v>
      </c>
      <c r="H513">
        <v>0.745</v>
      </c>
      <c r="I513">
        <v>0.17299999999999999</v>
      </c>
      <c r="J513">
        <v>0.84099999999999997</v>
      </c>
      <c r="K513">
        <v>0.68200000000000005</v>
      </c>
      <c r="L513">
        <v>0.27200000000000002</v>
      </c>
    </row>
    <row r="514" spans="1:12" x14ac:dyDescent="0.35">
      <c r="A514" t="s">
        <v>39</v>
      </c>
      <c r="B514" t="s">
        <v>275</v>
      </c>
      <c r="C514">
        <v>2012</v>
      </c>
      <c r="D514">
        <v>6.181</v>
      </c>
      <c r="E514">
        <v>10.484</v>
      </c>
      <c r="F514">
        <v>0.76700000000000002</v>
      </c>
      <c r="G514">
        <v>71.12</v>
      </c>
      <c r="H514">
        <v>0.72499999999999998</v>
      </c>
      <c r="I514">
        <v>9.1999999999999998E-2</v>
      </c>
      <c r="J514">
        <v>0.871</v>
      </c>
      <c r="K514">
        <v>0.68700000000000006</v>
      </c>
      <c r="L514">
        <v>0.36899999999999999</v>
      </c>
    </row>
    <row r="515" spans="1:12" x14ac:dyDescent="0.35">
      <c r="A515" t="s">
        <v>39</v>
      </c>
      <c r="B515" t="s">
        <v>275</v>
      </c>
      <c r="C515">
        <v>2013</v>
      </c>
      <c r="D515">
        <v>5.4390000000000001</v>
      </c>
      <c r="E515">
        <v>10.417999999999999</v>
      </c>
      <c r="F515">
        <v>0.74399999999999999</v>
      </c>
      <c r="G515">
        <v>71.28</v>
      </c>
      <c r="H515">
        <v>0.65600000000000003</v>
      </c>
      <c r="I515">
        <v>9.6000000000000002E-2</v>
      </c>
      <c r="J515">
        <v>0.86699999999999999</v>
      </c>
      <c r="K515">
        <v>0.65700000000000003</v>
      </c>
      <c r="L515">
        <v>0.42</v>
      </c>
    </row>
    <row r="516" spans="1:12" x14ac:dyDescent="0.35">
      <c r="A516" t="s">
        <v>39</v>
      </c>
      <c r="B516" t="s">
        <v>275</v>
      </c>
      <c r="C516">
        <v>2014</v>
      </c>
      <c r="D516">
        <v>5.6269999999999998</v>
      </c>
      <c r="E516">
        <v>10.411</v>
      </c>
      <c r="F516">
        <v>0.77</v>
      </c>
      <c r="G516">
        <v>71.44</v>
      </c>
      <c r="H516">
        <v>0.71499999999999997</v>
      </c>
      <c r="I516">
        <v>5.3999999999999999E-2</v>
      </c>
      <c r="J516">
        <v>0.86799999999999999</v>
      </c>
      <c r="K516">
        <v>0.66100000000000003</v>
      </c>
      <c r="L516">
        <v>0.39700000000000002</v>
      </c>
    </row>
    <row r="517" spans="1:12" x14ac:dyDescent="0.35">
      <c r="A517" t="s">
        <v>39</v>
      </c>
      <c r="B517" t="s">
        <v>275</v>
      </c>
      <c r="C517">
        <v>2015</v>
      </c>
      <c r="D517">
        <v>5.4390000000000001</v>
      </c>
      <c r="E517">
        <v>10.451000000000001</v>
      </c>
      <c r="F517">
        <v>0.77</v>
      </c>
      <c r="G517">
        <v>71.599999999999994</v>
      </c>
      <c r="H517">
        <v>0.628</v>
      </c>
      <c r="I517">
        <v>0.107</v>
      </c>
      <c r="J517">
        <v>0.89300000000000002</v>
      </c>
      <c r="K517">
        <v>0.66</v>
      </c>
      <c r="L517">
        <v>0.38300000000000001</v>
      </c>
    </row>
    <row r="518" spans="1:12" x14ac:dyDescent="0.35">
      <c r="A518" t="s">
        <v>39</v>
      </c>
      <c r="B518" t="s">
        <v>275</v>
      </c>
      <c r="C518">
        <v>2016</v>
      </c>
      <c r="D518">
        <v>5.7949999999999999</v>
      </c>
      <c r="E518">
        <v>10.51</v>
      </c>
      <c r="F518">
        <v>0.78600000000000003</v>
      </c>
      <c r="G518">
        <v>71.8</v>
      </c>
      <c r="H518">
        <v>0.75600000000000001</v>
      </c>
      <c r="I518">
        <v>-3.5999999999999997E-2</v>
      </c>
      <c r="J518">
        <v>0.89800000000000002</v>
      </c>
      <c r="K518">
        <v>0.63100000000000001</v>
      </c>
      <c r="L518">
        <v>0.33600000000000002</v>
      </c>
    </row>
    <row r="519" spans="1:12" x14ac:dyDescent="0.35">
      <c r="A519" t="s">
        <v>39</v>
      </c>
      <c r="B519" t="s">
        <v>275</v>
      </c>
      <c r="C519">
        <v>2017</v>
      </c>
      <c r="D519">
        <v>6.0620000000000003</v>
      </c>
      <c r="E519">
        <v>10.555999999999999</v>
      </c>
      <c r="F519">
        <v>0.81899999999999995</v>
      </c>
      <c r="G519">
        <v>72</v>
      </c>
      <c r="H519">
        <v>0.81200000000000006</v>
      </c>
      <c r="I519">
        <v>3.5999999999999997E-2</v>
      </c>
      <c r="J519">
        <v>0.85099999999999998</v>
      </c>
      <c r="K519">
        <v>0.67</v>
      </c>
      <c r="L519">
        <v>0.30099999999999999</v>
      </c>
    </row>
    <row r="520" spans="1:12" x14ac:dyDescent="0.35">
      <c r="A520" t="s">
        <v>39</v>
      </c>
      <c r="B520" t="s">
        <v>275</v>
      </c>
      <c r="C520">
        <v>2018</v>
      </c>
      <c r="D520">
        <v>6.2759999999999998</v>
      </c>
      <c r="E520">
        <v>10.599</v>
      </c>
      <c r="F520">
        <v>0.82599999999999996</v>
      </c>
      <c r="G520">
        <v>72.2</v>
      </c>
      <c r="H520">
        <v>0.79400000000000004</v>
      </c>
      <c r="I520">
        <v>-3.1E-2</v>
      </c>
      <c r="J520">
        <v>0.84799999999999998</v>
      </c>
      <c r="K520">
        <v>0.66300000000000003</v>
      </c>
      <c r="L520">
        <v>0.29799999999999999</v>
      </c>
    </row>
    <row r="521" spans="1:12" x14ac:dyDescent="0.35">
      <c r="A521" t="s">
        <v>39</v>
      </c>
      <c r="B521" t="s">
        <v>275</v>
      </c>
      <c r="C521">
        <v>2019</v>
      </c>
      <c r="D521">
        <v>6.1369999999999996</v>
      </c>
      <c r="E521">
        <v>10.638999999999999</v>
      </c>
      <c r="F521">
        <v>0.77600000000000002</v>
      </c>
      <c r="G521">
        <v>72.400000000000006</v>
      </c>
      <c r="H521">
        <v>0.74</v>
      </c>
      <c r="I521">
        <v>-1.7999999999999999E-2</v>
      </c>
      <c r="J521">
        <v>0.86499999999999999</v>
      </c>
      <c r="K521">
        <v>0.66300000000000003</v>
      </c>
      <c r="L521">
        <v>0.28999999999999998</v>
      </c>
    </row>
    <row r="522" spans="1:12" x14ac:dyDescent="0.35">
      <c r="A522" t="s">
        <v>39</v>
      </c>
      <c r="B522" t="s">
        <v>275</v>
      </c>
      <c r="C522">
        <v>2020</v>
      </c>
      <c r="D522">
        <v>6.26</v>
      </c>
      <c r="E522">
        <v>10.583</v>
      </c>
      <c r="F522">
        <v>0.80600000000000005</v>
      </c>
      <c r="G522">
        <v>72.599999999999994</v>
      </c>
      <c r="H522">
        <v>0.76300000000000001</v>
      </c>
      <c r="I522">
        <v>-8.5999999999999993E-2</v>
      </c>
      <c r="J522">
        <v>0.81599999999999995</v>
      </c>
      <c r="K522">
        <v>0.67100000000000004</v>
      </c>
      <c r="L522">
        <v>0.28399999999999997</v>
      </c>
    </row>
    <row r="523" spans="1:12" x14ac:dyDescent="0.35">
      <c r="A523" t="s">
        <v>39</v>
      </c>
      <c r="B523" t="s">
        <v>275</v>
      </c>
      <c r="C523">
        <v>2021</v>
      </c>
      <c r="D523">
        <v>6.2690000000000001</v>
      </c>
      <c r="E523">
        <v>10.638</v>
      </c>
      <c r="F523">
        <v>0.85499999999999998</v>
      </c>
      <c r="G523">
        <v>72.8</v>
      </c>
      <c r="H523">
        <v>0.71799999999999997</v>
      </c>
      <c r="I523">
        <v>-3.7999999999999999E-2</v>
      </c>
      <c r="J523">
        <v>0.876</v>
      </c>
      <c r="K523">
        <v>0.64100000000000001</v>
      </c>
      <c r="L523">
        <v>0.27500000000000002</v>
      </c>
    </row>
    <row r="524" spans="1:12" x14ac:dyDescent="0.35">
      <c r="A524" t="s">
        <v>39</v>
      </c>
      <c r="B524" t="s">
        <v>275</v>
      </c>
      <c r="C524">
        <v>2022</v>
      </c>
      <c r="D524">
        <v>5.8650000000000002</v>
      </c>
      <c r="E524">
        <v>10.683</v>
      </c>
      <c r="F524">
        <v>0.82</v>
      </c>
      <c r="G524">
        <v>73</v>
      </c>
      <c r="H524">
        <v>0.69799999999999995</v>
      </c>
      <c r="I524">
        <v>8.0000000000000002E-3</v>
      </c>
      <c r="J524">
        <v>0.88700000000000001</v>
      </c>
      <c r="K524">
        <v>0.65900000000000003</v>
      </c>
      <c r="L524">
        <v>0.29699999999999999</v>
      </c>
    </row>
    <row r="525" spans="1:12" x14ac:dyDescent="0.35">
      <c r="A525" t="s">
        <v>39</v>
      </c>
      <c r="B525" t="s">
        <v>275</v>
      </c>
      <c r="C525">
        <v>2023</v>
      </c>
      <c r="D525">
        <v>6.0709999999999997</v>
      </c>
      <c r="F525">
        <v>0.80300000000000005</v>
      </c>
      <c r="G525">
        <v>73.2</v>
      </c>
      <c r="H525">
        <v>0.73</v>
      </c>
      <c r="J525">
        <v>0.84</v>
      </c>
      <c r="K525">
        <v>0.68200000000000005</v>
      </c>
      <c r="L525">
        <v>0.29699999999999999</v>
      </c>
    </row>
    <row r="526" spans="1:12" x14ac:dyDescent="0.35">
      <c r="A526" t="s">
        <v>40</v>
      </c>
      <c r="B526" t="s">
        <v>187</v>
      </c>
      <c r="C526">
        <v>2005</v>
      </c>
      <c r="D526">
        <v>6.4390000000000001</v>
      </c>
      <c r="E526">
        <v>10.321999999999999</v>
      </c>
      <c r="F526">
        <v>0.91900000000000004</v>
      </c>
      <c r="G526">
        <v>67.099999999999994</v>
      </c>
      <c r="H526">
        <v>0.86499999999999999</v>
      </c>
      <c r="J526">
        <v>0.90100000000000002</v>
      </c>
      <c r="K526">
        <v>0.63900000000000001</v>
      </c>
      <c r="L526">
        <v>0.25800000000000001</v>
      </c>
    </row>
    <row r="527" spans="1:12" x14ac:dyDescent="0.35">
      <c r="A527" t="s">
        <v>40</v>
      </c>
      <c r="B527" t="s">
        <v>187</v>
      </c>
      <c r="C527">
        <v>2007</v>
      </c>
      <c r="D527">
        <v>6.5</v>
      </c>
      <c r="E527">
        <v>10.433</v>
      </c>
      <c r="F527">
        <v>0.9</v>
      </c>
      <c r="G527">
        <v>67.34</v>
      </c>
      <c r="H527">
        <v>0.79900000000000004</v>
      </c>
      <c r="I527">
        <v>-6.9000000000000006E-2</v>
      </c>
      <c r="J527">
        <v>0.92800000000000005</v>
      </c>
      <c r="K527">
        <v>0.66</v>
      </c>
      <c r="L527">
        <v>0.27700000000000002</v>
      </c>
    </row>
    <row r="528" spans="1:12" x14ac:dyDescent="0.35">
      <c r="A528" t="s">
        <v>40</v>
      </c>
      <c r="B528" t="s">
        <v>187</v>
      </c>
      <c r="C528">
        <v>2010</v>
      </c>
      <c r="D528">
        <v>6.25</v>
      </c>
      <c r="E528">
        <v>10.419</v>
      </c>
      <c r="F528">
        <v>0.93400000000000005</v>
      </c>
      <c r="G528">
        <v>67.7</v>
      </c>
      <c r="H528">
        <v>0.77900000000000003</v>
      </c>
      <c r="I528">
        <v>-4.8000000000000001E-2</v>
      </c>
      <c r="J528">
        <v>0.92600000000000005</v>
      </c>
      <c r="K528">
        <v>0.64800000000000002</v>
      </c>
      <c r="L528">
        <v>0.24399999999999999</v>
      </c>
    </row>
    <row r="529" spans="1:12" x14ac:dyDescent="0.35">
      <c r="A529" t="s">
        <v>40</v>
      </c>
      <c r="B529" t="s">
        <v>187</v>
      </c>
      <c r="C529">
        <v>2011</v>
      </c>
      <c r="D529">
        <v>6.3310000000000004</v>
      </c>
      <c r="E529">
        <v>10.433999999999999</v>
      </c>
      <c r="F529">
        <v>0.91400000000000003</v>
      </c>
      <c r="G529">
        <v>67.819999999999993</v>
      </c>
      <c r="H529">
        <v>0.78700000000000003</v>
      </c>
      <c r="I529">
        <v>-0.112</v>
      </c>
      <c r="J529">
        <v>0.95</v>
      </c>
      <c r="K529">
        <v>0.623</v>
      </c>
      <c r="L529">
        <v>0.253</v>
      </c>
    </row>
    <row r="530" spans="1:12" x14ac:dyDescent="0.35">
      <c r="A530" t="s">
        <v>40</v>
      </c>
      <c r="B530" t="s">
        <v>187</v>
      </c>
      <c r="C530">
        <v>2012</v>
      </c>
      <c r="D530">
        <v>6.3339999999999996</v>
      </c>
      <c r="E530">
        <v>10.425000000000001</v>
      </c>
      <c r="F530">
        <v>0.91200000000000003</v>
      </c>
      <c r="G530">
        <v>67.94</v>
      </c>
      <c r="H530">
        <v>0.74</v>
      </c>
      <c r="I530">
        <v>-0.16</v>
      </c>
      <c r="J530">
        <v>0.95699999999999996</v>
      </c>
      <c r="K530">
        <v>0.63500000000000001</v>
      </c>
      <c r="L530">
        <v>0.25700000000000001</v>
      </c>
    </row>
    <row r="531" spans="1:12" x14ac:dyDescent="0.35">
      <c r="A531" t="s">
        <v>40</v>
      </c>
      <c r="B531" t="s">
        <v>187</v>
      </c>
      <c r="C531">
        <v>2013</v>
      </c>
      <c r="D531">
        <v>6.6980000000000004</v>
      </c>
      <c r="E531">
        <v>10.423999999999999</v>
      </c>
      <c r="F531">
        <v>0.88800000000000001</v>
      </c>
      <c r="G531">
        <v>68.06</v>
      </c>
      <c r="H531">
        <v>0.72599999999999998</v>
      </c>
      <c r="I531">
        <v>-0.16200000000000001</v>
      </c>
      <c r="J531">
        <v>0.91600000000000004</v>
      </c>
      <c r="K531">
        <v>0.65600000000000003</v>
      </c>
      <c r="L531">
        <v>0.253</v>
      </c>
    </row>
    <row r="532" spans="1:12" x14ac:dyDescent="0.35">
      <c r="A532" t="s">
        <v>40</v>
      </c>
      <c r="B532" t="s">
        <v>187</v>
      </c>
      <c r="C532">
        <v>2014</v>
      </c>
      <c r="D532">
        <v>6.484</v>
      </c>
      <c r="E532">
        <v>10.445</v>
      </c>
      <c r="F532">
        <v>0.878</v>
      </c>
      <c r="G532">
        <v>68.180000000000007</v>
      </c>
      <c r="H532">
        <v>0.8</v>
      </c>
      <c r="I532">
        <v>-0.17399999999999999</v>
      </c>
      <c r="J532">
        <v>0.89700000000000002</v>
      </c>
      <c r="K532">
        <v>0.63800000000000001</v>
      </c>
      <c r="L532">
        <v>0.23499999999999999</v>
      </c>
    </row>
    <row r="533" spans="1:12" x14ac:dyDescent="0.35">
      <c r="A533" t="s">
        <v>40</v>
      </c>
      <c r="B533" t="s">
        <v>187</v>
      </c>
      <c r="C533">
        <v>2015</v>
      </c>
      <c r="D533">
        <v>6.6079999999999997</v>
      </c>
      <c r="E533">
        <v>10.496</v>
      </c>
      <c r="F533">
        <v>0.91100000000000003</v>
      </c>
      <c r="G533">
        <v>68.3</v>
      </c>
      <c r="H533">
        <v>0.80800000000000005</v>
      </c>
      <c r="I533">
        <v>-0.152</v>
      </c>
      <c r="J533">
        <v>0.88600000000000001</v>
      </c>
      <c r="K533">
        <v>0.68899999999999995</v>
      </c>
      <c r="L533">
        <v>0.20599999999999999</v>
      </c>
    </row>
    <row r="534" spans="1:12" x14ac:dyDescent="0.35">
      <c r="A534" t="s">
        <v>40</v>
      </c>
      <c r="B534" t="s">
        <v>187</v>
      </c>
      <c r="C534">
        <v>2016</v>
      </c>
      <c r="D534">
        <v>6.7359999999999998</v>
      </c>
      <c r="E534">
        <v>10.519</v>
      </c>
      <c r="F534">
        <v>0.93100000000000005</v>
      </c>
      <c r="G534">
        <v>68.424999999999997</v>
      </c>
      <c r="H534">
        <v>0.85</v>
      </c>
      <c r="I534">
        <v>-0.20399999999999999</v>
      </c>
      <c r="J534">
        <v>0.9</v>
      </c>
      <c r="K534">
        <v>0.71</v>
      </c>
      <c r="L534">
        <v>0.20100000000000001</v>
      </c>
    </row>
    <row r="535" spans="1:12" x14ac:dyDescent="0.35">
      <c r="A535" t="s">
        <v>40</v>
      </c>
      <c r="B535" t="s">
        <v>187</v>
      </c>
      <c r="C535">
        <v>2017</v>
      </c>
      <c r="D535">
        <v>6.79</v>
      </c>
      <c r="E535">
        <v>10.567</v>
      </c>
      <c r="F535">
        <v>0.90100000000000002</v>
      </c>
      <c r="G535">
        <v>68.55</v>
      </c>
      <c r="H535">
        <v>0.83199999999999996</v>
      </c>
      <c r="I535">
        <v>-0.183</v>
      </c>
      <c r="J535">
        <v>0.86699999999999999</v>
      </c>
      <c r="K535">
        <v>0.67200000000000004</v>
      </c>
      <c r="L535">
        <v>0.22700000000000001</v>
      </c>
    </row>
    <row r="536" spans="1:12" x14ac:dyDescent="0.35">
      <c r="A536" t="s">
        <v>40</v>
      </c>
      <c r="B536" t="s">
        <v>187</v>
      </c>
      <c r="C536">
        <v>2018</v>
      </c>
      <c r="D536">
        <v>7.0339999999999998</v>
      </c>
      <c r="E536">
        <v>10.595000000000001</v>
      </c>
      <c r="F536">
        <v>0.92900000000000005</v>
      </c>
      <c r="G536">
        <v>68.674999999999997</v>
      </c>
      <c r="H536">
        <v>0.79</v>
      </c>
      <c r="I536">
        <v>-0.29899999999999999</v>
      </c>
      <c r="J536">
        <v>0.85099999999999998</v>
      </c>
      <c r="K536">
        <v>0.67400000000000004</v>
      </c>
      <c r="L536">
        <v>0.17799999999999999</v>
      </c>
    </row>
    <row r="537" spans="1:12" x14ac:dyDescent="0.35">
      <c r="A537" t="s">
        <v>40</v>
      </c>
      <c r="B537" t="s">
        <v>187</v>
      </c>
      <c r="C537">
        <v>2020</v>
      </c>
      <c r="D537">
        <v>6.8970000000000002</v>
      </c>
      <c r="E537">
        <v>10.561999999999999</v>
      </c>
      <c r="F537">
        <v>0.96399999999999997</v>
      </c>
      <c r="G537">
        <v>68.924999999999997</v>
      </c>
      <c r="H537">
        <v>0.90600000000000003</v>
      </c>
      <c r="I537">
        <v>-0.13500000000000001</v>
      </c>
      <c r="J537">
        <v>0.88400000000000001</v>
      </c>
      <c r="K537">
        <v>0.748</v>
      </c>
      <c r="L537">
        <v>0.28999999999999998</v>
      </c>
    </row>
    <row r="538" spans="1:12" x14ac:dyDescent="0.35">
      <c r="A538" t="s">
        <v>40</v>
      </c>
      <c r="B538" t="s">
        <v>187</v>
      </c>
      <c r="C538">
        <v>2021</v>
      </c>
      <c r="D538">
        <v>6.9420000000000002</v>
      </c>
      <c r="E538">
        <v>10.615</v>
      </c>
      <c r="F538">
        <v>0.95</v>
      </c>
      <c r="G538">
        <v>69.05</v>
      </c>
      <c r="H538">
        <v>0.89100000000000001</v>
      </c>
      <c r="I538">
        <v>0.157</v>
      </c>
      <c r="J538">
        <v>0.86299999999999999</v>
      </c>
      <c r="K538">
        <v>0.71599999999999997</v>
      </c>
      <c r="L538">
        <v>0.24</v>
      </c>
    </row>
    <row r="539" spans="1:12" x14ac:dyDescent="0.35">
      <c r="A539" t="s">
        <v>40</v>
      </c>
      <c r="B539" t="s">
        <v>187</v>
      </c>
      <c r="C539">
        <v>2022</v>
      </c>
      <c r="D539">
        <v>6.6950000000000003</v>
      </c>
      <c r="E539">
        <v>10.637</v>
      </c>
      <c r="F539">
        <v>0.94399999999999995</v>
      </c>
      <c r="G539">
        <v>69.174999999999997</v>
      </c>
      <c r="H539">
        <v>0.90800000000000003</v>
      </c>
      <c r="I539">
        <v>9.2999999999999999E-2</v>
      </c>
      <c r="J539">
        <v>0.83099999999999996</v>
      </c>
      <c r="K539">
        <v>0.74299999999999999</v>
      </c>
      <c r="L539">
        <v>0.246</v>
      </c>
    </row>
    <row r="540" spans="1:12" x14ac:dyDescent="0.35">
      <c r="A540" t="s">
        <v>40</v>
      </c>
      <c r="B540" t="s">
        <v>187</v>
      </c>
      <c r="C540">
        <v>2023</v>
      </c>
      <c r="D540">
        <v>6.827</v>
      </c>
      <c r="E540">
        <v>10.638999999999999</v>
      </c>
      <c r="F540">
        <v>0.92700000000000005</v>
      </c>
      <c r="G540">
        <v>69.3</v>
      </c>
      <c r="H540">
        <v>0.90600000000000003</v>
      </c>
      <c r="I540">
        <v>2.5000000000000001E-2</v>
      </c>
      <c r="J540">
        <v>0.83199999999999996</v>
      </c>
      <c r="K540">
        <v>0.75</v>
      </c>
      <c r="L540">
        <v>0.254</v>
      </c>
    </row>
    <row r="541" spans="1:12" x14ac:dyDescent="0.35">
      <c r="A541" t="s">
        <v>41</v>
      </c>
      <c r="B541" t="s">
        <v>243</v>
      </c>
      <c r="C541">
        <v>2005</v>
      </c>
      <c r="D541">
        <v>8.0190000000000001</v>
      </c>
      <c r="E541">
        <v>10.849</v>
      </c>
      <c r="F541">
        <v>0.97199999999999998</v>
      </c>
      <c r="G541">
        <v>68.3</v>
      </c>
      <c r="H541">
        <v>0.97099999999999997</v>
      </c>
      <c r="J541">
        <v>0.23699999999999999</v>
      </c>
      <c r="K541">
        <v>0.77700000000000002</v>
      </c>
      <c r="L541">
        <v>0.154</v>
      </c>
    </row>
    <row r="542" spans="1:12" x14ac:dyDescent="0.35">
      <c r="A542" t="s">
        <v>41</v>
      </c>
      <c r="B542" t="s">
        <v>243</v>
      </c>
      <c r="C542">
        <v>2007</v>
      </c>
      <c r="D542">
        <v>7.8339999999999996</v>
      </c>
      <c r="E542">
        <v>10.888999999999999</v>
      </c>
      <c r="F542">
        <v>0.95399999999999996</v>
      </c>
      <c r="G542">
        <v>68.739999999999995</v>
      </c>
      <c r="H542">
        <v>0.93200000000000005</v>
      </c>
      <c r="I542">
        <v>0.23400000000000001</v>
      </c>
      <c r="J542">
        <v>0.20599999999999999</v>
      </c>
      <c r="K542">
        <v>0.77800000000000002</v>
      </c>
      <c r="L542">
        <v>0.19400000000000001</v>
      </c>
    </row>
    <row r="543" spans="1:12" x14ac:dyDescent="0.35">
      <c r="A543" t="s">
        <v>41</v>
      </c>
      <c r="B543" t="s">
        <v>243</v>
      </c>
      <c r="C543">
        <v>2008</v>
      </c>
      <c r="D543">
        <v>7.9710000000000001</v>
      </c>
      <c r="E543">
        <v>10.878</v>
      </c>
      <c r="F543">
        <v>0.95399999999999996</v>
      </c>
      <c r="G543">
        <v>68.959999999999994</v>
      </c>
      <c r="H543">
        <v>0.97</v>
      </c>
      <c r="I543">
        <v>0.26600000000000001</v>
      </c>
      <c r="J543">
        <v>0.248</v>
      </c>
      <c r="K543">
        <v>0.75900000000000001</v>
      </c>
      <c r="L543">
        <v>0.16300000000000001</v>
      </c>
    </row>
    <row r="544" spans="1:12" x14ac:dyDescent="0.35">
      <c r="A544" t="s">
        <v>41</v>
      </c>
      <c r="B544" t="s">
        <v>243</v>
      </c>
      <c r="C544">
        <v>2009</v>
      </c>
      <c r="D544">
        <v>7.6829999999999998</v>
      </c>
      <c r="E544">
        <v>10.821999999999999</v>
      </c>
      <c r="F544">
        <v>0.93899999999999995</v>
      </c>
      <c r="G544">
        <v>69.180000000000007</v>
      </c>
      <c r="H544">
        <v>0.94899999999999995</v>
      </c>
      <c r="I544">
        <v>0.25800000000000001</v>
      </c>
      <c r="J544">
        <v>0.20599999999999999</v>
      </c>
      <c r="K544">
        <v>0.78200000000000003</v>
      </c>
      <c r="L544">
        <v>0.23400000000000001</v>
      </c>
    </row>
    <row r="545" spans="1:12" x14ac:dyDescent="0.35">
      <c r="A545" t="s">
        <v>41</v>
      </c>
      <c r="B545" t="s">
        <v>243</v>
      </c>
      <c r="C545">
        <v>2010</v>
      </c>
      <c r="D545">
        <v>7.7709999999999999</v>
      </c>
      <c r="E545">
        <v>10.836</v>
      </c>
      <c r="F545">
        <v>0.97499999999999998</v>
      </c>
      <c r="G545">
        <v>69.400000000000006</v>
      </c>
      <c r="H545">
        <v>0.94399999999999995</v>
      </c>
      <c r="I545">
        <v>0.23699999999999999</v>
      </c>
      <c r="J545">
        <v>0.17499999999999999</v>
      </c>
      <c r="K545">
        <v>0.79600000000000004</v>
      </c>
      <c r="L545">
        <v>0.155</v>
      </c>
    </row>
    <row r="546" spans="1:12" x14ac:dyDescent="0.35">
      <c r="A546" t="s">
        <v>41</v>
      </c>
      <c r="B546" t="s">
        <v>243</v>
      </c>
      <c r="C546">
        <v>2011</v>
      </c>
      <c r="D546">
        <v>7.7880000000000003</v>
      </c>
      <c r="E546">
        <v>10.845000000000001</v>
      </c>
      <c r="F546">
        <v>0.96199999999999997</v>
      </c>
      <c r="G546">
        <v>69.62</v>
      </c>
      <c r="H546">
        <v>0.93500000000000005</v>
      </c>
      <c r="I546">
        <v>0.29199999999999998</v>
      </c>
      <c r="J546">
        <v>0.22</v>
      </c>
      <c r="K546">
        <v>0.77800000000000002</v>
      </c>
      <c r="L546">
        <v>0.17499999999999999</v>
      </c>
    </row>
    <row r="547" spans="1:12" x14ac:dyDescent="0.35">
      <c r="A547" t="s">
        <v>41</v>
      </c>
      <c r="B547" t="s">
        <v>243</v>
      </c>
      <c r="C547">
        <v>2012</v>
      </c>
      <c r="D547">
        <v>7.52</v>
      </c>
      <c r="E547">
        <v>10.843999999999999</v>
      </c>
      <c r="F547">
        <v>0.95099999999999996</v>
      </c>
      <c r="G547">
        <v>69.84</v>
      </c>
      <c r="H547">
        <v>0.93300000000000005</v>
      </c>
      <c r="I547">
        <v>0.13300000000000001</v>
      </c>
      <c r="J547">
        <v>0.187</v>
      </c>
      <c r="K547">
        <v>0.78300000000000003</v>
      </c>
      <c r="L547">
        <v>0.20899999999999999</v>
      </c>
    </row>
    <row r="548" spans="1:12" x14ac:dyDescent="0.35">
      <c r="A548" t="s">
        <v>41</v>
      </c>
      <c r="B548" t="s">
        <v>243</v>
      </c>
      <c r="C548">
        <v>2013</v>
      </c>
      <c r="D548">
        <v>7.5890000000000004</v>
      </c>
      <c r="E548">
        <v>10.849</v>
      </c>
      <c r="F548">
        <v>0.96499999999999997</v>
      </c>
      <c r="G548">
        <v>70.06</v>
      </c>
      <c r="H548">
        <v>0.92</v>
      </c>
      <c r="I548">
        <v>0.20899999999999999</v>
      </c>
      <c r="J548">
        <v>0.17</v>
      </c>
      <c r="K548">
        <v>0.82599999999999996</v>
      </c>
      <c r="L548">
        <v>0.19500000000000001</v>
      </c>
    </row>
    <row r="549" spans="1:12" x14ac:dyDescent="0.35">
      <c r="A549" t="s">
        <v>41</v>
      </c>
      <c r="B549" t="s">
        <v>243</v>
      </c>
      <c r="C549">
        <v>2014</v>
      </c>
      <c r="D549">
        <v>7.508</v>
      </c>
      <c r="E549">
        <v>10.86</v>
      </c>
      <c r="F549">
        <v>0.95599999999999996</v>
      </c>
      <c r="G549">
        <v>70.28</v>
      </c>
      <c r="H549">
        <v>0.94199999999999995</v>
      </c>
      <c r="I549">
        <v>0.112</v>
      </c>
      <c r="J549">
        <v>0.23699999999999999</v>
      </c>
      <c r="K549">
        <v>0.78</v>
      </c>
      <c r="L549">
        <v>0.23300000000000001</v>
      </c>
    </row>
    <row r="550" spans="1:12" x14ac:dyDescent="0.35">
      <c r="A550" t="s">
        <v>41</v>
      </c>
      <c r="B550" t="s">
        <v>243</v>
      </c>
      <c r="C550">
        <v>2015</v>
      </c>
      <c r="D550">
        <v>7.5140000000000002</v>
      </c>
      <c r="E550">
        <v>10.875999999999999</v>
      </c>
      <c r="F550">
        <v>0.96</v>
      </c>
      <c r="G550">
        <v>70.5</v>
      </c>
      <c r="H550">
        <v>0.94099999999999995</v>
      </c>
      <c r="I550">
        <v>0.216</v>
      </c>
      <c r="J550">
        <v>0.191</v>
      </c>
      <c r="K550">
        <v>0.80100000000000005</v>
      </c>
      <c r="L550">
        <v>0.218</v>
      </c>
    </row>
    <row r="551" spans="1:12" x14ac:dyDescent="0.35">
      <c r="A551" t="s">
        <v>41</v>
      </c>
      <c r="B551" t="s">
        <v>243</v>
      </c>
      <c r="C551">
        <v>2016</v>
      </c>
      <c r="D551">
        <v>7.5579999999999998</v>
      </c>
      <c r="E551">
        <v>10.9</v>
      </c>
      <c r="F551">
        <v>0.95399999999999996</v>
      </c>
      <c r="G551">
        <v>70.625</v>
      </c>
      <c r="H551">
        <v>0.94799999999999995</v>
      </c>
      <c r="I551">
        <v>0.13200000000000001</v>
      </c>
      <c r="J551">
        <v>0.21</v>
      </c>
      <c r="K551">
        <v>0.78600000000000003</v>
      </c>
      <c r="L551">
        <v>0.20799999999999999</v>
      </c>
    </row>
    <row r="552" spans="1:12" x14ac:dyDescent="0.35">
      <c r="A552" t="s">
        <v>41</v>
      </c>
      <c r="B552" t="s">
        <v>243</v>
      </c>
      <c r="C552">
        <v>2017</v>
      </c>
      <c r="D552">
        <v>7.5940000000000003</v>
      </c>
      <c r="E552">
        <v>10.922000000000001</v>
      </c>
      <c r="F552">
        <v>0.95199999999999996</v>
      </c>
      <c r="G552">
        <v>70.75</v>
      </c>
      <c r="H552">
        <v>0.95499999999999996</v>
      </c>
      <c r="I552">
        <v>0.14899999999999999</v>
      </c>
      <c r="J552">
        <v>0.18099999999999999</v>
      </c>
      <c r="K552">
        <v>0.77900000000000003</v>
      </c>
      <c r="L552">
        <v>0.20599999999999999</v>
      </c>
    </row>
    <row r="553" spans="1:12" x14ac:dyDescent="0.35">
      <c r="A553" t="s">
        <v>41</v>
      </c>
      <c r="B553" t="s">
        <v>243</v>
      </c>
      <c r="C553">
        <v>2018</v>
      </c>
      <c r="D553">
        <v>7.649</v>
      </c>
      <c r="E553">
        <v>10.936</v>
      </c>
      <c r="F553">
        <v>0.95799999999999996</v>
      </c>
      <c r="G553">
        <v>70.875</v>
      </c>
      <c r="H553">
        <v>0.93500000000000005</v>
      </c>
      <c r="I553">
        <v>1.2E-2</v>
      </c>
      <c r="J553">
        <v>0.151</v>
      </c>
      <c r="K553">
        <v>0.77300000000000002</v>
      </c>
      <c r="L553">
        <v>0.20599999999999999</v>
      </c>
    </row>
    <row r="554" spans="1:12" x14ac:dyDescent="0.35">
      <c r="A554" t="s">
        <v>41</v>
      </c>
      <c r="B554" t="s">
        <v>243</v>
      </c>
      <c r="C554">
        <v>2019</v>
      </c>
      <c r="D554">
        <v>7.6929999999999996</v>
      </c>
      <c r="E554">
        <v>10.948</v>
      </c>
      <c r="F554">
        <v>0.95799999999999996</v>
      </c>
      <c r="G554">
        <v>71</v>
      </c>
      <c r="H554">
        <v>0.96299999999999997</v>
      </c>
      <c r="I554">
        <v>1.4999999999999999E-2</v>
      </c>
      <c r="J554">
        <v>0.17399999999999999</v>
      </c>
      <c r="K554">
        <v>0.79700000000000004</v>
      </c>
      <c r="L554">
        <v>0.18099999999999999</v>
      </c>
    </row>
    <row r="555" spans="1:12" x14ac:dyDescent="0.35">
      <c r="A555" t="s">
        <v>41</v>
      </c>
      <c r="B555" t="s">
        <v>243</v>
      </c>
      <c r="C555">
        <v>2020</v>
      </c>
      <c r="D555">
        <v>7.5149999999999997</v>
      </c>
      <c r="E555">
        <v>10.923999999999999</v>
      </c>
      <c r="F555">
        <v>0.94699999999999995</v>
      </c>
      <c r="G555">
        <v>71.125</v>
      </c>
      <c r="H555">
        <v>0.93799999999999994</v>
      </c>
      <c r="I555">
        <v>4.4999999999999998E-2</v>
      </c>
      <c r="J555">
        <v>0.214</v>
      </c>
      <c r="K555">
        <v>0.753</v>
      </c>
      <c r="L555">
        <v>0.22700000000000001</v>
      </c>
    </row>
    <row r="556" spans="1:12" x14ac:dyDescent="0.35">
      <c r="A556" t="s">
        <v>41</v>
      </c>
      <c r="B556" t="s">
        <v>243</v>
      </c>
      <c r="C556">
        <v>2021</v>
      </c>
      <c r="D556">
        <v>7.6989999999999998</v>
      </c>
      <c r="E556">
        <v>10.968</v>
      </c>
      <c r="F556">
        <v>0.94499999999999995</v>
      </c>
      <c r="G556">
        <v>71.25</v>
      </c>
      <c r="H556">
        <v>0.93300000000000005</v>
      </c>
      <c r="I556">
        <v>0.13</v>
      </c>
      <c r="J556">
        <v>0.17299999999999999</v>
      </c>
      <c r="K556">
        <v>0.79200000000000004</v>
      </c>
      <c r="L556">
        <v>0.20599999999999999</v>
      </c>
    </row>
    <row r="557" spans="1:12" x14ac:dyDescent="0.35">
      <c r="A557" t="s">
        <v>41</v>
      </c>
      <c r="B557" t="s">
        <v>243</v>
      </c>
      <c r="C557">
        <v>2022</v>
      </c>
      <c r="D557">
        <v>7.5449999999999999</v>
      </c>
      <c r="E557">
        <v>10.997</v>
      </c>
      <c r="F557">
        <v>0.97</v>
      </c>
      <c r="G557">
        <v>71.375</v>
      </c>
      <c r="H557">
        <v>0.93</v>
      </c>
      <c r="I557">
        <v>0.222</v>
      </c>
      <c r="J557">
        <v>0.20300000000000001</v>
      </c>
      <c r="K557">
        <v>0.78700000000000003</v>
      </c>
      <c r="L557">
        <v>0.20499999999999999</v>
      </c>
    </row>
    <row r="558" spans="1:12" x14ac:dyDescent="0.35">
      <c r="A558" t="s">
        <v>41</v>
      </c>
      <c r="B558" t="s">
        <v>243</v>
      </c>
      <c r="C558">
        <v>2023</v>
      </c>
      <c r="D558">
        <v>7.5039999999999996</v>
      </c>
      <c r="E558">
        <v>10.996</v>
      </c>
      <c r="F558">
        <v>0.91600000000000004</v>
      </c>
      <c r="G558">
        <v>71.5</v>
      </c>
      <c r="H558">
        <v>0.92300000000000004</v>
      </c>
      <c r="I558">
        <v>8.8999999999999996E-2</v>
      </c>
      <c r="J558">
        <v>0.184</v>
      </c>
      <c r="K558">
        <v>0.75700000000000001</v>
      </c>
      <c r="L558">
        <v>0.22900000000000001</v>
      </c>
    </row>
    <row r="559" spans="1:12" x14ac:dyDescent="0.35">
      <c r="A559" t="s">
        <v>42</v>
      </c>
      <c r="B559" t="s">
        <v>276</v>
      </c>
      <c r="C559">
        <v>2008</v>
      </c>
      <c r="D559">
        <v>5.0090000000000003</v>
      </c>
      <c r="E559">
        <v>8.1150000000000002</v>
      </c>
      <c r="F559">
        <v>0.69</v>
      </c>
      <c r="G559">
        <v>53.64</v>
      </c>
      <c r="H559">
        <v>0.77300000000000002</v>
      </c>
      <c r="I559">
        <v>0.123</v>
      </c>
      <c r="J559">
        <v>0.57599999999999996</v>
      </c>
      <c r="K559">
        <v>0.74</v>
      </c>
      <c r="L559">
        <v>0.12</v>
      </c>
    </row>
    <row r="560" spans="1:12" x14ac:dyDescent="0.35">
      <c r="A560" t="s">
        <v>42</v>
      </c>
      <c r="B560" t="s">
        <v>276</v>
      </c>
      <c r="C560">
        <v>2009</v>
      </c>
      <c r="D560">
        <v>4.9059999999999997</v>
      </c>
      <c r="E560">
        <v>8.0139999999999993</v>
      </c>
      <c r="F560">
        <v>0.90100000000000002</v>
      </c>
      <c r="G560">
        <v>54.12</v>
      </c>
      <c r="H560">
        <v>0.64900000000000002</v>
      </c>
      <c r="I560">
        <v>-7.0000000000000001E-3</v>
      </c>
      <c r="J560">
        <v>0.63400000000000001</v>
      </c>
      <c r="K560">
        <v>0.63</v>
      </c>
      <c r="L560">
        <v>0.23200000000000001</v>
      </c>
    </row>
    <row r="561" spans="1:12" x14ac:dyDescent="0.35">
      <c r="A561" t="s">
        <v>42</v>
      </c>
      <c r="B561" t="s">
        <v>276</v>
      </c>
      <c r="C561">
        <v>2010</v>
      </c>
      <c r="D561">
        <v>5.0060000000000002</v>
      </c>
      <c r="E561">
        <v>7.9340000000000002</v>
      </c>
      <c r="G561">
        <v>54.6</v>
      </c>
      <c r="H561">
        <v>0.76400000000000001</v>
      </c>
      <c r="I561">
        <v>-7.1999999999999995E-2</v>
      </c>
      <c r="J561">
        <v>0.59699999999999998</v>
      </c>
    </row>
    <row r="562" spans="1:12" x14ac:dyDescent="0.35">
      <c r="A562" t="s">
        <v>42</v>
      </c>
      <c r="B562" t="s">
        <v>276</v>
      </c>
      <c r="C562">
        <v>2011</v>
      </c>
      <c r="D562">
        <v>4.3689999999999998</v>
      </c>
      <c r="E562">
        <v>8.15</v>
      </c>
      <c r="F562">
        <v>0.63300000000000001</v>
      </c>
      <c r="G562">
        <v>55.08</v>
      </c>
      <c r="H562">
        <v>0.746</v>
      </c>
      <c r="I562">
        <v>-8.2000000000000003E-2</v>
      </c>
      <c r="J562">
        <v>0.51900000000000002</v>
      </c>
      <c r="K562">
        <v>0.54300000000000004</v>
      </c>
      <c r="L562">
        <v>0.18099999999999999</v>
      </c>
    </row>
    <row r="563" spans="1:12" x14ac:dyDescent="0.35">
      <c r="A563" t="s">
        <v>43</v>
      </c>
      <c r="B563" t="s">
        <v>277</v>
      </c>
      <c r="C563">
        <v>2006</v>
      </c>
      <c r="D563">
        <v>5.0880000000000001</v>
      </c>
      <c r="E563">
        <v>9.3059999999999992</v>
      </c>
      <c r="F563">
        <v>0.91900000000000004</v>
      </c>
      <c r="G563">
        <v>65.36</v>
      </c>
      <c r="H563">
        <v>0.85799999999999998</v>
      </c>
      <c r="I563">
        <v>3.3000000000000002E-2</v>
      </c>
      <c r="J563">
        <v>0.755</v>
      </c>
      <c r="K563">
        <v>0.73299999999999998</v>
      </c>
      <c r="L563">
        <v>0.27400000000000002</v>
      </c>
    </row>
    <row r="564" spans="1:12" x14ac:dyDescent="0.35">
      <c r="A564" t="s">
        <v>43</v>
      </c>
      <c r="B564" t="s">
        <v>277</v>
      </c>
      <c r="C564">
        <v>2007</v>
      </c>
      <c r="D564">
        <v>5.0810000000000004</v>
      </c>
      <c r="E564">
        <v>9.3650000000000002</v>
      </c>
      <c r="F564">
        <v>0.84799999999999998</v>
      </c>
      <c r="G564">
        <v>65.12</v>
      </c>
      <c r="H564">
        <v>0.88600000000000001</v>
      </c>
      <c r="I564">
        <v>-1.2999999999999999E-2</v>
      </c>
      <c r="J564">
        <v>0.77200000000000002</v>
      </c>
      <c r="K564">
        <v>0.72299999999999998</v>
      </c>
      <c r="L564">
        <v>0.26</v>
      </c>
    </row>
    <row r="565" spans="1:12" x14ac:dyDescent="0.35">
      <c r="A565" t="s">
        <v>43</v>
      </c>
      <c r="B565" t="s">
        <v>277</v>
      </c>
      <c r="C565">
        <v>2008</v>
      </c>
      <c r="D565">
        <v>4.8419999999999996</v>
      </c>
      <c r="E565">
        <v>9.3840000000000003</v>
      </c>
      <c r="F565">
        <v>0.85</v>
      </c>
      <c r="G565">
        <v>64.88</v>
      </c>
      <c r="H565">
        <v>0.84799999999999998</v>
      </c>
      <c r="I565">
        <v>-0.05</v>
      </c>
      <c r="J565">
        <v>0.72799999999999998</v>
      </c>
      <c r="K565">
        <v>0.65400000000000003</v>
      </c>
      <c r="L565">
        <v>0.32900000000000001</v>
      </c>
    </row>
    <row r="566" spans="1:12" x14ac:dyDescent="0.35">
      <c r="A566" t="s">
        <v>43</v>
      </c>
      <c r="B566" t="s">
        <v>277</v>
      </c>
      <c r="C566">
        <v>2009</v>
      </c>
      <c r="D566">
        <v>5.4320000000000004</v>
      </c>
      <c r="E566">
        <v>9.3810000000000002</v>
      </c>
      <c r="F566">
        <v>0.878</v>
      </c>
      <c r="G566">
        <v>64.64</v>
      </c>
      <c r="H566">
        <v>0.86299999999999999</v>
      </c>
      <c r="I566">
        <v>-5.8000000000000003E-2</v>
      </c>
      <c r="J566">
        <v>0.80600000000000005</v>
      </c>
      <c r="K566">
        <v>0.70899999999999996</v>
      </c>
      <c r="L566">
        <v>0.28000000000000003</v>
      </c>
    </row>
    <row r="567" spans="1:12" x14ac:dyDescent="0.35">
      <c r="A567" t="s">
        <v>43</v>
      </c>
      <c r="B567" t="s">
        <v>277</v>
      </c>
      <c r="C567">
        <v>2010</v>
      </c>
      <c r="D567">
        <v>4.7350000000000003</v>
      </c>
      <c r="E567">
        <v>9.4480000000000004</v>
      </c>
      <c r="F567">
        <v>0.86</v>
      </c>
      <c r="G567">
        <v>64.400000000000006</v>
      </c>
      <c r="H567">
        <v>0.82399999999999995</v>
      </c>
      <c r="I567">
        <v>-0.08</v>
      </c>
      <c r="J567">
        <v>0.78</v>
      </c>
      <c r="K567">
        <v>0.70699999999999996</v>
      </c>
      <c r="L567">
        <v>0.28199999999999997</v>
      </c>
    </row>
    <row r="568" spans="1:12" x14ac:dyDescent="0.35">
      <c r="A568" t="s">
        <v>43</v>
      </c>
      <c r="B568" t="s">
        <v>277</v>
      </c>
      <c r="C568">
        <v>2011</v>
      </c>
      <c r="D568">
        <v>5.3970000000000002</v>
      </c>
      <c r="E568">
        <v>9.4649999999999999</v>
      </c>
      <c r="F568">
        <v>0.872</v>
      </c>
      <c r="G568">
        <v>64.16</v>
      </c>
      <c r="H568">
        <v>0.84799999999999998</v>
      </c>
      <c r="I568">
        <v>8.9999999999999993E-3</v>
      </c>
      <c r="J568">
        <v>0.78800000000000003</v>
      </c>
      <c r="K568">
        <v>0.73799999999999999</v>
      </c>
      <c r="L568">
        <v>0.3</v>
      </c>
    </row>
    <row r="569" spans="1:12" x14ac:dyDescent="0.35">
      <c r="A569" t="s">
        <v>43</v>
      </c>
      <c r="B569" t="s">
        <v>277</v>
      </c>
      <c r="C569">
        <v>2012</v>
      </c>
      <c r="D569">
        <v>4.7530000000000001</v>
      </c>
      <c r="E569">
        <v>9.4789999999999992</v>
      </c>
      <c r="F569">
        <v>0.879</v>
      </c>
      <c r="G569">
        <v>63.92</v>
      </c>
      <c r="H569">
        <v>0.84</v>
      </c>
      <c r="I569">
        <v>-6.7000000000000004E-2</v>
      </c>
      <c r="J569">
        <v>0.72699999999999998</v>
      </c>
      <c r="K569">
        <v>0.72499999999999998</v>
      </c>
      <c r="L569">
        <v>0.29699999999999999</v>
      </c>
    </row>
    <row r="570" spans="1:12" x14ac:dyDescent="0.35">
      <c r="A570" t="s">
        <v>43</v>
      </c>
      <c r="B570" t="s">
        <v>277</v>
      </c>
      <c r="C570">
        <v>2013</v>
      </c>
      <c r="D570">
        <v>5.016</v>
      </c>
      <c r="E570">
        <v>9.5150000000000006</v>
      </c>
      <c r="F570">
        <v>0.878</v>
      </c>
      <c r="G570">
        <v>63.68</v>
      </c>
      <c r="H570">
        <v>0.88900000000000001</v>
      </c>
      <c r="I570">
        <v>1.6E-2</v>
      </c>
      <c r="J570">
        <v>0.752</v>
      </c>
      <c r="K570">
        <v>0.76600000000000001</v>
      </c>
      <c r="L570">
        <v>0.29499999999999998</v>
      </c>
    </row>
    <row r="571" spans="1:12" x14ac:dyDescent="0.35">
      <c r="A571" t="s">
        <v>43</v>
      </c>
      <c r="B571" t="s">
        <v>277</v>
      </c>
      <c r="C571">
        <v>2014</v>
      </c>
      <c r="D571">
        <v>5.3869999999999996</v>
      </c>
      <c r="E571">
        <v>9.57</v>
      </c>
      <c r="F571">
        <v>0.89100000000000001</v>
      </c>
      <c r="G571">
        <v>63.44</v>
      </c>
      <c r="H571">
        <v>0.90500000000000003</v>
      </c>
      <c r="I571">
        <v>-2.5000000000000001E-2</v>
      </c>
      <c r="J571">
        <v>0.76</v>
      </c>
      <c r="K571">
        <v>0.77200000000000002</v>
      </c>
      <c r="L571">
        <v>0.3</v>
      </c>
    </row>
    <row r="572" spans="1:12" x14ac:dyDescent="0.35">
      <c r="A572" t="s">
        <v>43</v>
      </c>
      <c r="B572" t="s">
        <v>277</v>
      </c>
      <c r="C572">
        <v>2015</v>
      </c>
      <c r="D572">
        <v>5.0620000000000003</v>
      </c>
      <c r="E572">
        <v>9.625</v>
      </c>
      <c r="F572">
        <v>0.89300000000000002</v>
      </c>
      <c r="G572">
        <v>63.2</v>
      </c>
      <c r="H572">
        <v>0.85599999999999998</v>
      </c>
      <c r="I572">
        <v>-7.0000000000000007E-2</v>
      </c>
      <c r="J572">
        <v>0.755</v>
      </c>
      <c r="K572">
        <v>0.69499999999999995</v>
      </c>
      <c r="L572">
        <v>0.29499999999999998</v>
      </c>
    </row>
    <row r="573" spans="1:12" x14ac:dyDescent="0.35">
      <c r="A573" t="s">
        <v>43</v>
      </c>
      <c r="B573" t="s">
        <v>277</v>
      </c>
      <c r="C573">
        <v>2016</v>
      </c>
      <c r="D573">
        <v>5.2389999999999999</v>
      </c>
      <c r="E573">
        <v>9.6780000000000008</v>
      </c>
      <c r="F573">
        <v>0.89500000000000002</v>
      </c>
      <c r="G573">
        <v>63.4</v>
      </c>
      <c r="H573">
        <v>0.873</v>
      </c>
      <c r="I573">
        <v>-8.5000000000000006E-2</v>
      </c>
      <c r="J573">
        <v>0.73699999999999999</v>
      </c>
      <c r="K573">
        <v>0.72499999999999998</v>
      </c>
      <c r="L573">
        <v>0.27800000000000002</v>
      </c>
    </row>
    <row r="574" spans="1:12" x14ac:dyDescent="0.35">
      <c r="A574" t="s">
        <v>43</v>
      </c>
      <c r="B574" t="s">
        <v>277</v>
      </c>
      <c r="C574">
        <v>2017</v>
      </c>
      <c r="D574">
        <v>5.6050000000000004</v>
      </c>
      <c r="E574">
        <v>9.7129999999999992</v>
      </c>
      <c r="F574">
        <v>0.89400000000000002</v>
      </c>
      <c r="G574">
        <v>63.6</v>
      </c>
      <c r="H574">
        <v>0.85499999999999998</v>
      </c>
      <c r="I574">
        <v>-0.126</v>
      </c>
      <c r="J574">
        <v>0.76</v>
      </c>
      <c r="K574">
        <v>0.71</v>
      </c>
      <c r="L574">
        <v>0.27500000000000002</v>
      </c>
    </row>
    <row r="575" spans="1:12" x14ac:dyDescent="0.35">
      <c r="A575" t="s">
        <v>43</v>
      </c>
      <c r="B575" t="s">
        <v>277</v>
      </c>
      <c r="C575">
        <v>2018</v>
      </c>
      <c r="D575">
        <v>5.4329999999999998</v>
      </c>
      <c r="E575">
        <v>9.7690000000000001</v>
      </c>
      <c r="F575">
        <v>0.86199999999999999</v>
      </c>
      <c r="G575">
        <v>63.8</v>
      </c>
      <c r="H575">
        <v>0.86699999999999999</v>
      </c>
      <c r="I575">
        <v>-0.155</v>
      </c>
      <c r="J575">
        <v>0.76200000000000001</v>
      </c>
      <c r="K575">
        <v>0.71899999999999997</v>
      </c>
      <c r="L575">
        <v>0.29099999999999998</v>
      </c>
    </row>
    <row r="576" spans="1:12" x14ac:dyDescent="0.35">
      <c r="A576" t="s">
        <v>43</v>
      </c>
      <c r="B576" t="s">
        <v>277</v>
      </c>
      <c r="C576">
        <v>2019</v>
      </c>
      <c r="D576">
        <v>6.0039999999999996</v>
      </c>
      <c r="E576">
        <v>9.8079999999999998</v>
      </c>
      <c r="F576">
        <v>0.88400000000000001</v>
      </c>
      <c r="G576">
        <v>64</v>
      </c>
      <c r="H576">
        <v>0.877</v>
      </c>
      <c r="I576">
        <v>-0.127</v>
      </c>
      <c r="J576">
        <v>0.746</v>
      </c>
      <c r="K576">
        <v>0.747</v>
      </c>
      <c r="L576">
        <v>0.26400000000000001</v>
      </c>
    </row>
    <row r="577" spans="1:12" x14ac:dyDescent="0.35">
      <c r="A577" t="s">
        <v>43</v>
      </c>
      <c r="B577" t="s">
        <v>277</v>
      </c>
      <c r="C577">
        <v>2020</v>
      </c>
      <c r="D577">
        <v>5.1680000000000001</v>
      </c>
      <c r="E577">
        <v>9.7270000000000003</v>
      </c>
      <c r="F577">
        <v>0.80600000000000005</v>
      </c>
      <c r="G577">
        <v>64.2</v>
      </c>
      <c r="H577">
        <v>0.83499999999999996</v>
      </c>
      <c r="I577">
        <v>-0.128</v>
      </c>
      <c r="J577">
        <v>0.63600000000000001</v>
      </c>
      <c r="K577">
        <v>0.72399999999999998</v>
      </c>
      <c r="L577">
        <v>0.314</v>
      </c>
    </row>
    <row r="578" spans="1:12" x14ac:dyDescent="0.35">
      <c r="A578" t="s">
        <v>43</v>
      </c>
      <c r="B578" t="s">
        <v>277</v>
      </c>
      <c r="C578">
        <v>2021</v>
      </c>
      <c r="D578">
        <v>6.0309999999999997</v>
      </c>
      <c r="E578">
        <v>9.8320000000000007</v>
      </c>
      <c r="F578">
        <v>0.85699999999999998</v>
      </c>
      <c r="G578">
        <v>64.400000000000006</v>
      </c>
      <c r="H578">
        <v>0.85899999999999999</v>
      </c>
      <c r="I578">
        <v>-8.7999999999999995E-2</v>
      </c>
      <c r="J578">
        <v>0.67700000000000005</v>
      </c>
      <c r="K578">
        <v>0.73399999999999999</v>
      </c>
      <c r="L578">
        <v>0.27500000000000002</v>
      </c>
    </row>
    <row r="579" spans="1:12" x14ac:dyDescent="0.35">
      <c r="A579" t="s">
        <v>43</v>
      </c>
      <c r="B579" t="s">
        <v>277</v>
      </c>
      <c r="C579">
        <v>2022</v>
      </c>
      <c r="D579">
        <v>5.5179999999999998</v>
      </c>
      <c r="E579">
        <v>9.8699999999999992</v>
      </c>
      <c r="F579">
        <v>0.82</v>
      </c>
      <c r="G579">
        <v>64.599999999999994</v>
      </c>
      <c r="H579">
        <v>0.85299999999999998</v>
      </c>
      <c r="I579">
        <v>-8.5999999999999993E-2</v>
      </c>
      <c r="J579">
        <v>0.65600000000000003</v>
      </c>
      <c r="K579">
        <v>0.72299999999999998</v>
      </c>
      <c r="L579">
        <v>0.30599999999999999</v>
      </c>
    </row>
    <row r="580" spans="1:12" x14ac:dyDescent="0.35">
      <c r="A580" t="s">
        <v>43</v>
      </c>
      <c r="B580" t="s">
        <v>277</v>
      </c>
      <c r="C580">
        <v>2023</v>
      </c>
      <c r="D580">
        <v>5.9210000000000003</v>
      </c>
      <c r="E580">
        <v>9.9</v>
      </c>
      <c r="F580">
        <v>0.86</v>
      </c>
      <c r="G580">
        <v>64.8</v>
      </c>
      <c r="H580">
        <v>0.86699999999999999</v>
      </c>
      <c r="I580">
        <v>-0.107</v>
      </c>
      <c r="J580">
        <v>0.66700000000000004</v>
      </c>
      <c r="K580">
        <v>0.73</v>
      </c>
      <c r="L580">
        <v>0.25600000000000001</v>
      </c>
    </row>
    <row r="581" spans="1:12" x14ac:dyDescent="0.35">
      <c r="A581" t="s">
        <v>44</v>
      </c>
      <c r="B581" t="s">
        <v>193</v>
      </c>
      <c r="C581">
        <v>2006</v>
      </c>
      <c r="D581">
        <v>5.024</v>
      </c>
      <c r="E581">
        <v>9.1890000000000001</v>
      </c>
      <c r="F581">
        <v>0.91</v>
      </c>
      <c r="G581">
        <v>64.44</v>
      </c>
      <c r="H581">
        <v>0.67100000000000004</v>
      </c>
      <c r="I581">
        <v>-9.7000000000000003E-2</v>
      </c>
      <c r="J581">
        <v>0.90100000000000002</v>
      </c>
      <c r="K581">
        <v>0.78500000000000003</v>
      </c>
      <c r="L581">
        <v>0.35699999999999998</v>
      </c>
    </row>
    <row r="582" spans="1:12" x14ac:dyDescent="0.35">
      <c r="A582" t="s">
        <v>44</v>
      </c>
      <c r="B582" t="s">
        <v>193</v>
      </c>
      <c r="C582">
        <v>2007</v>
      </c>
      <c r="D582">
        <v>4.9960000000000004</v>
      </c>
      <c r="E582">
        <v>9.1940000000000008</v>
      </c>
      <c r="F582">
        <v>0.83899999999999997</v>
      </c>
      <c r="G582">
        <v>64.78</v>
      </c>
      <c r="H582">
        <v>0.67</v>
      </c>
      <c r="I582">
        <v>-6.9000000000000006E-2</v>
      </c>
      <c r="J582">
        <v>0.83</v>
      </c>
      <c r="K582">
        <v>0.80300000000000005</v>
      </c>
      <c r="L582">
        <v>0.28599999999999998</v>
      </c>
    </row>
    <row r="583" spans="1:12" x14ac:dyDescent="0.35">
      <c r="A583" t="s">
        <v>44</v>
      </c>
      <c r="B583" t="s">
        <v>193</v>
      </c>
      <c r="C583">
        <v>2008</v>
      </c>
      <c r="D583">
        <v>5.2969999999999997</v>
      </c>
      <c r="E583">
        <v>9.2379999999999995</v>
      </c>
      <c r="F583">
        <v>0.82899999999999996</v>
      </c>
      <c r="G583">
        <v>65.12</v>
      </c>
      <c r="H583">
        <v>0.64</v>
      </c>
      <c r="I583">
        <v>-0.1</v>
      </c>
      <c r="J583">
        <v>0.80100000000000005</v>
      </c>
      <c r="K583">
        <v>0.81100000000000005</v>
      </c>
      <c r="L583">
        <v>0.28299999999999997</v>
      </c>
    </row>
    <row r="584" spans="1:12" x14ac:dyDescent="0.35">
      <c r="A584" t="s">
        <v>44</v>
      </c>
      <c r="B584" t="s">
        <v>193</v>
      </c>
      <c r="C584">
        <v>2009</v>
      </c>
      <c r="D584">
        <v>6.0220000000000002</v>
      </c>
      <c r="E584">
        <v>9.2270000000000003</v>
      </c>
      <c r="F584">
        <v>0.77900000000000003</v>
      </c>
      <c r="G584">
        <v>65.459999999999994</v>
      </c>
      <c r="H584">
        <v>0.73699999999999999</v>
      </c>
      <c r="I584">
        <v>-0.114</v>
      </c>
      <c r="J584">
        <v>0.77400000000000002</v>
      </c>
      <c r="K584">
        <v>0.79600000000000004</v>
      </c>
      <c r="L584">
        <v>0.25600000000000001</v>
      </c>
    </row>
    <row r="585" spans="1:12" x14ac:dyDescent="0.35">
      <c r="A585" t="s">
        <v>44</v>
      </c>
      <c r="B585" t="s">
        <v>193</v>
      </c>
      <c r="C585">
        <v>2010</v>
      </c>
      <c r="D585">
        <v>5.8380000000000001</v>
      </c>
      <c r="E585">
        <v>9.2449999999999992</v>
      </c>
      <c r="F585">
        <v>0.83899999999999997</v>
      </c>
      <c r="G585">
        <v>65.8</v>
      </c>
      <c r="H585">
        <v>0.72299999999999998</v>
      </c>
      <c r="I585">
        <v>-6.9000000000000006E-2</v>
      </c>
      <c r="J585">
        <v>0.80600000000000005</v>
      </c>
      <c r="K585">
        <v>0.77100000000000002</v>
      </c>
      <c r="L585">
        <v>0.22</v>
      </c>
    </row>
    <row r="586" spans="1:12" x14ac:dyDescent="0.35">
      <c r="A586" t="s">
        <v>44</v>
      </c>
      <c r="B586" t="s">
        <v>193</v>
      </c>
      <c r="C586">
        <v>2011</v>
      </c>
      <c r="D586">
        <v>5.7949999999999999</v>
      </c>
      <c r="E586">
        <v>9.3049999999999997</v>
      </c>
      <c r="F586">
        <v>0.81799999999999995</v>
      </c>
      <c r="G586">
        <v>66.14</v>
      </c>
      <c r="H586">
        <v>0.78800000000000003</v>
      </c>
      <c r="I586">
        <v>-0.161</v>
      </c>
      <c r="J586">
        <v>0.70199999999999996</v>
      </c>
      <c r="K586">
        <v>0.80600000000000005</v>
      </c>
      <c r="L586">
        <v>0.27100000000000002</v>
      </c>
    </row>
    <row r="587" spans="1:12" x14ac:dyDescent="0.35">
      <c r="A587" t="s">
        <v>44</v>
      </c>
      <c r="B587" t="s">
        <v>193</v>
      </c>
      <c r="C587">
        <v>2012</v>
      </c>
      <c r="D587">
        <v>5.9610000000000003</v>
      </c>
      <c r="E587">
        <v>9.343</v>
      </c>
      <c r="F587">
        <v>0.78500000000000003</v>
      </c>
      <c r="G587">
        <v>66.48</v>
      </c>
      <c r="H587">
        <v>0.82499999999999996</v>
      </c>
      <c r="I587">
        <v>-8.8999999999999996E-2</v>
      </c>
      <c r="J587">
        <v>0.73</v>
      </c>
      <c r="K587">
        <v>0.76700000000000002</v>
      </c>
      <c r="L587">
        <v>0.33300000000000002</v>
      </c>
    </row>
    <row r="588" spans="1:12" x14ac:dyDescent="0.35">
      <c r="A588" t="s">
        <v>44</v>
      </c>
      <c r="B588" t="s">
        <v>193</v>
      </c>
      <c r="C588">
        <v>2013</v>
      </c>
      <c r="D588">
        <v>6.0190000000000001</v>
      </c>
      <c r="E588">
        <v>9.3759999999999994</v>
      </c>
      <c r="F588">
        <v>0.80100000000000005</v>
      </c>
      <c r="G588">
        <v>66.819999999999993</v>
      </c>
      <c r="H588">
        <v>0.78700000000000003</v>
      </c>
      <c r="I588">
        <v>-0.19600000000000001</v>
      </c>
      <c r="J588">
        <v>0.64600000000000002</v>
      </c>
      <c r="K588">
        <v>0.82399999999999995</v>
      </c>
      <c r="L588">
        <v>0.26700000000000002</v>
      </c>
    </row>
    <row r="589" spans="1:12" x14ac:dyDescent="0.35">
      <c r="A589" t="s">
        <v>44</v>
      </c>
      <c r="B589" t="s">
        <v>193</v>
      </c>
      <c r="C589">
        <v>2014</v>
      </c>
      <c r="D589">
        <v>5.9459999999999997</v>
      </c>
      <c r="E589">
        <v>9.3989999999999991</v>
      </c>
      <c r="F589">
        <v>0.83099999999999996</v>
      </c>
      <c r="G589">
        <v>67.16</v>
      </c>
      <c r="H589">
        <v>0.71899999999999997</v>
      </c>
      <c r="I589">
        <v>-0.17299999999999999</v>
      </c>
      <c r="J589">
        <v>0.66100000000000003</v>
      </c>
      <c r="K589">
        <v>0.84099999999999997</v>
      </c>
      <c r="L589">
        <v>0.30599999999999999</v>
      </c>
    </row>
    <row r="590" spans="1:12" x14ac:dyDescent="0.35">
      <c r="A590" t="s">
        <v>44</v>
      </c>
      <c r="B590" t="s">
        <v>193</v>
      </c>
      <c r="C590">
        <v>2015</v>
      </c>
      <c r="D590">
        <v>5.9640000000000004</v>
      </c>
      <c r="E590">
        <v>9.3849999999999998</v>
      </c>
      <c r="F590">
        <v>0.85599999999999998</v>
      </c>
      <c r="G590">
        <v>67.5</v>
      </c>
      <c r="H590">
        <v>0.80100000000000005</v>
      </c>
      <c r="I590">
        <v>-0.12</v>
      </c>
      <c r="J590">
        <v>0.66600000000000004</v>
      </c>
      <c r="K590">
        <v>0.81599999999999995</v>
      </c>
      <c r="L590">
        <v>0.32300000000000001</v>
      </c>
    </row>
    <row r="591" spans="1:12" x14ac:dyDescent="0.35">
      <c r="A591" t="s">
        <v>44</v>
      </c>
      <c r="B591" t="s">
        <v>193</v>
      </c>
      <c r="C591">
        <v>2016</v>
      </c>
      <c r="D591">
        <v>6.1150000000000002</v>
      </c>
      <c r="E591">
        <v>9.3580000000000005</v>
      </c>
      <c r="F591">
        <v>0.84199999999999997</v>
      </c>
      <c r="G591">
        <v>67.75</v>
      </c>
      <c r="H591">
        <v>0.84599999999999997</v>
      </c>
      <c r="I591">
        <v>-2.1000000000000001E-2</v>
      </c>
      <c r="J591">
        <v>0.77400000000000002</v>
      </c>
      <c r="K591">
        <v>0.80700000000000005</v>
      </c>
      <c r="L591">
        <v>0.36499999999999999</v>
      </c>
    </row>
    <row r="592" spans="1:12" x14ac:dyDescent="0.35">
      <c r="A592" t="s">
        <v>44</v>
      </c>
      <c r="B592" t="s">
        <v>193</v>
      </c>
      <c r="C592">
        <v>2017</v>
      </c>
      <c r="D592">
        <v>5.84</v>
      </c>
      <c r="E592">
        <v>9.3659999999999997</v>
      </c>
      <c r="F592">
        <v>0.84899999999999998</v>
      </c>
      <c r="G592">
        <v>68</v>
      </c>
      <c r="H592">
        <v>0.879</v>
      </c>
      <c r="I592">
        <v>-0.17299999999999999</v>
      </c>
      <c r="J592">
        <v>0.73399999999999999</v>
      </c>
      <c r="K592">
        <v>0.79300000000000004</v>
      </c>
      <c r="L592">
        <v>0.314</v>
      </c>
    </row>
    <row r="593" spans="1:12" x14ac:dyDescent="0.35">
      <c r="A593" t="s">
        <v>44</v>
      </c>
      <c r="B593" t="s">
        <v>193</v>
      </c>
      <c r="C593">
        <v>2018</v>
      </c>
      <c r="D593">
        <v>6.1280000000000001</v>
      </c>
      <c r="E593">
        <v>9.359</v>
      </c>
      <c r="F593">
        <v>0.85099999999999998</v>
      </c>
      <c r="G593">
        <v>68.25</v>
      </c>
      <c r="H593">
        <v>0.86899999999999999</v>
      </c>
      <c r="I593">
        <v>-0.105</v>
      </c>
      <c r="J593">
        <v>0.83099999999999996</v>
      </c>
      <c r="K593">
        <v>0.81699999999999995</v>
      </c>
      <c r="L593">
        <v>0.32800000000000001</v>
      </c>
    </row>
    <row r="594" spans="1:12" x14ac:dyDescent="0.35">
      <c r="A594" t="s">
        <v>44</v>
      </c>
      <c r="B594" t="s">
        <v>193</v>
      </c>
      <c r="C594">
        <v>2019</v>
      </c>
      <c r="D594">
        <v>5.8090000000000002</v>
      </c>
      <c r="E594">
        <v>9.3409999999999993</v>
      </c>
      <c r="F594">
        <v>0.80800000000000005</v>
      </c>
      <c r="G594">
        <v>68.5</v>
      </c>
      <c r="H594">
        <v>0.83</v>
      </c>
      <c r="I594">
        <v>-0.121</v>
      </c>
      <c r="J594">
        <v>0.83899999999999997</v>
      </c>
      <c r="K594">
        <v>0.75</v>
      </c>
      <c r="L594">
        <v>0.374</v>
      </c>
    </row>
    <row r="595" spans="1:12" x14ac:dyDescent="0.35">
      <c r="A595" t="s">
        <v>44</v>
      </c>
      <c r="B595" t="s">
        <v>193</v>
      </c>
      <c r="C595">
        <v>2020</v>
      </c>
      <c r="D595">
        <v>5.3540000000000001</v>
      </c>
      <c r="E595">
        <v>9.2449999999999992</v>
      </c>
      <c r="F595">
        <v>0.80400000000000005</v>
      </c>
      <c r="G595">
        <v>68.75</v>
      </c>
      <c r="H595">
        <v>0.82899999999999996</v>
      </c>
      <c r="I595">
        <v>-0.16300000000000001</v>
      </c>
      <c r="J595">
        <v>0.85499999999999998</v>
      </c>
      <c r="K595">
        <v>0.755</v>
      </c>
      <c r="L595">
        <v>0.41599999999999998</v>
      </c>
    </row>
    <row r="596" spans="1:12" x14ac:dyDescent="0.35">
      <c r="A596" t="s">
        <v>44</v>
      </c>
      <c r="B596" t="s">
        <v>193</v>
      </c>
      <c r="C596">
        <v>2021</v>
      </c>
      <c r="D596">
        <v>5.4349999999999996</v>
      </c>
      <c r="E596">
        <v>9.2750000000000004</v>
      </c>
      <c r="F596">
        <v>0.78600000000000003</v>
      </c>
      <c r="G596">
        <v>69</v>
      </c>
      <c r="H596">
        <v>0.82099999999999995</v>
      </c>
      <c r="I596">
        <v>-8.5999999999999993E-2</v>
      </c>
      <c r="J596">
        <v>0.77500000000000002</v>
      </c>
      <c r="K596">
        <v>0.74199999999999999</v>
      </c>
      <c r="L596">
        <v>0.40300000000000002</v>
      </c>
    </row>
    <row r="597" spans="1:12" x14ac:dyDescent="0.35">
      <c r="A597" t="s">
        <v>44</v>
      </c>
      <c r="B597" t="s">
        <v>193</v>
      </c>
      <c r="C597">
        <v>2022</v>
      </c>
      <c r="D597">
        <v>5.8869999999999996</v>
      </c>
      <c r="E597">
        <v>9.2929999999999993</v>
      </c>
      <c r="F597">
        <v>0.82499999999999996</v>
      </c>
      <c r="G597">
        <v>69.25</v>
      </c>
      <c r="H597">
        <v>0.75900000000000001</v>
      </c>
      <c r="I597">
        <v>-8.3000000000000004E-2</v>
      </c>
      <c r="J597">
        <v>0.86599999999999999</v>
      </c>
      <c r="K597">
        <v>0.77700000000000002</v>
      </c>
      <c r="L597">
        <v>0.35599999999999998</v>
      </c>
    </row>
    <row r="598" spans="1:12" x14ac:dyDescent="0.35">
      <c r="A598" t="s">
        <v>44</v>
      </c>
      <c r="B598" t="s">
        <v>193</v>
      </c>
      <c r="C598">
        <v>2023</v>
      </c>
      <c r="D598">
        <v>5.8520000000000003</v>
      </c>
      <c r="E598">
        <v>9.3070000000000004</v>
      </c>
      <c r="F598">
        <v>0.78200000000000003</v>
      </c>
      <c r="G598">
        <v>69.5</v>
      </c>
      <c r="H598">
        <v>0.73099999999999998</v>
      </c>
      <c r="I598">
        <v>-0.106</v>
      </c>
      <c r="J598">
        <v>0.84</v>
      </c>
      <c r="K598">
        <v>0.76300000000000001</v>
      </c>
      <c r="L598">
        <v>0.35899999999999999</v>
      </c>
    </row>
    <row r="599" spans="1:12" x14ac:dyDescent="0.35">
      <c r="A599" t="s">
        <v>45</v>
      </c>
      <c r="B599" t="s">
        <v>219</v>
      </c>
      <c r="C599">
        <v>2005</v>
      </c>
      <c r="D599">
        <v>5.1680000000000001</v>
      </c>
      <c r="E599">
        <v>9.0419999999999998</v>
      </c>
      <c r="F599">
        <v>0.84799999999999998</v>
      </c>
      <c r="G599">
        <v>61.4</v>
      </c>
      <c r="H599">
        <v>0.81699999999999995</v>
      </c>
      <c r="K599">
        <v>0.68899999999999995</v>
      </c>
      <c r="L599">
        <v>0.34599999999999997</v>
      </c>
    </row>
    <row r="600" spans="1:12" x14ac:dyDescent="0.35">
      <c r="A600" t="s">
        <v>45</v>
      </c>
      <c r="B600" t="s">
        <v>219</v>
      </c>
      <c r="C600">
        <v>2007</v>
      </c>
      <c r="D600">
        <v>5.5410000000000004</v>
      </c>
      <c r="E600">
        <v>9.1379999999999999</v>
      </c>
      <c r="F600">
        <v>0.68600000000000005</v>
      </c>
      <c r="G600">
        <v>61.52</v>
      </c>
      <c r="H600">
        <v>0.60899999999999999</v>
      </c>
      <c r="I600">
        <v>-0.126</v>
      </c>
      <c r="K600">
        <v>0.6</v>
      </c>
      <c r="L600">
        <v>0.35499999999999998</v>
      </c>
    </row>
    <row r="601" spans="1:12" x14ac:dyDescent="0.35">
      <c r="A601" t="s">
        <v>45</v>
      </c>
      <c r="B601" t="s">
        <v>219</v>
      </c>
      <c r="C601">
        <v>2008</v>
      </c>
      <c r="D601">
        <v>4.6319999999999997</v>
      </c>
      <c r="E601">
        <v>9.1869999999999994</v>
      </c>
      <c r="F601">
        <v>0.73799999999999999</v>
      </c>
      <c r="G601">
        <v>61.58</v>
      </c>
      <c r="I601">
        <v>-9.2999999999999999E-2</v>
      </c>
      <c r="J601">
        <v>0.91400000000000003</v>
      </c>
      <c r="K601">
        <v>0.627</v>
      </c>
      <c r="L601">
        <v>0.30099999999999999</v>
      </c>
    </row>
    <row r="602" spans="1:12" x14ac:dyDescent="0.35">
      <c r="A602" t="s">
        <v>45</v>
      </c>
      <c r="B602" t="s">
        <v>219</v>
      </c>
      <c r="C602">
        <v>2009</v>
      </c>
      <c r="D602">
        <v>5.0659999999999998</v>
      </c>
      <c r="E602">
        <v>9.2129999999999992</v>
      </c>
      <c r="F602">
        <v>0.74399999999999999</v>
      </c>
      <c r="G602">
        <v>61.64</v>
      </c>
      <c r="H602">
        <v>0.61099999999999999</v>
      </c>
      <c r="I602">
        <v>-0.105</v>
      </c>
      <c r="J602">
        <v>0.80100000000000005</v>
      </c>
      <c r="K602">
        <v>0.54900000000000004</v>
      </c>
      <c r="L602">
        <v>0.33900000000000002</v>
      </c>
    </row>
    <row r="603" spans="1:12" x14ac:dyDescent="0.35">
      <c r="A603" t="s">
        <v>45</v>
      </c>
      <c r="B603" t="s">
        <v>219</v>
      </c>
      <c r="C603">
        <v>2010</v>
      </c>
      <c r="D603">
        <v>4.6689999999999996</v>
      </c>
      <c r="E603">
        <v>9.2430000000000003</v>
      </c>
      <c r="F603">
        <v>0.76900000000000002</v>
      </c>
      <c r="G603">
        <v>61.7</v>
      </c>
      <c r="H603">
        <v>0.48599999999999999</v>
      </c>
      <c r="I603">
        <v>-8.1000000000000003E-2</v>
      </c>
      <c r="J603">
        <v>0.82599999999999996</v>
      </c>
      <c r="K603">
        <v>0.49099999999999999</v>
      </c>
      <c r="L603">
        <v>0.27600000000000002</v>
      </c>
    </row>
    <row r="604" spans="1:12" x14ac:dyDescent="0.35">
      <c r="A604" t="s">
        <v>45</v>
      </c>
      <c r="B604" t="s">
        <v>219</v>
      </c>
      <c r="C604">
        <v>2011</v>
      </c>
      <c r="D604">
        <v>4.1740000000000004</v>
      </c>
      <c r="E604">
        <v>9.2390000000000008</v>
      </c>
      <c r="F604">
        <v>0.753</v>
      </c>
      <c r="G604">
        <v>61.76</v>
      </c>
      <c r="H604">
        <v>0.59</v>
      </c>
      <c r="I604">
        <v>-0.157</v>
      </c>
      <c r="J604">
        <v>0.85899999999999999</v>
      </c>
      <c r="K604">
        <v>0.45600000000000002</v>
      </c>
      <c r="L604">
        <v>0.35299999999999998</v>
      </c>
    </row>
    <row r="605" spans="1:12" x14ac:dyDescent="0.35">
      <c r="A605" t="s">
        <v>45</v>
      </c>
      <c r="B605" t="s">
        <v>219</v>
      </c>
      <c r="C605">
        <v>2012</v>
      </c>
      <c r="D605">
        <v>4.2039999999999997</v>
      </c>
      <c r="E605">
        <v>9.2379999999999995</v>
      </c>
      <c r="F605">
        <v>0.73699999999999999</v>
      </c>
      <c r="G605">
        <v>61.82</v>
      </c>
      <c r="H605">
        <v>0.45200000000000001</v>
      </c>
      <c r="I605">
        <v>-0.14299999999999999</v>
      </c>
      <c r="J605">
        <v>0.88</v>
      </c>
      <c r="K605">
        <v>0.45800000000000002</v>
      </c>
      <c r="L605">
        <v>0.39800000000000002</v>
      </c>
    </row>
    <row r="606" spans="1:12" x14ac:dyDescent="0.35">
      <c r="A606" t="s">
        <v>45</v>
      </c>
      <c r="B606" t="s">
        <v>219</v>
      </c>
      <c r="C606">
        <v>2013</v>
      </c>
      <c r="D606">
        <v>3.5590000000000002</v>
      </c>
      <c r="E606">
        <v>9.2360000000000007</v>
      </c>
      <c r="F606">
        <v>0.67500000000000004</v>
      </c>
      <c r="G606">
        <v>61.88</v>
      </c>
      <c r="H606">
        <v>0.47399999999999998</v>
      </c>
      <c r="I606">
        <v>-0.14699999999999999</v>
      </c>
      <c r="J606">
        <v>0.91300000000000003</v>
      </c>
      <c r="K606">
        <v>0.48699999999999999</v>
      </c>
      <c r="L606">
        <v>0.48299999999999998</v>
      </c>
    </row>
    <row r="607" spans="1:12" x14ac:dyDescent="0.35">
      <c r="A607" t="s">
        <v>45</v>
      </c>
      <c r="B607" t="s">
        <v>219</v>
      </c>
      <c r="C607">
        <v>2014</v>
      </c>
      <c r="D607">
        <v>4.8849999999999998</v>
      </c>
      <c r="E607">
        <v>9.2420000000000009</v>
      </c>
      <c r="F607">
        <v>0.61899999999999999</v>
      </c>
      <c r="G607">
        <v>61.94</v>
      </c>
      <c r="H607">
        <v>0.57799999999999996</v>
      </c>
      <c r="I607">
        <v>-0.13200000000000001</v>
      </c>
      <c r="J607">
        <v>0.749</v>
      </c>
      <c r="K607">
        <v>0.47699999999999998</v>
      </c>
      <c r="L607">
        <v>0.32700000000000001</v>
      </c>
    </row>
    <row r="608" spans="1:12" x14ac:dyDescent="0.35">
      <c r="A608" t="s">
        <v>45</v>
      </c>
      <c r="B608" t="s">
        <v>219</v>
      </c>
      <c r="C608">
        <v>2015</v>
      </c>
      <c r="D608">
        <v>4.7629999999999999</v>
      </c>
      <c r="E608">
        <v>9.2620000000000005</v>
      </c>
      <c r="F608">
        <v>0.73</v>
      </c>
      <c r="G608">
        <v>62</v>
      </c>
      <c r="H608">
        <v>0.65900000000000003</v>
      </c>
      <c r="I608">
        <v>-9.4E-2</v>
      </c>
      <c r="J608">
        <v>0.68400000000000005</v>
      </c>
      <c r="K608">
        <v>0.55400000000000005</v>
      </c>
      <c r="L608">
        <v>0.34399999999999997</v>
      </c>
    </row>
    <row r="609" spans="1:12" x14ac:dyDescent="0.35">
      <c r="A609" t="s">
        <v>45</v>
      </c>
      <c r="B609" t="s">
        <v>219</v>
      </c>
      <c r="C609">
        <v>2016</v>
      </c>
      <c r="D609">
        <v>4.5570000000000004</v>
      </c>
      <c r="E609">
        <v>9.2840000000000007</v>
      </c>
      <c r="F609">
        <v>0.80900000000000005</v>
      </c>
      <c r="G609">
        <v>62.25</v>
      </c>
      <c r="H609">
        <v>0.65600000000000003</v>
      </c>
      <c r="I609">
        <v>-0.14699999999999999</v>
      </c>
      <c r="J609">
        <v>0.81799999999999995</v>
      </c>
      <c r="K609">
        <v>0.53800000000000003</v>
      </c>
      <c r="L609">
        <v>0.37</v>
      </c>
    </row>
    <row r="610" spans="1:12" x14ac:dyDescent="0.35">
      <c r="A610" t="s">
        <v>45</v>
      </c>
      <c r="B610" t="s">
        <v>219</v>
      </c>
      <c r="C610">
        <v>2017</v>
      </c>
      <c r="D610">
        <v>3.9289999999999998</v>
      </c>
      <c r="E610">
        <v>9.3049999999999997</v>
      </c>
      <c r="F610">
        <v>0.63800000000000001</v>
      </c>
      <c r="G610">
        <v>62.5</v>
      </c>
      <c r="H610">
        <v>0.59299999999999997</v>
      </c>
      <c r="I610">
        <v>-0.158</v>
      </c>
      <c r="K610">
        <v>0.45800000000000002</v>
      </c>
      <c r="L610">
        <v>0.41399999999999998</v>
      </c>
    </row>
    <row r="611" spans="1:12" x14ac:dyDescent="0.35">
      <c r="A611" t="s">
        <v>45</v>
      </c>
      <c r="B611" t="s">
        <v>219</v>
      </c>
      <c r="C611">
        <v>2018</v>
      </c>
      <c r="D611">
        <v>4.0049999999999999</v>
      </c>
      <c r="E611">
        <v>9.3379999999999992</v>
      </c>
      <c r="F611">
        <v>0.75900000000000001</v>
      </c>
      <c r="G611">
        <v>62.75</v>
      </c>
      <c r="H611">
        <v>0.68200000000000005</v>
      </c>
      <c r="I611">
        <v>-0.221</v>
      </c>
      <c r="K611">
        <v>0.40699999999999997</v>
      </c>
      <c r="L611">
        <v>0.28499999999999998</v>
      </c>
    </row>
    <row r="612" spans="1:12" x14ac:dyDescent="0.35">
      <c r="A612" t="s">
        <v>45</v>
      </c>
      <c r="B612" t="s">
        <v>219</v>
      </c>
      <c r="C612">
        <v>2019</v>
      </c>
      <c r="D612">
        <v>4.3280000000000003</v>
      </c>
      <c r="E612">
        <v>9.3740000000000006</v>
      </c>
      <c r="F612">
        <v>0.77200000000000002</v>
      </c>
      <c r="G612">
        <v>63</v>
      </c>
      <c r="H612">
        <v>0.77400000000000002</v>
      </c>
      <c r="I612">
        <v>-0.20399999999999999</v>
      </c>
      <c r="K612">
        <v>0.42</v>
      </c>
      <c r="L612">
        <v>0.313</v>
      </c>
    </row>
    <row r="613" spans="1:12" x14ac:dyDescent="0.35">
      <c r="A613" t="s">
        <v>45</v>
      </c>
      <c r="B613" t="s">
        <v>219</v>
      </c>
      <c r="C613">
        <v>2020</v>
      </c>
      <c r="D613">
        <v>4.4720000000000004</v>
      </c>
      <c r="E613">
        <v>9.3919999999999995</v>
      </c>
      <c r="F613">
        <v>0.67300000000000004</v>
      </c>
      <c r="G613">
        <v>63.25</v>
      </c>
      <c r="H613">
        <v>0.77</v>
      </c>
      <c r="I613">
        <v>-0.11899999999999999</v>
      </c>
      <c r="K613">
        <v>0.54300000000000004</v>
      </c>
      <c r="L613">
        <v>0.442</v>
      </c>
    </row>
    <row r="614" spans="1:12" x14ac:dyDescent="0.35">
      <c r="A614" t="s">
        <v>45</v>
      </c>
      <c r="B614" t="s">
        <v>219</v>
      </c>
      <c r="C614">
        <v>2021</v>
      </c>
      <c r="D614">
        <v>4.0259999999999998</v>
      </c>
      <c r="E614">
        <v>9.4079999999999995</v>
      </c>
      <c r="F614">
        <v>0.71699999999999997</v>
      </c>
      <c r="G614">
        <v>63.5</v>
      </c>
      <c r="H614">
        <v>0.70399999999999996</v>
      </c>
      <c r="I614">
        <v>-0.23300000000000001</v>
      </c>
      <c r="J614">
        <v>0.57999999999999996</v>
      </c>
      <c r="K614">
        <v>0.38700000000000001</v>
      </c>
      <c r="L614">
        <v>0.32500000000000001</v>
      </c>
    </row>
    <row r="615" spans="1:12" x14ac:dyDescent="0.35">
      <c r="A615" t="s">
        <v>45</v>
      </c>
      <c r="B615" t="s">
        <v>219</v>
      </c>
      <c r="C615">
        <v>2022</v>
      </c>
      <c r="D615">
        <v>4.024</v>
      </c>
      <c r="E615">
        <v>9.4559999999999995</v>
      </c>
      <c r="F615">
        <v>0.76900000000000002</v>
      </c>
      <c r="G615">
        <v>63.75</v>
      </c>
      <c r="H615">
        <v>0.73299999999999998</v>
      </c>
      <c r="I615">
        <v>-0.214</v>
      </c>
      <c r="K615">
        <v>0.48599999999999999</v>
      </c>
      <c r="L615">
        <v>0.307</v>
      </c>
    </row>
    <row r="616" spans="1:12" x14ac:dyDescent="0.35">
      <c r="A616" t="s">
        <v>45</v>
      </c>
      <c r="B616" t="s">
        <v>219</v>
      </c>
      <c r="C616">
        <v>2023</v>
      </c>
      <c r="D616">
        <v>3.8809999999999998</v>
      </c>
      <c r="E616">
        <v>9.48</v>
      </c>
      <c r="F616">
        <v>0.73</v>
      </c>
      <c r="G616">
        <v>64</v>
      </c>
      <c r="H616">
        <v>0.625</v>
      </c>
      <c r="I616">
        <v>-0.21</v>
      </c>
      <c r="K616">
        <v>0.436</v>
      </c>
      <c r="L616">
        <v>0.35199999999999998</v>
      </c>
    </row>
    <row r="617" spans="1:12" x14ac:dyDescent="0.35">
      <c r="A617" t="s">
        <v>46</v>
      </c>
      <c r="B617" t="s">
        <v>197</v>
      </c>
      <c r="C617">
        <v>2006</v>
      </c>
      <c r="D617">
        <v>5.7009999999999996</v>
      </c>
      <c r="E617">
        <v>8.8849999999999998</v>
      </c>
      <c r="F617">
        <v>0.878</v>
      </c>
      <c r="G617">
        <v>65.12</v>
      </c>
      <c r="H617">
        <v>0.68300000000000005</v>
      </c>
      <c r="I617">
        <v>-6.2E-2</v>
      </c>
      <c r="J617">
        <v>0.80700000000000005</v>
      </c>
      <c r="K617">
        <v>0.81299999999999994</v>
      </c>
      <c r="L617">
        <v>0.23300000000000001</v>
      </c>
    </row>
    <row r="618" spans="1:12" x14ac:dyDescent="0.35">
      <c r="A618" t="s">
        <v>46</v>
      </c>
      <c r="B618" t="s">
        <v>197</v>
      </c>
      <c r="C618">
        <v>2007</v>
      </c>
      <c r="D618">
        <v>5.2960000000000003</v>
      </c>
      <c r="E618">
        <v>8.9019999999999992</v>
      </c>
      <c r="F618">
        <v>0.71699999999999997</v>
      </c>
      <c r="G618">
        <v>64.94</v>
      </c>
      <c r="H618">
        <v>0.63900000000000001</v>
      </c>
      <c r="I618">
        <v>-2.1000000000000001E-2</v>
      </c>
      <c r="J618">
        <v>0.78500000000000003</v>
      </c>
      <c r="K618">
        <v>0.83299999999999996</v>
      </c>
      <c r="L618">
        <v>0.22</v>
      </c>
    </row>
    <row r="619" spans="1:12" x14ac:dyDescent="0.35">
      <c r="A619" t="s">
        <v>46</v>
      </c>
      <c r="B619" t="s">
        <v>197</v>
      </c>
      <c r="C619">
        <v>2008</v>
      </c>
      <c r="D619">
        <v>5.1909999999999998</v>
      </c>
      <c r="E619">
        <v>8.9190000000000005</v>
      </c>
      <c r="F619">
        <v>0.747</v>
      </c>
      <c r="G619">
        <v>64.760000000000005</v>
      </c>
      <c r="H619">
        <v>0.63600000000000001</v>
      </c>
      <c r="I619">
        <v>-8.4000000000000005E-2</v>
      </c>
      <c r="J619">
        <v>0.73499999999999999</v>
      </c>
      <c r="K619">
        <v>0.82699999999999996</v>
      </c>
      <c r="L619">
        <v>0.23200000000000001</v>
      </c>
    </row>
    <row r="620" spans="1:12" x14ac:dyDescent="0.35">
      <c r="A620" t="s">
        <v>46</v>
      </c>
      <c r="B620" t="s">
        <v>197</v>
      </c>
      <c r="C620">
        <v>2009</v>
      </c>
      <c r="D620">
        <v>6.8390000000000004</v>
      </c>
      <c r="E620">
        <v>8.8940000000000001</v>
      </c>
      <c r="F620">
        <v>0.73399999999999999</v>
      </c>
      <c r="G620">
        <v>64.58</v>
      </c>
      <c r="H620">
        <v>0.67100000000000004</v>
      </c>
      <c r="I620">
        <v>-0.11</v>
      </c>
      <c r="J620">
        <v>0.64800000000000002</v>
      </c>
      <c r="K620">
        <v>0.84099999999999997</v>
      </c>
      <c r="L620">
        <v>0.24299999999999999</v>
      </c>
    </row>
    <row r="621" spans="1:12" x14ac:dyDescent="0.35">
      <c r="A621" t="s">
        <v>46</v>
      </c>
      <c r="B621" t="s">
        <v>197</v>
      </c>
      <c r="C621">
        <v>2010</v>
      </c>
      <c r="D621">
        <v>6.74</v>
      </c>
      <c r="E621">
        <v>8.9109999999999996</v>
      </c>
      <c r="F621">
        <v>0.75700000000000001</v>
      </c>
      <c r="G621">
        <v>64.400000000000006</v>
      </c>
      <c r="H621">
        <v>0.66900000000000004</v>
      </c>
      <c r="I621">
        <v>-7.0000000000000007E-2</v>
      </c>
      <c r="J621">
        <v>0.69399999999999995</v>
      </c>
      <c r="K621">
        <v>0.82299999999999995</v>
      </c>
      <c r="L621">
        <v>0.30199999999999999</v>
      </c>
    </row>
    <row r="622" spans="1:12" x14ac:dyDescent="0.35">
      <c r="A622" t="s">
        <v>46</v>
      </c>
      <c r="B622" t="s">
        <v>197</v>
      </c>
      <c r="C622">
        <v>2011</v>
      </c>
      <c r="D622">
        <v>4.7409999999999997</v>
      </c>
      <c r="E622">
        <v>8.9450000000000003</v>
      </c>
      <c r="F622">
        <v>0.73099999999999998</v>
      </c>
      <c r="G622">
        <v>64.22</v>
      </c>
      <c r="H622">
        <v>0.747</v>
      </c>
      <c r="I622">
        <v>-0.13300000000000001</v>
      </c>
      <c r="J622">
        <v>0.70699999999999996</v>
      </c>
      <c r="K622">
        <v>0.83</v>
      </c>
      <c r="L622">
        <v>0.33600000000000002</v>
      </c>
    </row>
    <row r="623" spans="1:12" x14ac:dyDescent="0.35">
      <c r="A623" t="s">
        <v>46</v>
      </c>
      <c r="B623" t="s">
        <v>197</v>
      </c>
      <c r="C623">
        <v>2012</v>
      </c>
      <c r="D623">
        <v>5.9340000000000002</v>
      </c>
      <c r="E623">
        <v>8.968</v>
      </c>
      <c r="F623">
        <v>0.80600000000000005</v>
      </c>
      <c r="G623">
        <v>64.040000000000006</v>
      </c>
      <c r="H623">
        <v>0.68300000000000005</v>
      </c>
      <c r="I623">
        <v>-0.161</v>
      </c>
      <c r="J623">
        <v>0.78600000000000003</v>
      </c>
      <c r="K623">
        <v>0.78400000000000003</v>
      </c>
      <c r="L623">
        <v>0.36499999999999999</v>
      </c>
    </row>
    <row r="624" spans="1:12" x14ac:dyDescent="0.35">
      <c r="A624" t="s">
        <v>46</v>
      </c>
      <c r="B624" t="s">
        <v>197</v>
      </c>
      <c r="C624">
        <v>2013</v>
      </c>
      <c r="D624">
        <v>6.3250000000000002</v>
      </c>
      <c r="E624">
        <v>8.9870000000000001</v>
      </c>
      <c r="F624">
        <v>0.82699999999999996</v>
      </c>
      <c r="G624">
        <v>63.86</v>
      </c>
      <c r="H624">
        <v>0.71599999999999997</v>
      </c>
      <c r="I624">
        <v>-0.156</v>
      </c>
      <c r="J624">
        <v>0.77200000000000002</v>
      </c>
      <c r="K624">
        <v>0.80100000000000005</v>
      </c>
      <c r="L624">
        <v>0.317</v>
      </c>
    </row>
    <row r="625" spans="1:12" x14ac:dyDescent="0.35">
      <c r="A625" t="s">
        <v>46</v>
      </c>
      <c r="B625" t="s">
        <v>197</v>
      </c>
      <c r="C625">
        <v>2014</v>
      </c>
      <c r="D625">
        <v>5.8570000000000002</v>
      </c>
      <c r="E625">
        <v>9</v>
      </c>
      <c r="F625">
        <v>0.79800000000000004</v>
      </c>
      <c r="G625">
        <v>63.68</v>
      </c>
      <c r="H625">
        <v>0.77800000000000002</v>
      </c>
      <c r="I625">
        <v>-0.20100000000000001</v>
      </c>
      <c r="J625">
        <v>0.78100000000000003</v>
      </c>
      <c r="K625">
        <v>0.80100000000000005</v>
      </c>
      <c r="L625">
        <v>0.33</v>
      </c>
    </row>
    <row r="626" spans="1:12" x14ac:dyDescent="0.35">
      <c r="A626" t="s">
        <v>46</v>
      </c>
      <c r="B626" t="s">
        <v>197</v>
      </c>
      <c r="C626">
        <v>2015</v>
      </c>
      <c r="D626">
        <v>6.0179999999999998</v>
      </c>
      <c r="E626">
        <v>9.02</v>
      </c>
      <c r="F626">
        <v>0.79100000000000004</v>
      </c>
      <c r="G626">
        <v>63.5</v>
      </c>
      <c r="H626">
        <v>0.73299999999999998</v>
      </c>
      <c r="I626">
        <v>-0.16300000000000001</v>
      </c>
      <c r="J626">
        <v>0.80500000000000005</v>
      </c>
      <c r="K626">
        <v>0.81599999999999995</v>
      </c>
      <c r="L626">
        <v>0.33300000000000002</v>
      </c>
    </row>
    <row r="627" spans="1:12" x14ac:dyDescent="0.35">
      <c r="A627" t="s">
        <v>46</v>
      </c>
      <c r="B627" t="s">
        <v>197</v>
      </c>
      <c r="C627">
        <v>2016</v>
      </c>
      <c r="D627">
        <v>6.14</v>
      </c>
      <c r="E627">
        <v>9.0419999999999998</v>
      </c>
      <c r="F627">
        <v>0.79400000000000004</v>
      </c>
      <c r="G627">
        <v>63.85</v>
      </c>
      <c r="H627">
        <v>0.8</v>
      </c>
      <c r="I627">
        <v>-0.192</v>
      </c>
      <c r="J627">
        <v>0.79700000000000004</v>
      </c>
      <c r="K627">
        <v>0.74199999999999999</v>
      </c>
      <c r="L627">
        <v>0.34599999999999997</v>
      </c>
    </row>
    <row r="628" spans="1:12" x14ac:dyDescent="0.35">
      <c r="A628" t="s">
        <v>46</v>
      </c>
      <c r="B628" t="s">
        <v>197</v>
      </c>
      <c r="C628">
        <v>2017</v>
      </c>
      <c r="D628">
        <v>6.3390000000000004</v>
      </c>
      <c r="E628">
        <v>9.0619999999999994</v>
      </c>
      <c r="F628">
        <v>0.82899999999999996</v>
      </c>
      <c r="G628">
        <v>64.2</v>
      </c>
      <c r="H628">
        <v>0.75800000000000001</v>
      </c>
      <c r="I628">
        <v>-0.17899999999999999</v>
      </c>
      <c r="J628">
        <v>0.77800000000000002</v>
      </c>
      <c r="K628">
        <v>0.8</v>
      </c>
      <c r="L628">
        <v>0.26800000000000002</v>
      </c>
    </row>
    <row r="629" spans="1:12" x14ac:dyDescent="0.35">
      <c r="A629" t="s">
        <v>46</v>
      </c>
      <c r="B629" t="s">
        <v>197</v>
      </c>
      <c r="C629">
        <v>2018</v>
      </c>
      <c r="D629">
        <v>6.2409999999999997</v>
      </c>
      <c r="E629">
        <v>9.0839999999999996</v>
      </c>
      <c r="F629">
        <v>0.82</v>
      </c>
      <c r="G629">
        <v>64.55</v>
      </c>
      <c r="H629">
        <v>0.86299999999999999</v>
      </c>
      <c r="I629">
        <v>-0.10199999999999999</v>
      </c>
      <c r="J629">
        <v>0.80100000000000005</v>
      </c>
      <c r="K629">
        <v>0.81699999999999995</v>
      </c>
      <c r="L629">
        <v>0.27</v>
      </c>
    </row>
    <row r="630" spans="1:12" x14ac:dyDescent="0.35">
      <c r="A630" t="s">
        <v>46</v>
      </c>
      <c r="B630" t="s">
        <v>197</v>
      </c>
      <c r="C630">
        <v>2019</v>
      </c>
      <c r="D630">
        <v>6.4550000000000001</v>
      </c>
      <c r="E630">
        <v>9.1080000000000005</v>
      </c>
      <c r="F630">
        <v>0.76400000000000001</v>
      </c>
      <c r="G630">
        <v>64.900000000000006</v>
      </c>
      <c r="H630">
        <v>0.877</v>
      </c>
      <c r="I630">
        <v>-0.11600000000000001</v>
      </c>
      <c r="J630">
        <v>0.68200000000000005</v>
      </c>
      <c r="K630">
        <v>0.82599999999999996</v>
      </c>
      <c r="L630">
        <v>0.27100000000000002</v>
      </c>
    </row>
    <row r="631" spans="1:12" x14ac:dyDescent="0.35">
      <c r="A631" t="s">
        <v>46</v>
      </c>
      <c r="B631" t="s">
        <v>197</v>
      </c>
      <c r="C631">
        <v>2020</v>
      </c>
      <c r="D631">
        <v>5.4619999999999997</v>
      </c>
      <c r="E631">
        <v>9.0229999999999997</v>
      </c>
      <c r="F631">
        <v>0.69599999999999995</v>
      </c>
      <c r="G631">
        <v>65.25</v>
      </c>
      <c r="H631">
        <v>0.92400000000000004</v>
      </c>
      <c r="I631">
        <v>-0.13200000000000001</v>
      </c>
      <c r="J631">
        <v>0.58299999999999996</v>
      </c>
      <c r="K631">
        <v>0.81100000000000005</v>
      </c>
      <c r="L631">
        <v>0.32900000000000001</v>
      </c>
    </row>
    <row r="632" spans="1:12" x14ac:dyDescent="0.35">
      <c r="A632" t="s">
        <v>46</v>
      </c>
      <c r="B632" t="s">
        <v>197</v>
      </c>
      <c r="C632">
        <v>2021</v>
      </c>
      <c r="D632">
        <v>6.431</v>
      </c>
      <c r="E632">
        <v>9.1259999999999994</v>
      </c>
      <c r="F632">
        <v>0.79600000000000004</v>
      </c>
      <c r="G632">
        <v>65.599999999999994</v>
      </c>
      <c r="H632">
        <v>0.91500000000000004</v>
      </c>
      <c r="I632">
        <v>-8.5000000000000006E-2</v>
      </c>
      <c r="J632">
        <v>0.66300000000000003</v>
      </c>
      <c r="K632">
        <v>0.82599999999999996</v>
      </c>
      <c r="L632">
        <v>0.28999999999999998</v>
      </c>
    </row>
    <row r="633" spans="1:12" x14ac:dyDescent="0.35">
      <c r="A633" t="s">
        <v>46</v>
      </c>
      <c r="B633" t="s">
        <v>197</v>
      </c>
      <c r="C633">
        <v>2022</v>
      </c>
      <c r="D633">
        <v>6.492</v>
      </c>
      <c r="E633">
        <v>9.1479999999999997</v>
      </c>
      <c r="F633">
        <v>0.77200000000000002</v>
      </c>
      <c r="G633">
        <v>65.95</v>
      </c>
      <c r="H633">
        <v>0.91400000000000003</v>
      </c>
      <c r="I633">
        <v>-0.11600000000000001</v>
      </c>
      <c r="J633">
        <v>0.621</v>
      </c>
      <c r="K633">
        <v>0.82299999999999995</v>
      </c>
      <c r="L633">
        <v>0.29599999999999999</v>
      </c>
    </row>
    <row r="634" spans="1:12" x14ac:dyDescent="0.35">
      <c r="A634" t="s">
        <v>46</v>
      </c>
      <c r="B634" t="s">
        <v>197</v>
      </c>
      <c r="C634">
        <v>2023</v>
      </c>
      <c r="D634">
        <v>6.4820000000000002</v>
      </c>
      <c r="E634">
        <v>9.1669999999999998</v>
      </c>
      <c r="F634">
        <v>0.74399999999999999</v>
      </c>
      <c r="G634">
        <v>66.3</v>
      </c>
      <c r="H634">
        <v>0.94199999999999995</v>
      </c>
      <c r="I634">
        <v>-0.104</v>
      </c>
      <c r="J634">
        <v>0.496</v>
      </c>
      <c r="K634">
        <v>0.81200000000000006</v>
      </c>
      <c r="L634">
        <v>0.318</v>
      </c>
    </row>
    <row r="635" spans="1:12" x14ac:dyDescent="0.35">
      <c r="A635" t="s">
        <v>47</v>
      </c>
      <c r="B635" t="s">
        <v>278</v>
      </c>
      <c r="C635">
        <v>2006</v>
      </c>
      <c r="D635">
        <v>5.3710000000000004</v>
      </c>
      <c r="E635">
        <v>10.269</v>
      </c>
      <c r="F635">
        <v>0.91</v>
      </c>
      <c r="G635">
        <v>65.78</v>
      </c>
      <c r="H635">
        <v>0.749</v>
      </c>
      <c r="I635">
        <v>-0.27</v>
      </c>
      <c r="J635">
        <v>0.79700000000000004</v>
      </c>
      <c r="K635">
        <v>0.58899999999999997</v>
      </c>
      <c r="L635">
        <v>0.215</v>
      </c>
    </row>
    <row r="636" spans="1:12" x14ac:dyDescent="0.35">
      <c r="A636" t="s">
        <v>47</v>
      </c>
      <c r="B636" t="s">
        <v>278</v>
      </c>
      <c r="C636">
        <v>2007</v>
      </c>
      <c r="D636">
        <v>5.3319999999999999</v>
      </c>
      <c r="E636">
        <v>10.346</v>
      </c>
      <c r="F636">
        <v>0.89600000000000002</v>
      </c>
      <c r="G636">
        <v>66.06</v>
      </c>
      <c r="H636">
        <v>0.71199999999999997</v>
      </c>
      <c r="I636">
        <v>-0.252</v>
      </c>
      <c r="J636">
        <v>0.74299999999999999</v>
      </c>
      <c r="K636">
        <v>0.58899999999999997</v>
      </c>
      <c r="L636">
        <v>0.17599999999999999</v>
      </c>
    </row>
    <row r="637" spans="1:12" x14ac:dyDescent="0.35">
      <c r="A637" t="s">
        <v>47</v>
      </c>
      <c r="B637" t="s">
        <v>278</v>
      </c>
      <c r="C637">
        <v>2008</v>
      </c>
      <c r="D637">
        <v>5.452</v>
      </c>
      <c r="E637">
        <v>10.295999999999999</v>
      </c>
      <c r="F637">
        <v>0.90400000000000003</v>
      </c>
      <c r="G637">
        <v>66.34</v>
      </c>
      <c r="H637">
        <v>0.64200000000000002</v>
      </c>
      <c r="I637">
        <v>-0.223</v>
      </c>
      <c r="J637">
        <v>0.66300000000000003</v>
      </c>
      <c r="K637">
        <v>0.59499999999999997</v>
      </c>
      <c r="L637">
        <v>0.218</v>
      </c>
    </row>
    <row r="638" spans="1:12" x14ac:dyDescent="0.35">
      <c r="A638" t="s">
        <v>47</v>
      </c>
      <c r="B638" t="s">
        <v>278</v>
      </c>
      <c r="C638">
        <v>2009</v>
      </c>
      <c r="D638">
        <v>5.1379999999999999</v>
      </c>
      <c r="E638">
        <v>10.14</v>
      </c>
      <c r="F638">
        <v>0.874</v>
      </c>
      <c r="G638">
        <v>66.62</v>
      </c>
      <c r="H638">
        <v>0.61099999999999999</v>
      </c>
      <c r="I638">
        <v>-0.23499999999999999</v>
      </c>
      <c r="J638">
        <v>0.79300000000000004</v>
      </c>
      <c r="K638">
        <v>0.59099999999999997</v>
      </c>
      <c r="L638">
        <v>0.24299999999999999</v>
      </c>
    </row>
    <row r="639" spans="1:12" x14ac:dyDescent="0.35">
      <c r="A639" t="s">
        <v>47</v>
      </c>
      <c r="B639" t="s">
        <v>278</v>
      </c>
      <c r="C639">
        <v>2011</v>
      </c>
      <c r="D639">
        <v>5.4870000000000001</v>
      </c>
      <c r="E639">
        <v>10.24</v>
      </c>
      <c r="F639">
        <v>0.90900000000000003</v>
      </c>
      <c r="G639">
        <v>67.180000000000007</v>
      </c>
      <c r="H639">
        <v>0.73499999999999999</v>
      </c>
      <c r="I639">
        <v>-0.17299999999999999</v>
      </c>
      <c r="J639">
        <v>0.68700000000000006</v>
      </c>
      <c r="K639">
        <v>0.64100000000000001</v>
      </c>
      <c r="L639">
        <v>0.20499999999999999</v>
      </c>
    </row>
    <row r="640" spans="1:12" x14ac:dyDescent="0.35">
      <c r="A640" t="s">
        <v>47</v>
      </c>
      <c r="B640" t="s">
        <v>278</v>
      </c>
      <c r="C640">
        <v>2012</v>
      </c>
      <c r="D640">
        <v>5.3639999999999999</v>
      </c>
      <c r="E640">
        <v>10.275</v>
      </c>
      <c r="F640">
        <v>0.88900000000000001</v>
      </c>
      <c r="G640">
        <v>67.459999999999994</v>
      </c>
      <c r="H640">
        <v>0.69699999999999995</v>
      </c>
      <c r="I640">
        <v>-0.19700000000000001</v>
      </c>
      <c r="J640">
        <v>0.79300000000000004</v>
      </c>
      <c r="K640">
        <v>0.627</v>
      </c>
      <c r="L640">
        <v>0.19900000000000001</v>
      </c>
    </row>
    <row r="641" spans="1:12" x14ac:dyDescent="0.35">
      <c r="A641" t="s">
        <v>47</v>
      </c>
      <c r="B641" t="s">
        <v>278</v>
      </c>
      <c r="C641">
        <v>2013</v>
      </c>
      <c r="D641">
        <v>5.367</v>
      </c>
      <c r="E641">
        <v>10.292999999999999</v>
      </c>
      <c r="F641">
        <v>0.90100000000000002</v>
      </c>
      <c r="G641">
        <v>67.739999999999995</v>
      </c>
      <c r="H641">
        <v>0.754</v>
      </c>
      <c r="I641">
        <v>-0.20599999999999999</v>
      </c>
      <c r="J641">
        <v>0.72599999999999998</v>
      </c>
      <c r="K641">
        <v>0.65100000000000002</v>
      </c>
      <c r="L641">
        <v>0.19900000000000001</v>
      </c>
    </row>
    <row r="642" spans="1:12" x14ac:dyDescent="0.35">
      <c r="A642" t="s">
        <v>47</v>
      </c>
      <c r="B642" t="s">
        <v>278</v>
      </c>
      <c r="C642">
        <v>2014</v>
      </c>
      <c r="D642">
        <v>5.556</v>
      </c>
      <c r="E642">
        <v>10.324999999999999</v>
      </c>
      <c r="F642">
        <v>0.91700000000000004</v>
      </c>
      <c r="G642">
        <v>68.02</v>
      </c>
      <c r="H642">
        <v>0.77300000000000002</v>
      </c>
      <c r="I642">
        <v>-0.158</v>
      </c>
      <c r="J642">
        <v>0.65200000000000002</v>
      </c>
      <c r="K642">
        <v>0.62</v>
      </c>
      <c r="L642">
        <v>0.20300000000000001</v>
      </c>
    </row>
    <row r="643" spans="1:12" x14ac:dyDescent="0.35">
      <c r="A643" t="s">
        <v>47</v>
      </c>
      <c r="B643" t="s">
        <v>278</v>
      </c>
      <c r="C643">
        <v>2015</v>
      </c>
      <c r="D643">
        <v>5.6289999999999996</v>
      </c>
      <c r="E643">
        <v>10.343</v>
      </c>
      <c r="F643">
        <v>0.91800000000000004</v>
      </c>
      <c r="G643">
        <v>68.3</v>
      </c>
      <c r="H643">
        <v>0.81499999999999995</v>
      </c>
      <c r="I643">
        <v>-0.16900000000000001</v>
      </c>
      <c r="J643">
        <v>0.56899999999999995</v>
      </c>
      <c r="K643">
        <v>0.64900000000000002</v>
      </c>
      <c r="L643">
        <v>0.183</v>
      </c>
    </row>
    <row r="644" spans="1:12" x14ac:dyDescent="0.35">
      <c r="A644" t="s">
        <v>47</v>
      </c>
      <c r="B644" t="s">
        <v>278</v>
      </c>
      <c r="C644">
        <v>2016</v>
      </c>
      <c r="D644">
        <v>5.65</v>
      </c>
      <c r="E644">
        <v>10.374000000000001</v>
      </c>
      <c r="F644">
        <v>0.93799999999999994</v>
      </c>
      <c r="G644">
        <v>68.525000000000006</v>
      </c>
      <c r="H644">
        <v>0.84299999999999997</v>
      </c>
      <c r="I644">
        <v>-0.155</v>
      </c>
      <c r="J644">
        <v>0.63900000000000001</v>
      </c>
      <c r="K644">
        <v>0.65700000000000003</v>
      </c>
      <c r="L644">
        <v>0.17699999999999999</v>
      </c>
    </row>
    <row r="645" spans="1:12" x14ac:dyDescent="0.35">
      <c r="A645" t="s">
        <v>47</v>
      </c>
      <c r="B645" t="s">
        <v>278</v>
      </c>
      <c r="C645">
        <v>2017</v>
      </c>
      <c r="D645">
        <v>5.9379999999999997</v>
      </c>
      <c r="E645">
        <v>10.429</v>
      </c>
      <c r="F645">
        <v>0.93600000000000005</v>
      </c>
      <c r="G645">
        <v>68.75</v>
      </c>
      <c r="H645">
        <v>0.86199999999999999</v>
      </c>
      <c r="I645">
        <v>-0.107</v>
      </c>
      <c r="J645">
        <v>0.66800000000000004</v>
      </c>
      <c r="K645">
        <v>0.74</v>
      </c>
      <c r="L645">
        <v>0.16</v>
      </c>
    </row>
    <row r="646" spans="1:12" x14ac:dyDescent="0.35">
      <c r="A646" t="s">
        <v>47</v>
      </c>
      <c r="B646" t="s">
        <v>278</v>
      </c>
      <c r="C646">
        <v>2018</v>
      </c>
      <c r="D646">
        <v>6.0910000000000002</v>
      </c>
      <c r="E646">
        <v>10.462999999999999</v>
      </c>
      <c r="F646">
        <v>0.93300000000000005</v>
      </c>
      <c r="G646">
        <v>68.974999999999994</v>
      </c>
      <c r="H646">
        <v>0.88600000000000001</v>
      </c>
      <c r="I646">
        <v>-0.14699999999999999</v>
      </c>
      <c r="J646">
        <v>0.621</v>
      </c>
      <c r="K646">
        <v>0.73</v>
      </c>
      <c r="L646">
        <v>0.16300000000000001</v>
      </c>
    </row>
    <row r="647" spans="1:12" x14ac:dyDescent="0.35">
      <c r="A647" t="s">
        <v>47</v>
      </c>
      <c r="B647" t="s">
        <v>278</v>
      </c>
      <c r="C647">
        <v>2019</v>
      </c>
      <c r="D647">
        <v>6.0350000000000001</v>
      </c>
      <c r="E647">
        <v>10.496</v>
      </c>
      <c r="F647">
        <v>0.93400000000000005</v>
      </c>
      <c r="G647">
        <v>69.2</v>
      </c>
      <c r="H647">
        <v>0.88700000000000001</v>
      </c>
      <c r="I647">
        <v>-0.10100000000000001</v>
      </c>
      <c r="J647">
        <v>0.57599999999999996</v>
      </c>
      <c r="K647">
        <v>0.73799999999999999</v>
      </c>
      <c r="L647">
        <v>0.156</v>
      </c>
    </row>
    <row r="648" spans="1:12" x14ac:dyDescent="0.35">
      <c r="A648" t="s">
        <v>47</v>
      </c>
      <c r="B648" t="s">
        <v>278</v>
      </c>
      <c r="C648">
        <v>2020</v>
      </c>
      <c r="D648">
        <v>6.4530000000000003</v>
      </c>
      <c r="E648">
        <v>10.488</v>
      </c>
      <c r="F648">
        <v>0.95799999999999996</v>
      </c>
      <c r="G648">
        <v>69.424999999999997</v>
      </c>
      <c r="H648">
        <v>0.95399999999999996</v>
      </c>
      <c r="I648">
        <v>-0.09</v>
      </c>
      <c r="J648">
        <v>0.39800000000000002</v>
      </c>
      <c r="K648">
        <v>0.76200000000000001</v>
      </c>
      <c r="L648">
        <v>0.188</v>
      </c>
    </row>
    <row r="649" spans="1:12" x14ac:dyDescent="0.35">
      <c r="A649" t="s">
        <v>47</v>
      </c>
      <c r="B649" t="s">
        <v>278</v>
      </c>
      <c r="C649">
        <v>2021</v>
      </c>
      <c r="D649">
        <v>6.5540000000000003</v>
      </c>
      <c r="E649">
        <v>10.564</v>
      </c>
      <c r="F649">
        <v>0.94599999999999995</v>
      </c>
      <c r="G649">
        <v>69.650000000000006</v>
      </c>
      <c r="H649">
        <v>0.92600000000000005</v>
      </c>
      <c r="I649">
        <v>4.5999999999999999E-2</v>
      </c>
      <c r="J649">
        <v>0.441</v>
      </c>
      <c r="K649">
        <v>0.76100000000000001</v>
      </c>
      <c r="L649">
        <v>0.17599999999999999</v>
      </c>
    </row>
    <row r="650" spans="1:12" x14ac:dyDescent="0.35">
      <c r="A650" t="s">
        <v>47</v>
      </c>
      <c r="B650" t="s">
        <v>278</v>
      </c>
      <c r="C650">
        <v>2022</v>
      </c>
      <c r="D650">
        <v>6.3570000000000002</v>
      </c>
      <c r="E650">
        <v>10.541</v>
      </c>
      <c r="F650">
        <v>0.93300000000000005</v>
      </c>
      <c r="G650">
        <v>69.875</v>
      </c>
      <c r="H650">
        <v>0.90400000000000003</v>
      </c>
      <c r="I650">
        <v>0.13600000000000001</v>
      </c>
      <c r="J650">
        <v>0.39</v>
      </c>
      <c r="K650">
        <v>0.76700000000000002</v>
      </c>
      <c r="L650">
        <v>0.187</v>
      </c>
    </row>
    <row r="651" spans="1:12" x14ac:dyDescent="0.35">
      <c r="A651" t="s">
        <v>47</v>
      </c>
      <c r="B651" t="s">
        <v>278</v>
      </c>
      <c r="C651">
        <v>2023</v>
      </c>
      <c r="D651">
        <v>6.43</v>
      </c>
      <c r="E651">
        <v>10.516999999999999</v>
      </c>
      <c r="F651">
        <v>0.95799999999999996</v>
      </c>
      <c r="G651">
        <v>70.099999999999994</v>
      </c>
      <c r="H651">
        <v>0.91500000000000004</v>
      </c>
      <c r="I651">
        <v>3.2000000000000001E-2</v>
      </c>
      <c r="J651">
        <v>0.33400000000000002</v>
      </c>
      <c r="K651">
        <v>0.76500000000000001</v>
      </c>
      <c r="L651">
        <v>0.182</v>
      </c>
    </row>
    <row r="652" spans="1:12" x14ac:dyDescent="0.35">
      <c r="A652" t="s">
        <v>48</v>
      </c>
      <c r="B652" t="s">
        <v>279</v>
      </c>
      <c r="C652">
        <v>2011</v>
      </c>
      <c r="D652">
        <v>4.867</v>
      </c>
      <c r="E652">
        <v>8.9019999999999992</v>
      </c>
      <c r="F652">
        <v>0.83699999999999997</v>
      </c>
      <c r="G652">
        <v>42.5</v>
      </c>
      <c r="H652">
        <v>0.60699999999999998</v>
      </c>
      <c r="I652">
        <v>-6.9000000000000006E-2</v>
      </c>
      <c r="J652">
        <v>0.91700000000000004</v>
      </c>
      <c r="K652">
        <v>0.75600000000000001</v>
      </c>
      <c r="L652">
        <v>0.251</v>
      </c>
    </row>
    <row r="653" spans="1:12" x14ac:dyDescent="0.35">
      <c r="A653" t="s">
        <v>48</v>
      </c>
      <c r="B653" t="s">
        <v>279</v>
      </c>
      <c r="C653">
        <v>2018</v>
      </c>
      <c r="D653">
        <v>4.2119999999999997</v>
      </c>
      <c r="E653">
        <v>9.0289999999999999</v>
      </c>
      <c r="F653">
        <v>0.77900000000000003</v>
      </c>
      <c r="G653">
        <v>49.3</v>
      </c>
      <c r="H653">
        <v>0.71</v>
      </c>
      <c r="I653">
        <v>-0.182</v>
      </c>
      <c r="J653">
        <v>0.69199999999999995</v>
      </c>
      <c r="K653">
        <v>0.73899999999999999</v>
      </c>
      <c r="L653">
        <v>0.252</v>
      </c>
    </row>
    <row r="654" spans="1:12" x14ac:dyDescent="0.35">
      <c r="A654" t="s">
        <v>48</v>
      </c>
      <c r="B654" t="s">
        <v>279</v>
      </c>
      <c r="C654">
        <v>2019</v>
      </c>
      <c r="D654">
        <v>4.3959999999999999</v>
      </c>
      <c r="E654">
        <v>9.048</v>
      </c>
      <c r="F654">
        <v>0.75900000000000001</v>
      </c>
      <c r="G654">
        <v>50.1</v>
      </c>
      <c r="H654">
        <v>0.59699999999999998</v>
      </c>
      <c r="I654">
        <v>-0.19500000000000001</v>
      </c>
      <c r="J654">
        <v>0.72399999999999998</v>
      </c>
      <c r="K654">
        <v>0.72599999999999998</v>
      </c>
      <c r="L654">
        <v>0.28000000000000003</v>
      </c>
    </row>
    <row r="655" spans="1:12" x14ac:dyDescent="0.35">
      <c r="A655" t="s">
        <v>48</v>
      </c>
      <c r="B655" t="s">
        <v>279</v>
      </c>
      <c r="C655">
        <v>2022</v>
      </c>
      <c r="D655">
        <v>3.5019999999999998</v>
      </c>
      <c r="E655">
        <v>9.1189999999999998</v>
      </c>
      <c r="F655">
        <v>0.71199999999999997</v>
      </c>
      <c r="G655">
        <v>52.5</v>
      </c>
      <c r="H655">
        <v>0.53900000000000003</v>
      </c>
      <c r="I655">
        <v>-0.14899999999999999</v>
      </c>
      <c r="J655">
        <v>0.77400000000000002</v>
      </c>
      <c r="K655">
        <v>0.66100000000000003</v>
      </c>
      <c r="L655">
        <v>0.39400000000000002</v>
      </c>
    </row>
    <row r="656" spans="1:12" x14ac:dyDescent="0.35">
      <c r="A656" t="s">
        <v>49</v>
      </c>
      <c r="B656" t="s">
        <v>280</v>
      </c>
      <c r="C656">
        <v>2012</v>
      </c>
      <c r="D656">
        <v>4.5609999999999999</v>
      </c>
      <c r="E656">
        <v>7.2519999999999998</v>
      </c>
      <c r="F656">
        <v>0.65900000000000003</v>
      </c>
      <c r="G656">
        <v>56.32</v>
      </c>
      <c r="H656">
        <v>0.77600000000000002</v>
      </c>
      <c r="I656">
        <v>-4.7E-2</v>
      </c>
      <c r="K656">
        <v>0.55600000000000005</v>
      </c>
      <c r="L656">
        <v>0.13700000000000001</v>
      </c>
    </row>
    <row r="657" spans="1:12" x14ac:dyDescent="0.35">
      <c r="A657" t="s">
        <v>49</v>
      </c>
      <c r="B657" t="s">
        <v>280</v>
      </c>
      <c r="C657">
        <v>2013</v>
      </c>
      <c r="D657">
        <v>4.4450000000000003</v>
      </c>
      <c r="E657">
        <v>7.3250000000000002</v>
      </c>
      <c r="F657">
        <v>0.60199999999999998</v>
      </c>
      <c r="G657">
        <v>56.98</v>
      </c>
      <c r="H657">
        <v>0.70699999999999996</v>
      </c>
      <c r="I657">
        <v>-1.0999999999999999E-2</v>
      </c>
      <c r="J657">
        <v>0.75</v>
      </c>
      <c r="K657">
        <v>0.56999999999999995</v>
      </c>
      <c r="L657">
        <v>0.21299999999999999</v>
      </c>
    </row>
    <row r="658" spans="1:12" x14ac:dyDescent="0.35">
      <c r="A658" t="s">
        <v>49</v>
      </c>
      <c r="B658" t="s">
        <v>280</v>
      </c>
      <c r="C658">
        <v>2014</v>
      </c>
      <c r="D658">
        <v>4.5069999999999997</v>
      </c>
      <c r="E658">
        <v>7.3959999999999999</v>
      </c>
      <c r="F658">
        <v>0.64</v>
      </c>
      <c r="G658">
        <v>57.64</v>
      </c>
      <c r="H658">
        <v>0.69399999999999995</v>
      </c>
      <c r="I658">
        <v>7.5999999999999998E-2</v>
      </c>
      <c r="J658">
        <v>0.70199999999999996</v>
      </c>
      <c r="K658">
        <v>0.64400000000000002</v>
      </c>
      <c r="L658">
        <v>0.30299999999999999</v>
      </c>
    </row>
    <row r="659" spans="1:12" x14ac:dyDescent="0.35">
      <c r="A659" t="s">
        <v>49</v>
      </c>
      <c r="B659" t="s">
        <v>280</v>
      </c>
      <c r="C659">
        <v>2015</v>
      </c>
      <c r="D659">
        <v>4.5730000000000004</v>
      </c>
      <c r="E659">
        <v>7.468</v>
      </c>
      <c r="F659">
        <v>0.626</v>
      </c>
      <c r="G659">
        <v>58.3</v>
      </c>
      <c r="H659">
        <v>0.80300000000000005</v>
      </c>
      <c r="I659">
        <v>0.109</v>
      </c>
      <c r="J659">
        <v>0.56699999999999995</v>
      </c>
      <c r="K659">
        <v>0.623</v>
      </c>
      <c r="L659">
        <v>0.23699999999999999</v>
      </c>
    </row>
    <row r="660" spans="1:12" x14ac:dyDescent="0.35">
      <c r="A660" t="s">
        <v>49</v>
      </c>
      <c r="B660" t="s">
        <v>280</v>
      </c>
      <c r="C660">
        <v>2016</v>
      </c>
      <c r="D660">
        <v>4.298</v>
      </c>
      <c r="E660">
        <v>7.5309999999999997</v>
      </c>
      <c r="F660">
        <v>0.71899999999999997</v>
      </c>
      <c r="G660">
        <v>58.7</v>
      </c>
      <c r="H660">
        <v>0.74399999999999999</v>
      </c>
      <c r="I660">
        <v>3.5000000000000003E-2</v>
      </c>
      <c r="J660">
        <v>0.70299999999999996</v>
      </c>
      <c r="K660">
        <v>0.627</v>
      </c>
      <c r="L660">
        <v>0.254</v>
      </c>
    </row>
    <row r="661" spans="1:12" x14ac:dyDescent="0.35">
      <c r="A661" t="s">
        <v>49</v>
      </c>
      <c r="B661" t="s">
        <v>280</v>
      </c>
      <c r="C661">
        <v>2017</v>
      </c>
      <c r="D661">
        <v>4.18</v>
      </c>
      <c r="E661">
        <v>7.5949999999999998</v>
      </c>
      <c r="F661">
        <v>0.73399999999999999</v>
      </c>
      <c r="G661">
        <v>59.1</v>
      </c>
      <c r="H661">
        <v>0.71699999999999997</v>
      </c>
      <c r="I661">
        <v>-2E-3</v>
      </c>
      <c r="J661">
        <v>0.75700000000000001</v>
      </c>
      <c r="K661">
        <v>0.51400000000000001</v>
      </c>
      <c r="L661">
        <v>0.30399999999999999</v>
      </c>
    </row>
    <row r="662" spans="1:12" x14ac:dyDescent="0.35">
      <c r="A662" t="s">
        <v>49</v>
      </c>
      <c r="B662" t="s">
        <v>280</v>
      </c>
      <c r="C662">
        <v>2018</v>
      </c>
      <c r="D662">
        <v>4.3789999999999996</v>
      </c>
      <c r="E662">
        <v>7.6340000000000003</v>
      </c>
      <c r="F662">
        <v>0.74</v>
      </c>
      <c r="G662">
        <v>59.5</v>
      </c>
      <c r="H662">
        <v>0.74</v>
      </c>
      <c r="I662">
        <v>3.5999999999999997E-2</v>
      </c>
      <c r="J662">
        <v>0.79900000000000004</v>
      </c>
      <c r="K662">
        <v>0.56200000000000006</v>
      </c>
      <c r="L662">
        <v>0.27200000000000002</v>
      </c>
    </row>
    <row r="663" spans="1:12" x14ac:dyDescent="0.35">
      <c r="A663" t="s">
        <v>49</v>
      </c>
      <c r="B663" t="s">
        <v>280</v>
      </c>
      <c r="C663">
        <v>2019</v>
      </c>
      <c r="D663">
        <v>4.0999999999999996</v>
      </c>
      <c r="E663">
        <v>7.6879999999999997</v>
      </c>
      <c r="F663">
        <v>0.748</v>
      </c>
      <c r="G663">
        <v>59.9</v>
      </c>
      <c r="H663">
        <v>0.754</v>
      </c>
      <c r="I663">
        <v>4.9000000000000002E-2</v>
      </c>
      <c r="J663">
        <v>0.73199999999999998</v>
      </c>
      <c r="K663">
        <v>0.51900000000000002</v>
      </c>
      <c r="L663">
        <v>0.28299999999999997</v>
      </c>
    </row>
    <row r="664" spans="1:12" x14ac:dyDescent="0.35">
      <c r="A664" t="s">
        <v>49</v>
      </c>
      <c r="B664" t="s">
        <v>280</v>
      </c>
      <c r="C664">
        <v>2020</v>
      </c>
      <c r="D664">
        <v>4.5490000000000004</v>
      </c>
      <c r="E664">
        <v>7.72</v>
      </c>
      <c r="F664">
        <v>0.82299999999999995</v>
      </c>
      <c r="G664">
        <v>60.3</v>
      </c>
      <c r="H664">
        <v>0.76900000000000002</v>
      </c>
      <c r="I664">
        <v>0.183</v>
      </c>
      <c r="J664">
        <v>0.78400000000000003</v>
      </c>
      <c r="K664">
        <v>0.61499999999999999</v>
      </c>
      <c r="L664">
        <v>0.252</v>
      </c>
    </row>
    <row r="665" spans="1:12" x14ac:dyDescent="0.35">
      <c r="A665" t="s">
        <v>49</v>
      </c>
      <c r="B665" t="s">
        <v>280</v>
      </c>
      <c r="C665">
        <v>2022</v>
      </c>
      <c r="D665">
        <v>3.6280000000000001</v>
      </c>
      <c r="E665">
        <v>7.7750000000000004</v>
      </c>
      <c r="F665">
        <v>0.74</v>
      </c>
      <c r="G665">
        <v>61.1</v>
      </c>
      <c r="H665">
        <v>0.67400000000000004</v>
      </c>
      <c r="I665">
        <v>0.35699999999999998</v>
      </c>
      <c r="J665">
        <v>0.79300000000000004</v>
      </c>
      <c r="K665">
        <v>0.56000000000000005</v>
      </c>
      <c r="L665">
        <v>0.33500000000000002</v>
      </c>
    </row>
    <row r="666" spans="1:12" x14ac:dyDescent="0.35">
      <c r="A666" t="s">
        <v>49</v>
      </c>
      <c r="B666" t="s">
        <v>280</v>
      </c>
      <c r="C666">
        <v>2023</v>
      </c>
      <c r="D666">
        <v>4.093</v>
      </c>
      <c r="E666">
        <v>7.8090000000000002</v>
      </c>
      <c r="F666">
        <v>0.67</v>
      </c>
      <c r="G666">
        <v>61.5</v>
      </c>
      <c r="H666">
        <v>0.63100000000000001</v>
      </c>
      <c r="I666">
        <v>0.21199999999999999</v>
      </c>
      <c r="J666">
        <v>0.8</v>
      </c>
      <c r="K666">
        <v>0.53800000000000003</v>
      </c>
      <c r="L666">
        <v>0.29899999999999999</v>
      </c>
    </row>
    <row r="667" spans="1:12" x14ac:dyDescent="0.35">
      <c r="A667" t="s">
        <v>50</v>
      </c>
      <c r="B667" t="s">
        <v>216</v>
      </c>
      <c r="C667">
        <v>2006</v>
      </c>
      <c r="D667">
        <v>7.6719999999999997</v>
      </c>
      <c r="E667">
        <v>10.744999999999999</v>
      </c>
      <c r="F667">
        <v>0.96499999999999997</v>
      </c>
      <c r="G667">
        <v>68.72</v>
      </c>
      <c r="H667">
        <v>0.96899999999999997</v>
      </c>
      <c r="I667">
        <v>-1.0999999999999999E-2</v>
      </c>
      <c r="J667">
        <v>0.13200000000000001</v>
      </c>
      <c r="K667">
        <v>0.68300000000000005</v>
      </c>
      <c r="L667">
        <v>0.17199999999999999</v>
      </c>
    </row>
    <row r="668" spans="1:12" x14ac:dyDescent="0.35">
      <c r="A668" t="s">
        <v>50</v>
      </c>
      <c r="B668" t="s">
        <v>216</v>
      </c>
      <c r="C668">
        <v>2008</v>
      </c>
      <c r="D668">
        <v>7.6710000000000003</v>
      </c>
      <c r="E668">
        <v>10.795999999999999</v>
      </c>
      <c r="F668">
        <v>0.95099999999999996</v>
      </c>
      <c r="G668">
        <v>69.16</v>
      </c>
      <c r="H668">
        <v>0.93400000000000005</v>
      </c>
      <c r="I668">
        <v>2.1999999999999999E-2</v>
      </c>
      <c r="J668">
        <v>0.217</v>
      </c>
      <c r="K668">
        <v>0.69099999999999995</v>
      </c>
      <c r="L668">
        <v>0.14399999999999999</v>
      </c>
    </row>
    <row r="669" spans="1:12" x14ac:dyDescent="0.35">
      <c r="A669" t="s">
        <v>50</v>
      </c>
      <c r="B669" t="s">
        <v>216</v>
      </c>
      <c r="C669">
        <v>2010</v>
      </c>
      <c r="D669">
        <v>7.3929999999999998</v>
      </c>
      <c r="E669">
        <v>10.734</v>
      </c>
      <c r="F669">
        <v>0.93500000000000005</v>
      </c>
      <c r="G669">
        <v>69.599999999999994</v>
      </c>
      <c r="H669">
        <v>0.91600000000000004</v>
      </c>
      <c r="I669">
        <v>8.5000000000000006E-2</v>
      </c>
      <c r="J669">
        <v>0.41299999999999998</v>
      </c>
      <c r="K669">
        <v>0.75800000000000001</v>
      </c>
      <c r="L669">
        <v>0.20200000000000001</v>
      </c>
    </row>
    <row r="670" spans="1:12" x14ac:dyDescent="0.35">
      <c r="A670" t="s">
        <v>50</v>
      </c>
      <c r="B670" t="s">
        <v>216</v>
      </c>
      <c r="C670">
        <v>2011</v>
      </c>
      <c r="D670">
        <v>7.3540000000000001</v>
      </c>
      <c r="E670">
        <v>10.754</v>
      </c>
      <c r="F670">
        <v>0.93799999999999994</v>
      </c>
      <c r="G670">
        <v>69.819999999999993</v>
      </c>
      <c r="H670">
        <v>0.93600000000000005</v>
      </c>
      <c r="I670">
        <v>9.5000000000000001E-2</v>
      </c>
      <c r="J670">
        <v>0.32</v>
      </c>
      <c r="K670">
        <v>0.70899999999999996</v>
      </c>
      <c r="L670">
        <v>0.20499999999999999</v>
      </c>
    </row>
    <row r="671" spans="1:12" x14ac:dyDescent="0.35">
      <c r="A671" t="s">
        <v>50</v>
      </c>
      <c r="B671" t="s">
        <v>216</v>
      </c>
      <c r="C671">
        <v>2012</v>
      </c>
      <c r="D671">
        <v>7.42</v>
      </c>
      <c r="E671">
        <v>10.734999999999999</v>
      </c>
      <c r="F671">
        <v>0.92800000000000005</v>
      </c>
      <c r="G671">
        <v>70.040000000000006</v>
      </c>
      <c r="H671">
        <v>0.92100000000000004</v>
      </c>
      <c r="I671">
        <v>-7.0000000000000001E-3</v>
      </c>
      <c r="J671">
        <v>0.36099999999999999</v>
      </c>
      <c r="K671">
        <v>0.74199999999999999</v>
      </c>
      <c r="L671">
        <v>0.20200000000000001</v>
      </c>
    </row>
    <row r="672" spans="1:12" x14ac:dyDescent="0.35">
      <c r="A672" t="s">
        <v>50</v>
      </c>
      <c r="B672" t="s">
        <v>216</v>
      </c>
      <c r="C672">
        <v>2013</v>
      </c>
      <c r="D672">
        <v>7.4450000000000003</v>
      </c>
      <c r="E672">
        <v>10.722</v>
      </c>
      <c r="F672">
        <v>0.94099999999999995</v>
      </c>
      <c r="G672">
        <v>70.260000000000005</v>
      </c>
      <c r="H672">
        <v>0.91900000000000004</v>
      </c>
      <c r="I672">
        <v>3.4000000000000002E-2</v>
      </c>
      <c r="J672">
        <v>0.30599999999999999</v>
      </c>
      <c r="K672">
        <v>0.752</v>
      </c>
      <c r="L672">
        <v>0.19500000000000001</v>
      </c>
    </row>
    <row r="673" spans="1:12" x14ac:dyDescent="0.35">
      <c r="A673" t="s">
        <v>50</v>
      </c>
      <c r="B673" t="s">
        <v>216</v>
      </c>
      <c r="C673">
        <v>2014</v>
      </c>
      <c r="D673">
        <v>7.3849999999999998</v>
      </c>
      <c r="E673">
        <v>10.714</v>
      </c>
      <c r="F673">
        <v>0.95199999999999996</v>
      </c>
      <c r="G673">
        <v>70.48</v>
      </c>
      <c r="H673">
        <v>0.93300000000000005</v>
      </c>
      <c r="I673">
        <v>-7.0000000000000001E-3</v>
      </c>
      <c r="J673">
        <v>0.26500000000000001</v>
      </c>
      <c r="K673">
        <v>0.76600000000000001</v>
      </c>
      <c r="L673">
        <v>0.19900000000000001</v>
      </c>
    </row>
    <row r="674" spans="1:12" x14ac:dyDescent="0.35">
      <c r="A674" t="s">
        <v>50</v>
      </c>
      <c r="B674" t="s">
        <v>216</v>
      </c>
      <c r="C674">
        <v>2015</v>
      </c>
      <c r="D674">
        <v>7.4480000000000004</v>
      </c>
      <c r="E674">
        <v>10.715999999999999</v>
      </c>
      <c r="F674">
        <v>0.94799999999999995</v>
      </c>
      <c r="G674">
        <v>70.7</v>
      </c>
      <c r="H674">
        <v>0.93</v>
      </c>
      <c r="I674">
        <v>0.105</v>
      </c>
      <c r="J674">
        <v>0.223</v>
      </c>
      <c r="K674">
        <v>0.73599999999999999</v>
      </c>
      <c r="L674">
        <v>0.191</v>
      </c>
    </row>
    <row r="675" spans="1:12" x14ac:dyDescent="0.35">
      <c r="A675" t="s">
        <v>50</v>
      </c>
      <c r="B675" t="s">
        <v>216</v>
      </c>
      <c r="C675">
        <v>2016</v>
      </c>
      <c r="D675">
        <v>7.66</v>
      </c>
      <c r="E675">
        <v>10.741</v>
      </c>
      <c r="F675">
        <v>0.95399999999999996</v>
      </c>
      <c r="G675">
        <v>70.775000000000006</v>
      </c>
      <c r="H675">
        <v>0.94799999999999995</v>
      </c>
      <c r="I675">
        <v>-3.3000000000000002E-2</v>
      </c>
      <c r="J675">
        <v>0.25</v>
      </c>
      <c r="K675">
        <v>0.76900000000000002</v>
      </c>
      <c r="L675">
        <v>0.182</v>
      </c>
    </row>
    <row r="676" spans="1:12" x14ac:dyDescent="0.35">
      <c r="A676" t="s">
        <v>50</v>
      </c>
      <c r="B676" t="s">
        <v>216</v>
      </c>
      <c r="C676">
        <v>2017</v>
      </c>
      <c r="D676">
        <v>7.7880000000000003</v>
      </c>
      <c r="E676">
        <v>10.77</v>
      </c>
      <c r="F676">
        <v>0.96399999999999997</v>
      </c>
      <c r="G676">
        <v>70.849999999999994</v>
      </c>
      <c r="H676">
        <v>0.96199999999999997</v>
      </c>
      <c r="I676">
        <v>-8.0000000000000002E-3</v>
      </c>
      <c r="J676">
        <v>0.192</v>
      </c>
      <c r="K676">
        <v>0.75600000000000001</v>
      </c>
      <c r="L676">
        <v>0.17599999999999999</v>
      </c>
    </row>
    <row r="677" spans="1:12" x14ac:dyDescent="0.35">
      <c r="A677" t="s">
        <v>50</v>
      </c>
      <c r="B677" t="s">
        <v>216</v>
      </c>
      <c r="C677">
        <v>2018</v>
      </c>
      <c r="D677">
        <v>7.8579999999999997</v>
      </c>
      <c r="E677">
        <v>10.78</v>
      </c>
      <c r="F677">
        <v>0.96199999999999997</v>
      </c>
      <c r="G677">
        <v>70.924999999999997</v>
      </c>
      <c r="H677">
        <v>0.93799999999999994</v>
      </c>
      <c r="I677">
        <v>-0.13300000000000001</v>
      </c>
      <c r="J677">
        <v>0.19900000000000001</v>
      </c>
      <c r="K677">
        <v>0.749</v>
      </c>
      <c r="L677">
        <v>0.182</v>
      </c>
    </row>
    <row r="678" spans="1:12" x14ac:dyDescent="0.35">
      <c r="A678" t="s">
        <v>50</v>
      </c>
      <c r="B678" t="s">
        <v>216</v>
      </c>
      <c r="C678">
        <v>2019</v>
      </c>
      <c r="D678">
        <v>7.78</v>
      </c>
      <c r="E678">
        <v>10.791</v>
      </c>
      <c r="F678">
        <v>0.93700000000000006</v>
      </c>
      <c r="G678">
        <v>71</v>
      </c>
      <c r="H678">
        <v>0.94799999999999995</v>
      </c>
      <c r="I678">
        <v>-5.8000000000000003E-2</v>
      </c>
      <c r="J678">
        <v>0.19500000000000001</v>
      </c>
      <c r="K678">
        <v>0.73199999999999998</v>
      </c>
      <c r="L678">
        <v>0.18099999999999999</v>
      </c>
    </row>
    <row r="679" spans="1:12" x14ac:dyDescent="0.35">
      <c r="A679" t="s">
        <v>50</v>
      </c>
      <c r="B679" t="s">
        <v>216</v>
      </c>
      <c r="C679">
        <v>2020</v>
      </c>
      <c r="D679">
        <v>7.8890000000000002</v>
      </c>
      <c r="E679">
        <v>10.766</v>
      </c>
      <c r="F679">
        <v>0.96199999999999997</v>
      </c>
      <c r="G679">
        <v>71.075000000000003</v>
      </c>
      <c r="H679">
        <v>0.96199999999999997</v>
      </c>
      <c r="I679">
        <v>-0.123</v>
      </c>
      <c r="J679">
        <v>0.16400000000000001</v>
      </c>
      <c r="K679">
        <v>0.748</v>
      </c>
      <c r="L679">
        <v>0.193</v>
      </c>
    </row>
    <row r="680" spans="1:12" x14ac:dyDescent="0.35">
      <c r="A680" t="s">
        <v>50</v>
      </c>
      <c r="B680" t="s">
        <v>216</v>
      </c>
      <c r="C680">
        <v>2021</v>
      </c>
      <c r="D680">
        <v>7.7939999999999996</v>
      </c>
      <c r="E680">
        <v>10.794</v>
      </c>
      <c r="F680">
        <v>0.97</v>
      </c>
      <c r="G680">
        <v>71.150000000000006</v>
      </c>
      <c r="H680">
        <v>0.96299999999999997</v>
      </c>
      <c r="I680">
        <v>-3.9E-2</v>
      </c>
      <c r="J680">
        <v>0.192</v>
      </c>
      <c r="K680">
        <v>0.752</v>
      </c>
      <c r="L680">
        <v>0.17499999999999999</v>
      </c>
    </row>
    <row r="681" spans="1:12" x14ac:dyDescent="0.35">
      <c r="A681" t="s">
        <v>50</v>
      </c>
      <c r="B681" t="s">
        <v>216</v>
      </c>
      <c r="C681">
        <v>2022</v>
      </c>
      <c r="D681">
        <v>7.7290000000000001</v>
      </c>
      <c r="E681">
        <v>10.811</v>
      </c>
      <c r="F681">
        <v>0.97399999999999998</v>
      </c>
      <c r="G681">
        <v>71.224999999999994</v>
      </c>
      <c r="H681">
        <v>0.95899999999999996</v>
      </c>
      <c r="I681">
        <v>0.10100000000000001</v>
      </c>
      <c r="J681">
        <v>0.19</v>
      </c>
      <c r="K681">
        <v>0.74099999999999999</v>
      </c>
      <c r="L681">
        <v>0.191</v>
      </c>
    </row>
    <row r="682" spans="1:12" x14ac:dyDescent="0.35">
      <c r="A682" t="s">
        <v>50</v>
      </c>
      <c r="B682" t="s">
        <v>216</v>
      </c>
      <c r="C682">
        <v>2023</v>
      </c>
      <c r="D682">
        <v>7.6989999999999998</v>
      </c>
      <c r="E682">
        <v>10.808</v>
      </c>
      <c r="F682">
        <v>0.94699999999999995</v>
      </c>
      <c r="G682">
        <v>71.3</v>
      </c>
      <c r="H682">
        <v>0.94299999999999995</v>
      </c>
      <c r="I682">
        <v>-1E-3</v>
      </c>
      <c r="J682">
        <v>0.185</v>
      </c>
      <c r="K682">
        <v>0.71699999999999997</v>
      </c>
      <c r="L682">
        <v>0.17299999999999999</v>
      </c>
    </row>
    <row r="683" spans="1:12" x14ac:dyDescent="0.35">
      <c r="A683" t="s">
        <v>51</v>
      </c>
      <c r="B683" t="s">
        <v>229</v>
      </c>
      <c r="C683">
        <v>2005</v>
      </c>
      <c r="D683">
        <v>7.093</v>
      </c>
      <c r="E683">
        <v>10.637</v>
      </c>
      <c r="F683">
        <v>0.94</v>
      </c>
      <c r="G683">
        <v>70.7</v>
      </c>
      <c r="H683">
        <v>0.89500000000000002</v>
      </c>
      <c r="J683">
        <v>0.68799999999999994</v>
      </c>
      <c r="K683">
        <v>0.68100000000000005</v>
      </c>
      <c r="L683">
        <v>0.22500000000000001</v>
      </c>
    </row>
    <row r="684" spans="1:12" x14ac:dyDescent="0.35">
      <c r="A684" t="s">
        <v>51</v>
      </c>
      <c r="B684" t="s">
        <v>229</v>
      </c>
      <c r="C684">
        <v>2006</v>
      </c>
      <c r="D684">
        <v>6.5830000000000002</v>
      </c>
      <c r="E684">
        <v>10.654</v>
      </c>
      <c r="F684">
        <v>0.94399999999999995</v>
      </c>
      <c r="G684">
        <v>70.8</v>
      </c>
      <c r="H684">
        <v>0.78900000000000003</v>
      </c>
      <c r="I684">
        <v>0.12</v>
      </c>
      <c r="J684">
        <v>0.69899999999999995</v>
      </c>
      <c r="K684">
        <v>0.69399999999999995</v>
      </c>
      <c r="L684">
        <v>0.28899999999999998</v>
      </c>
    </row>
    <row r="685" spans="1:12" x14ac:dyDescent="0.35">
      <c r="A685" t="s">
        <v>51</v>
      </c>
      <c r="B685" t="s">
        <v>229</v>
      </c>
      <c r="C685">
        <v>2008</v>
      </c>
      <c r="D685">
        <v>7.008</v>
      </c>
      <c r="E685">
        <v>10.669</v>
      </c>
      <c r="F685">
        <v>0.93500000000000005</v>
      </c>
      <c r="G685">
        <v>71</v>
      </c>
      <c r="H685">
        <v>0.83299999999999996</v>
      </c>
      <c r="I685">
        <v>-3.6999999999999998E-2</v>
      </c>
      <c r="J685">
        <v>0.66900000000000004</v>
      </c>
      <c r="K685">
        <v>0.70199999999999996</v>
      </c>
      <c r="L685">
        <v>0.28100000000000003</v>
      </c>
    </row>
    <row r="686" spans="1:12" x14ac:dyDescent="0.35">
      <c r="A686" t="s">
        <v>51</v>
      </c>
      <c r="B686" t="s">
        <v>229</v>
      </c>
      <c r="C686">
        <v>2009</v>
      </c>
      <c r="D686">
        <v>6.2830000000000004</v>
      </c>
      <c r="E686">
        <v>10.635</v>
      </c>
      <c r="F686">
        <v>0.91800000000000004</v>
      </c>
      <c r="G686">
        <v>71.099999999999994</v>
      </c>
      <c r="H686">
        <v>0.79800000000000004</v>
      </c>
      <c r="I686">
        <v>-8.7999999999999995E-2</v>
      </c>
      <c r="J686">
        <v>0.65400000000000003</v>
      </c>
      <c r="K686">
        <v>0.69099999999999995</v>
      </c>
      <c r="L686">
        <v>0.30299999999999999</v>
      </c>
    </row>
    <row r="687" spans="1:12" x14ac:dyDescent="0.35">
      <c r="A687" t="s">
        <v>51</v>
      </c>
      <c r="B687" t="s">
        <v>229</v>
      </c>
      <c r="C687">
        <v>2010</v>
      </c>
      <c r="D687">
        <v>6.798</v>
      </c>
      <c r="E687">
        <v>10.648999999999999</v>
      </c>
      <c r="F687">
        <v>0.94299999999999995</v>
      </c>
      <c r="G687">
        <v>71.2</v>
      </c>
      <c r="H687">
        <v>0.85</v>
      </c>
      <c r="I687">
        <v>-0.109</v>
      </c>
      <c r="J687">
        <v>0.623</v>
      </c>
      <c r="K687">
        <v>0.72899999999999998</v>
      </c>
      <c r="L687">
        <v>0.26100000000000001</v>
      </c>
    </row>
    <row r="688" spans="1:12" x14ac:dyDescent="0.35">
      <c r="A688" t="s">
        <v>51</v>
      </c>
      <c r="B688" t="s">
        <v>229</v>
      </c>
      <c r="C688">
        <v>2011</v>
      </c>
      <c r="D688">
        <v>6.9589999999999996</v>
      </c>
      <c r="E688">
        <v>10.666</v>
      </c>
      <c r="F688">
        <v>0.92100000000000004</v>
      </c>
      <c r="G688">
        <v>71.3</v>
      </c>
      <c r="H688">
        <v>0.90300000000000002</v>
      </c>
      <c r="I688">
        <v>-0.108</v>
      </c>
      <c r="J688">
        <v>0.627</v>
      </c>
      <c r="K688">
        <v>0.71799999999999997</v>
      </c>
      <c r="L688">
        <v>0.28100000000000003</v>
      </c>
    </row>
    <row r="689" spans="1:12" x14ac:dyDescent="0.35">
      <c r="A689" t="s">
        <v>51</v>
      </c>
      <c r="B689" t="s">
        <v>229</v>
      </c>
      <c r="C689">
        <v>2012</v>
      </c>
      <c r="D689">
        <v>6.649</v>
      </c>
      <c r="E689">
        <v>10.664</v>
      </c>
      <c r="F689">
        <v>0.93700000000000006</v>
      </c>
      <c r="G689">
        <v>71.400000000000006</v>
      </c>
      <c r="H689">
        <v>0.84099999999999997</v>
      </c>
      <c r="I689">
        <v>-0.155</v>
      </c>
      <c r="J689">
        <v>0.60799999999999998</v>
      </c>
      <c r="K689">
        <v>0.70499999999999996</v>
      </c>
      <c r="L689">
        <v>0.253</v>
      </c>
    </row>
    <row r="690" spans="1:12" x14ac:dyDescent="0.35">
      <c r="A690" t="s">
        <v>51</v>
      </c>
      <c r="B690" t="s">
        <v>229</v>
      </c>
      <c r="C690">
        <v>2013</v>
      </c>
      <c r="D690">
        <v>6.6669999999999998</v>
      </c>
      <c r="E690">
        <v>10.664999999999999</v>
      </c>
      <c r="F690">
        <v>0.90800000000000003</v>
      </c>
      <c r="G690">
        <v>71.5</v>
      </c>
      <c r="H690">
        <v>0.878</v>
      </c>
      <c r="I690">
        <v>-0.13</v>
      </c>
      <c r="J690">
        <v>0.69899999999999995</v>
      </c>
      <c r="K690">
        <v>0.74099999999999999</v>
      </c>
      <c r="L690">
        <v>0.20499999999999999</v>
      </c>
    </row>
    <row r="691" spans="1:12" x14ac:dyDescent="0.35">
      <c r="A691" t="s">
        <v>51</v>
      </c>
      <c r="B691" t="s">
        <v>229</v>
      </c>
      <c r="C691">
        <v>2014</v>
      </c>
      <c r="D691">
        <v>6.4669999999999996</v>
      </c>
      <c r="E691">
        <v>10.669</v>
      </c>
      <c r="F691">
        <v>0.878</v>
      </c>
      <c r="G691">
        <v>71.599999999999994</v>
      </c>
      <c r="H691">
        <v>0.80300000000000005</v>
      </c>
      <c r="I691">
        <v>-0.124</v>
      </c>
      <c r="J691">
        <v>0.65600000000000003</v>
      </c>
      <c r="K691">
        <v>0.75900000000000001</v>
      </c>
      <c r="L691">
        <v>0.216</v>
      </c>
    </row>
    <row r="692" spans="1:12" x14ac:dyDescent="0.35">
      <c r="A692" t="s">
        <v>51</v>
      </c>
      <c r="B692" t="s">
        <v>229</v>
      </c>
      <c r="C692">
        <v>2015</v>
      </c>
      <c r="D692">
        <v>6.3579999999999997</v>
      </c>
      <c r="E692">
        <v>10.677</v>
      </c>
      <c r="F692">
        <v>0.89600000000000002</v>
      </c>
      <c r="G692">
        <v>71.7</v>
      </c>
      <c r="H692">
        <v>0.81699999999999995</v>
      </c>
      <c r="I692">
        <v>-0.14499999999999999</v>
      </c>
      <c r="J692">
        <v>0.64100000000000001</v>
      </c>
      <c r="K692">
        <v>0.74</v>
      </c>
      <c r="L692">
        <v>0.215</v>
      </c>
    </row>
    <row r="693" spans="1:12" x14ac:dyDescent="0.35">
      <c r="A693" t="s">
        <v>51</v>
      </c>
      <c r="B693" t="s">
        <v>229</v>
      </c>
      <c r="C693">
        <v>2016</v>
      </c>
      <c r="D693">
        <v>6.4749999999999996</v>
      </c>
      <c r="E693">
        <v>10.685</v>
      </c>
      <c r="F693">
        <v>0.88500000000000001</v>
      </c>
      <c r="G693">
        <v>71.8</v>
      </c>
      <c r="H693">
        <v>0.78700000000000003</v>
      </c>
      <c r="I693">
        <v>-9.7000000000000003E-2</v>
      </c>
      <c r="J693">
        <v>0.623</v>
      </c>
      <c r="K693">
        <v>0.71499999999999997</v>
      </c>
      <c r="L693">
        <v>0.27</v>
      </c>
    </row>
    <row r="694" spans="1:12" x14ac:dyDescent="0.35">
      <c r="A694" t="s">
        <v>51</v>
      </c>
      <c r="B694" t="s">
        <v>229</v>
      </c>
      <c r="C694">
        <v>2017</v>
      </c>
      <c r="D694">
        <v>6.6349999999999998</v>
      </c>
      <c r="E694">
        <v>10.705</v>
      </c>
      <c r="F694">
        <v>0.93100000000000005</v>
      </c>
      <c r="G694">
        <v>71.900000000000006</v>
      </c>
      <c r="H694">
        <v>0.83399999999999996</v>
      </c>
      <c r="I694">
        <v>-0.129</v>
      </c>
      <c r="J694">
        <v>0.60099999999999998</v>
      </c>
      <c r="K694">
        <v>0.71599999999999997</v>
      </c>
      <c r="L694">
        <v>0.24199999999999999</v>
      </c>
    </row>
    <row r="695" spans="1:12" x14ac:dyDescent="0.35">
      <c r="A695" t="s">
        <v>51</v>
      </c>
      <c r="B695" t="s">
        <v>229</v>
      </c>
      <c r="C695">
        <v>2018</v>
      </c>
      <c r="D695">
        <v>6.6660000000000004</v>
      </c>
      <c r="E695">
        <v>10.72</v>
      </c>
      <c r="F695">
        <v>0.92100000000000004</v>
      </c>
      <c r="G695">
        <v>72</v>
      </c>
      <c r="H695">
        <v>0.81599999999999995</v>
      </c>
      <c r="I695">
        <v>-0.14299999999999999</v>
      </c>
      <c r="J695">
        <v>0.58199999999999996</v>
      </c>
      <c r="K695">
        <v>0.70499999999999996</v>
      </c>
      <c r="L695">
        <v>0.28199999999999997</v>
      </c>
    </row>
    <row r="696" spans="1:12" x14ac:dyDescent="0.35">
      <c r="A696" t="s">
        <v>51</v>
      </c>
      <c r="B696" t="s">
        <v>229</v>
      </c>
      <c r="C696">
        <v>2019</v>
      </c>
      <c r="D696">
        <v>6.69</v>
      </c>
      <c r="E696">
        <v>10.734999999999999</v>
      </c>
      <c r="F696">
        <v>0.95799999999999996</v>
      </c>
      <c r="G696">
        <v>72.099999999999994</v>
      </c>
      <c r="H696">
        <v>0.82699999999999996</v>
      </c>
      <c r="I696">
        <v>-0.13900000000000001</v>
      </c>
      <c r="J696">
        <v>0.56799999999999995</v>
      </c>
      <c r="K696">
        <v>0.69299999999999995</v>
      </c>
      <c r="L696">
        <v>0.25</v>
      </c>
    </row>
    <row r="697" spans="1:12" x14ac:dyDescent="0.35">
      <c r="A697" t="s">
        <v>51</v>
      </c>
      <c r="B697" t="s">
        <v>229</v>
      </c>
      <c r="C697">
        <v>2020</v>
      </c>
      <c r="D697">
        <v>6.7140000000000004</v>
      </c>
      <c r="E697">
        <v>10.651</v>
      </c>
      <c r="F697">
        <v>0.94699999999999995</v>
      </c>
      <c r="G697">
        <v>72.2</v>
      </c>
      <c r="H697">
        <v>0.82299999999999995</v>
      </c>
      <c r="I697">
        <v>-0.17599999999999999</v>
      </c>
      <c r="J697">
        <v>0.56499999999999995</v>
      </c>
      <c r="K697">
        <v>0.69</v>
      </c>
      <c r="L697">
        <v>0.23100000000000001</v>
      </c>
    </row>
    <row r="698" spans="1:12" x14ac:dyDescent="0.35">
      <c r="A698" t="s">
        <v>51</v>
      </c>
      <c r="B698" t="s">
        <v>229</v>
      </c>
      <c r="C698">
        <v>2021</v>
      </c>
      <c r="D698">
        <v>6.6559999999999997</v>
      </c>
      <c r="E698">
        <v>10.714</v>
      </c>
      <c r="F698">
        <v>0.91500000000000004</v>
      </c>
      <c r="G698">
        <v>72.3</v>
      </c>
      <c r="H698">
        <v>0.83699999999999997</v>
      </c>
      <c r="I698">
        <v>-0.104</v>
      </c>
      <c r="J698">
        <v>0.56100000000000005</v>
      </c>
      <c r="K698">
        <v>0.68500000000000005</v>
      </c>
      <c r="L698">
        <v>0.26800000000000002</v>
      </c>
    </row>
    <row r="699" spans="1:12" x14ac:dyDescent="0.35">
      <c r="A699" t="s">
        <v>51</v>
      </c>
      <c r="B699" t="s">
        <v>229</v>
      </c>
      <c r="C699">
        <v>2022</v>
      </c>
      <c r="D699">
        <v>6.6139999999999999</v>
      </c>
      <c r="E699">
        <v>10.737</v>
      </c>
      <c r="F699">
        <v>0.86599999999999999</v>
      </c>
      <c r="G699">
        <v>72.400000000000006</v>
      </c>
      <c r="H699">
        <v>0.79800000000000004</v>
      </c>
      <c r="I699">
        <v>-2.7E-2</v>
      </c>
      <c r="J699">
        <v>0.53300000000000003</v>
      </c>
      <c r="K699">
        <v>0.68799999999999994</v>
      </c>
      <c r="L699">
        <v>0.249</v>
      </c>
    </row>
    <row r="700" spans="1:12" x14ac:dyDescent="0.35">
      <c r="A700" t="s">
        <v>51</v>
      </c>
      <c r="B700" t="s">
        <v>229</v>
      </c>
      <c r="C700">
        <v>2023</v>
      </c>
      <c r="D700">
        <v>6.5570000000000004</v>
      </c>
      <c r="E700">
        <v>10.742000000000001</v>
      </c>
      <c r="F700">
        <v>0.85</v>
      </c>
      <c r="G700">
        <v>72.5</v>
      </c>
      <c r="H700">
        <v>0.77600000000000002</v>
      </c>
      <c r="I700">
        <v>0.01</v>
      </c>
      <c r="J700">
        <v>0.55800000000000005</v>
      </c>
      <c r="K700">
        <v>0.67600000000000005</v>
      </c>
      <c r="L700">
        <v>0.22800000000000001</v>
      </c>
    </row>
    <row r="701" spans="1:12" x14ac:dyDescent="0.35">
      <c r="A701" t="s">
        <v>52</v>
      </c>
      <c r="B701" t="s">
        <v>281</v>
      </c>
      <c r="C701">
        <v>2011</v>
      </c>
      <c r="D701">
        <v>4.2549999999999999</v>
      </c>
      <c r="E701">
        <v>9.5570000000000004</v>
      </c>
      <c r="F701">
        <v>0.65300000000000002</v>
      </c>
      <c r="G701">
        <v>54.46</v>
      </c>
      <c r="H701">
        <v>0.77200000000000002</v>
      </c>
      <c r="I701">
        <v>-0.21299999999999999</v>
      </c>
      <c r="J701">
        <v>0.85099999999999998</v>
      </c>
      <c r="K701">
        <v>0.56399999999999995</v>
      </c>
      <c r="L701">
        <v>0.26400000000000001</v>
      </c>
    </row>
    <row r="702" spans="1:12" x14ac:dyDescent="0.35">
      <c r="A702" t="s">
        <v>52</v>
      </c>
      <c r="B702" t="s">
        <v>281</v>
      </c>
      <c r="C702">
        <v>2012</v>
      </c>
      <c r="D702">
        <v>3.972</v>
      </c>
      <c r="E702">
        <v>9.5730000000000004</v>
      </c>
      <c r="F702">
        <v>0.73599999999999999</v>
      </c>
      <c r="G702">
        <v>54.92</v>
      </c>
      <c r="H702">
        <v>0.56599999999999995</v>
      </c>
      <c r="I702">
        <v>-0.19700000000000001</v>
      </c>
      <c r="J702">
        <v>0.81</v>
      </c>
      <c r="K702">
        <v>0.504</v>
      </c>
      <c r="L702">
        <v>0.26600000000000001</v>
      </c>
    </row>
    <row r="703" spans="1:12" x14ac:dyDescent="0.35">
      <c r="A703" t="s">
        <v>52</v>
      </c>
      <c r="B703" t="s">
        <v>281</v>
      </c>
      <c r="C703">
        <v>2013</v>
      </c>
      <c r="D703">
        <v>3.8</v>
      </c>
      <c r="E703">
        <v>9.593</v>
      </c>
      <c r="F703">
        <v>0.73299999999999998</v>
      </c>
      <c r="G703">
        <v>55.38</v>
      </c>
      <c r="H703">
        <v>0.68200000000000005</v>
      </c>
      <c r="I703">
        <v>-0.14799999999999999</v>
      </c>
      <c r="J703">
        <v>0.78</v>
      </c>
      <c r="K703">
        <v>0.51900000000000002</v>
      </c>
      <c r="L703">
        <v>0.28699999999999998</v>
      </c>
    </row>
    <row r="704" spans="1:12" x14ac:dyDescent="0.35">
      <c r="A704" t="s">
        <v>52</v>
      </c>
      <c r="B704" t="s">
        <v>281</v>
      </c>
      <c r="C704">
        <v>2014</v>
      </c>
      <c r="D704">
        <v>3.9180000000000001</v>
      </c>
      <c r="E704">
        <v>9.6010000000000009</v>
      </c>
      <c r="F704">
        <v>0.82899999999999996</v>
      </c>
      <c r="G704">
        <v>55.84</v>
      </c>
      <c r="H704">
        <v>0.60699999999999998</v>
      </c>
      <c r="I704">
        <v>-0.20100000000000001</v>
      </c>
      <c r="J704">
        <v>0.78200000000000003</v>
      </c>
      <c r="K704">
        <v>0.53300000000000003</v>
      </c>
      <c r="L704">
        <v>0.29299999999999998</v>
      </c>
    </row>
    <row r="705" spans="1:12" x14ac:dyDescent="0.35">
      <c r="A705" t="s">
        <v>52</v>
      </c>
      <c r="B705" t="s">
        <v>281</v>
      </c>
      <c r="C705">
        <v>2015</v>
      </c>
      <c r="D705">
        <v>4.6609999999999996</v>
      </c>
      <c r="E705">
        <v>9.609</v>
      </c>
      <c r="F705">
        <v>0.75600000000000001</v>
      </c>
      <c r="G705">
        <v>56.3</v>
      </c>
      <c r="H705">
        <v>0.67100000000000004</v>
      </c>
      <c r="I705">
        <v>-0.19600000000000001</v>
      </c>
      <c r="J705">
        <v>0.86699999999999999</v>
      </c>
      <c r="K705">
        <v>0.6</v>
      </c>
      <c r="L705">
        <v>0.372</v>
      </c>
    </row>
    <row r="706" spans="1:12" x14ac:dyDescent="0.35">
      <c r="A706" t="s">
        <v>52</v>
      </c>
      <c r="B706" t="s">
        <v>281</v>
      </c>
      <c r="C706">
        <v>2016</v>
      </c>
      <c r="D706">
        <v>4.8319999999999999</v>
      </c>
      <c r="E706">
        <v>9.6010000000000009</v>
      </c>
      <c r="F706">
        <v>0.78</v>
      </c>
      <c r="G706">
        <v>56.625</v>
      </c>
      <c r="H706">
        <v>0.69899999999999995</v>
      </c>
      <c r="I706">
        <v>-0.20699999999999999</v>
      </c>
      <c r="J706">
        <v>0.81699999999999995</v>
      </c>
      <c r="K706">
        <v>0.625</v>
      </c>
      <c r="L706">
        <v>0.432</v>
      </c>
    </row>
    <row r="707" spans="1:12" x14ac:dyDescent="0.35">
      <c r="A707" t="s">
        <v>52</v>
      </c>
      <c r="B707" t="s">
        <v>281</v>
      </c>
      <c r="C707">
        <v>2017</v>
      </c>
      <c r="D707">
        <v>4.782</v>
      </c>
      <c r="E707">
        <v>9.58</v>
      </c>
      <c r="F707">
        <v>0.80700000000000005</v>
      </c>
      <c r="G707">
        <v>56.95</v>
      </c>
      <c r="H707">
        <v>0.65200000000000002</v>
      </c>
      <c r="I707">
        <v>-0.23100000000000001</v>
      </c>
      <c r="J707">
        <v>0.86799999999999999</v>
      </c>
      <c r="K707">
        <v>0.63800000000000001</v>
      </c>
      <c r="L707">
        <v>0.44600000000000001</v>
      </c>
    </row>
    <row r="708" spans="1:12" x14ac:dyDescent="0.35">
      <c r="A708" t="s">
        <v>52</v>
      </c>
      <c r="B708" t="s">
        <v>281</v>
      </c>
      <c r="C708">
        <v>2018</v>
      </c>
      <c r="D708">
        <v>4.7830000000000004</v>
      </c>
      <c r="E708">
        <v>9.5649999999999995</v>
      </c>
      <c r="F708">
        <v>0.78500000000000003</v>
      </c>
      <c r="G708">
        <v>57.274999999999999</v>
      </c>
      <c r="H708">
        <v>0.71899999999999997</v>
      </c>
      <c r="I708">
        <v>-0.2</v>
      </c>
      <c r="J708">
        <v>0.82299999999999995</v>
      </c>
      <c r="K708">
        <v>0.61399999999999999</v>
      </c>
      <c r="L708">
        <v>0.41799999999999998</v>
      </c>
    </row>
    <row r="709" spans="1:12" x14ac:dyDescent="0.35">
      <c r="A709" t="s">
        <v>52</v>
      </c>
      <c r="B709" t="s">
        <v>281</v>
      </c>
      <c r="C709">
        <v>2019</v>
      </c>
      <c r="D709">
        <v>4.9139999999999997</v>
      </c>
      <c r="E709">
        <v>9.58</v>
      </c>
      <c r="F709">
        <v>0.76300000000000001</v>
      </c>
      <c r="G709">
        <v>57.6</v>
      </c>
      <c r="H709">
        <v>0.73599999999999999</v>
      </c>
      <c r="I709">
        <v>-0.20599999999999999</v>
      </c>
      <c r="J709">
        <v>0.84599999999999997</v>
      </c>
      <c r="K709">
        <v>0.63800000000000001</v>
      </c>
      <c r="L709">
        <v>0.41299999999999998</v>
      </c>
    </row>
    <row r="710" spans="1:12" x14ac:dyDescent="0.35">
      <c r="A710" t="s">
        <v>52</v>
      </c>
      <c r="B710" t="s">
        <v>281</v>
      </c>
      <c r="C710">
        <v>2020</v>
      </c>
      <c r="D710">
        <v>4.8869999999999996</v>
      </c>
      <c r="E710">
        <v>9.5399999999999991</v>
      </c>
      <c r="F710">
        <v>0.70099999999999996</v>
      </c>
      <c r="G710">
        <v>57.924999999999997</v>
      </c>
      <c r="H710">
        <v>0.52800000000000002</v>
      </c>
      <c r="I710">
        <v>-0.19400000000000001</v>
      </c>
      <c r="J710">
        <v>0.78900000000000003</v>
      </c>
      <c r="K710">
        <v>0.56799999999999995</v>
      </c>
      <c r="L710">
        <v>0.41599999999999998</v>
      </c>
    </row>
    <row r="711" spans="1:12" x14ac:dyDescent="0.35">
      <c r="A711" t="s">
        <v>52</v>
      </c>
      <c r="B711" t="s">
        <v>281</v>
      </c>
      <c r="C711">
        <v>2021</v>
      </c>
      <c r="D711">
        <v>5.0750000000000002</v>
      </c>
      <c r="E711">
        <v>9.5329999999999995</v>
      </c>
      <c r="F711">
        <v>0.754</v>
      </c>
      <c r="G711">
        <v>58.25</v>
      </c>
      <c r="H711">
        <v>0.69899999999999995</v>
      </c>
      <c r="I711">
        <v>-0.20699999999999999</v>
      </c>
      <c r="J711">
        <v>0.76600000000000001</v>
      </c>
      <c r="K711">
        <v>0.62</v>
      </c>
      <c r="L711">
        <v>0.36199999999999999</v>
      </c>
    </row>
    <row r="712" spans="1:12" x14ac:dyDescent="0.35">
      <c r="A712" t="s">
        <v>52</v>
      </c>
      <c r="B712" t="s">
        <v>281</v>
      </c>
      <c r="C712">
        <v>2022</v>
      </c>
      <c r="D712">
        <v>5.14</v>
      </c>
      <c r="E712">
        <v>9.5429999999999993</v>
      </c>
      <c r="F712">
        <v>0.77500000000000002</v>
      </c>
      <c r="G712">
        <v>58.575000000000003</v>
      </c>
      <c r="H712">
        <v>0.69899999999999995</v>
      </c>
      <c r="I712">
        <v>-0.16700000000000001</v>
      </c>
      <c r="J712">
        <v>0.80300000000000005</v>
      </c>
      <c r="K712">
        <v>0.66100000000000003</v>
      </c>
      <c r="L712">
        <v>0.41399999999999998</v>
      </c>
    </row>
    <row r="713" spans="1:12" x14ac:dyDescent="0.35">
      <c r="A713" t="s">
        <v>52</v>
      </c>
      <c r="B713" t="s">
        <v>281</v>
      </c>
      <c r="C713">
        <v>2023</v>
      </c>
      <c r="D713">
        <v>5.1040000000000001</v>
      </c>
      <c r="E713">
        <v>9.5540000000000003</v>
      </c>
      <c r="F713">
        <v>0.73499999999999999</v>
      </c>
      <c r="G713">
        <v>58.9</v>
      </c>
      <c r="H713">
        <v>0.72199999999999998</v>
      </c>
      <c r="I713">
        <v>-0.16</v>
      </c>
      <c r="J713">
        <v>0.82199999999999995</v>
      </c>
      <c r="K713">
        <v>0.62</v>
      </c>
      <c r="L713">
        <v>0.42399999999999999</v>
      </c>
    </row>
    <row r="714" spans="1:12" x14ac:dyDescent="0.35">
      <c r="A714" t="s">
        <v>53</v>
      </c>
      <c r="B714" t="s">
        <v>282</v>
      </c>
      <c r="C714">
        <v>2017</v>
      </c>
      <c r="D714">
        <v>4.1180000000000003</v>
      </c>
      <c r="E714">
        <v>7.5640000000000001</v>
      </c>
      <c r="F714">
        <v>0.69699999999999995</v>
      </c>
      <c r="G714">
        <v>56.4</v>
      </c>
      <c r="H714">
        <v>0.81200000000000006</v>
      </c>
      <c r="I714">
        <v>0.111</v>
      </c>
      <c r="J714">
        <v>0.57199999999999995</v>
      </c>
      <c r="K714">
        <v>0.77</v>
      </c>
      <c r="L714">
        <v>0.27700000000000002</v>
      </c>
    </row>
    <row r="715" spans="1:12" x14ac:dyDescent="0.35">
      <c r="A715" t="s">
        <v>53</v>
      </c>
      <c r="B715" t="s">
        <v>282</v>
      </c>
      <c r="C715">
        <v>2018</v>
      </c>
      <c r="D715">
        <v>4.9219999999999997</v>
      </c>
      <c r="E715">
        <v>7.6070000000000002</v>
      </c>
      <c r="F715">
        <v>0.68500000000000005</v>
      </c>
      <c r="G715">
        <v>56.7</v>
      </c>
      <c r="H715">
        <v>0.71899999999999997</v>
      </c>
      <c r="I715">
        <v>0.44</v>
      </c>
      <c r="J715">
        <v>0.69099999999999995</v>
      </c>
      <c r="K715">
        <v>0.75900000000000001</v>
      </c>
      <c r="L715">
        <v>0.379</v>
      </c>
    </row>
    <row r="716" spans="1:12" x14ac:dyDescent="0.35">
      <c r="A716" t="s">
        <v>53</v>
      </c>
      <c r="B716" t="s">
        <v>282</v>
      </c>
      <c r="C716">
        <v>2019</v>
      </c>
      <c r="D716">
        <v>5.1639999999999997</v>
      </c>
      <c r="E716">
        <v>7.6420000000000003</v>
      </c>
      <c r="F716">
        <v>0.69399999999999995</v>
      </c>
      <c r="G716">
        <v>57</v>
      </c>
      <c r="H716">
        <v>0.67700000000000005</v>
      </c>
      <c r="I716">
        <v>0.40899999999999997</v>
      </c>
      <c r="J716">
        <v>0.79800000000000004</v>
      </c>
      <c r="K716">
        <v>0.71799999999999997</v>
      </c>
      <c r="L716">
        <v>0.40100000000000002</v>
      </c>
    </row>
    <row r="717" spans="1:12" x14ac:dyDescent="0.35">
      <c r="A717" t="s">
        <v>53</v>
      </c>
      <c r="B717" t="s">
        <v>282</v>
      </c>
      <c r="C717">
        <v>2022</v>
      </c>
      <c r="D717">
        <v>4.2789999999999999</v>
      </c>
      <c r="E717">
        <v>7.6619999999999999</v>
      </c>
      <c r="F717">
        <v>0.58799999999999997</v>
      </c>
      <c r="G717">
        <v>57.9</v>
      </c>
      <c r="H717">
        <v>0.59899999999999998</v>
      </c>
      <c r="I717">
        <v>0.36</v>
      </c>
      <c r="J717">
        <v>0.88400000000000001</v>
      </c>
      <c r="K717">
        <v>0.72199999999999998</v>
      </c>
      <c r="L717">
        <v>0.438</v>
      </c>
    </row>
    <row r="718" spans="1:12" x14ac:dyDescent="0.35">
      <c r="A718" t="s">
        <v>53</v>
      </c>
      <c r="B718" t="s">
        <v>282</v>
      </c>
      <c r="C718">
        <v>2023</v>
      </c>
      <c r="D718">
        <v>4.6909999999999998</v>
      </c>
      <c r="E718">
        <v>7.6859999999999999</v>
      </c>
      <c r="F718">
        <v>0.65100000000000002</v>
      </c>
      <c r="G718">
        <v>58.2</v>
      </c>
      <c r="H718">
        <v>0.72699999999999998</v>
      </c>
      <c r="I718">
        <v>0.43</v>
      </c>
      <c r="J718">
        <v>0.85199999999999998</v>
      </c>
      <c r="K718">
        <v>0.71899999999999997</v>
      </c>
      <c r="L718">
        <v>0.29099999999999998</v>
      </c>
    </row>
    <row r="719" spans="1:12" x14ac:dyDescent="0.35">
      <c r="A719" t="s">
        <v>54</v>
      </c>
      <c r="B719" t="s">
        <v>244</v>
      </c>
      <c r="C719">
        <v>2006</v>
      </c>
      <c r="D719">
        <v>3.6749999999999998</v>
      </c>
      <c r="E719">
        <v>8.9930000000000003</v>
      </c>
      <c r="F719">
        <v>0.64700000000000002</v>
      </c>
      <c r="G719">
        <v>63.3</v>
      </c>
      <c r="H719">
        <v>0.55300000000000005</v>
      </c>
      <c r="I719">
        <v>-0.27300000000000002</v>
      </c>
      <c r="J719">
        <v>0.752</v>
      </c>
      <c r="K719">
        <v>0.35299999999999998</v>
      </c>
      <c r="L719">
        <v>0.26900000000000002</v>
      </c>
    </row>
    <row r="720" spans="1:12" x14ac:dyDescent="0.35">
      <c r="A720" t="s">
        <v>54</v>
      </c>
      <c r="B720" t="s">
        <v>244</v>
      </c>
      <c r="C720">
        <v>2007</v>
      </c>
      <c r="D720">
        <v>3.7069999999999999</v>
      </c>
      <c r="E720">
        <v>9.1170000000000009</v>
      </c>
      <c r="F720">
        <v>0.54800000000000004</v>
      </c>
      <c r="G720">
        <v>63.4</v>
      </c>
      <c r="H720">
        <v>0.46400000000000002</v>
      </c>
      <c r="I720">
        <v>-0.27200000000000002</v>
      </c>
      <c r="J720">
        <v>0.69699999999999995</v>
      </c>
      <c r="K720">
        <v>0.35099999999999998</v>
      </c>
      <c r="L720">
        <v>0.23599999999999999</v>
      </c>
    </row>
    <row r="721" spans="1:12" x14ac:dyDescent="0.35">
      <c r="A721" t="s">
        <v>54</v>
      </c>
      <c r="B721" t="s">
        <v>244</v>
      </c>
      <c r="C721">
        <v>2008</v>
      </c>
      <c r="D721">
        <v>4.1559999999999997</v>
      </c>
      <c r="E721">
        <v>9.1440000000000001</v>
      </c>
      <c r="F721">
        <v>0.60799999999999998</v>
      </c>
      <c r="G721">
        <v>63.5</v>
      </c>
      <c r="H721">
        <v>0.61399999999999999</v>
      </c>
      <c r="I721">
        <v>-0.23</v>
      </c>
      <c r="J721">
        <v>0.498</v>
      </c>
      <c r="K721">
        <v>0.371</v>
      </c>
      <c r="L721">
        <v>0.26200000000000001</v>
      </c>
    </row>
    <row r="722" spans="1:12" x14ac:dyDescent="0.35">
      <c r="A722" t="s">
        <v>54</v>
      </c>
      <c r="B722" t="s">
        <v>244</v>
      </c>
      <c r="C722">
        <v>2009</v>
      </c>
      <c r="D722">
        <v>3.8010000000000002</v>
      </c>
      <c r="E722">
        <v>9.1159999999999997</v>
      </c>
      <c r="F722">
        <v>0.54400000000000004</v>
      </c>
      <c r="G722">
        <v>63.6</v>
      </c>
      <c r="H722">
        <v>0.495</v>
      </c>
      <c r="I722">
        <v>-0.23799999999999999</v>
      </c>
      <c r="J722">
        <v>0.53500000000000003</v>
      </c>
      <c r="K722">
        <v>0.39100000000000001</v>
      </c>
      <c r="L722">
        <v>0.24199999999999999</v>
      </c>
    </row>
    <row r="723" spans="1:12" x14ac:dyDescent="0.35">
      <c r="A723" t="s">
        <v>54</v>
      </c>
      <c r="B723" t="s">
        <v>244</v>
      </c>
      <c r="C723">
        <v>2010</v>
      </c>
      <c r="D723">
        <v>4.1020000000000003</v>
      </c>
      <c r="E723">
        <v>9.1839999999999993</v>
      </c>
      <c r="F723">
        <v>0.54</v>
      </c>
      <c r="G723">
        <v>63.7</v>
      </c>
      <c r="H723">
        <v>0.55800000000000005</v>
      </c>
      <c r="I723">
        <v>-0.253</v>
      </c>
      <c r="J723">
        <v>0.46</v>
      </c>
      <c r="K723">
        <v>0.40200000000000002</v>
      </c>
      <c r="L723">
        <v>0.24299999999999999</v>
      </c>
    </row>
    <row r="724" spans="1:12" x14ac:dyDescent="0.35">
      <c r="A724" t="s">
        <v>54</v>
      </c>
      <c r="B724" t="s">
        <v>244</v>
      </c>
      <c r="C724">
        <v>2011</v>
      </c>
      <c r="D724">
        <v>4.2030000000000003</v>
      </c>
      <c r="E724">
        <v>9.2629999999999999</v>
      </c>
      <c r="F724">
        <v>0.503</v>
      </c>
      <c r="G724">
        <v>63.8</v>
      </c>
      <c r="H724">
        <v>0.63200000000000001</v>
      </c>
      <c r="I724">
        <v>-0.26</v>
      </c>
      <c r="J724">
        <v>0.35299999999999998</v>
      </c>
      <c r="K724">
        <v>0.42099999999999999</v>
      </c>
      <c r="L724">
        <v>0.247</v>
      </c>
    </row>
    <row r="725" spans="1:12" x14ac:dyDescent="0.35">
      <c r="A725" t="s">
        <v>54</v>
      </c>
      <c r="B725" t="s">
        <v>244</v>
      </c>
      <c r="C725">
        <v>2012</v>
      </c>
      <c r="D725">
        <v>4.2539999999999996</v>
      </c>
      <c r="E725">
        <v>9.3320000000000007</v>
      </c>
      <c r="F725">
        <v>0.53300000000000003</v>
      </c>
      <c r="G725">
        <v>63.9</v>
      </c>
      <c r="H725">
        <v>0.65900000000000003</v>
      </c>
      <c r="I725">
        <v>-0.27500000000000002</v>
      </c>
      <c r="J725">
        <v>0.32100000000000001</v>
      </c>
      <c r="K725">
        <v>0.443</v>
      </c>
      <c r="L725">
        <v>0.25</v>
      </c>
    </row>
    <row r="726" spans="1:12" x14ac:dyDescent="0.35">
      <c r="A726" t="s">
        <v>54</v>
      </c>
      <c r="B726" t="s">
        <v>244</v>
      </c>
      <c r="C726">
        <v>2013</v>
      </c>
      <c r="D726">
        <v>4.3490000000000002</v>
      </c>
      <c r="E726">
        <v>9.3710000000000004</v>
      </c>
      <c r="F726">
        <v>0.55900000000000005</v>
      </c>
      <c r="G726">
        <v>64</v>
      </c>
      <c r="H726">
        <v>0.72199999999999998</v>
      </c>
      <c r="I726">
        <v>-0.26</v>
      </c>
      <c r="J726">
        <v>0.34899999999999998</v>
      </c>
      <c r="K726">
        <v>0.46700000000000003</v>
      </c>
      <c r="L726">
        <v>0.2</v>
      </c>
    </row>
    <row r="727" spans="1:12" x14ac:dyDescent="0.35">
      <c r="A727" t="s">
        <v>54</v>
      </c>
      <c r="B727" t="s">
        <v>244</v>
      </c>
      <c r="C727">
        <v>2014</v>
      </c>
      <c r="D727">
        <v>4.2880000000000003</v>
      </c>
      <c r="E727">
        <v>9.4139999999999997</v>
      </c>
      <c r="F727">
        <v>0.55800000000000005</v>
      </c>
      <c r="G727">
        <v>64.099999999999994</v>
      </c>
      <c r="H727">
        <v>0.72</v>
      </c>
      <c r="I727">
        <v>-0.23899999999999999</v>
      </c>
      <c r="J727">
        <v>0.41599999999999998</v>
      </c>
      <c r="K727">
        <v>0.45800000000000002</v>
      </c>
      <c r="L727">
        <v>0.20399999999999999</v>
      </c>
    </row>
    <row r="728" spans="1:12" x14ac:dyDescent="0.35">
      <c r="A728" t="s">
        <v>54</v>
      </c>
      <c r="B728" t="s">
        <v>244</v>
      </c>
      <c r="C728">
        <v>2015</v>
      </c>
      <c r="D728">
        <v>4.1219999999999999</v>
      </c>
      <c r="E728">
        <v>9.4420000000000002</v>
      </c>
      <c r="F728">
        <v>0.51700000000000002</v>
      </c>
      <c r="G728">
        <v>64.2</v>
      </c>
      <c r="H728">
        <v>0.64</v>
      </c>
      <c r="I728">
        <v>-0.21</v>
      </c>
      <c r="J728">
        <v>0.502</v>
      </c>
      <c r="K728">
        <v>0.44800000000000001</v>
      </c>
      <c r="L728">
        <v>0.23300000000000001</v>
      </c>
    </row>
    <row r="729" spans="1:12" x14ac:dyDescent="0.35">
      <c r="A729" t="s">
        <v>54</v>
      </c>
      <c r="B729" t="s">
        <v>244</v>
      </c>
      <c r="C729">
        <v>2016</v>
      </c>
      <c r="D729">
        <v>4.4480000000000004</v>
      </c>
      <c r="E729">
        <v>9.4700000000000006</v>
      </c>
      <c r="F729">
        <v>0.53300000000000003</v>
      </c>
      <c r="G729">
        <v>64.325000000000003</v>
      </c>
      <c r="H729">
        <v>0.60599999999999998</v>
      </c>
      <c r="I729">
        <v>-0.255</v>
      </c>
      <c r="J729">
        <v>0.56100000000000005</v>
      </c>
      <c r="K729">
        <v>0.47499999999999998</v>
      </c>
      <c r="L729">
        <v>0.223</v>
      </c>
    </row>
    <row r="730" spans="1:12" x14ac:dyDescent="0.35">
      <c r="A730" t="s">
        <v>54</v>
      </c>
      <c r="B730" t="s">
        <v>244</v>
      </c>
      <c r="C730">
        <v>2017</v>
      </c>
      <c r="D730">
        <v>4.4509999999999996</v>
      </c>
      <c r="E730">
        <v>9.5169999999999995</v>
      </c>
      <c r="F730">
        <v>0.59</v>
      </c>
      <c r="G730">
        <v>64.45</v>
      </c>
      <c r="H730">
        <v>0.82099999999999995</v>
      </c>
      <c r="I730">
        <v>-0.25</v>
      </c>
      <c r="J730">
        <v>0.59</v>
      </c>
      <c r="K730">
        <v>0.496</v>
      </c>
      <c r="L730">
        <v>0.21</v>
      </c>
    </row>
    <row r="731" spans="1:12" x14ac:dyDescent="0.35">
      <c r="A731" t="s">
        <v>54</v>
      </c>
      <c r="B731" t="s">
        <v>244</v>
      </c>
      <c r="C731">
        <v>2018</v>
      </c>
      <c r="D731">
        <v>4.6589999999999998</v>
      </c>
      <c r="E731">
        <v>9.5649999999999995</v>
      </c>
      <c r="F731">
        <v>0.61699999999999999</v>
      </c>
      <c r="G731">
        <v>64.575000000000003</v>
      </c>
      <c r="H731">
        <v>0.77500000000000002</v>
      </c>
      <c r="I731">
        <v>-0.23799999999999999</v>
      </c>
      <c r="J731">
        <v>0.755</v>
      </c>
      <c r="K731">
        <v>0.47899999999999998</v>
      </c>
      <c r="L731">
        <v>0.24399999999999999</v>
      </c>
    </row>
    <row r="732" spans="1:12" x14ac:dyDescent="0.35">
      <c r="A732" t="s">
        <v>54</v>
      </c>
      <c r="B732" t="s">
        <v>244</v>
      </c>
      <c r="C732">
        <v>2019</v>
      </c>
      <c r="D732">
        <v>4.8920000000000003</v>
      </c>
      <c r="E732">
        <v>9.6150000000000002</v>
      </c>
      <c r="F732">
        <v>0.67500000000000004</v>
      </c>
      <c r="G732">
        <v>64.7</v>
      </c>
      <c r="H732">
        <v>0.81100000000000005</v>
      </c>
      <c r="I732">
        <v>-0.26500000000000001</v>
      </c>
      <c r="J732">
        <v>0.64700000000000002</v>
      </c>
      <c r="K732">
        <v>0.503</v>
      </c>
      <c r="L732">
        <v>0.24399999999999999</v>
      </c>
    </row>
    <row r="733" spans="1:12" x14ac:dyDescent="0.35">
      <c r="A733" t="s">
        <v>54</v>
      </c>
      <c r="B733" t="s">
        <v>244</v>
      </c>
      <c r="C733">
        <v>2020</v>
      </c>
      <c r="D733">
        <v>5.1230000000000002</v>
      </c>
      <c r="E733">
        <v>9.5440000000000005</v>
      </c>
      <c r="F733">
        <v>0.71799999999999997</v>
      </c>
      <c r="G733">
        <v>64.825000000000003</v>
      </c>
      <c r="H733">
        <v>0.76400000000000001</v>
      </c>
      <c r="I733">
        <v>-0.22500000000000001</v>
      </c>
      <c r="J733">
        <v>0.58299999999999996</v>
      </c>
      <c r="K733">
        <v>0.57299999999999995</v>
      </c>
      <c r="L733">
        <v>0.29499999999999998</v>
      </c>
    </row>
    <row r="734" spans="1:12" x14ac:dyDescent="0.35">
      <c r="A734" t="s">
        <v>54</v>
      </c>
      <c r="B734" t="s">
        <v>244</v>
      </c>
      <c r="C734">
        <v>2021</v>
      </c>
      <c r="D734">
        <v>4.9109999999999996</v>
      </c>
      <c r="E734">
        <v>9.6479999999999997</v>
      </c>
      <c r="F734">
        <v>0.67100000000000004</v>
      </c>
      <c r="G734">
        <v>64.95</v>
      </c>
      <c r="H734">
        <v>0.77700000000000002</v>
      </c>
      <c r="I734">
        <v>-0.28999999999999998</v>
      </c>
      <c r="J734">
        <v>0.72299999999999998</v>
      </c>
      <c r="K734">
        <v>0.51</v>
      </c>
      <c r="L734">
        <v>0.24</v>
      </c>
    </row>
    <row r="735" spans="1:12" x14ac:dyDescent="0.35">
      <c r="A735" t="s">
        <v>54</v>
      </c>
      <c r="B735" t="s">
        <v>244</v>
      </c>
      <c r="C735">
        <v>2022</v>
      </c>
      <c r="D735">
        <v>5.2930000000000001</v>
      </c>
      <c r="E735">
        <v>9.7430000000000003</v>
      </c>
      <c r="F735">
        <v>0.754</v>
      </c>
      <c r="G735">
        <v>65.075000000000003</v>
      </c>
      <c r="H735">
        <v>0.82099999999999995</v>
      </c>
      <c r="I735">
        <v>-0.255</v>
      </c>
      <c r="J735">
        <v>0.65500000000000003</v>
      </c>
      <c r="K735">
        <v>0.503</v>
      </c>
      <c r="L735">
        <v>0.23300000000000001</v>
      </c>
    </row>
    <row r="736" spans="1:12" x14ac:dyDescent="0.35">
      <c r="A736" t="s">
        <v>54</v>
      </c>
      <c r="B736" t="s">
        <v>244</v>
      </c>
      <c r="C736">
        <v>2023</v>
      </c>
      <c r="D736">
        <v>5.351</v>
      </c>
      <c r="E736">
        <v>9.7850000000000001</v>
      </c>
      <c r="F736">
        <v>0.77900000000000003</v>
      </c>
      <c r="G736">
        <v>65.2</v>
      </c>
      <c r="H736">
        <v>0.877</v>
      </c>
      <c r="I736">
        <v>-0.26800000000000002</v>
      </c>
      <c r="J736">
        <v>0.70599999999999996</v>
      </c>
      <c r="K736">
        <v>0.54200000000000004</v>
      </c>
      <c r="L736">
        <v>0.23100000000000001</v>
      </c>
    </row>
    <row r="737" spans="1:12" x14ac:dyDescent="0.35">
      <c r="A737" t="s">
        <v>55</v>
      </c>
      <c r="B737" t="s">
        <v>242</v>
      </c>
      <c r="C737">
        <v>2005</v>
      </c>
      <c r="D737">
        <v>6.62</v>
      </c>
      <c r="E737">
        <v>10.691000000000001</v>
      </c>
      <c r="F737">
        <v>0.96299999999999997</v>
      </c>
      <c r="G737">
        <v>69.900000000000006</v>
      </c>
      <c r="H737">
        <v>0.84699999999999998</v>
      </c>
      <c r="J737">
        <v>0.78100000000000003</v>
      </c>
      <c r="K737">
        <v>0.68500000000000005</v>
      </c>
      <c r="L737">
        <v>0.19700000000000001</v>
      </c>
    </row>
    <row r="738" spans="1:12" x14ac:dyDescent="0.35">
      <c r="A738" t="s">
        <v>55</v>
      </c>
      <c r="B738" t="s">
        <v>242</v>
      </c>
      <c r="C738">
        <v>2007</v>
      </c>
      <c r="D738">
        <v>6.4169999999999998</v>
      </c>
      <c r="E738">
        <v>10.76</v>
      </c>
      <c r="F738">
        <v>0.92600000000000005</v>
      </c>
      <c r="G738">
        <v>69.94</v>
      </c>
      <c r="H738">
        <v>0.80100000000000005</v>
      </c>
      <c r="I738">
        <v>0.161</v>
      </c>
      <c r="J738">
        <v>0.79200000000000004</v>
      </c>
      <c r="K738">
        <v>0.64700000000000002</v>
      </c>
      <c r="L738">
        <v>0.23100000000000001</v>
      </c>
    </row>
    <row r="739" spans="1:12" x14ac:dyDescent="0.35">
      <c r="A739" t="s">
        <v>55</v>
      </c>
      <c r="B739" t="s">
        <v>242</v>
      </c>
      <c r="C739">
        <v>2008</v>
      </c>
      <c r="D739">
        <v>6.5220000000000002</v>
      </c>
      <c r="E739">
        <v>10.771000000000001</v>
      </c>
      <c r="F739">
        <v>0.92300000000000004</v>
      </c>
      <c r="G739">
        <v>69.959999999999994</v>
      </c>
      <c r="H739">
        <v>0.76600000000000001</v>
      </c>
      <c r="J739">
        <v>0.75800000000000001</v>
      </c>
      <c r="K739">
        <v>0.67200000000000004</v>
      </c>
      <c r="L739">
        <v>0.22</v>
      </c>
    </row>
    <row r="740" spans="1:12" x14ac:dyDescent="0.35">
      <c r="A740" t="s">
        <v>55</v>
      </c>
      <c r="B740" t="s">
        <v>242</v>
      </c>
      <c r="C740">
        <v>2009</v>
      </c>
      <c r="D740">
        <v>6.641</v>
      </c>
      <c r="E740">
        <v>10.715</v>
      </c>
      <c r="F740">
        <v>0.93500000000000005</v>
      </c>
      <c r="G740">
        <v>69.98</v>
      </c>
      <c r="H740">
        <v>0.84399999999999997</v>
      </c>
      <c r="I740">
        <v>0.121</v>
      </c>
      <c r="J740">
        <v>0.69</v>
      </c>
      <c r="K740">
        <v>0.68400000000000005</v>
      </c>
      <c r="L740">
        <v>0.20599999999999999</v>
      </c>
    </row>
    <row r="741" spans="1:12" x14ac:dyDescent="0.35">
      <c r="A741" t="s">
        <v>55</v>
      </c>
      <c r="B741" t="s">
        <v>242</v>
      </c>
      <c r="C741">
        <v>2010</v>
      </c>
      <c r="D741">
        <v>6.7249999999999996</v>
      </c>
      <c r="E741">
        <v>10.757999999999999</v>
      </c>
      <c r="F741">
        <v>0.93899999999999995</v>
      </c>
      <c r="G741">
        <v>70</v>
      </c>
      <c r="H741">
        <v>0.84299999999999997</v>
      </c>
      <c r="I741">
        <v>8.8999999999999996E-2</v>
      </c>
      <c r="J741">
        <v>0.68799999999999994</v>
      </c>
      <c r="K741">
        <v>0.69799999999999995</v>
      </c>
      <c r="L741">
        <v>0.182</v>
      </c>
    </row>
    <row r="742" spans="1:12" x14ac:dyDescent="0.35">
      <c r="A742" t="s">
        <v>55</v>
      </c>
      <c r="B742" t="s">
        <v>242</v>
      </c>
      <c r="C742">
        <v>2011</v>
      </c>
      <c r="D742">
        <v>6.6210000000000004</v>
      </c>
      <c r="E742">
        <v>10.815</v>
      </c>
      <c r="F742">
        <v>0.94699999999999995</v>
      </c>
      <c r="G742">
        <v>70.02</v>
      </c>
      <c r="H742">
        <v>0.90600000000000003</v>
      </c>
      <c r="I742">
        <v>2.7E-2</v>
      </c>
      <c r="J742">
        <v>0.67700000000000005</v>
      </c>
      <c r="K742">
        <v>0.68600000000000005</v>
      </c>
      <c r="L742">
        <v>0.16500000000000001</v>
      </c>
    </row>
    <row r="743" spans="1:12" x14ac:dyDescent="0.35">
      <c r="A743" t="s">
        <v>55</v>
      </c>
      <c r="B743" t="s">
        <v>242</v>
      </c>
      <c r="C743">
        <v>2012</v>
      </c>
      <c r="D743">
        <v>6.702</v>
      </c>
      <c r="E743">
        <v>10.817</v>
      </c>
      <c r="F743">
        <v>0.92600000000000005</v>
      </c>
      <c r="G743">
        <v>70.040000000000006</v>
      </c>
      <c r="H743">
        <v>0.90400000000000003</v>
      </c>
      <c r="I743">
        <v>6.5000000000000002E-2</v>
      </c>
      <c r="J743">
        <v>0.67900000000000005</v>
      </c>
      <c r="K743">
        <v>0.69899999999999995</v>
      </c>
      <c r="L743">
        <v>0.17</v>
      </c>
    </row>
    <row r="744" spans="1:12" x14ac:dyDescent="0.35">
      <c r="A744" t="s">
        <v>55</v>
      </c>
      <c r="B744" t="s">
        <v>242</v>
      </c>
      <c r="C744">
        <v>2013</v>
      </c>
      <c r="D744">
        <v>6.9649999999999999</v>
      </c>
      <c r="E744">
        <v>10.819000000000001</v>
      </c>
      <c r="F744">
        <v>0.93100000000000005</v>
      </c>
      <c r="G744">
        <v>70.06</v>
      </c>
      <c r="H744">
        <v>0.89400000000000002</v>
      </c>
      <c r="I744">
        <v>1.7999999999999999E-2</v>
      </c>
      <c r="J744">
        <v>0.56599999999999995</v>
      </c>
      <c r="K744">
        <v>0.69299999999999995</v>
      </c>
      <c r="L744">
        <v>0.20499999999999999</v>
      </c>
    </row>
    <row r="745" spans="1:12" x14ac:dyDescent="0.35">
      <c r="A745" t="s">
        <v>55</v>
      </c>
      <c r="B745" t="s">
        <v>242</v>
      </c>
      <c r="C745">
        <v>2014</v>
      </c>
      <c r="D745">
        <v>6.984</v>
      </c>
      <c r="E745">
        <v>10.837</v>
      </c>
      <c r="F745">
        <v>0.93799999999999994</v>
      </c>
      <c r="G745">
        <v>70.08</v>
      </c>
      <c r="H745">
        <v>0.89900000000000002</v>
      </c>
      <c r="I745">
        <v>8.2000000000000003E-2</v>
      </c>
      <c r="J745">
        <v>0.47399999999999998</v>
      </c>
      <c r="K745">
        <v>0.73899999999999999</v>
      </c>
      <c r="L745">
        <v>0.188</v>
      </c>
    </row>
    <row r="746" spans="1:12" x14ac:dyDescent="0.35">
      <c r="A746" t="s">
        <v>55</v>
      </c>
      <c r="B746" t="s">
        <v>242</v>
      </c>
      <c r="C746">
        <v>2015</v>
      </c>
      <c r="D746">
        <v>7.0369999999999999</v>
      </c>
      <c r="E746">
        <v>10.843</v>
      </c>
      <c r="F746">
        <v>0.92600000000000005</v>
      </c>
      <c r="G746">
        <v>70.099999999999994</v>
      </c>
      <c r="H746">
        <v>0.88900000000000001</v>
      </c>
      <c r="I746">
        <v>0.17199999999999999</v>
      </c>
      <c r="J746">
        <v>0.41199999999999998</v>
      </c>
      <c r="K746">
        <v>0.72199999999999998</v>
      </c>
      <c r="L746">
        <v>0.20300000000000001</v>
      </c>
    </row>
    <row r="747" spans="1:12" x14ac:dyDescent="0.35">
      <c r="A747" t="s">
        <v>55</v>
      </c>
      <c r="B747" t="s">
        <v>242</v>
      </c>
      <c r="C747">
        <v>2016</v>
      </c>
      <c r="D747">
        <v>6.8739999999999997</v>
      </c>
      <c r="E747">
        <v>10.856999999999999</v>
      </c>
      <c r="F747">
        <v>0.90600000000000003</v>
      </c>
      <c r="G747">
        <v>70.3</v>
      </c>
      <c r="H747">
        <v>0.871</v>
      </c>
      <c r="I747">
        <v>0.14199999999999999</v>
      </c>
      <c r="J747">
        <v>0.44600000000000001</v>
      </c>
      <c r="K747">
        <v>0.70899999999999996</v>
      </c>
      <c r="L747">
        <v>0.187</v>
      </c>
    </row>
    <row r="748" spans="1:12" x14ac:dyDescent="0.35">
      <c r="A748" t="s">
        <v>55</v>
      </c>
      <c r="B748" t="s">
        <v>242</v>
      </c>
      <c r="C748">
        <v>2017</v>
      </c>
      <c r="D748">
        <v>7.0739999999999998</v>
      </c>
      <c r="E748">
        <v>10.879</v>
      </c>
      <c r="F748">
        <v>0.89200000000000002</v>
      </c>
      <c r="G748">
        <v>70.5</v>
      </c>
      <c r="H748">
        <v>0.84099999999999997</v>
      </c>
      <c r="I748">
        <v>0.13900000000000001</v>
      </c>
      <c r="J748">
        <v>0.41399999999999998</v>
      </c>
      <c r="K748">
        <v>0.70699999999999996</v>
      </c>
      <c r="L748">
        <v>0.19600000000000001</v>
      </c>
    </row>
    <row r="749" spans="1:12" x14ac:dyDescent="0.35">
      <c r="A749" t="s">
        <v>55</v>
      </c>
      <c r="B749" t="s">
        <v>242</v>
      </c>
      <c r="C749">
        <v>2018</v>
      </c>
      <c r="D749">
        <v>7.1180000000000003</v>
      </c>
      <c r="E749">
        <v>10.885999999999999</v>
      </c>
      <c r="F749">
        <v>0.92</v>
      </c>
      <c r="G749">
        <v>70.7</v>
      </c>
      <c r="H749">
        <v>0.877</v>
      </c>
      <c r="I749">
        <v>2.8000000000000001E-2</v>
      </c>
      <c r="J749">
        <v>0.496</v>
      </c>
      <c r="K749">
        <v>0.74</v>
      </c>
      <c r="L749">
        <v>0.24299999999999999</v>
      </c>
    </row>
    <row r="750" spans="1:12" x14ac:dyDescent="0.35">
      <c r="A750" t="s">
        <v>55</v>
      </c>
      <c r="B750" t="s">
        <v>242</v>
      </c>
      <c r="C750">
        <v>2019</v>
      </c>
      <c r="D750">
        <v>7.0350000000000001</v>
      </c>
      <c r="E750">
        <v>10.894</v>
      </c>
      <c r="F750">
        <v>0.88600000000000001</v>
      </c>
      <c r="G750">
        <v>70.900000000000006</v>
      </c>
      <c r="H750">
        <v>0.88500000000000001</v>
      </c>
      <c r="I750">
        <v>5.0999999999999997E-2</v>
      </c>
      <c r="J750">
        <v>0.46200000000000002</v>
      </c>
      <c r="K750">
        <v>0.71199999999999997</v>
      </c>
      <c r="L750">
        <v>0.22600000000000001</v>
      </c>
    </row>
    <row r="751" spans="1:12" x14ac:dyDescent="0.35">
      <c r="A751" t="s">
        <v>55</v>
      </c>
      <c r="B751" t="s">
        <v>242</v>
      </c>
      <c r="C751">
        <v>2020</v>
      </c>
      <c r="D751">
        <v>7.3120000000000003</v>
      </c>
      <c r="E751">
        <v>10.856</v>
      </c>
      <c r="F751">
        <v>0.90500000000000003</v>
      </c>
      <c r="G751">
        <v>71.099999999999994</v>
      </c>
      <c r="H751">
        <v>0.86399999999999999</v>
      </c>
      <c r="I751">
        <v>-6.8000000000000005E-2</v>
      </c>
      <c r="J751">
        <v>0.42399999999999999</v>
      </c>
      <c r="K751">
        <v>0.69799999999999995</v>
      </c>
      <c r="L751">
        <v>0.20599999999999999</v>
      </c>
    </row>
    <row r="752" spans="1:12" x14ac:dyDescent="0.35">
      <c r="A752" t="s">
        <v>55</v>
      </c>
      <c r="B752" t="s">
        <v>242</v>
      </c>
      <c r="C752">
        <v>2021</v>
      </c>
      <c r="D752">
        <v>6.7549999999999999</v>
      </c>
      <c r="E752">
        <v>10.881</v>
      </c>
      <c r="F752">
        <v>0.86799999999999999</v>
      </c>
      <c r="G752">
        <v>71.3</v>
      </c>
      <c r="H752">
        <v>0.77800000000000002</v>
      </c>
      <c r="I752">
        <v>7.3999999999999996E-2</v>
      </c>
      <c r="J752">
        <v>0.41799999999999998</v>
      </c>
      <c r="K752">
        <v>0.70299999999999996</v>
      </c>
      <c r="L752">
        <v>0.251</v>
      </c>
    </row>
    <row r="753" spans="1:12" x14ac:dyDescent="0.35">
      <c r="A753" t="s">
        <v>55</v>
      </c>
      <c r="B753" t="s">
        <v>242</v>
      </c>
      <c r="C753">
        <v>2022</v>
      </c>
      <c r="D753">
        <v>6.6079999999999997</v>
      </c>
      <c r="E753">
        <v>10.888999999999999</v>
      </c>
      <c r="F753">
        <v>0.91600000000000004</v>
      </c>
      <c r="G753">
        <v>71.5</v>
      </c>
      <c r="H753">
        <v>0.89500000000000002</v>
      </c>
      <c r="I753">
        <v>0.08</v>
      </c>
      <c r="J753">
        <v>0.41699999999999998</v>
      </c>
      <c r="K753">
        <v>0.66800000000000004</v>
      </c>
      <c r="L753">
        <v>0.20100000000000001</v>
      </c>
    </row>
    <row r="754" spans="1:12" x14ac:dyDescent="0.35">
      <c r="A754" t="s">
        <v>55</v>
      </c>
      <c r="B754" t="s">
        <v>242</v>
      </c>
      <c r="C754">
        <v>2023</v>
      </c>
      <c r="D754">
        <v>6.7919999999999998</v>
      </c>
      <c r="E754">
        <v>10.878</v>
      </c>
      <c r="F754">
        <v>0.89500000000000002</v>
      </c>
      <c r="G754">
        <v>71.7</v>
      </c>
      <c r="H754">
        <v>0.84499999999999997</v>
      </c>
      <c r="I754">
        <v>0.106</v>
      </c>
      <c r="J754">
        <v>0.46</v>
      </c>
      <c r="K754">
        <v>0.70599999999999996</v>
      </c>
      <c r="L754">
        <v>0.23100000000000001</v>
      </c>
    </row>
    <row r="755" spans="1:12" x14ac:dyDescent="0.35">
      <c r="A755" t="s">
        <v>56</v>
      </c>
      <c r="B755" t="s">
        <v>283</v>
      </c>
      <c r="C755">
        <v>2006</v>
      </c>
      <c r="D755">
        <v>4.5350000000000001</v>
      </c>
      <c r="E755">
        <v>8.0670000000000002</v>
      </c>
      <c r="F755">
        <v>0.72799999999999998</v>
      </c>
      <c r="G755">
        <v>52.54</v>
      </c>
      <c r="H755">
        <v>0.84899999999999998</v>
      </c>
      <c r="I755">
        <v>0.20799999999999999</v>
      </c>
      <c r="J755">
        <v>0.81399999999999995</v>
      </c>
      <c r="K755">
        <v>0.63700000000000001</v>
      </c>
      <c r="L755">
        <v>0.19800000000000001</v>
      </c>
    </row>
    <row r="756" spans="1:12" x14ac:dyDescent="0.35">
      <c r="A756" t="s">
        <v>56</v>
      </c>
      <c r="B756" t="s">
        <v>283</v>
      </c>
      <c r="C756">
        <v>2007</v>
      </c>
      <c r="D756">
        <v>5.22</v>
      </c>
      <c r="E756">
        <v>8.0839999999999996</v>
      </c>
      <c r="F756">
        <v>0.73</v>
      </c>
      <c r="G756">
        <v>52.98</v>
      </c>
      <c r="H756">
        <v>0.89100000000000001</v>
      </c>
      <c r="I756">
        <v>0.13300000000000001</v>
      </c>
      <c r="J756">
        <v>0.77100000000000002</v>
      </c>
      <c r="K756">
        <v>0.65800000000000003</v>
      </c>
      <c r="L756">
        <v>0.217</v>
      </c>
    </row>
    <row r="757" spans="1:12" x14ac:dyDescent="0.35">
      <c r="A757" t="s">
        <v>56</v>
      </c>
      <c r="B757" t="s">
        <v>283</v>
      </c>
      <c r="C757">
        <v>2008</v>
      </c>
      <c r="D757">
        <v>4.9649999999999999</v>
      </c>
      <c r="E757">
        <v>8.1449999999999996</v>
      </c>
      <c r="F757">
        <v>0.622</v>
      </c>
      <c r="G757">
        <v>53.42</v>
      </c>
      <c r="H757">
        <v>0.83799999999999997</v>
      </c>
      <c r="I757">
        <v>0.115</v>
      </c>
      <c r="J757">
        <v>0.86299999999999999</v>
      </c>
      <c r="K757">
        <v>0.67400000000000004</v>
      </c>
      <c r="L757">
        <v>0.17199999999999999</v>
      </c>
    </row>
    <row r="758" spans="1:12" x14ac:dyDescent="0.35">
      <c r="A758" t="s">
        <v>56</v>
      </c>
      <c r="B758" t="s">
        <v>283</v>
      </c>
      <c r="C758">
        <v>2009</v>
      </c>
      <c r="D758">
        <v>4.1980000000000004</v>
      </c>
      <c r="E758">
        <v>8.1669999999999998</v>
      </c>
      <c r="F758">
        <v>0.63300000000000001</v>
      </c>
      <c r="G758">
        <v>53.86</v>
      </c>
      <c r="H758">
        <v>0.75700000000000001</v>
      </c>
      <c r="I758">
        <v>0</v>
      </c>
      <c r="J758">
        <v>0.89</v>
      </c>
      <c r="K758">
        <v>0.71399999999999997</v>
      </c>
      <c r="L758">
        <v>0.19800000000000001</v>
      </c>
    </row>
    <row r="759" spans="1:12" x14ac:dyDescent="0.35">
      <c r="A759" t="s">
        <v>56</v>
      </c>
      <c r="B759" t="s">
        <v>283</v>
      </c>
      <c r="C759">
        <v>2010</v>
      </c>
      <c r="D759">
        <v>4.6059999999999999</v>
      </c>
      <c r="E759">
        <v>8.2189999999999994</v>
      </c>
      <c r="F759">
        <v>0.73899999999999999</v>
      </c>
      <c r="G759">
        <v>54.3</v>
      </c>
      <c r="H759">
        <v>0.89100000000000001</v>
      </c>
      <c r="I759">
        <v>6.9000000000000006E-2</v>
      </c>
      <c r="J759">
        <v>0.875</v>
      </c>
      <c r="K759">
        <v>0.69299999999999995</v>
      </c>
      <c r="L759">
        <v>0.184</v>
      </c>
    </row>
    <row r="760" spans="1:12" x14ac:dyDescent="0.35">
      <c r="A760" t="s">
        <v>56</v>
      </c>
      <c r="B760" t="s">
        <v>283</v>
      </c>
      <c r="C760">
        <v>2011</v>
      </c>
      <c r="D760">
        <v>5.6079999999999997</v>
      </c>
      <c r="E760">
        <v>8.3260000000000005</v>
      </c>
      <c r="F760">
        <v>0.72399999999999998</v>
      </c>
      <c r="G760">
        <v>54.74</v>
      </c>
      <c r="H760">
        <v>0.85199999999999998</v>
      </c>
      <c r="I760">
        <v>6.0000000000000001E-3</v>
      </c>
      <c r="J760">
        <v>0.79</v>
      </c>
      <c r="K760">
        <v>0.65800000000000003</v>
      </c>
      <c r="L760">
        <v>0.20899999999999999</v>
      </c>
    </row>
    <row r="761" spans="1:12" x14ac:dyDescent="0.35">
      <c r="A761" t="s">
        <v>56</v>
      </c>
      <c r="B761" t="s">
        <v>283</v>
      </c>
      <c r="C761">
        <v>2012</v>
      </c>
      <c r="D761">
        <v>5.0570000000000004</v>
      </c>
      <c r="E761">
        <v>8.39</v>
      </c>
      <c r="F761">
        <v>0.68500000000000005</v>
      </c>
      <c r="G761">
        <v>55.18</v>
      </c>
      <c r="H761">
        <v>0.67900000000000005</v>
      </c>
      <c r="I761">
        <v>3.5000000000000003E-2</v>
      </c>
      <c r="J761">
        <v>0.89800000000000002</v>
      </c>
      <c r="K761">
        <v>0.70899999999999996</v>
      </c>
      <c r="L761">
        <v>0.152</v>
      </c>
    </row>
    <row r="762" spans="1:12" x14ac:dyDescent="0.35">
      <c r="A762" t="s">
        <v>56</v>
      </c>
      <c r="B762" t="s">
        <v>283</v>
      </c>
      <c r="C762">
        <v>2013</v>
      </c>
      <c r="D762">
        <v>4.9649999999999999</v>
      </c>
      <c r="E762">
        <v>8.4359999999999999</v>
      </c>
      <c r="F762">
        <v>0.67600000000000005</v>
      </c>
      <c r="G762">
        <v>55.62</v>
      </c>
      <c r="H762">
        <v>0.79400000000000004</v>
      </c>
      <c r="I762">
        <v>-7.0000000000000007E-2</v>
      </c>
      <c r="J762">
        <v>0.88</v>
      </c>
      <c r="K762">
        <v>0.66</v>
      </c>
      <c r="L762">
        <v>0.21099999999999999</v>
      </c>
    </row>
    <row r="763" spans="1:12" x14ac:dyDescent="0.35">
      <c r="A763" t="s">
        <v>56</v>
      </c>
      <c r="B763" t="s">
        <v>283</v>
      </c>
      <c r="C763">
        <v>2014</v>
      </c>
      <c r="D763">
        <v>3.86</v>
      </c>
      <c r="E763">
        <v>8.44</v>
      </c>
      <c r="F763">
        <v>0.65100000000000002</v>
      </c>
      <c r="G763">
        <v>56.06</v>
      </c>
      <c r="H763">
        <v>0.67700000000000005</v>
      </c>
      <c r="I763">
        <v>-4.0000000000000001E-3</v>
      </c>
      <c r="J763">
        <v>0.91300000000000003</v>
      </c>
      <c r="K763">
        <v>0.68200000000000005</v>
      </c>
      <c r="L763">
        <v>0.28000000000000003</v>
      </c>
    </row>
    <row r="764" spans="1:12" x14ac:dyDescent="0.35">
      <c r="A764" t="s">
        <v>56</v>
      </c>
      <c r="B764" t="s">
        <v>283</v>
      </c>
      <c r="C764">
        <v>2015</v>
      </c>
      <c r="D764">
        <v>3.9860000000000002</v>
      </c>
      <c r="E764">
        <v>8.4369999999999994</v>
      </c>
      <c r="F764">
        <v>0.68700000000000006</v>
      </c>
      <c r="G764">
        <v>56.5</v>
      </c>
      <c r="H764">
        <v>0.85199999999999998</v>
      </c>
      <c r="I764">
        <v>-4.2999999999999997E-2</v>
      </c>
      <c r="J764">
        <v>0.94499999999999995</v>
      </c>
      <c r="K764">
        <v>0.67500000000000004</v>
      </c>
      <c r="L764">
        <v>0.26500000000000001</v>
      </c>
    </row>
    <row r="765" spans="1:12" x14ac:dyDescent="0.35">
      <c r="A765" t="s">
        <v>56</v>
      </c>
      <c r="B765" t="s">
        <v>283</v>
      </c>
      <c r="C765">
        <v>2016</v>
      </c>
      <c r="D765">
        <v>4.5140000000000002</v>
      </c>
      <c r="E765">
        <v>8.4469999999999992</v>
      </c>
      <c r="F765">
        <v>0.64700000000000002</v>
      </c>
      <c r="G765">
        <v>56.875</v>
      </c>
      <c r="H765">
        <v>0.751</v>
      </c>
      <c r="I765">
        <v>8.5000000000000006E-2</v>
      </c>
      <c r="J765">
        <v>0.89400000000000002</v>
      </c>
      <c r="K765">
        <v>0.65900000000000003</v>
      </c>
      <c r="L765">
        <v>0.30499999999999999</v>
      </c>
    </row>
    <row r="766" spans="1:12" x14ac:dyDescent="0.35">
      <c r="A766" t="s">
        <v>56</v>
      </c>
      <c r="B766" t="s">
        <v>283</v>
      </c>
      <c r="C766">
        <v>2017</v>
      </c>
      <c r="D766">
        <v>5.4809999999999999</v>
      </c>
      <c r="E766">
        <v>8.5030000000000001</v>
      </c>
      <c r="F766">
        <v>0.66900000000000004</v>
      </c>
      <c r="G766">
        <v>57.25</v>
      </c>
      <c r="H766">
        <v>0.78300000000000003</v>
      </c>
      <c r="I766">
        <v>7.3999999999999996E-2</v>
      </c>
      <c r="J766">
        <v>0.83899999999999997</v>
      </c>
      <c r="K766">
        <v>0.71499999999999997</v>
      </c>
      <c r="L766">
        <v>0.248</v>
      </c>
    </row>
    <row r="767" spans="1:12" x14ac:dyDescent="0.35">
      <c r="A767" t="s">
        <v>56</v>
      </c>
      <c r="B767" t="s">
        <v>283</v>
      </c>
      <c r="C767">
        <v>2018</v>
      </c>
      <c r="D767">
        <v>5.0039999999999996</v>
      </c>
      <c r="E767">
        <v>8.5419999999999998</v>
      </c>
      <c r="F767">
        <v>0.76100000000000001</v>
      </c>
      <c r="G767">
        <v>57.625</v>
      </c>
      <c r="H767">
        <v>0.81699999999999995</v>
      </c>
      <c r="I767">
        <v>5.8000000000000003E-2</v>
      </c>
      <c r="J767">
        <v>0.84599999999999997</v>
      </c>
      <c r="K767">
        <v>0.71599999999999997</v>
      </c>
      <c r="L767">
        <v>0.25</v>
      </c>
    </row>
    <row r="768" spans="1:12" x14ac:dyDescent="0.35">
      <c r="A768" t="s">
        <v>56</v>
      </c>
      <c r="B768" t="s">
        <v>283</v>
      </c>
      <c r="C768">
        <v>2019</v>
      </c>
      <c r="D768">
        <v>4.9669999999999996</v>
      </c>
      <c r="E768">
        <v>8.5839999999999996</v>
      </c>
      <c r="F768">
        <v>0.746</v>
      </c>
      <c r="G768">
        <v>58</v>
      </c>
      <c r="H768">
        <v>0.78700000000000003</v>
      </c>
      <c r="I768">
        <v>0.111</v>
      </c>
      <c r="J768">
        <v>0.85699999999999998</v>
      </c>
      <c r="K768">
        <v>0.64500000000000002</v>
      </c>
      <c r="L768">
        <v>0.27</v>
      </c>
    </row>
    <row r="769" spans="1:12" x14ac:dyDescent="0.35">
      <c r="A769" t="s">
        <v>56</v>
      </c>
      <c r="B769" t="s">
        <v>283</v>
      </c>
      <c r="C769">
        <v>2020</v>
      </c>
      <c r="D769">
        <v>5.319</v>
      </c>
      <c r="E769">
        <v>8.5690000000000008</v>
      </c>
      <c r="F769">
        <v>0.64300000000000002</v>
      </c>
      <c r="G769">
        <v>58.375</v>
      </c>
      <c r="H769">
        <v>0.82399999999999995</v>
      </c>
      <c r="I769">
        <v>0.19600000000000001</v>
      </c>
      <c r="J769">
        <v>0.84699999999999998</v>
      </c>
      <c r="K769">
        <v>0.67500000000000004</v>
      </c>
      <c r="L769">
        <v>0.253</v>
      </c>
    </row>
    <row r="770" spans="1:12" x14ac:dyDescent="0.35">
      <c r="A770" t="s">
        <v>56</v>
      </c>
      <c r="B770" t="s">
        <v>283</v>
      </c>
      <c r="C770">
        <v>2021</v>
      </c>
      <c r="D770">
        <v>4.3780000000000001</v>
      </c>
      <c r="E770">
        <v>8.6010000000000009</v>
      </c>
      <c r="F770">
        <v>0.63300000000000001</v>
      </c>
      <c r="G770">
        <v>58.75</v>
      </c>
      <c r="H770">
        <v>0.73</v>
      </c>
      <c r="I770">
        <v>0.105</v>
      </c>
      <c r="J770">
        <v>0.88800000000000001</v>
      </c>
      <c r="K770">
        <v>0.58799999999999997</v>
      </c>
      <c r="L770">
        <v>0.29499999999999998</v>
      </c>
    </row>
    <row r="771" spans="1:12" x14ac:dyDescent="0.35">
      <c r="A771" t="s">
        <v>56</v>
      </c>
      <c r="B771" t="s">
        <v>283</v>
      </c>
      <c r="C771">
        <v>2022</v>
      </c>
      <c r="D771">
        <v>4.1909999999999998</v>
      </c>
      <c r="E771">
        <v>8.6129999999999995</v>
      </c>
      <c r="F771">
        <v>0.628</v>
      </c>
      <c r="G771">
        <v>59.125</v>
      </c>
      <c r="H771">
        <v>0.78600000000000003</v>
      </c>
      <c r="I771">
        <v>0.114</v>
      </c>
      <c r="J771">
        <v>0.90900000000000003</v>
      </c>
      <c r="K771">
        <v>0.62</v>
      </c>
      <c r="L771">
        <v>0.29199999999999998</v>
      </c>
    </row>
    <row r="772" spans="1:12" x14ac:dyDescent="0.35">
      <c r="A772" t="s">
        <v>56</v>
      </c>
      <c r="B772" t="s">
        <v>283</v>
      </c>
      <c r="C772">
        <v>2023</v>
      </c>
      <c r="D772">
        <v>4.298</v>
      </c>
      <c r="E772">
        <v>8.61</v>
      </c>
      <c r="F772">
        <v>0.66100000000000003</v>
      </c>
      <c r="G772">
        <v>59.5</v>
      </c>
      <c r="H772">
        <v>0.83399999999999996</v>
      </c>
      <c r="I772">
        <v>9.2999999999999999E-2</v>
      </c>
      <c r="J772">
        <v>0.89200000000000002</v>
      </c>
      <c r="K772">
        <v>0.63800000000000001</v>
      </c>
      <c r="L772">
        <v>0.254</v>
      </c>
    </row>
    <row r="773" spans="1:12" x14ac:dyDescent="0.35">
      <c r="A773" t="s">
        <v>57</v>
      </c>
      <c r="B773" t="s">
        <v>231</v>
      </c>
      <c r="C773">
        <v>2005</v>
      </c>
      <c r="D773">
        <v>6.0060000000000002</v>
      </c>
      <c r="E773">
        <v>10.454000000000001</v>
      </c>
      <c r="F773">
        <v>0.83699999999999997</v>
      </c>
      <c r="G773">
        <v>69.599999999999994</v>
      </c>
      <c r="H773">
        <v>0.73399999999999999</v>
      </c>
      <c r="J773">
        <v>0.86099999999999999</v>
      </c>
      <c r="K773">
        <v>0.59799999999999998</v>
      </c>
      <c r="L773">
        <v>0.26400000000000001</v>
      </c>
    </row>
    <row r="774" spans="1:12" x14ac:dyDescent="0.35">
      <c r="A774" t="s">
        <v>57</v>
      </c>
      <c r="B774" t="s">
        <v>231</v>
      </c>
      <c r="C774">
        <v>2007</v>
      </c>
      <c r="D774">
        <v>6.6470000000000002</v>
      </c>
      <c r="E774">
        <v>10.535</v>
      </c>
      <c r="F774">
        <v>0.80800000000000005</v>
      </c>
      <c r="G774">
        <v>69.760000000000005</v>
      </c>
      <c r="H774">
        <v>0.57499999999999996</v>
      </c>
      <c r="I774">
        <v>-0.19600000000000001</v>
      </c>
      <c r="J774">
        <v>0.84499999999999997</v>
      </c>
      <c r="K774">
        <v>0.629</v>
      </c>
      <c r="L774">
        <v>0.222</v>
      </c>
    </row>
    <row r="775" spans="1:12" x14ac:dyDescent="0.35">
      <c r="A775" t="s">
        <v>57</v>
      </c>
      <c r="B775" t="s">
        <v>231</v>
      </c>
      <c r="C775">
        <v>2009</v>
      </c>
      <c r="D775">
        <v>6.0389999999999997</v>
      </c>
      <c r="E775">
        <v>10.483000000000001</v>
      </c>
      <c r="F775">
        <v>0.79300000000000004</v>
      </c>
      <c r="G775">
        <v>69.92</v>
      </c>
      <c r="H775">
        <v>0.443</v>
      </c>
      <c r="I775">
        <v>-0.29799999999999999</v>
      </c>
      <c r="J775">
        <v>0.95899999999999996</v>
      </c>
      <c r="K775">
        <v>0.61399999999999999</v>
      </c>
      <c r="L775">
        <v>0.254</v>
      </c>
    </row>
    <row r="776" spans="1:12" x14ac:dyDescent="0.35">
      <c r="A776" t="s">
        <v>57</v>
      </c>
      <c r="B776" t="s">
        <v>231</v>
      </c>
      <c r="C776">
        <v>2010</v>
      </c>
      <c r="D776">
        <v>5.84</v>
      </c>
      <c r="E776">
        <v>10.425000000000001</v>
      </c>
      <c r="F776">
        <v>0.86799999999999999</v>
      </c>
      <c r="G776">
        <v>70</v>
      </c>
      <c r="H776">
        <v>0.48399999999999999</v>
      </c>
      <c r="I776">
        <v>-0.308</v>
      </c>
      <c r="J776">
        <v>0.95399999999999996</v>
      </c>
      <c r="K776">
        <v>0.58099999999999996</v>
      </c>
      <c r="L776">
        <v>0.29199999999999998</v>
      </c>
    </row>
    <row r="777" spans="1:12" x14ac:dyDescent="0.35">
      <c r="A777" t="s">
        <v>57</v>
      </c>
      <c r="B777" t="s">
        <v>231</v>
      </c>
      <c r="C777">
        <v>2011</v>
      </c>
      <c r="D777">
        <v>5.3719999999999999</v>
      </c>
      <c r="E777">
        <v>10.32</v>
      </c>
      <c r="F777">
        <v>0.85199999999999998</v>
      </c>
      <c r="G777">
        <v>70.08</v>
      </c>
      <c r="H777">
        <v>0.52800000000000002</v>
      </c>
      <c r="I777">
        <v>-0.32100000000000001</v>
      </c>
      <c r="J777">
        <v>0.94099999999999995</v>
      </c>
      <c r="K777">
        <v>0.55200000000000005</v>
      </c>
      <c r="L777">
        <v>0.32300000000000001</v>
      </c>
    </row>
    <row r="778" spans="1:12" x14ac:dyDescent="0.35">
      <c r="A778" t="s">
        <v>57</v>
      </c>
      <c r="B778" t="s">
        <v>231</v>
      </c>
      <c r="C778">
        <v>2012</v>
      </c>
      <c r="D778">
        <v>5.0960000000000001</v>
      </c>
      <c r="E778">
        <v>10.250999999999999</v>
      </c>
      <c r="F778">
        <v>0.81200000000000006</v>
      </c>
      <c r="G778">
        <v>70.16</v>
      </c>
      <c r="H778">
        <v>0.373</v>
      </c>
      <c r="I778">
        <v>-0.31</v>
      </c>
      <c r="J778">
        <v>0.95899999999999996</v>
      </c>
      <c r="K778">
        <v>0.54400000000000004</v>
      </c>
      <c r="L778">
        <v>0.35199999999999998</v>
      </c>
    </row>
    <row r="779" spans="1:12" x14ac:dyDescent="0.35">
      <c r="A779" t="s">
        <v>57</v>
      </c>
      <c r="B779" t="s">
        <v>231</v>
      </c>
      <c r="C779">
        <v>2013</v>
      </c>
      <c r="D779">
        <v>4.72</v>
      </c>
      <c r="E779">
        <v>10.233000000000001</v>
      </c>
      <c r="F779">
        <v>0.68700000000000006</v>
      </c>
      <c r="G779">
        <v>70.239999999999995</v>
      </c>
      <c r="H779">
        <v>0.42599999999999999</v>
      </c>
      <c r="I779">
        <v>-0.27700000000000002</v>
      </c>
      <c r="J779">
        <v>0.94099999999999995</v>
      </c>
      <c r="K779">
        <v>0.57099999999999995</v>
      </c>
      <c r="L779">
        <v>0.48199999999999998</v>
      </c>
    </row>
    <row r="780" spans="1:12" x14ac:dyDescent="0.35">
      <c r="A780" t="s">
        <v>57</v>
      </c>
      <c r="B780" t="s">
        <v>231</v>
      </c>
      <c r="C780">
        <v>2014</v>
      </c>
      <c r="D780">
        <v>4.7560000000000002</v>
      </c>
      <c r="E780">
        <v>10.244999999999999</v>
      </c>
      <c r="F780">
        <v>0.83199999999999996</v>
      </c>
      <c r="G780">
        <v>70.319999999999993</v>
      </c>
      <c r="H780">
        <v>0.36899999999999999</v>
      </c>
      <c r="I780">
        <v>-0.29299999999999998</v>
      </c>
      <c r="J780">
        <v>0.93</v>
      </c>
      <c r="K780">
        <v>0.59699999999999998</v>
      </c>
      <c r="L780">
        <v>0.38500000000000001</v>
      </c>
    </row>
    <row r="781" spans="1:12" x14ac:dyDescent="0.35">
      <c r="A781" t="s">
        <v>57</v>
      </c>
      <c r="B781" t="s">
        <v>231</v>
      </c>
      <c r="C781">
        <v>2015</v>
      </c>
      <c r="D781">
        <v>5.6230000000000002</v>
      </c>
      <c r="E781">
        <v>10.249000000000001</v>
      </c>
      <c r="F781">
        <v>0.83499999999999996</v>
      </c>
      <c r="G781">
        <v>70.400000000000006</v>
      </c>
      <c r="H781">
        <v>0.53200000000000003</v>
      </c>
      <c r="I781">
        <v>-0.27700000000000002</v>
      </c>
      <c r="J781">
        <v>0.82399999999999995</v>
      </c>
      <c r="K781">
        <v>0.63700000000000001</v>
      </c>
      <c r="L781">
        <v>0.27700000000000002</v>
      </c>
    </row>
    <row r="782" spans="1:12" x14ac:dyDescent="0.35">
      <c r="A782" t="s">
        <v>57</v>
      </c>
      <c r="B782" t="s">
        <v>231</v>
      </c>
      <c r="C782">
        <v>2016</v>
      </c>
      <c r="D782">
        <v>5.3029999999999999</v>
      </c>
      <c r="E782">
        <v>10.247999999999999</v>
      </c>
      <c r="F782">
        <v>0.80300000000000005</v>
      </c>
      <c r="G782">
        <v>70.525000000000006</v>
      </c>
      <c r="H782">
        <v>0.48199999999999998</v>
      </c>
      <c r="I782">
        <v>-0.26500000000000001</v>
      </c>
      <c r="J782">
        <v>0.89800000000000002</v>
      </c>
      <c r="K782">
        <v>0.59399999999999997</v>
      </c>
      <c r="L782">
        <v>0.33600000000000002</v>
      </c>
    </row>
    <row r="783" spans="1:12" x14ac:dyDescent="0.35">
      <c r="A783" t="s">
        <v>57</v>
      </c>
      <c r="B783" t="s">
        <v>231</v>
      </c>
      <c r="C783">
        <v>2017</v>
      </c>
      <c r="D783">
        <v>5.1479999999999997</v>
      </c>
      <c r="E783">
        <v>10.260999999999999</v>
      </c>
      <c r="F783">
        <v>0.753</v>
      </c>
      <c r="G783">
        <v>70.650000000000006</v>
      </c>
      <c r="H783">
        <v>0.438</v>
      </c>
      <c r="I783">
        <v>-0.29499999999999998</v>
      </c>
      <c r="J783">
        <v>0.872</v>
      </c>
      <c r="K783">
        <v>0.51600000000000001</v>
      </c>
      <c r="L783">
        <v>0.33300000000000002</v>
      </c>
    </row>
    <row r="784" spans="1:12" x14ac:dyDescent="0.35">
      <c r="A784" t="s">
        <v>57</v>
      </c>
      <c r="B784" t="s">
        <v>231</v>
      </c>
      <c r="C784">
        <v>2018</v>
      </c>
      <c r="D784">
        <v>5.4089999999999998</v>
      </c>
      <c r="E784">
        <v>10.28</v>
      </c>
      <c r="F784">
        <v>0.79400000000000004</v>
      </c>
      <c r="G784">
        <v>70.775000000000006</v>
      </c>
      <c r="H784">
        <v>0.56399999999999995</v>
      </c>
      <c r="I784">
        <v>-0.34</v>
      </c>
      <c r="J784">
        <v>0.86</v>
      </c>
      <c r="K784">
        <v>0.56399999999999995</v>
      </c>
      <c r="L784">
        <v>0.255</v>
      </c>
    </row>
    <row r="785" spans="1:12" x14ac:dyDescent="0.35">
      <c r="A785" t="s">
        <v>57</v>
      </c>
      <c r="B785" t="s">
        <v>231</v>
      </c>
      <c r="C785">
        <v>2019</v>
      </c>
      <c r="D785">
        <v>5.952</v>
      </c>
      <c r="E785">
        <v>10.3</v>
      </c>
      <c r="F785">
        <v>0.89100000000000001</v>
      </c>
      <c r="G785">
        <v>70.900000000000006</v>
      </c>
      <c r="H785">
        <v>0.61399999999999999</v>
      </c>
      <c r="I785">
        <v>-0.29299999999999998</v>
      </c>
      <c r="J785">
        <v>0.84799999999999998</v>
      </c>
      <c r="K785">
        <v>0.56000000000000005</v>
      </c>
      <c r="L785">
        <v>0.23599999999999999</v>
      </c>
    </row>
    <row r="786" spans="1:12" x14ac:dyDescent="0.35">
      <c r="A786" t="s">
        <v>57</v>
      </c>
      <c r="B786" t="s">
        <v>231</v>
      </c>
      <c r="C786">
        <v>2020</v>
      </c>
      <c r="D786">
        <v>5.7880000000000003</v>
      </c>
      <c r="E786">
        <v>10.207000000000001</v>
      </c>
      <c r="F786">
        <v>0.77900000000000003</v>
      </c>
      <c r="G786">
        <v>71.025000000000006</v>
      </c>
      <c r="H786">
        <v>0.56499999999999995</v>
      </c>
      <c r="I786">
        <v>-0.246</v>
      </c>
      <c r="J786">
        <v>0.76400000000000001</v>
      </c>
      <c r="K786">
        <v>0.629</v>
      </c>
      <c r="L786">
        <v>0.32200000000000001</v>
      </c>
    </row>
    <row r="787" spans="1:12" x14ac:dyDescent="0.35">
      <c r="A787" t="s">
        <v>57</v>
      </c>
      <c r="B787" t="s">
        <v>231</v>
      </c>
      <c r="C787">
        <v>2021</v>
      </c>
      <c r="D787">
        <v>6.1040000000000001</v>
      </c>
      <c r="E787">
        <v>10.294</v>
      </c>
      <c r="F787">
        <v>0.85</v>
      </c>
      <c r="G787">
        <v>71.150000000000006</v>
      </c>
      <c r="H787">
        <v>0.57399999999999995</v>
      </c>
      <c r="I787">
        <v>-0.161</v>
      </c>
      <c r="J787">
        <v>0.752</v>
      </c>
      <c r="K787">
        <v>0.624</v>
      </c>
      <c r="L787">
        <v>0.311</v>
      </c>
    </row>
    <row r="788" spans="1:12" x14ac:dyDescent="0.35">
      <c r="A788" t="s">
        <v>57</v>
      </c>
      <c r="B788" t="s">
        <v>231</v>
      </c>
      <c r="C788">
        <v>2022</v>
      </c>
      <c r="D788">
        <v>5.9</v>
      </c>
      <c r="E788">
        <v>10.358000000000001</v>
      </c>
      <c r="F788">
        <v>0.875</v>
      </c>
      <c r="G788">
        <v>71.275000000000006</v>
      </c>
      <c r="H788">
        <v>0.56299999999999994</v>
      </c>
      <c r="I788">
        <v>-0.318</v>
      </c>
      <c r="J788">
        <v>0.874</v>
      </c>
      <c r="K788">
        <v>0.58899999999999997</v>
      </c>
      <c r="L788">
        <v>0.183</v>
      </c>
    </row>
    <row r="789" spans="1:12" x14ac:dyDescent="0.35">
      <c r="A789" t="s">
        <v>57</v>
      </c>
      <c r="B789" t="s">
        <v>231</v>
      </c>
      <c r="C789">
        <v>2023</v>
      </c>
      <c r="D789">
        <v>5.7960000000000003</v>
      </c>
      <c r="E789">
        <v>10.387</v>
      </c>
      <c r="F789">
        <v>0.81799999999999995</v>
      </c>
      <c r="G789">
        <v>71.400000000000006</v>
      </c>
      <c r="H789">
        <v>0.58899999999999997</v>
      </c>
      <c r="I789">
        <v>-0.223</v>
      </c>
      <c r="J789">
        <v>0.80500000000000005</v>
      </c>
      <c r="K789">
        <v>0.60799999999999998</v>
      </c>
      <c r="L789">
        <v>0.311</v>
      </c>
    </row>
    <row r="790" spans="1:12" x14ac:dyDescent="0.35">
      <c r="A790" t="s">
        <v>58</v>
      </c>
      <c r="B790" t="s">
        <v>222</v>
      </c>
      <c r="C790">
        <v>2006</v>
      </c>
      <c r="D790">
        <v>5.9009999999999998</v>
      </c>
      <c r="E790">
        <v>8.85</v>
      </c>
      <c r="F790">
        <v>0.83</v>
      </c>
      <c r="G790">
        <v>58.98</v>
      </c>
      <c r="H790">
        <v>0.66300000000000003</v>
      </c>
      <c r="I790">
        <v>0.16700000000000001</v>
      </c>
      <c r="J790">
        <v>0.70599999999999996</v>
      </c>
      <c r="K790">
        <v>0.78900000000000003</v>
      </c>
      <c r="L790">
        <v>0.28699999999999998</v>
      </c>
    </row>
    <row r="791" spans="1:12" x14ac:dyDescent="0.35">
      <c r="A791" t="s">
        <v>58</v>
      </c>
      <c r="B791" t="s">
        <v>222</v>
      </c>
      <c r="C791">
        <v>2007</v>
      </c>
      <c r="D791">
        <v>6.33</v>
      </c>
      <c r="E791">
        <v>8.891</v>
      </c>
      <c r="F791">
        <v>0.86599999999999999</v>
      </c>
      <c r="G791">
        <v>59.26</v>
      </c>
      <c r="H791">
        <v>0.628</v>
      </c>
      <c r="I791">
        <v>0.13</v>
      </c>
      <c r="J791">
        <v>0.81</v>
      </c>
      <c r="K791">
        <v>0.79</v>
      </c>
      <c r="L791">
        <v>0.224</v>
      </c>
    </row>
    <row r="792" spans="1:12" x14ac:dyDescent="0.35">
      <c r="A792" t="s">
        <v>58</v>
      </c>
      <c r="B792" t="s">
        <v>222</v>
      </c>
      <c r="C792">
        <v>2008</v>
      </c>
      <c r="D792">
        <v>6.4139999999999997</v>
      </c>
      <c r="E792">
        <v>8.9049999999999994</v>
      </c>
      <c r="F792">
        <v>0.86599999999999999</v>
      </c>
      <c r="G792">
        <v>59.54</v>
      </c>
      <c r="H792">
        <v>0.63</v>
      </c>
      <c r="I792">
        <v>0.2</v>
      </c>
      <c r="J792">
        <v>0.79600000000000004</v>
      </c>
      <c r="K792">
        <v>0.8</v>
      </c>
      <c r="L792">
        <v>0.23400000000000001</v>
      </c>
    </row>
    <row r="793" spans="1:12" x14ac:dyDescent="0.35">
      <c r="A793" t="s">
        <v>58</v>
      </c>
      <c r="B793" t="s">
        <v>222</v>
      </c>
      <c r="C793">
        <v>2009</v>
      </c>
      <c r="D793">
        <v>6.452</v>
      </c>
      <c r="E793">
        <v>8.89</v>
      </c>
      <c r="F793">
        <v>0.83399999999999996</v>
      </c>
      <c r="G793">
        <v>59.82</v>
      </c>
      <c r="H793">
        <v>0.64300000000000002</v>
      </c>
      <c r="I793">
        <v>0.191</v>
      </c>
      <c r="J793">
        <v>0.755</v>
      </c>
      <c r="K793">
        <v>0.81399999999999995</v>
      </c>
      <c r="L793">
        <v>0.24</v>
      </c>
    </row>
    <row r="794" spans="1:12" x14ac:dyDescent="0.35">
      <c r="A794" t="s">
        <v>58</v>
      </c>
      <c r="B794" t="s">
        <v>222</v>
      </c>
      <c r="C794">
        <v>2010</v>
      </c>
      <c r="D794">
        <v>6.29</v>
      </c>
      <c r="E794">
        <v>8.9009999999999998</v>
      </c>
      <c r="F794">
        <v>0.85899999999999999</v>
      </c>
      <c r="G794">
        <v>60.1</v>
      </c>
      <c r="H794">
        <v>0.69599999999999995</v>
      </c>
      <c r="I794">
        <v>0.161</v>
      </c>
      <c r="J794">
        <v>0.79500000000000004</v>
      </c>
      <c r="K794">
        <v>0.80500000000000005</v>
      </c>
      <c r="L794">
        <v>0.23599999999999999</v>
      </c>
    </row>
    <row r="795" spans="1:12" x14ac:dyDescent="0.35">
      <c r="A795" t="s">
        <v>58</v>
      </c>
      <c r="B795" t="s">
        <v>222</v>
      </c>
      <c r="C795">
        <v>2011</v>
      </c>
      <c r="D795">
        <v>5.7430000000000003</v>
      </c>
      <c r="E795">
        <v>8.923</v>
      </c>
      <c r="F795">
        <v>0.76800000000000002</v>
      </c>
      <c r="G795">
        <v>60.38</v>
      </c>
      <c r="H795">
        <v>0.76300000000000001</v>
      </c>
      <c r="I795">
        <v>3.0000000000000001E-3</v>
      </c>
      <c r="J795">
        <v>0.86299999999999999</v>
      </c>
      <c r="K795">
        <v>0.79200000000000004</v>
      </c>
      <c r="L795">
        <v>0.28899999999999998</v>
      </c>
    </row>
    <row r="796" spans="1:12" x14ac:dyDescent="0.35">
      <c r="A796" t="s">
        <v>58</v>
      </c>
      <c r="B796" t="s">
        <v>222</v>
      </c>
      <c r="C796">
        <v>2012</v>
      </c>
      <c r="D796">
        <v>5.8559999999999999</v>
      </c>
      <c r="E796">
        <v>8.9350000000000005</v>
      </c>
      <c r="F796">
        <v>0.80200000000000005</v>
      </c>
      <c r="G796">
        <v>60.66</v>
      </c>
      <c r="H796">
        <v>0.86499999999999999</v>
      </c>
      <c r="I796">
        <v>1.4999999999999999E-2</v>
      </c>
      <c r="J796">
        <v>0.82099999999999995</v>
      </c>
      <c r="K796">
        <v>0.80800000000000005</v>
      </c>
      <c r="L796">
        <v>0.34899999999999998</v>
      </c>
    </row>
    <row r="797" spans="1:12" x14ac:dyDescent="0.35">
      <c r="A797" t="s">
        <v>58</v>
      </c>
      <c r="B797" t="s">
        <v>222</v>
      </c>
      <c r="C797">
        <v>2013</v>
      </c>
      <c r="D797">
        <v>5.9850000000000003</v>
      </c>
      <c r="E797">
        <v>8.9529999999999994</v>
      </c>
      <c r="F797">
        <v>0.83</v>
      </c>
      <c r="G797">
        <v>60.94</v>
      </c>
      <c r="H797">
        <v>0.88400000000000001</v>
      </c>
      <c r="I797">
        <v>3.9E-2</v>
      </c>
      <c r="J797">
        <v>0.81699999999999995</v>
      </c>
      <c r="K797">
        <v>0.82199999999999995</v>
      </c>
      <c r="L797">
        <v>0.33300000000000002</v>
      </c>
    </row>
    <row r="798" spans="1:12" x14ac:dyDescent="0.35">
      <c r="A798" t="s">
        <v>58</v>
      </c>
      <c r="B798" t="s">
        <v>222</v>
      </c>
      <c r="C798">
        <v>2014</v>
      </c>
      <c r="D798">
        <v>6.5359999999999996</v>
      </c>
      <c r="E798">
        <v>8.98</v>
      </c>
      <c r="F798">
        <v>0.83399999999999996</v>
      </c>
      <c r="G798">
        <v>61.22</v>
      </c>
      <c r="H798">
        <v>0.84299999999999997</v>
      </c>
      <c r="I798">
        <v>0.10199999999999999</v>
      </c>
      <c r="J798">
        <v>0.80400000000000005</v>
      </c>
      <c r="K798">
        <v>0.81599999999999995</v>
      </c>
      <c r="L798">
        <v>0.30499999999999999</v>
      </c>
    </row>
    <row r="799" spans="1:12" x14ac:dyDescent="0.35">
      <c r="A799" t="s">
        <v>58</v>
      </c>
      <c r="B799" t="s">
        <v>222</v>
      </c>
      <c r="C799">
        <v>2015</v>
      </c>
      <c r="D799">
        <v>6.4649999999999999</v>
      </c>
      <c r="E799">
        <v>9.0030000000000001</v>
      </c>
      <c r="F799">
        <v>0.82299999999999995</v>
      </c>
      <c r="G799">
        <v>61.5</v>
      </c>
      <c r="H799">
        <v>0.86899999999999999</v>
      </c>
      <c r="I799">
        <v>4.5999999999999999E-2</v>
      </c>
      <c r="J799">
        <v>0.82199999999999995</v>
      </c>
      <c r="K799">
        <v>0.82599999999999996</v>
      </c>
      <c r="L799">
        <v>0.311</v>
      </c>
    </row>
    <row r="800" spans="1:12" x14ac:dyDescent="0.35">
      <c r="A800" t="s">
        <v>58</v>
      </c>
      <c r="B800" t="s">
        <v>222</v>
      </c>
      <c r="C800">
        <v>2016</v>
      </c>
      <c r="D800">
        <v>6.359</v>
      </c>
      <c r="E800">
        <v>9.0129999999999999</v>
      </c>
      <c r="F800">
        <v>0.81100000000000005</v>
      </c>
      <c r="G800">
        <v>61.7</v>
      </c>
      <c r="H800">
        <v>0.86299999999999999</v>
      </c>
      <c r="I800">
        <v>6.0000000000000001E-3</v>
      </c>
      <c r="J800">
        <v>0.81200000000000006</v>
      </c>
      <c r="K800">
        <v>0.81499999999999995</v>
      </c>
      <c r="L800">
        <v>0.32100000000000001</v>
      </c>
    </row>
    <row r="801" spans="1:12" x14ac:dyDescent="0.35">
      <c r="A801" t="s">
        <v>58</v>
      </c>
      <c r="B801" t="s">
        <v>222</v>
      </c>
      <c r="C801">
        <v>2017</v>
      </c>
      <c r="D801">
        <v>6.3250000000000002</v>
      </c>
      <c r="E801">
        <v>9.0269999999999992</v>
      </c>
      <c r="F801">
        <v>0.82599999999999996</v>
      </c>
      <c r="G801">
        <v>61.9</v>
      </c>
      <c r="H801">
        <v>0.91500000000000004</v>
      </c>
      <c r="I801">
        <v>-6.4000000000000001E-2</v>
      </c>
      <c r="J801">
        <v>0.8</v>
      </c>
      <c r="K801">
        <v>0.81899999999999995</v>
      </c>
      <c r="L801">
        <v>0.308</v>
      </c>
    </row>
    <row r="802" spans="1:12" x14ac:dyDescent="0.35">
      <c r="A802" t="s">
        <v>58</v>
      </c>
      <c r="B802" t="s">
        <v>222</v>
      </c>
      <c r="C802">
        <v>2018</v>
      </c>
      <c r="D802">
        <v>6.6269999999999998</v>
      </c>
      <c r="E802">
        <v>9.0440000000000005</v>
      </c>
      <c r="F802">
        <v>0.84099999999999997</v>
      </c>
      <c r="G802">
        <v>62.1</v>
      </c>
      <c r="H802">
        <v>0.91</v>
      </c>
      <c r="I802">
        <v>-1.6E-2</v>
      </c>
      <c r="J802">
        <v>0.76500000000000001</v>
      </c>
      <c r="K802">
        <v>0.82699999999999996</v>
      </c>
      <c r="L802">
        <v>0.26200000000000001</v>
      </c>
    </row>
    <row r="803" spans="1:12" x14ac:dyDescent="0.35">
      <c r="A803" t="s">
        <v>58</v>
      </c>
      <c r="B803" t="s">
        <v>222</v>
      </c>
      <c r="C803">
        <v>2019</v>
      </c>
      <c r="D803">
        <v>6.2619999999999996</v>
      </c>
      <c r="E803">
        <v>9.0679999999999996</v>
      </c>
      <c r="F803">
        <v>0.77400000000000002</v>
      </c>
      <c r="G803">
        <v>62.3</v>
      </c>
      <c r="H803">
        <v>0.90100000000000002</v>
      </c>
      <c r="I803">
        <v>-6.8000000000000005E-2</v>
      </c>
      <c r="J803">
        <v>0.77300000000000002</v>
      </c>
      <c r="K803">
        <v>0.82</v>
      </c>
      <c r="L803">
        <v>0.311</v>
      </c>
    </row>
    <row r="804" spans="1:12" x14ac:dyDescent="0.35">
      <c r="A804" t="s">
        <v>58</v>
      </c>
      <c r="B804" t="s">
        <v>222</v>
      </c>
      <c r="C804">
        <v>2022</v>
      </c>
      <c r="D804">
        <v>6.15</v>
      </c>
      <c r="E804">
        <v>9.1229999999999993</v>
      </c>
      <c r="F804">
        <v>0.80600000000000005</v>
      </c>
      <c r="G804">
        <v>62.9</v>
      </c>
      <c r="H804">
        <v>0.85599999999999998</v>
      </c>
      <c r="I804">
        <v>-0.06</v>
      </c>
      <c r="J804">
        <v>0.83499999999999996</v>
      </c>
      <c r="K804">
        <v>0.83499999999999996</v>
      </c>
      <c r="L804">
        <v>0.26300000000000001</v>
      </c>
    </row>
    <row r="805" spans="1:12" x14ac:dyDescent="0.35">
      <c r="A805" t="s">
        <v>58</v>
      </c>
      <c r="B805" t="s">
        <v>222</v>
      </c>
      <c r="C805">
        <v>2023</v>
      </c>
      <c r="D805">
        <v>6.4210000000000003</v>
      </c>
      <c r="E805">
        <v>9.14</v>
      </c>
      <c r="F805">
        <v>0.79600000000000004</v>
      </c>
      <c r="G805">
        <v>63.1</v>
      </c>
      <c r="H805">
        <v>0.873</v>
      </c>
      <c r="I805">
        <v>-4.9000000000000002E-2</v>
      </c>
      <c r="J805">
        <v>0.81200000000000006</v>
      </c>
      <c r="K805">
        <v>0.84299999999999997</v>
      </c>
      <c r="L805">
        <v>0.30299999999999999</v>
      </c>
    </row>
    <row r="806" spans="1:12" x14ac:dyDescent="0.35">
      <c r="A806" t="s">
        <v>59</v>
      </c>
      <c r="B806" t="s">
        <v>284</v>
      </c>
      <c r="C806">
        <v>2011</v>
      </c>
      <c r="D806">
        <v>4.0449999999999999</v>
      </c>
      <c r="E806">
        <v>7.556</v>
      </c>
      <c r="F806">
        <v>0.59799999999999998</v>
      </c>
      <c r="G806">
        <v>51.02</v>
      </c>
      <c r="H806">
        <v>0.79700000000000004</v>
      </c>
      <c r="I806">
        <v>3.5999999999999997E-2</v>
      </c>
      <c r="J806">
        <v>0.74299999999999999</v>
      </c>
      <c r="K806">
        <v>0.67</v>
      </c>
      <c r="L806">
        <v>0.26</v>
      </c>
    </row>
    <row r="807" spans="1:12" x14ac:dyDescent="0.35">
      <c r="A807" t="s">
        <v>59</v>
      </c>
      <c r="B807" t="s">
        <v>284</v>
      </c>
      <c r="C807">
        <v>2012</v>
      </c>
      <c r="D807">
        <v>3.6520000000000001</v>
      </c>
      <c r="E807">
        <v>7.5890000000000004</v>
      </c>
      <c r="F807">
        <v>0.54200000000000004</v>
      </c>
      <c r="G807">
        <v>51.14</v>
      </c>
      <c r="H807">
        <v>0.64600000000000002</v>
      </c>
      <c r="I807">
        <v>-3.0000000000000001E-3</v>
      </c>
      <c r="J807">
        <v>0.79400000000000004</v>
      </c>
      <c r="K807">
        <v>0.65700000000000003</v>
      </c>
      <c r="L807">
        <v>0.28499999999999998</v>
      </c>
    </row>
    <row r="808" spans="1:12" x14ac:dyDescent="0.35">
      <c r="A808" t="s">
        <v>59</v>
      </c>
      <c r="B808" t="s">
        <v>284</v>
      </c>
      <c r="C808">
        <v>2013</v>
      </c>
      <c r="D808">
        <v>3.9020000000000001</v>
      </c>
      <c r="E808">
        <v>7.6040000000000001</v>
      </c>
      <c r="F808">
        <v>0.56699999999999995</v>
      </c>
      <c r="G808">
        <v>51.26</v>
      </c>
      <c r="H808">
        <v>0.69299999999999995</v>
      </c>
      <c r="I808">
        <v>8.6999999999999994E-2</v>
      </c>
      <c r="J808">
        <v>0.81499999999999995</v>
      </c>
      <c r="K808">
        <v>0.60599999999999998</v>
      </c>
      <c r="L808">
        <v>0.34799999999999998</v>
      </c>
    </row>
    <row r="809" spans="1:12" x14ac:dyDescent="0.35">
      <c r="A809" t="s">
        <v>59</v>
      </c>
      <c r="B809" t="s">
        <v>284</v>
      </c>
      <c r="C809">
        <v>2014</v>
      </c>
      <c r="D809">
        <v>3.4119999999999999</v>
      </c>
      <c r="E809">
        <v>7.6150000000000002</v>
      </c>
      <c r="F809">
        <v>0.63800000000000001</v>
      </c>
      <c r="G809">
        <v>51.38</v>
      </c>
      <c r="H809">
        <v>0.68400000000000005</v>
      </c>
      <c r="I809">
        <v>2E-3</v>
      </c>
      <c r="J809">
        <v>0.70499999999999996</v>
      </c>
      <c r="K809">
        <v>0.64300000000000002</v>
      </c>
      <c r="L809">
        <v>0.35099999999999998</v>
      </c>
    </row>
    <row r="810" spans="1:12" x14ac:dyDescent="0.35">
      <c r="A810" t="s">
        <v>59</v>
      </c>
      <c r="B810" t="s">
        <v>284</v>
      </c>
      <c r="C810">
        <v>2015</v>
      </c>
      <c r="D810">
        <v>3.5049999999999999</v>
      </c>
      <c r="E810">
        <v>7.6269999999999998</v>
      </c>
      <c r="F810">
        <v>0.57899999999999996</v>
      </c>
      <c r="G810">
        <v>51.5</v>
      </c>
      <c r="H810">
        <v>0.66600000000000004</v>
      </c>
      <c r="I810">
        <v>3.0000000000000001E-3</v>
      </c>
      <c r="J810">
        <v>0.76200000000000001</v>
      </c>
      <c r="K810">
        <v>0.65800000000000003</v>
      </c>
      <c r="L810">
        <v>0.26800000000000002</v>
      </c>
    </row>
    <row r="811" spans="1:12" x14ac:dyDescent="0.35">
      <c r="A811" t="s">
        <v>59</v>
      </c>
      <c r="B811" t="s">
        <v>284</v>
      </c>
      <c r="C811">
        <v>2016</v>
      </c>
      <c r="D811">
        <v>3.6030000000000002</v>
      </c>
      <c r="E811">
        <v>7.7039999999999997</v>
      </c>
      <c r="F811">
        <v>0.67500000000000004</v>
      </c>
      <c r="G811">
        <v>51.95</v>
      </c>
      <c r="H811">
        <v>0.72599999999999998</v>
      </c>
      <c r="I811">
        <v>-0.06</v>
      </c>
      <c r="J811">
        <v>0.80300000000000005</v>
      </c>
      <c r="K811">
        <v>0.67600000000000005</v>
      </c>
      <c r="L811">
        <v>0.374</v>
      </c>
    </row>
    <row r="812" spans="1:12" x14ac:dyDescent="0.35">
      <c r="A812" t="s">
        <v>59</v>
      </c>
      <c r="B812" t="s">
        <v>284</v>
      </c>
      <c r="C812">
        <v>2017</v>
      </c>
      <c r="D812">
        <v>4.8739999999999997</v>
      </c>
      <c r="E812">
        <v>7.7759999999999998</v>
      </c>
      <c r="F812">
        <v>0.63400000000000001</v>
      </c>
      <c r="G812">
        <v>52.4</v>
      </c>
      <c r="H812">
        <v>0.73799999999999999</v>
      </c>
      <c r="I812">
        <v>3.4000000000000002E-2</v>
      </c>
      <c r="J812">
        <v>0.75</v>
      </c>
      <c r="K812">
        <v>0.70199999999999996</v>
      </c>
      <c r="L812">
        <v>0.42199999999999999</v>
      </c>
    </row>
    <row r="813" spans="1:12" x14ac:dyDescent="0.35">
      <c r="A813" t="s">
        <v>59</v>
      </c>
      <c r="B813" t="s">
        <v>284</v>
      </c>
      <c r="C813">
        <v>2018</v>
      </c>
      <c r="D813">
        <v>5.2519999999999998</v>
      </c>
      <c r="E813">
        <v>7.8129999999999997</v>
      </c>
      <c r="F813">
        <v>0.63</v>
      </c>
      <c r="G813">
        <v>52.85</v>
      </c>
      <c r="H813">
        <v>0.73099999999999998</v>
      </c>
      <c r="I813">
        <v>8.7999999999999995E-2</v>
      </c>
      <c r="J813">
        <v>0.77800000000000002</v>
      </c>
      <c r="K813">
        <v>0.72699999999999998</v>
      </c>
      <c r="L813">
        <v>0.44</v>
      </c>
    </row>
    <row r="814" spans="1:12" x14ac:dyDescent="0.35">
      <c r="A814" t="s">
        <v>59</v>
      </c>
      <c r="B814" t="s">
        <v>284</v>
      </c>
      <c r="C814">
        <v>2019</v>
      </c>
      <c r="D814">
        <v>4.7679999999999998</v>
      </c>
      <c r="E814">
        <v>7.8419999999999996</v>
      </c>
      <c r="F814">
        <v>0.65500000000000003</v>
      </c>
      <c r="G814">
        <v>53.3</v>
      </c>
      <c r="H814">
        <v>0.69099999999999995</v>
      </c>
      <c r="I814">
        <v>9.1999999999999998E-2</v>
      </c>
      <c r="J814">
        <v>0.75600000000000001</v>
      </c>
      <c r="K814">
        <v>0.67</v>
      </c>
      <c r="L814">
        <v>0.47299999999999998</v>
      </c>
    </row>
    <row r="815" spans="1:12" x14ac:dyDescent="0.35">
      <c r="A815" t="s">
        <v>59</v>
      </c>
      <c r="B815" t="s">
        <v>284</v>
      </c>
      <c r="C815">
        <v>2020</v>
      </c>
      <c r="D815">
        <v>4.9720000000000004</v>
      </c>
      <c r="E815">
        <v>7.8650000000000002</v>
      </c>
      <c r="F815">
        <v>0.73199999999999998</v>
      </c>
      <c r="G815">
        <v>53.75</v>
      </c>
      <c r="H815">
        <v>0.59799999999999998</v>
      </c>
      <c r="I815">
        <v>7.4999999999999997E-2</v>
      </c>
      <c r="J815">
        <v>0.79</v>
      </c>
      <c r="K815">
        <v>0.70599999999999996</v>
      </c>
      <c r="L815">
        <v>0.34599999999999997</v>
      </c>
    </row>
    <row r="816" spans="1:12" x14ac:dyDescent="0.35">
      <c r="A816" t="s">
        <v>59</v>
      </c>
      <c r="B816" t="s">
        <v>284</v>
      </c>
      <c r="C816">
        <v>2021</v>
      </c>
      <c r="D816">
        <v>4.9450000000000003</v>
      </c>
      <c r="E816">
        <v>7.8789999999999996</v>
      </c>
      <c r="F816">
        <v>0.627</v>
      </c>
      <c r="G816">
        <v>54.2</v>
      </c>
      <c r="H816">
        <v>0.67600000000000005</v>
      </c>
      <c r="I816">
        <v>0.157</v>
      </c>
      <c r="J816">
        <v>0.78400000000000003</v>
      </c>
      <c r="K816">
        <v>0.67200000000000004</v>
      </c>
      <c r="L816">
        <v>0.45</v>
      </c>
    </row>
    <row r="817" spans="1:12" x14ac:dyDescent="0.35">
      <c r="A817" t="s">
        <v>59</v>
      </c>
      <c r="B817" t="s">
        <v>284</v>
      </c>
      <c r="C817">
        <v>2022</v>
      </c>
      <c r="D817">
        <v>5.3170000000000002</v>
      </c>
      <c r="E817">
        <v>7.9009999999999998</v>
      </c>
      <c r="F817">
        <v>0.58199999999999996</v>
      </c>
      <c r="G817">
        <v>54.65</v>
      </c>
      <c r="H817">
        <v>0.72899999999999998</v>
      </c>
      <c r="I817">
        <v>0.13600000000000001</v>
      </c>
      <c r="J817">
        <v>0.77</v>
      </c>
      <c r="K817">
        <v>0.69899999999999995</v>
      </c>
      <c r="L817">
        <v>0.49199999999999999</v>
      </c>
    </row>
    <row r="818" spans="1:12" x14ac:dyDescent="0.35">
      <c r="A818" t="s">
        <v>59</v>
      </c>
      <c r="B818" t="s">
        <v>284</v>
      </c>
      <c r="C818">
        <v>2023</v>
      </c>
      <c r="D818">
        <v>4.827</v>
      </c>
      <c r="E818">
        <v>7.9320000000000004</v>
      </c>
      <c r="F818">
        <v>0.57699999999999996</v>
      </c>
      <c r="G818">
        <v>55.1</v>
      </c>
      <c r="H818">
        <v>0.74299999999999999</v>
      </c>
      <c r="I818">
        <v>0.187</v>
      </c>
      <c r="J818">
        <v>0.79100000000000004</v>
      </c>
      <c r="K818">
        <v>0.65200000000000002</v>
      </c>
      <c r="L818">
        <v>0.51600000000000001</v>
      </c>
    </row>
    <row r="819" spans="1:12" x14ac:dyDescent="0.35">
      <c r="A819" t="s">
        <v>60</v>
      </c>
      <c r="B819" t="s">
        <v>285</v>
      </c>
      <c r="C819">
        <v>2007</v>
      </c>
      <c r="D819">
        <v>5.9930000000000003</v>
      </c>
      <c r="E819">
        <v>9.0890000000000004</v>
      </c>
      <c r="F819">
        <v>0.84899999999999998</v>
      </c>
      <c r="G819">
        <v>56.24</v>
      </c>
      <c r="H819">
        <v>0.69399999999999995</v>
      </c>
      <c r="I819">
        <v>8.2000000000000003E-2</v>
      </c>
      <c r="J819">
        <v>0.83599999999999997</v>
      </c>
      <c r="K819">
        <v>0.76100000000000001</v>
      </c>
      <c r="L819">
        <v>0.29599999999999999</v>
      </c>
    </row>
    <row r="820" spans="1:12" x14ac:dyDescent="0.35">
      <c r="A820" t="s">
        <v>61</v>
      </c>
      <c r="B820" t="s">
        <v>286</v>
      </c>
      <c r="C820">
        <v>2006</v>
      </c>
      <c r="D820">
        <v>3.754</v>
      </c>
      <c r="E820">
        <v>7.976</v>
      </c>
      <c r="F820">
        <v>0.69399999999999995</v>
      </c>
      <c r="G820">
        <v>6.72</v>
      </c>
      <c r="H820">
        <v>0.44900000000000001</v>
      </c>
      <c r="I820">
        <v>0.35499999999999998</v>
      </c>
      <c r="J820">
        <v>0.85399999999999998</v>
      </c>
      <c r="K820">
        <v>0.58299999999999996</v>
      </c>
      <c r="L820">
        <v>0.33200000000000002</v>
      </c>
    </row>
    <row r="821" spans="1:12" x14ac:dyDescent="0.35">
      <c r="A821" t="s">
        <v>61</v>
      </c>
      <c r="B821" t="s">
        <v>286</v>
      </c>
      <c r="C821">
        <v>2008</v>
      </c>
      <c r="D821">
        <v>3.8460000000000001</v>
      </c>
      <c r="E821">
        <v>8.016</v>
      </c>
      <c r="F821">
        <v>0.67900000000000005</v>
      </c>
      <c r="G821">
        <v>17.36</v>
      </c>
      <c r="H821">
        <v>0.46500000000000002</v>
      </c>
      <c r="I821">
        <v>0.21299999999999999</v>
      </c>
      <c r="J821">
        <v>0.81200000000000006</v>
      </c>
      <c r="K821">
        <v>0.57299999999999995</v>
      </c>
      <c r="L821">
        <v>0.25600000000000001</v>
      </c>
    </row>
    <row r="822" spans="1:12" x14ac:dyDescent="0.35">
      <c r="A822" t="s">
        <v>61</v>
      </c>
      <c r="B822" t="s">
        <v>286</v>
      </c>
      <c r="C822">
        <v>2010</v>
      </c>
      <c r="D822">
        <v>3.766</v>
      </c>
      <c r="E822">
        <v>7.9870000000000001</v>
      </c>
      <c r="F822">
        <v>0.55400000000000005</v>
      </c>
      <c r="G822">
        <v>28</v>
      </c>
      <c r="H822">
        <v>0.373</v>
      </c>
      <c r="I822">
        <v>0.16700000000000001</v>
      </c>
      <c r="J822">
        <v>0.84799999999999998</v>
      </c>
      <c r="K822">
        <v>0.495</v>
      </c>
      <c r="L822">
        <v>0.29299999999999998</v>
      </c>
    </row>
    <row r="823" spans="1:12" x14ac:dyDescent="0.35">
      <c r="A823" t="s">
        <v>61</v>
      </c>
      <c r="B823" t="s">
        <v>286</v>
      </c>
      <c r="C823">
        <v>2011</v>
      </c>
      <c r="D823">
        <v>4.8449999999999998</v>
      </c>
      <c r="E823">
        <v>8.0259999999999998</v>
      </c>
      <c r="F823">
        <v>0.56699999999999995</v>
      </c>
      <c r="G823">
        <v>33.32</v>
      </c>
      <c r="H823">
        <v>0.41299999999999998</v>
      </c>
      <c r="I823">
        <v>0.19400000000000001</v>
      </c>
      <c r="J823">
        <v>0.68200000000000005</v>
      </c>
      <c r="K823">
        <v>0.55000000000000004</v>
      </c>
      <c r="L823">
        <v>0.245</v>
      </c>
    </row>
    <row r="824" spans="1:12" x14ac:dyDescent="0.35">
      <c r="A824" t="s">
        <v>61</v>
      </c>
      <c r="B824" t="s">
        <v>286</v>
      </c>
      <c r="C824">
        <v>2012</v>
      </c>
      <c r="D824">
        <v>4.4130000000000003</v>
      </c>
      <c r="E824">
        <v>8.0150000000000006</v>
      </c>
      <c r="F824">
        <v>0.749</v>
      </c>
      <c r="G824">
        <v>38.64</v>
      </c>
      <c r="H824">
        <v>0.48199999999999998</v>
      </c>
      <c r="I824">
        <v>0.24299999999999999</v>
      </c>
      <c r="J824">
        <v>0.71699999999999997</v>
      </c>
      <c r="K824">
        <v>0.55700000000000005</v>
      </c>
      <c r="L824">
        <v>0.28399999999999997</v>
      </c>
    </row>
    <row r="825" spans="1:12" x14ac:dyDescent="0.35">
      <c r="A825" t="s">
        <v>61</v>
      </c>
      <c r="B825" t="s">
        <v>286</v>
      </c>
      <c r="C825">
        <v>2013</v>
      </c>
      <c r="D825">
        <v>4.6219999999999999</v>
      </c>
      <c r="E825">
        <v>8.0429999999999993</v>
      </c>
      <c r="F825">
        <v>0.64800000000000002</v>
      </c>
      <c r="G825">
        <v>43.96</v>
      </c>
      <c r="H825">
        <v>0.61</v>
      </c>
      <c r="I825">
        <v>0.24299999999999999</v>
      </c>
      <c r="J825">
        <v>0.66900000000000004</v>
      </c>
      <c r="K825">
        <v>0.52800000000000002</v>
      </c>
      <c r="L825">
        <v>0.32700000000000001</v>
      </c>
    </row>
    <row r="826" spans="1:12" x14ac:dyDescent="0.35">
      <c r="A826" t="s">
        <v>61</v>
      </c>
      <c r="B826" t="s">
        <v>286</v>
      </c>
      <c r="C826">
        <v>2014</v>
      </c>
      <c r="D826">
        <v>3.8889999999999998</v>
      </c>
      <c r="E826">
        <v>8.0570000000000004</v>
      </c>
      <c r="F826">
        <v>0.55400000000000005</v>
      </c>
      <c r="G826">
        <v>49.28</v>
      </c>
      <c r="H826">
        <v>0.50900000000000001</v>
      </c>
      <c r="I826">
        <v>0.23799999999999999</v>
      </c>
      <c r="J826">
        <v>0.70799999999999996</v>
      </c>
      <c r="K826">
        <v>0.57299999999999995</v>
      </c>
      <c r="L826">
        <v>0.32700000000000001</v>
      </c>
    </row>
    <row r="827" spans="1:12" x14ac:dyDescent="0.35">
      <c r="A827" t="s">
        <v>61</v>
      </c>
      <c r="B827" t="s">
        <v>286</v>
      </c>
      <c r="C827">
        <v>2015</v>
      </c>
      <c r="D827">
        <v>3.57</v>
      </c>
      <c r="E827">
        <v>8.0559999999999992</v>
      </c>
      <c r="F827">
        <v>0.56399999999999995</v>
      </c>
      <c r="G827">
        <v>54.6</v>
      </c>
      <c r="H827">
        <v>0.39800000000000002</v>
      </c>
      <c r="I827">
        <v>0.25900000000000001</v>
      </c>
      <c r="J827">
        <v>0.77700000000000002</v>
      </c>
      <c r="K827">
        <v>0.59799999999999998</v>
      </c>
      <c r="L827">
        <v>0.33300000000000002</v>
      </c>
    </row>
    <row r="828" spans="1:12" x14ac:dyDescent="0.35">
      <c r="A828" t="s">
        <v>61</v>
      </c>
      <c r="B828" t="s">
        <v>286</v>
      </c>
      <c r="C828">
        <v>2016</v>
      </c>
      <c r="D828">
        <v>3.3519999999999999</v>
      </c>
      <c r="E828">
        <v>8.06</v>
      </c>
      <c r="F828">
        <v>0.58399999999999996</v>
      </c>
      <c r="G828">
        <v>54.9</v>
      </c>
      <c r="H828">
        <v>0.30399999999999999</v>
      </c>
      <c r="I828">
        <v>0.24399999999999999</v>
      </c>
      <c r="J828">
        <v>0.83899999999999997</v>
      </c>
      <c r="K828">
        <v>0.53200000000000003</v>
      </c>
      <c r="L828">
        <v>0.36699999999999999</v>
      </c>
    </row>
    <row r="829" spans="1:12" x14ac:dyDescent="0.35">
      <c r="A829" t="s">
        <v>61</v>
      </c>
      <c r="B829" t="s">
        <v>286</v>
      </c>
      <c r="C829">
        <v>2017</v>
      </c>
      <c r="D829">
        <v>3.8239999999999998</v>
      </c>
      <c r="E829">
        <v>8.0709999999999997</v>
      </c>
      <c r="F829">
        <v>0.64700000000000002</v>
      </c>
      <c r="G829">
        <v>55.2</v>
      </c>
      <c r="H829">
        <v>0.48399999999999999</v>
      </c>
      <c r="I829">
        <v>0.33300000000000002</v>
      </c>
      <c r="J829">
        <v>0.64700000000000002</v>
      </c>
      <c r="K829">
        <v>0.56999999999999995</v>
      </c>
      <c r="L829">
        <v>0.32200000000000001</v>
      </c>
    </row>
    <row r="830" spans="1:12" x14ac:dyDescent="0.35">
      <c r="A830" t="s">
        <v>61</v>
      </c>
      <c r="B830" t="s">
        <v>286</v>
      </c>
      <c r="C830">
        <v>2018</v>
      </c>
      <c r="D830">
        <v>3.6150000000000002</v>
      </c>
      <c r="E830">
        <v>8.0739999999999998</v>
      </c>
      <c r="F830">
        <v>0.53800000000000003</v>
      </c>
      <c r="G830">
        <v>55.5</v>
      </c>
      <c r="H830">
        <v>0.59099999999999997</v>
      </c>
      <c r="I830">
        <v>0.374</v>
      </c>
      <c r="J830">
        <v>0.72</v>
      </c>
      <c r="K830">
        <v>0.58099999999999996</v>
      </c>
      <c r="L830">
        <v>0.35899999999999999</v>
      </c>
    </row>
    <row r="831" spans="1:12" x14ac:dyDescent="0.35">
      <c r="A831" t="s">
        <v>62</v>
      </c>
      <c r="B831" t="s">
        <v>287</v>
      </c>
      <c r="C831">
        <v>2006</v>
      </c>
      <c r="D831">
        <v>5.3970000000000002</v>
      </c>
      <c r="E831">
        <v>8.4480000000000004</v>
      </c>
      <c r="F831">
        <v>0.93300000000000005</v>
      </c>
      <c r="G831">
        <v>63.1</v>
      </c>
      <c r="H831">
        <v>0.65</v>
      </c>
      <c r="I831">
        <v>8.5000000000000006E-2</v>
      </c>
      <c r="J831">
        <v>0.84399999999999997</v>
      </c>
      <c r="K831">
        <v>0.83699999999999997</v>
      </c>
      <c r="L831">
        <v>0.155</v>
      </c>
    </row>
    <row r="832" spans="1:12" x14ac:dyDescent="0.35">
      <c r="A832" t="s">
        <v>62</v>
      </c>
      <c r="B832" t="s">
        <v>287</v>
      </c>
      <c r="C832">
        <v>2007</v>
      </c>
      <c r="D832">
        <v>5.0970000000000004</v>
      </c>
      <c r="E832">
        <v>8.4849999999999994</v>
      </c>
      <c r="F832">
        <v>0.81899999999999995</v>
      </c>
      <c r="G832">
        <v>62.9</v>
      </c>
      <c r="H832">
        <v>0.67600000000000005</v>
      </c>
      <c r="I832">
        <v>0.22600000000000001</v>
      </c>
      <c r="J832">
        <v>0.82599999999999996</v>
      </c>
      <c r="K832">
        <v>0.71199999999999997</v>
      </c>
      <c r="L832">
        <v>0.19900000000000001</v>
      </c>
    </row>
    <row r="833" spans="1:12" x14ac:dyDescent="0.35">
      <c r="A833" t="s">
        <v>62</v>
      </c>
      <c r="B833" t="s">
        <v>287</v>
      </c>
      <c r="C833">
        <v>2008</v>
      </c>
      <c r="D833">
        <v>5.42</v>
      </c>
      <c r="E833">
        <v>8.5039999999999996</v>
      </c>
      <c r="F833">
        <v>0.82799999999999996</v>
      </c>
      <c r="G833">
        <v>62.7</v>
      </c>
      <c r="H833">
        <v>0.68700000000000006</v>
      </c>
      <c r="I833">
        <v>0.219</v>
      </c>
      <c r="J833">
        <v>0.86299999999999999</v>
      </c>
      <c r="K833">
        <v>0.71899999999999997</v>
      </c>
      <c r="L833">
        <v>0.20599999999999999</v>
      </c>
    </row>
    <row r="834" spans="1:12" x14ac:dyDescent="0.35">
      <c r="A834" t="s">
        <v>62</v>
      </c>
      <c r="B834" t="s">
        <v>287</v>
      </c>
      <c r="C834">
        <v>2009</v>
      </c>
      <c r="D834">
        <v>6.0330000000000004</v>
      </c>
      <c r="E834">
        <v>8.4580000000000002</v>
      </c>
      <c r="F834">
        <v>0.82399999999999995</v>
      </c>
      <c r="G834">
        <v>62.5</v>
      </c>
      <c r="H834">
        <v>0.66100000000000003</v>
      </c>
      <c r="I834">
        <v>0.114</v>
      </c>
      <c r="J834">
        <v>0.85699999999999998</v>
      </c>
      <c r="K834">
        <v>0.745</v>
      </c>
      <c r="L834">
        <v>0.26100000000000001</v>
      </c>
    </row>
    <row r="835" spans="1:12" x14ac:dyDescent="0.35">
      <c r="A835" t="s">
        <v>62</v>
      </c>
      <c r="B835" t="s">
        <v>287</v>
      </c>
      <c r="C835">
        <v>2010</v>
      </c>
      <c r="D835">
        <v>5.8659999999999997</v>
      </c>
      <c r="E835">
        <v>8.4740000000000002</v>
      </c>
      <c r="F835">
        <v>0.80300000000000005</v>
      </c>
      <c r="G835">
        <v>62.3</v>
      </c>
      <c r="H835">
        <v>0.64600000000000002</v>
      </c>
      <c r="I835">
        <v>0.10100000000000001</v>
      </c>
      <c r="J835">
        <v>0.82</v>
      </c>
      <c r="K835">
        <v>0.745</v>
      </c>
      <c r="L835">
        <v>0.26</v>
      </c>
    </row>
    <row r="836" spans="1:12" x14ac:dyDescent="0.35">
      <c r="A836" t="s">
        <v>62</v>
      </c>
      <c r="B836" t="s">
        <v>287</v>
      </c>
      <c r="C836">
        <v>2011</v>
      </c>
      <c r="D836">
        <v>4.9610000000000003</v>
      </c>
      <c r="E836">
        <v>8.4920000000000009</v>
      </c>
      <c r="F836">
        <v>0.76600000000000001</v>
      </c>
      <c r="G836">
        <v>62.1</v>
      </c>
      <c r="H836">
        <v>0.78300000000000003</v>
      </c>
      <c r="I836">
        <v>9.0999999999999998E-2</v>
      </c>
      <c r="J836">
        <v>0.88400000000000001</v>
      </c>
      <c r="K836">
        <v>0.75700000000000001</v>
      </c>
      <c r="L836">
        <v>0.307</v>
      </c>
    </row>
    <row r="837" spans="1:12" x14ac:dyDescent="0.35">
      <c r="A837" t="s">
        <v>62</v>
      </c>
      <c r="B837" t="s">
        <v>287</v>
      </c>
      <c r="C837">
        <v>2012</v>
      </c>
      <c r="D837">
        <v>4.6020000000000003</v>
      </c>
      <c r="E837">
        <v>8.5129999999999999</v>
      </c>
      <c r="F837">
        <v>0.77900000000000003</v>
      </c>
      <c r="G837">
        <v>61.9</v>
      </c>
      <c r="H837">
        <v>0.7</v>
      </c>
      <c r="I837">
        <v>-7.0000000000000001E-3</v>
      </c>
      <c r="J837">
        <v>0.871</v>
      </c>
      <c r="K837">
        <v>0.79600000000000004</v>
      </c>
      <c r="L837">
        <v>0.29399999999999998</v>
      </c>
    </row>
    <row r="838" spans="1:12" x14ac:dyDescent="0.35">
      <c r="A838" t="s">
        <v>62</v>
      </c>
      <c r="B838" t="s">
        <v>287</v>
      </c>
      <c r="C838">
        <v>2013</v>
      </c>
      <c r="D838">
        <v>4.7130000000000001</v>
      </c>
      <c r="E838">
        <v>8.5210000000000008</v>
      </c>
      <c r="F838">
        <v>0.79200000000000004</v>
      </c>
      <c r="G838">
        <v>61.7</v>
      </c>
      <c r="H838">
        <v>0.69799999999999995</v>
      </c>
      <c r="I838">
        <v>-3.1E-2</v>
      </c>
      <c r="J838">
        <v>0.86799999999999999</v>
      </c>
      <c r="K838">
        <v>0.79500000000000004</v>
      </c>
      <c r="L838">
        <v>0.28299999999999997</v>
      </c>
    </row>
    <row r="839" spans="1:12" x14ac:dyDescent="0.35">
      <c r="A839" t="s">
        <v>62</v>
      </c>
      <c r="B839" t="s">
        <v>287</v>
      </c>
      <c r="C839">
        <v>2014</v>
      </c>
      <c r="D839">
        <v>5.056</v>
      </c>
      <c r="E839">
        <v>8.5329999999999995</v>
      </c>
      <c r="F839">
        <v>0.79</v>
      </c>
      <c r="G839">
        <v>61.5</v>
      </c>
      <c r="H839">
        <v>0.69599999999999995</v>
      </c>
      <c r="I839">
        <v>1.0999999999999999E-2</v>
      </c>
      <c r="J839">
        <v>0.83399999999999996</v>
      </c>
      <c r="K839">
        <v>0.79400000000000004</v>
      </c>
      <c r="L839">
        <v>0.29899999999999999</v>
      </c>
    </row>
    <row r="840" spans="1:12" x14ac:dyDescent="0.35">
      <c r="A840" t="s">
        <v>62</v>
      </c>
      <c r="B840" t="s">
        <v>287</v>
      </c>
      <c r="C840">
        <v>2015</v>
      </c>
      <c r="D840">
        <v>4.8449999999999998</v>
      </c>
      <c r="E840">
        <v>8.5530000000000008</v>
      </c>
      <c r="F840">
        <v>0.77200000000000002</v>
      </c>
      <c r="G840">
        <v>61.3</v>
      </c>
      <c r="H840">
        <v>0.53400000000000003</v>
      </c>
      <c r="I840">
        <v>-0.10100000000000001</v>
      </c>
      <c r="J840">
        <v>0.84799999999999998</v>
      </c>
      <c r="K840">
        <v>0.82899999999999996</v>
      </c>
      <c r="L840">
        <v>0.311</v>
      </c>
    </row>
    <row r="841" spans="1:12" x14ac:dyDescent="0.35">
      <c r="A841" t="s">
        <v>62</v>
      </c>
      <c r="B841" t="s">
        <v>287</v>
      </c>
      <c r="C841">
        <v>2016</v>
      </c>
      <c r="D841">
        <v>5.6479999999999997</v>
      </c>
      <c r="E841">
        <v>8.5730000000000004</v>
      </c>
      <c r="F841">
        <v>0.77400000000000002</v>
      </c>
      <c r="G841">
        <v>61.725000000000001</v>
      </c>
      <c r="H841">
        <v>0.85</v>
      </c>
      <c r="I841">
        <v>7.5999999999999998E-2</v>
      </c>
      <c r="J841">
        <v>0.79300000000000004</v>
      </c>
      <c r="K841">
        <v>0.79</v>
      </c>
      <c r="L841">
        <v>0.29699999999999999</v>
      </c>
    </row>
    <row r="842" spans="1:12" x14ac:dyDescent="0.35">
      <c r="A842" t="s">
        <v>62</v>
      </c>
      <c r="B842" t="s">
        <v>287</v>
      </c>
      <c r="C842">
        <v>2017</v>
      </c>
      <c r="D842">
        <v>6.02</v>
      </c>
      <c r="E842">
        <v>8.6029999999999998</v>
      </c>
      <c r="F842">
        <v>0.84299999999999997</v>
      </c>
      <c r="G842">
        <v>62.15</v>
      </c>
      <c r="H842">
        <v>0.89800000000000002</v>
      </c>
      <c r="I842">
        <v>6.8000000000000005E-2</v>
      </c>
      <c r="J842">
        <v>0.78300000000000003</v>
      </c>
      <c r="K842">
        <v>0.79600000000000004</v>
      </c>
      <c r="L842">
        <v>0.248</v>
      </c>
    </row>
    <row r="843" spans="1:12" x14ac:dyDescent="0.35">
      <c r="A843" t="s">
        <v>62</v>
      </c>
      <c r="B843" t="s">
        <v>287</v>
      </c>
      <c r="C843">
        <v>2018</v>
      </c>
      <c r="D843">
        <v>5.9080000000000004</v>
      </c>
      <c r="E843">
        <v>8.6240000000000006</v>
      </c>
      <c r="F843">
        <v>0.82699999999999996</v>
      </c>
      <c r="G843">
        <v>62.575000000000003</v>
      </c>
      <c r="H843">
        <v>0.872</v>
      </c>
      <c r="I843">
        <v>9.5000000000000001E-2</v>
      </c>
      <c r="J843">
        <v>0.80400000000000005</v>
      </c>
      <c r="K843">
        <v>0.82199999999999995</v>
      </c>
      <c r="L843">
        <v>0.28699999999999998</v>
      </c>
    </row>
    <row r="844" spans="1:12" x14ac:dyDescent="0.35">
      <c r="A844" t="s">
        <v>62</v>
      </c>
      <c r="B844" t="s">
        <v>287</v>
      </c>
      <c r="C844">
        <v>2019</v>
      </c>
      <c r="D844">
        <v>5.93</v>
      </c>
      <c r="E844">
        <v>8.6329999999999991</v>
      </c>
      <c r="F844">
        <v>0.79700000000000004</v>
      </c>
      <c r="G844">
        <v>63</v>
      </c>
      <c r="H844">
        <v>0.84599999999999997</v>
      </c>
      <c r="I844">
        <v>5.8999999999999997E-2</v>
      </c>
      <c r="J844">
        <v>0.81499999999999995</v>
      </c>
      <c r="K844">
        <v>0.78900000000000003</v>
      </c>
      <c r="L844">
        <v>0.27900000000000003</v>
      </c>
    </row>
    <row r="845" spans="1:12" x14ac:dyDescent="0.35">
      <c r="A845" t="s">
        <v>62</v>
      </c>
      <c r="B845" t="s">
        <v>287</v>
      </c>
      <c r="C845">
        <v>2021</v>
      </c>
      <c r="D845">
        <v>6.1139999999999999</v>
      </c>
      <c r="E845">
        <v>8.6259999999999994</v>
      </c>
      <c r="F845">
        <v>0.80600000000000005</v>
      </c>
      <c r="G845">
        <v>63.85</v>
      </c>
      <c r="H845">
        <v>0.83499999999999996</v>
      </c>
      <c r="I845">
        <v>0.111</v>
      </c>
      <c r="J845">
        <v>0.84699999999999998</v>
      </c>
      <c r="K845">
        <v>0.80800000000000005</v>
      </c>
      <c r="L845">
        <v>0.26900000000000002</v>
      </c>
    </row>
    <row r="846" spans="1:12" x14ac:dyDescent="0.35">
      <c r="A846" t="s">
        <v>62</v>
      </c>
      <c r="B846" t="s">
        <v>287</v>
      </c>
      <c r="C846">
        <v>2022</v>
      </c>
      <c r="D846">
        <v>5.9320000000000004</v>
      </c>
      <c r="E846">
        <v>8.65</v>
      </c>
      <c r="F846">
        <v>0.72899999999999998</v>
      </c>
      <c r="G846">
        <v>64.275000000000006</v>
      </c>
      <c r="H846">
        <v>0.85099999999999998</v>
      </c>
      <c r="I846">
        <v>7.8E-2</v>
      </c>
      <c r="J846">
        <v>0.83399999999999996</v>
      </c>
      <c r="K846">
        <v>0.77500000000000002</v>
      </c>
      <c r="L846">
        <v>0.28899999999999998</v>
      </c>
    </row>
    <row r="847" spans="1:12" x14ac:dyDescent="0.35">
      <c r="A847" t="s">
        <v>62</v>
      </c>
      <c r="B847" t="s">
        <v>287</v>
      </c>
      <c r="C847">
        <v>2023</v>
      </c>
      <c r="D847">
        <v>5.8609999999999998</v>
      </c>
      <c r="E847">
        <v>8.67</v>
      </c>
      <c r="F847">
        <v>0.73099999999999998</v>
      </c>
      <c r="G847">
        <v>64.7</v>
      </c>
      <c r="H847">
        <v>0.878</v>
      </c>
      <c r="I847">
        <v>7.9000000000000001E-2</v>
      </c>
      <c r="J847">
        <v>0.78400000000000003</v>
      </c>
      <c r="K847">
        <v>0.76700000000000002</v>
      </c>
      <c r="L847">
        <v>0.28499999999999998</v>
      </c>
    </row>
    <row r="848" spans="1:12" x14ac:dyDescent="0.35">
      <c r="A848" t="s">
        <v>63</v>
      </c>
      <c r="B848" t="s">
        <v>192</v>
      </c>
      <c r="C848">
        <v>2006</v>
      </c>
      <c r="D848">
        <v>5.5110000000000001</v>
      </c>
      <c r="E848">
        <v>10.746</v>
      </c>
      <c r="F848">
        <v>0.81200000000000006</v>
      </c>
      <c r="H848">
        <v>0.91</v>
      </c>
      <c r="I848">
        <v>0.15</v>
      </c>
      <c r="J848">
        <v>0.35599999999999998</v>
      </c>
      <c r="K848">
        <v>0.59099999999999997</v>
      </c>
      <c r="L848">
        <v>0.23599999999999999</v>
      </c>
    </row>
    <row r="849" spans="1:12" x14ac:dyDescent="0.35">
      <c r="A849" t="s">
        <v>63</v>
      </c>
      <c r="B849" t="s">
        <v>192</v>
      </c>
      <c r="C849">
        <v>2008</v>
      </c>
      <c r="D849">
        <v>5.1369999999999996</v>
      </c>
      <c r="E849">
        <v>10.816000000000001</v>
      </c>
      <c r="F849">
        <v>0.84</v>
      </c>
      <c r="H849">
        <v>0.92200000000000004</v>
      </c>
      <c r="I849">
        <v>0.28999999999999998</v>
      </c>
      <c r="J849">
        <v>0.27400000000000002</v>
      </c>
      <c r="K849">
        <v>0.57499999999999996</v>
      </c>
      <c r="L849">
        <v>0.23699999999999999</v>
      </c>
    </row>
    <row r="850" spans="1:12" x14ac:dyDescent="0.35">
      <c r="A850" t="s">
        <v>63</v>
      </c>
      <c r="B850" t="s">
        <v>192</v>
      </c>
      <c r="C850">
        <v>2009</v>
      </c>
      <c r="D850">
        <v>5.3970000000000002</v>
      </c>
      <c r="E850">
        <v>10.788</v>
      </c>
      <c r="F850">
        <v>0.83499999999999996</v>
      </c>
      <c r="H850">
        <v>0.91800000000000004</v>
      </c>
      <c r="I850">
        <v>0.30199999999999999</v>
      </c>
      <c r="J850">
        <v>0.27200000000000002</v>
      </c>
      <c r="K850">
        <v>0.60599999999999998</v>
      </c>
      <c r="L850">
        <v>0.21</v>
      </c>
    </row>
    <row r="851" spans="1:12" x14ac:dyDescent="0.35">
      <c r="A851" t="s">
        <v>63</v>
      </c>
      <c r="B851" t="s">
        <v>192</v>
      </c>
      <c r="C851">
        <v>2010</v>
      </c>
      <c r="D851">
        <v>5.6429999999999998</v>
      </c>
      <c r="E851">
        <v>10.847</v>
      </c>
      <c r="F851">
        <v>0.85699999999999998</v>
      </c>
      <c r="H851">
        <v>0.89</v>
      </c>
      <c r="I851">
        <v>0.32600000000000001</v>
      </c>
      <c r="J851">
        <v>0.25600000000000001</v>
      </c>
      <c r="K851">
        <v>0.60099999999999998</v>
      </c>
      <c r="L851">
        <v>0.183</v>
      </c>
    </row>
    <row r="852" spans="1:12" x14ac:dyDescent="0.35">
      <c r="A852" t="s">
        <v>63</v>
      </c>
      <c r="B852" t="s">
        <v>192</v>
      </c>
      <c r="C852">
        <v>2011</v>
      </c>
      <c r="D852">
        <v>5.4740000000000002</v>
      </c>
      <c r="E852">
        <v>10.887</v>
      </c>
      <c r="F852">
        <v>0.84599999999999997</v>
      </c>
      <c r="H852">
        <v>0.89400000000000002</v>
      </c>
      <c r="I852">
        <v>0.22800000000000001</v>
      </c>
      <c r="J852">
        <v>0.245</v>
      </c>
      <c r="K852">
        <v>0.58199999999999996</v>
      </c>
      <c r="L852">
        <v>0.19600000000000001</v>
      </c>
    </row>
    <row r="853" spans="1:12" x14ac:dyDescent="0.35">
      <c r="A853" t="s">
        <v>63</v>
      </c>
      <c r="B853" t="s">
        <v>192</v>
      </c>
      <c r="C853">
        <v>2012</v>
      </c>
      <c r="D853">
        <v>5.484</v>
      </c>
      <c r="E853">
        <v>10.893000000000001</v>
      </c>
      <c r="F853">
        <v>0.82599999999999996</v>
      </c>
      <c r="H853">
        <v>0.88</v>
      </c>
      <c r="I853">
        <v>0.216</v>
      </c>
      <c r="J853">
        <v>0.38</v>
      </c>
      <c r="K853">
        <v>0.57999999999999996</v>
      </c>
      <c r="L853">
        <v>0.183</v>
      </c>
    </row>
    <row r="854" spans="1:12" x14ac:dyDescent="0.35">
      <c r="A854" t="s">
        <v>63</v>
      </c>
      <c r="B854" t="s">
        <v>192</v>
      </c>
      <c r="C854">
        <v>2014</v>
      </c>
      <c r="D854">
        <v>5.4580000000000002</v>
      </c>
      <c r="E854">
        <v>10.939</v>
      </c>
      <c r="F854">
        <v>0.83399999999999996</v>
      </c>
      <c r="H854">
        <v>0.84299999999999997</v>
      </c>
      <c r="I854">
        <v>0.218</v>
      </c>
      <c r="J854">
        <v>0.42299999999999999</v>
      </c>
      <c r="K854">
        <v>0.60199999999999998</v>
      </c>
      <c r="L854">
        <v>0.24299999999999999</v>
      </c>
    </row>
    <row r="855" spans="1:12" x14ac:dyDescent="0.35">
      <c r="A855" t="s">
        <v>63</v>
      </c>
      <c r="B855" t="s">
        <v>192</v>
      </c>
      <c r="C855">
        <v>2016</v>
      </c>
      <c r="D855">
        <v>5.4980000000000002</v>
      </c>
      <c r="E855">
        <v>10.97</v>
      </c>
      <c r="F855">
        <v>0.83199999999999996</v>
      </c>
      <c r="H855">
        <v>0.8</v>
      </c>
      <c r="I855">
        <v>9.4E-2</v>
      </c>
      <c r="J855">
        <v>0.40300000000000002</v>
      </c>
      <c r="K855">
        <v>0.56899999999999995</v>
      </c>
      <c r="L855">
        <v>0.21299999999999999</v>
      </c>
    </row>
    <row r="856" spans="1:12" x14ac:dyDescent="0.35">
      <c r="A856" t="s">
        <v>63</v>
      </c>
      <c r="B856" t="s">
        <v>192</v>
      </c>
      <c r="C856">
        <v>2017</v>
      </c>
      <c r="D856">
        <v>5.3620000000000001</v>
      </c>
      <c r="E856">
        <v>10.999000000000001</v>
      </c>
      <c r="F856">
        <v>0.83099999999999996</v>
      </c>
      <c r="H856">
        <v>0.83099999999999996</v>
      </c>
      <c r="I856">
        <v>0.13400000000000001</v>
      </c>
      <c r="J856">
        <v>0.41599999999999998</v>
      </c>
      <c r="K856">
        <v>0.53600000000000003</v>
      </c>
      <c r="L856">
        <v>0.20100000000000001</v>
      </c>
    </row>
    <row r="857" spans="1:12" x14ac:dyDescent="0.35">
      <c r="A857" t="s">
        <v>63</v>
      </c>
      <c r="B857" t="s">
        <v>192</v>
      </c>
      <c r="C857">
        <v>2019</v>
      </c>
      <c r="D857">
        <v>5.6589999999999998</v>
      </c>
      <c r="E857">
        <v>10.994999999999999</v>
      </c>
      <c r="F857">
        <v>0.85599999999999998</v>
      </c>
      <c r="H857">
        <v>0.72699999999999998</v>
      </c>
      <c r="I857">
        <v>6.2E-2</v>
      </c>
      <c r="J857">
        <v>0.432</v>
      </c>
      <c r="K857">
        <v>0.51900000000000002</v>
      </c>
      <c r="L857">
        <v>0.35799999999999998</v>
      </c>
    </row>
    <row r="858" spans="1:12" x14ac:dyDescent="0.35">
      <c r="A858" t="s">
        <v>63</v>
      </c>
      <c r="B858" t="s">
        <v>192</v>
      </c>
      <c r="C858">
        <v>2020</v>
      </c>
      <c r="D858">
        <v>5.2949999999999999</v>
      </c>
      <c r="E858">
        <v>10.930999999999999</v>
      </c>
      <c r="F858">
        <v>0.81299999999999994</v>
      </c>
      <c r="H858">
        <v>0.70499999999999996</v>
      </c>
      <c r="I858">
        <v>-7.5999999999999998E-2</v>
      </c>
      <c r="J858">
        <v>0.38</v>
      </c>
      <c r="K858">
        <v>0.52200000000000002</v>
      </c>
      <c r="L858">
        <v>0.21</v>
      </c>
    </row>
    <row r="859" spans="1:12" x14ac:dyDescent="0.35">
      <c r="A859" t="s">
        <v>63</v>
      </c>
      <c r="B859" t="s">
        <v>192</v>
      </c>
      <c r="C859">
        <v>2021</v>
      </c>
      <c r="D859">
        <v>5.3220000000000001</v>
      </c>
      <c r="E859">
        <v>11.003</v>
      </c>
      <c r="F859">
        <v>0.82099999999999995</v>
      </c>
      <c r="H859">
        <v>0.66900000000000004</v>
      </c>
      <c r="I859">
        <v>2.1000000000000001E-2</v>
      </c>
      <c r="J859">
        <v>0.39</v>
      </c>
      <c r="K859">
        <v>0.53400000000000003</v>
      </c>
      <c r="L859">
        <v>0.224</v>
      </c>
    </row>
    <row r="860" spans="1:12" x14ac:dyDescent="0.35">
      <c r="A860" t="s">
        <v>63</v>
      </c>
      <c r="B860" t="s">
        <v>192</v>
      </c>
      <c r="C860">
        <v>2022</v>
      </c>
      <c r="D860">
        <v>5.3109999999999999</v>
      </c>
      <c r="E860">
        <v>10.976000000000001</v>
      </c>
      <c r="F860">
        <v>0.80300000000000005</v>
      </c>
      <c r="H860">
        <v>0.69699999999999995</v>
      </c>
      <c r="I860">
        <v>0.04</v>
      </c>
      <c r="J860">
        <v>0.38300000000000001</v>
      </c>
      <c r="K860">
        <v>0.54900000000000004</v>
      </c>
      <c r="L860">
        <v>0.20399999999999999</v>
      </c>
    </row>
    <row r="861" spans="1:12" x14ac:dyDescent="0.35">
      <c r="A861" t="s">
        <v>64</v>
      </c>
      <c r="B861" t="s">
        <v>200</v>
      </c>
      <c r="C861">
        <v>2005</v>
      </c>
      <c r="D861">
        <v>5.194</v>
      </c>
      <c r="E861">
        <v>10.103</v>
      </c>
      <c r="F861">
        <v>0.93</v>
      </c>
      <c r="G861">
        <v>65</v>
      </c>
      <c r="H861">
        <v>0.69699999999999995</v>
      </c>
      <c r="J861">
        <v>0.90300000000000002</v>
      </c>
      <c r="K861">
        <v>0.57799999999999996</v>
      </c>
      <c r="L861">
        <v>0.28999999999999998</v>
      </c>
    </row>
    <row r="862" spans="1:12" x14ac:dyDescent="0.35">
      <c r="A862" t="s">
        <v>64</v>
      </c>
      <c r="B862" t="s">
        <v>200</v>
      </c>
      <c r="C862">
        <v>2007</v>
      </c>
      <c r="D862">
        <v>4.9539999999999997</v>
      </c>
      <c r="E862">
        <v>10.147</v>
      </c>
      <c r="F862">
        <v>0.93100000000000005</v>
      </c>
      <c r="G862">
        <v>65.319999999999993</v>
      </c>
      <c r="H862">
        <v>0.53800000000000003</v>
      </c>
      <c r="I862">
        <v>-0.16600000000000001</v>
      </c>
      <c r="J862">
        <v>0.89500000000000002</v>
      </c>
      <c r="K862">
        <v>0.6</v>
      </c>
      <c r="L862">
        <v>0.23</v>
      </c>
    </row>
    <row r="863" spans="1:12" x14ac:dyDescent="0.35">
      <c r="A863" t="s">
        <v>64</v>
      </c>
      <c r="B863" t="s">
        <v>200</v>
      </c>
      <c r="C863">
        <v>2009</v>
      </c>
      <c r="D863">
        <v>4.8949999999999996</v>
      </c>
      <c r="E863">
        <v>10.092000000000001</v>
      </c>
      <c r="F863">
        <v>0.90100000000000002</v>
      </c>
      <c r="G863">
        <v>65.64</v>
      </c>
      <c r="H863">
        <v>0.46400000000000002</v>
      </c>
      <c r="I863">
        <v>-0.13100000000000001</v>
      </c>
      <c r="J863">
        <v>0.91500000000000004</v>
      </c>
      <c r="K863">
        <v>0.57499999999999996</v>
      </c>
      <c r="L863">
        <v>0.22800000000000001</v>
      </c>
    </row>
    <row r="864" spans="1:12" x14ac:dyDescent="0.35">
      <c r="A864" t="s">
        <v>64</v>
      </c>
      <c r="B864" t="s">
        <v>200</v>
      </c>
      <c r="C864">
        <v>2010</v>
      </c>
      <c r="D864">
        <v>4.7249999999999996</v>
      </c>
      <c r="E864">
        <v>10.105</v>
      </c>
      <c r="F864">
        <v>0.89600000000000002</v>
      </c>
      <c r="G864">
        <v>65.8</v>
      </c>
      <c r="H864">
        <v>0.51400000000000001</v>
      </c>
      <c r="I864">
        <v>-0.151</v>
      </c>
      <c r="J864">
        <v>0.98299999999999998</v>
      </c>
      <c r="K864">
        <v>0.57399999999999995</v>
      </c>
      <c r="L864">
        <v>0.23499999999999999</v>
      </c>
    </row>
    <row r="865" spans="1:12" x14ac:dyDescent="0.35">
      <c r="A865" t="s">
        <v>64</v>
      </c>
      <c r="B865" t="s">
        <v>200</v>
      </c>
      <c r="C865">
        <v>2011</v>
      </c>
      <c r="D865">
        <v>4.9180000000000001</v>
      </c>
      <c r="E865">
        <v>10.127000000000001</v>
      </c>
      <c r="F865">
        <v>0.89400000000000002</v>
      </c>
      <c r="G865">
        <v>65.959999999999994</v>
      </c>
      <c r="H865">
        <v>0.63100000000000001</v>
      </c>
      <c r="I865">
        <v>-9.5000000000000001E-2</v>
      </c>
      <c r="J865">
        <v>0.94</v>
      </c>
      <c r="K865">
        <v>0.58599999999999997</v>
      </c>
      <c r="L865">
        <v>0.30499999999999999</v>
      </c>
    </row>
    <row r="866" spans="1:12" x14ac:dyDescent="0.35">
      <c r="A866" t="s">
        <v>64</v>
      </c>
      <c r="B866" t="s">
        <v>200</v>
      </c>
      <c r="C866">
        <v>2012</v>
      </c>
      <c r="D866">
        <v>4.6829999999999998</v>
      </c>
      <c r="E866">
        <v>10.119</v>
      </c>
      <c r="F866">
        <v>0.90600000000000003</v>
      </c>
      <c r="G866">
        <v>66.12</v>
      </c>
      <c r="H866">
        <v>0.56899999999999995</v>
      </c>
      <c r="I866">
        <v>-0.14199999999999999</v>
      </c>
      <c r="J866">
        <v>0.93</v>
      </c>
      <c r="K866">
        <v>0.58199999999999996</v>
      </c>
      <c r="L866">
        <v>0.315</v>
      </c>
    </row>
    <row r="867" spans="1:12" x14ac:dyDescent="0.35">
      <c r="A867" t="s">
        <v>64</v>
      </c>
      <c r="B867" t="s">
        <v>200</v>
      </c>
      <c r="C867">
        <v>2013</v>
      </c>
      <c r="D867">
        <v>4.9139999999999997</v>
      </c>
      <c r="E867">
        <v>10.14</v>
      </c>
      <c r="F867">
        <v>0.877</v>
      </c>
      <c r="G867">
        <v>66.28</v>
      </c>
      <c r="H867">
        <v>0.67400000000000004</v>
      </c>
      <c r="I867">
        <v>-0.11899999999999999</v>
      </c>
      <c r="J867">
        <v>0.91200000000000003</v>
      </c>
      <c r="K867">
        <v>0.64700000000000002</v>
      </c>
      <c r="L867">
        <v>0.307</v>
      </c>
    </row>
    <row r="868" spans="1:12" x14ac:dyDescent="0.35">
      <c r="A868" t="s">
        <v>64</v>
      </c>
      <c r="B868" t="s">
        <v>200</v>
      </c>
      <c r="C868">
        <v>2014</v>
      </c>
      <c r="D868">
        <v>5.181</v>
      </c>
      <c r="E868">
        <v>10.183999999999999</v>
      </c>
      <c r="F868">
        <v>0.84499999999999997</v>
      </c>
      <c r="G868">
        <v>66.44</v>
      </c>
      <c r="H868">
        <v>0.49399999999999999</v>
      </c>
      <c r="I868">
        <v>-0.156</v>
      </c>
      <c r="J868">
        <v>0.85499999999999998</v>
      </c>
      <c r="K868">
        <v>0.57799999999999996</v>
      </c>
      <c r="L868">
        <v>0.23799999999999999</v>
      </c>
    </row>
    <row r="869" spans="1:12" x14ac:dyDescent="0.35">
      <c r="A869" t="s">
        <v>64</v>
      </c>
      <c r="B869" t="s">
        <v>200</v>
      </c>
      <c r="C869">
        <v>2015</v>
      </c>
      <c r="D869">
        <v>5.3440000000000003</v>
      </c>
      <c r="E869">
        <v>10.223000000000001</v>
      </c>
      <c r="F869">
        <v>0.85899999999999999</v>
      </c>
      <c r="G869">
        <v>66.599999999999994</v>
      </c>
      <c r="H869">
        <v>0.55800000000000005</v>
      </c>
      <c r="I869">
        <v>-0.20399999999999999</v>
      </c>
      <c r="J869">
        <v>0.90800000000000003</v>
      </c>
      <c r="K869">
        <v>0.65</v>
      </c>
      <c r="L869">
        <v>0.245</v>
      </c>
    </row>
    <row r="870" spans="1:12" x14ac:dyDescent="0.35">
      <c r="A870" t="s">
        <v>64</v>
      </c>
      <c r="B870" t="s">
        <v>200</v>
      </c>
      <c r="C870">
        <v>2016</v>
      </c>
      <c r="D870">
        <v>5.4489999999999998</v>
      </c>
      <c r="E870">
        <v>10.247999999999999</v>
      </c>
      <c r="F870">
        <v>0.9</v>
      </c>
      <c r="G870">
        <v>66.75</v>
      </c>
      <c r="H870">
        <v>0.55400000000000005</v>
      </c>
      <c r="I870">
        <v>-0.193</v>
      </c>
      <c r="J870">
        <v>0.92400000000000004</v>
      </c>
      <c r="K870">
        <v>0.59</v>
      </c>
      <c r="L870">
        <v>0.24299999999999999</v>
      </c>
    </row>
    <row r="871" spans="1:12" x14ac:dyDescent="0.35">
      <c r="A871" t="s">
        <v>64</v>
      </c>
      <c r="B871" t="s">
        <v>200</v>
      </c>
      <c r="C871">
        <v>2017</v>
      </c>
      <c r="D871">
        <v>6.0650000000000004</v>
      </c>
      <c r="E871">
        <v>10.292</v>
      </c>
      <c r="F871">
        <v>0.877</v>
      </c>
      <c r="G871">
        <v>66.900000000000006</v>
      </c>
      <c r="H871">
        <v>0.66100000000000003</v>
      </c>
      <c r="I871">
        <v>-0.14499999999999999</v>
      </c>
      <c r="J871">
        <v>0.88600000000000001</v>
      </c>
      <c r="K871">
        <v>0.64400000000000002</v>
      </c>
      <c r="L871">
        <v>0.18099999999999999</v>
      </c>
    </row>
    <row r="872" spans="1:12" x14ac:dyDescent="0.35">
      <c r="A872" t="s">
        <v>64</v>
      </c>
      <c r="B872" t="s">
        <v>200</v>
      </c>
      <c r="C872">
        <v>2018</v>
      </c>
      <c r="D872">
        <v>5.9359999999999999</v>
      </c>
      <c r="E872">
        <v>10.346</v>
      </c>
      <c r="F872">
        <v>0.94099999999999995</v>
      </c>
      <c r="G872">
        <v>67.05</v>
      </c>
      <c r="H872">
        <v>0.69299999999999995</v>
      </c>
      <c r="I872">
        <v>-0.249</v>
      </c>
      <c r="J872">
        <v>0.91100000000000003</v>
      </c>
      <c r="K872">
        <v>0.59499999999999997</v>
      </c>
      <c r="L872">
        <v>0.20100000000000001</v>
      </c>
    </row>
    <row r="873" spans="1:12" x14ac:dyDescent="0.35">
      <c r="A873" t="s">
        <v>64</v>
      </c>
      <c r="B873" t="s">
        <v>200</v>
      </c>
      <c r="C873">
        <v>2019</v>
      </c>
      <c r="D873">
        <v>6</v>
      </c>
      <c r="E873">
        <v>10.393000000000001</v>
      </c>
      <c r="F873">
        <v>0.94699999999999995</v>
      </c>
      <c r="G873">
        <v>67.2</v>
      </c>
      <c r="H873">
        <v>0.79800000000000004</v>
      </c>
      <c r="I873">
        <v>-0.20100000000000001</v>
      </c>
      <c r="J873">
        <v>0.88400000000000001</v>
      </c>
      <c r="K873">
        <v>0.65300000000000002</v>
      </c>
      <c r="L873">
        <v>0.18</v>
      </c>
    </row>
    <row r="874" spans="1:12" x14ac:dyDescent="0.35">
      <c r="A874" t="s">
        <v>64</v>
      </c>
      <c r="B874" t="s">
        <v>200</v>
      </c>
      <c r="C874">
        <v>2020</v>
      </c>
      <c r="D874">
        <v>6.0380000000000003</v>
      </c>
      <c r="E874">
        <v>10.349</v>
      </c>
      <c r="F874">
        <v>0.94299999999999995</v>
      </c>
      <c r="G874">
        <v>67.349999999999994</v>
      </c>
      <c r="H874">
        <v>0.77100000000000002</v>
      </c>
      <c r="I874">
        <v>-0.127</v>
      </c>
      <c r="J874">
        <v>0.83599999999999997</v>
      </c>
      <c r="K874">
        <v>0.66200000000000003</v>
      </c>
      <c r="L874">
        <v>0.24</v>
      </c>
    </row>
    <row r="875" spans="1:12" x14ac:dyDescent="0.35">
      <c r="A875" t="s">
        <v>64</v>
      </c>
      <c r="B875" t="s">
        <v>200</v>
      </c>
      <c r="C875">
        <v>2021</v>
      </c>
      <c r="D875">
        <v>6.2270000000000003</v>
      </c>
      <c r="E875">
        <v>10.423</v>
      </c>
      <c r="F875">
        <v>0.94799999999999995</v>
      </c>
      <c r="G875">
        <v>67.5</v>
      </c>
      <c r="H875">
        <v>0.72699999999999998</v>
      </c>
      <c r="I875">
        <v>-4.5999999999999999E-2</v>
      </c>
      <c r="J875">
        <v>0.83199999999999996</v>
      </c>
      <c r="K875">
        <v>0.66800000000000004</v>
      </c>
      <c r="L875">
        <v>0.192</v>
      </c>
    </row>
    <row r="876" spans="1:12" x14ac:dyDescent="0.35">
      <c r="A876" t="s">
        <v>64</v>
      </c>
      <c r="B876" t="s">
        <v>200</v>
      </c>
      <c r="C876">
        <v>2022</v>
      </c>
      <c r="D876">
        <v>5.8609999999999998</v>
      </c>
      <c r="E876">
        <v>10.47</v>
      </c>
      <c r="F876">
        <v>0.93700000000000006</v>
      </c>
      <c r="G876">
        <v>67.650000000000006</v>
      </c>
      <c r="H876">
        <v>0.77600000000000002</v>
      </c>
      <c r="I876">
        <v>-8.9999999999999993E-3</v>
      </c>
      <c r="J876">
        <v>0.84799999999999998</v>
      </c>
      <c r="K876">
        <v>0.628</v>
      </c>
      <c r="L876">
        <v>0.25</v>
      </c>
    </row>
    <row r="877" spans="1:12" x14ac:dyDescent="0.35">
      <c r="A877" t="s">
        <v>64</v>
      </c>
      <c r="B877" t="s">
        <v>200</v>
      </c>
      <c r="C877">
        <v>2023</v>
      </c>
      <c r="D877">
        <v>5.9649999999999999</v>
      </c>
      <c r="E877">
        <v>10.473000000000001</v>
      </c>
      <c r="F877">
        <v>0.95399999999999996</v>
      </c>
      <c r="G877">
        <v>67.8</v>
      </c>
      <c r="H877">
        <v>0.755</v>
      </c>
      <c r="I877">
        <v>-2E-3</v>
      </c>
      <c r="J877">
        <v>0.84699999999999998</v>
      </c>
      <c r="K877">
        <v>0.67300000000000004</v>
      </c>
      <c r="L877">
        <v>0.189</v>
      </c>
    </row>
    <row r="878" spans="1:12" x14ac:dyDescent="0.35">
      <c r="A878" t="s">
        <v>65</v>
      </c>
      <c r="B878" t="s">
        <v>288</v>
      </c>
      <c r="C878">
        <v>2008</v>
      </c>
      <c r="D878">
        <v>6.8879999999999999</v>
      </c>
      <c r="E878">
        <v>10.878</v>
      </c>
      <c r="F878">
        <v>0.97699999999999998</v>
      </c>
      <c r="G878">
        <v>71.2</v>
      </c>
      <c r="H878">
        <v>0.88500000000000001</v>
      </c>
      <c r="I878">
        <v>0.26500000000000001</v>
      </c>
      <c r="J878">
        <v>0.70799999999999996</v>
      </c>
      <c r="K878">
        <v>0.85099999999999998</v>
      </c>
      <c r="L878">
        <v>0.153</v>
      </c>
    </row>
    <row r="879" spans="1:12" x14ac:dyDescent="0.35">
      <c r="A879" t="s">
        <v>65</v>
      </c>
      <c r="B879" t="s">
        <v>288</v>
      </c>
      <c r="C879">
        <v>2012</v>
      </c>
      <c r="D879">
        <v>7.5910000000000002</v>
      </c>
      <c r="E879">
        <v>10.788</v>
      </c>
      <c r="F879">
        <v>0.97899999999999998</v>
      </c>
      <c r="G879">
        <v>71.599999999999994</v>
      </c>
      <c r="H879">
        <v>0.90500000000000003</v>
      </c>
      <c r="I879">
        <v>0.23499999999999999</v>
      </c>
      <c r="J879">
        <v>0.75900000000000001</v>
      </c>
      <c r="K879">
        <v>0.81699999999999995</v>
      </c>
      <c r="L879">
        <v>0.157</v>
      </c>
    </row>
    <row r="880" spans="1:12" x14ac:dyDescent="0.35">
      <c r="A880" t="s">
        <v>65</v>
      </c>
      <c r="B880" t="s">
        <v>288</v>
      </c>
      <c r="C880">
        <v>2013</v>
      </c>
      <c r="D880">
        <v>7.5010000000000003</v>
      </c>
      <c r="E880">
        <v>10.823</v>
      </c>
      <c r="F880">
        <v>0.96699999999999997</v>
      </c>
      <c r="G880">
        <v>71.7</v>
      </c>
      <c r="H880">
        <v>0.92300000000000004</v>
      </c>
      <c r="I880">
        <v>0.29899999999999999</v>
      </c>
      <c r="J880">
        <v>0.71299999999999997</v>
      </c>
      <c r="K880">
        <v>0.80200000000000005</v>
      </c>
      <c r="L880">
        <v>0.156</v>
      </c>
    </row>
    <row r="881" spans="1:12" x14ac:dyDescent="0.35">
      <c r="A881" t="s">
        <v>65</v>
      </c>
      <c r="B881" t="s">
        <v>288</v>
      </c>
      <c r="C881">
        <v>2015</v>
      </c>
      <c r="D881">
        <v>7.4980000000000002</v>
      </c>
      <c r="E881">
        <v>10.862</v>
      </c>
      <c r="F881">
        <v>0.98</v>
      </c>
      <c r="G881">
        <v>71.900000000000006</v>
      </c>
      <c r="H881">
        <v>0.94</v>
      </c>
      <c r="I881">
        <v>0.29399999999999998</v>
      </c>
      <c r="J881">
        <v>0.63900000000000001</v>
      </c>
      <c r="K881">
        <v>0.79400000000000004</v>
      </c>
      <c r="L881">
        <v>0.18</v>
      </c>
    </row>
    <row r="882" spans="1:12" x14ac:dyDescent="0.35">
      <c r="A882" t="s">
        <v>65</v>
      </c>
      <c r="B882" t="s">
        <v>288</v>
      </c>
      <c r="C882">
        <v>2016</v>
      </c>
      <c r="D882">
        <v>7.51</v>
      </c>
      <c r="E882">
        <v>10.909000000000001</v>
      </c>
      <c r="F882">
        <v>0.98499999999999999</v>
      </c>
      <c r="G882">
        <v>71.924999999999997</v>
      </c>
      <c r="H882">
        <v>0.95199999999999996</v>
      </c>
      <c r="I882">
        <v>0.27400000000000002</v>
      </c>
      <c r="J882">
        <v>0.71899999999999997</v>
      </c>
      <c r="K882">
        <v>0.80800000000000005</v>
      </c>
      <c r="L882">
        <v>0.158</v>
      </c>
    </row>
    <row r="883" spans="1:12" x14ac:dyDescent="0.35">
      <c r="A883" t="s">
        <v>65</v>
      </c>
      <c r="B883" t="s">
        <v>288</v>
      </c>
      <c r="C883">
        <v>2017</v>
      </c>
      <c r="D883">
        <v>7.476</v>
      </c>
      <c r="E883">
        <v>10.927</v>
      </c>
      <c r="F883">
        <v>0.96699999999999997</v>
      </c>
      <c r="G883">
        <v>71.95</v>
      </c>
      <c r="H883">
        <v>0.93899999999999995</v>
      </c>
      <c r="I883">
        <v>0.24</v>
      </c>
      <c r="J883">
        <v>0.72699999999999998</v>
      </c>
      <c r="K883">
        <v>0.82299999999999995</v>
      </c>
      <c r="L883">
        <v>0.14799999999999999</v>
      </c>
    </row>
    <row r="884" spans="1:12" x14ac:dyDescent="0.35">
      <c r="A884" t="s">
        <v>65</v>
      </c>
      <c r="B884" t="s">
        <v>288</v>
      </c>
      <c r="C884">
        <v>2019</v>
      </c>
      <c r="D884">
        <v>7.5330000000000004</v>
      </c>
      <c r="E884">
        <v>10.943</v>
      </c>
      <c r="F884">
        <v>0.98199999999999998</v>
      </c>
      <c r="G884">
        <v>72</v>
      </c>
      <c r="H884">
        <v>0.95899999999999996</v>
      </c>
      <c r="J884">
        <v>0.69899999999999995</v>
      </c>
      <c r="K884">
        <v>0.78700000000000003</v>
      </c>
      <c r="L884">
        <v>0.17799999999999999</v>
      </c>
    </row>
    <row r="885" spans="1:12" x14ac:dyDescent="0.35">
      <c r="A885" t="s">
        <v>65</v>
      </c>
      <c r="B885" t="s">
        <v>288</v>
      </c>
      <c r="C885">
        <v>2020</v>
      </c>
      <c r="D885">
        <v>7.5750000000000002</v>
      </c>
      <c r="E885">
        <v>10.852</v>
      </c>
      <c r="F885">
        <v>0.98299999999999998</v>
      </c>
      <c r="G885">
        <v>72.025000000000006</v>
      </c>
      <c r="H885">
        <v>0.94899999999999995</v>
      </c>
      <c r="I885">
        <v>0.152</v>
      </c>
      <c r="J885">
        <v>0.64400000000000002</v>
      </c>
      <c r="K885">
        <v>0.80800000000000005</v>
      </c>
      <c r="L885">
        <v>0.17199999999999999</v>
      </c>
    </row>
    <row r="886" spans="1:12" x14ac:dyDescent="0.35">
      <c r="A886" t="s">
        <v>65</v>
      </c>
      <c r="B886" t="s">
        <v>288</v>
      </c>
      <c r="C886">
        <v>2021</v>
      </c>
      <c r="D886">
        <v>7.5650000000000004</v>
      </c>
      <c r="E886">
        <v>10.878</v>
      </c>
      <c r="F886">
        <v>0.98</v>
      </c>
      <c r="G886">
        <v>72.05</v>
      </c>
      <c r="H886">
        <v>0.92300000000000004</v>
      </c>
      <c r="I886">
        <v>0.25700000000000001</v>
      </c>
      <c r="J886">
        <v>0.66400000000000003</v>
      </c>
      <c r="K886">
        <v>0.80600000000000005</v>
      </c>
      <c r="L886">
        <v>0.159</v>
      </c>
    </row>
    <row r="887" spans="1:12" x14ac:dyDescent="0.35">
      <c r="A887" t="s">
        <v>65</v>
      </c>
      <c r="B887" t="s">
        <v>288</v>
      </c>
      <c r="C887">
        <v>2022</v>
      </c>
      <c r="D887">
        <v>7.4489999999999998</v>
      </c>
      <c r="E887">
        <v>10.916</v>
      </c>
      <c r="F887">
        <v>0.98499999999999999</v>
      </c>
      <c r="G887">
        <v>72.075000000000003</v>
      </c>
      <c r="H887">
        <v>0.93600000000000005</v>
      </c>
      <c r="I887">
        <v>0.222</v>
      </c>
      <c r="J887">
        <v>0.69199999999999995</v>
      </c>
      <c r="K887">
        <v>0.76800000000000002</v>
      </c>
      <c r="L887">
        <v>0.17799999999999999</v>
      </c>
    </row>
    <row r="888" spans="1:12" x14ac:dyDescent="0.35">
      <c r="A888" t="s">
        <v>65</v>
      </c>
      <c r="B888" t="s">
        <v>288</v>
      </c>
      <c r="C888">
        <v>2023</v>
      </c>
      <c r="D888">
        <v>7.5620000000000003</v>
      </c>
      <c r="E888">
        <v>10.933999999999999</v>
      </c>
      <c r="F888">
        <v>0.97899999999999998</v>
      </c>
      <c r="G888">
        <v>72.099999999999994</v>
      </c>
      <c r="H888">
        <v>0.91800000000000004</v>
      </c>
      <c r="I888">
        <v>0.29899999999999999</v>
      </c>
      <c r="J888">
        <v>0.69699999999999995</v>
      </c>
      <c r="K888">
        <v>0.79300000000000004</v>
      </c>
      <c r="L888">
        <v>0.185</v>
      </c>
    </row>
    <row r="889" spans="1:12" x14ac:dyDescent="0.35">
      <c r="A889" t="s">
        <v>66</v>
      </c>
      <c r="B889" t="s">
        <v>183</v>
      </c>
      <c r="C889">
        <v>2006</v>
      </c>
      <c r="D889">
        <v>5.3479999999999999</v>
      </c>
      <c r="E889">
        <v>8.141</v>
      </c>
      <c r="F889">
        <v>0.70699999999999996</v>
      </c>
      <c r="G889">
        <v>55.86</v>
      </c>
      <c r="H889">
        <v>0.77400000000000002</v>
      </c>
      <c r="J889">
        <v>0.85499999999999998</v>
      </c>
      <c r="K889">
        <v>0.57599999999999996</v>
      </c>
      <c r="L889">
        <v>0.19900000000000001</v>
      </c>
    </row>
    <row r="890" spans="1:12" x14ac:dyDescent="0.35">
      <c r="A890" t="s">
        <v>66</v>
      </c>
      <c r="B890" t="s">
        <v>183</v>
      </c>
      <c r="C890">
        <v>2007</v>
      </c>
      <c r="D890">
        <v>5.0270000000000001</v>
      </c>
      <c r="E890">
        <v>8.1999999999999993</v>
      </c>
      <c r="F890">
        <v>0.56899999999999995</v>
      </c>
      <c r="G890">
        <v>56.22</v>
      </c>
      <c r="H890">
        <v>0.72899999999999998</v>
      </c>
      <c r="I890">
        <v>-5.6000000000000001E-2</v>
      </c>
      <c r="J890">
        <v>0.86199999999999999</v>
      </c>
      <c r="K890">
        <v>0.54100000000000004</v>
      </c>
      <c r="L890">
        <v>0.253</v>
      </c>
    </row>
    <row r="891" spans="1:12" x14ac:dyDescent="0.35">
      <c r="A891" t="s">
        <v>66</v>
      </c>
      <c r="B891" t="s">
        <v>183</v>
      </c>
      <c r="C891">
        <v>2008</v>
      </c>
      <c r="D891">
        <v>5.1459999999999999</v>
      </c>
      <c r="E891">
        <v>8.2159999999999993</v>
      </c>
      <c r="F891">
        <v>0.68400000000000005</v>
      </c>
      <c r="G891">
        <v>56.58</v>
      </c>
      <c r="H891">
        <v>0.75600000000000001</v>
      </c>
      <c r="I891">
        <v>-7.6999999999999999E-2</v>
      </c>
      <c r="J891">
        <v>0.89100000000000001</v>
      </c>
      <c r="K891">
        <v>0.57299999999999995</v>
      </c>
      <c r="L891">
        <v>0.25900000000000001</v>
      </c>
    </row>
    <row r="892" spans="1:12" x14ac:dyDescent="0.35">
      <c r="A892" t="s">
        <v>66</v>
      </c>
      <c r="B892" t="s">
        <v>183</v>
      </c>
      <c r="C892">
        <v>2009</v>
      </c>
      <c r="D892">
        <v>4.5220000000000002</v>
      </c>
      <c r="E892">
        <v>8.2780000000000005</v>
      </c>
      <c r="F892">
        <v>0.65300000000000002</v>
      </c>
      <c r="G892">
        <v>56.94</v>
      </c>
      <c r="H892">
        <v>0.67900000000000005</v>
      </c>
      <c r="I892">
        <v>-3.1E-2</v>
      </c>
      <c r="J892">
        <v>0.89500000000000002</v>
      </c>
      <c r="K892">
        <v>0.63900000000000001</v>
      </c>
      <c r="L892">
        <v>0.30099999999999999</v>
      </c>
    </row>
    <row r="893" spans="1:12" x14ac:dyDescent="0.35">
      <c r="A893" t="s">
        <v>66</v>
      </c>
      <c r="B893" t="s">
        <v>183</v>
      </c>
      <c r="C893">
        <v>2010</v>
      </c>
      <c r="D893">
        <v>4.9889999999999999</v>
      </c>
      <c r="E893">
        <v>8.3460000000000001</v>
      </c>
      <c r="F893">
        <v>0.60499999999999998</v>
      </c>
      <c r="G893">
        <v>57.3</v>
      </c>
      <c r="H893">
        <v>0.78300000000000003</v>
      </c>
      <c r="I893">
        <v>5.2999999999999999E-2</v>
      </c>
      <c r="J893">
        <v>0.86299999999999999</v>
      </c>
      <c r="K893">
        <v>0.57899999999999996</v>
      </c>
      <c r="L893">
        <v>0.26700000000000002</v>
      </c>
    </row>
    <row r="894" spans="1:12" x14ac:dyDescent="0.35">
      <c r="A894" t="s">
        <v>66</v>
      </c>
      <c r="B894" t="s">
        <v>183</v>
      </c>
      <c r="C894">
        <v>2011</v>
      </c>
      <c r="D894">
        <v>4.6349999999999998</v>
      </c>
      <c r="E894">
        <v>8.3829999999999991</v>
      </c>
      <c r="F894">
        <v>0.55300000000000005</v>
      </c>
      <c r="G894">
        <v>57.66</v>
      </c>
      <c r="H894">
        <v>0.83799999999999997</v>
      </c>
      <c r="I894">
        <v>-4.2999999999999997E-2</v>
      </c>
      <c r="J894">
        <v>0.90800000000000003</v>
      </c>
      <c r="K894">
        <v>0.48</v>
      </c>
      <c r="L894">
        <v>0.23200000000000001</v>
      </c>
    </row>
    <row r="895" spans="1:12" x14ac:dyDescent="0.35">
      <c r="A895" t="s">
        <v>66</v>
      </c>
      <c r="B895" t="s">
        <v>183</v>
      </c>
      <c r="C895">
        <v>2012</v>
      </c>
      <c r="D895">
        <v>4.72</v>
      </c>
      <c r="E895">
        <v>8.423</v>
      </c>
      <c r="F895">
        <v>0.51100000000000001</v>
      </c>
      <c r="G895">
        <v>58.02</v>
      </c>
      <c r="H895">
        <v>0.60899999999999999</v>
      </c>
      <c r="I895">
        <v>6.2E-2</v>
      </c>
      <c r="J895">
        <v>0.83</v>
      </c>
      <c r="K895">
        <v>0.54400000000000004</v>
      </c>
      <c r="L895">
        <v>0.29499999999999998</v>
      </c>
    </row>
    <row r="896" spans="1:12" x14ac:dyDescent="0.35">
      <c r="A896" t="s">
        <v>66</v>
      </c>
      <c r="B896" t="s">
        <v>183</v>
      </c>
      <c r="C896">
        <v>2013</v>
      </c>
      <c r="D896">
        <v>4.4279999999999999</v>
      </c>
      <c r="E896">
        <v>8.4719999999999995</v>
      </c>
      <c r="F896">
        <v>0.55300000000000005</v>
      </c>
      <c r="G896">
        <v>58.38</v>
      </c>
      <c r="H896">
        <v>0.74</v>
      </c>
      <c r="I896">
        <v>7.9000000000000001E-2</v>
      </c>
      <c r="J896">
        <v>0.83199999999999996</v>
      </c>
      <c r="K896">
        <v>0.60799999999999998</v>
      </c>
      <c r="L896">
        <v>0.33</v>
      </c>
    </row>
    <row r="897" spans="1:12" x14ac:dyDescent="0.35">
      <c r="A897" t="s">
        <v>66</v>
      </c>
      <c r="B897" t="s">
        <v>183</v>
      </c>
      <c r="C897">
        <v>2014</v>
      </c>
      <c r="D897">
        <v>4.4240000000000004</v>
      </c>
      <c r="E897">
        <v>8.5310000000000006</v>
      </c>
      <c r="F897">
        <v>0.621</v>
      </c>
      <c r="G897">
        <v>58.74</v>
      </c>
      <c r="H897">
        <v>0.80900000000000005</v>
      </c>
      <c r="I897">
        <v>-3.1E-2</v>
      </c>
      <c r="J897">
        <v>0.83199999999999996</v>
      </c>
      <c r="K897">
        <v>0.65100000000000002</v>
      </c>
      <c r="L897">
        <v>0.28499999999999998</v>
      </c>
    </row>
    <row r="898" spans="1:12" x14ac:dyDescent="0.35">
      <c r="A898" t="s">
        <v>66</v>
      </c>
      <c r="B898" t="s">
        <v>183</v>
      </c>
      <c r="C898">
        <v>2015</v>
      </c>
      <c r="D898">
        <v>4.3419999999999996</v>
      </c>
      <c r="E898">
        <v>8.5960000000000001</v>
      </c>
      <c r="F898">
        <v>0.61</v>
      </c>
      <c r="G898">
        <v>59.1</v>
      </c>
      <c r="H898">
        <v>0.77700000000000002</v>
      </c>
      <c r="I898">
        <v>-0.01</v>
      </c>
      <c r="J898">
        <v>0.77600000000000002</v>
      </c>
      <c r="K898">
        <v>0.65700000000000003</v>
      </c>
      <c r="L898">
        <v>0.32200000000000001</v>
      </c>
    </row>
    <row r="899" spans="1:12" x14ac:dyDescent="0.35">
      <c r="A899" t="s">
        <v>66</v>
      </c>
      <c r="B899" t="s">
        <v>183</v>
      </c>
      <c r="C899">
        <v>2016</v>
      </c>
      <c r="D899">
        <v>4.1790000000000003</v>
      </c>
      <c r="E899">
        <v>8.6639999999999997</v>
      </c>
      <c r="F899">
        <v>0.61399999999999999</v>
      </c>
      <c r="G899">
        <v>59.4</v>
      </c>
      <c r="H899">
        <v>0.82</v>
      </c>
      <c r="I899">
        <v>4.1000000000000002E-2</v>
      </c>
      <c r="J899">
        <v>0.76500000000000001</v>
      </c>
      <c r="K899">
        <v>0.64600000000000002</v>
      </c>
      <c r="L899">
        <v>0.34599999999999997</v>
      </c>
    </row>
    <row r="900" spans="1:12" x14ac:dyDescent="0.35">
      <c r="A900" t="s">
        <v>66</v>
      </c>
      <c r="B900" t="s">
        <v>183</v>
      </c>
      <c r="C900">
        <v>2017</v>
      </c>
      <c r="D900">
        <v>4.0460000000000003</v>
      </c>
      <c r="E900">
        <v>8.718</v>
      </c>
      <c r="F900">
        <v>0.60699999999999998</v>
      </c>
      <c r="G900">
        <v>59.7</v>
      </c>
      <c r="H900">
        <v>0.88600000000000001</v>
      </c>
      <c r="I900">
        <v>-4.5999999999999999E-2</v>
      </c>
      <c r="J900">
        <v>0.78100000000000003</v>
      </c>
      <c r="K900">
        <v>0.57899999999999996</v>
      </c>
      <c r="L900">
        <v>0.318</v>
      </c>
    </row>
    <row r="901" spans="1:12" x14ac:dyDescent="0.35">
      <c r="A901" t="s">
        <v>66</v>
      </c>
      <c r="B901" t="s">
        <v>183</v>
      </c>
      <c r="C901">
        <v>2018</v>
      </c>
      <c r="D901">
        <v>3.8180000000000001</v>
      </c>
      <c r="E901">
        <v>8.77</v>
      </c>
      <c r="F901">
        <v>0.63800000000000001</v>
      </c>
      <c r="G901">
        <v>60</v>
      </c>
      <c r="H901">
        <v>0.89</v>
      </c>
      <c r="I901">
        <v>0.08</v>
      </c>
      <c r="J901">
        <v>0.80500000000000005</v>
      </c>
      <c r="K901">
        <v>0.59099999999999997</v>
      </c>
      <c r="L901">
        <v>0.35699999999999998</v>
      </c>
    </row>
    <row r="902" spans="1:12" x14ac:dyDescent="0.35">
      <c r="A902" t="s">
        <v>66</v>
      </c>
      <c r="B902" t="s">
        <v>183</v>
      </c>
      <c r="C902">
        <v>2019</v>
      </c>
      <c r="D902">
        <v>3.2490000000000001</v>
      </c>
      <c r="E902">
        <v>8.7970000000000006</v>
      </c>
      <c r="F902">
        <v>0.56100000000000005</v>
      </c>
      <c r="G902">
        <v>60.3</v>
      </c>
      <c r="H902">
        <v>0.876</v>
      </c>
      <c r="I902">
        <v>0.108</v>
      </c>
      <c r="J902">
        <v>0.752</v>
      </c>
      <c r="K902">
        <v>0.56000000000000005</v>
      </c>
      <c r="L902">
        <v>0.46600000000000003</v>
      </c>
    </row>
    <row r="903" spans="1:12" x14ac:dyDescent="0.35">
      <c r="A903" t="s">
        <v>66</v>
      </c>
      <c r="B903" t="s">
        <v>183</v>
      </c>
      <c r="C903">
        <v>2020</v>
      </c>
      <c r="D903">
        <v>4.2240000000000002</v>
      </c>
      <c r="E903">
        <v>8.7279999999999998</v>
      </c>
      <c r="F903">
        <v>0.61599999999999999</v>
      </c>
      <c r="G903">
        <v>60.6</v>
      </c>
      <c r="H903">
        <v>0.90600000000000003</v>
      </c>
      <c r="I903">
        <v>6.8000000000000005E-2</v>
      </c>
      <c r="J903">
        <v>0.78</v>
      </c>
      <c r="K903">
        <v>0.68600000000000005</v>
      </c>
      <c r="L903">
        <v>0.38300000000000001</v>
      </c>
    </row>
    <row r="904" spans="1:12" x14ac:dyDescent="0.35">
      <c r="A904" t="s">
        <v>66</v>
      </c>
      <c r="B904" t="s">
        <v>183</v>
      </c>
      <c r="C904">
        <v>2021</v>
      </c>
      <c r="D904">
        <v>3.5579999999999998</v>
      </c>
      <c r="E904">
        <v>8.8059999999999992</v>
      </c>
      <c r="F904">
        <v>0.56999999999999995</v>
      </c>
      <c r="G904">
        <v>60.9</v>
      </c>
      <c r="H904">
        <v>0.86599999999999999</v>
      </c>
      <c r="I904">
        <v>5.1999999999999998E-2</v>
      </c>
      <c r="J904">
        <v>0.75700000000000001</v>
      </c>
      <c r="K904">
        <v>0.54700000000000004</v>
      </c>
      <c r="L904">
        <v>0.42899999999999999</v>
      </c>
    </row>
    <row r="905" spans="1:12" x14ac:dyDescent="0.35">
      <c r="A905" t="s">
        <v>66</v>
      </c>
      <c r="B905" t="s">
        <v>183</v>
      </c>
      <c r="C905">
        <v>2022</v>
      </c>
      <c r="D905">
        <v>3.93</v>
      </c>
      <c r="E905">
        <v>8.8670000000000009</v>
      </c>
      <c r="F905">
        <v>0.60799999999999998</v>
      </c>
      <c r="G905">
        <v>61.2</v>
      </c>
      <c r="H905">
        <v>0.89300000000000002</v>
      </c>
      <c r="I905">
        <v>8.5000000000000006E-2</v>
      </c>
      <c r="J905">
        <v>0.77100000000000002</v>
      </c>
      <c r="K905">
        <v>0.59599999999999997</v>
      </c>
      <c r="L905">
        <v>0.432</v>
      </c>
    </row>
    <row r="906" spans="1:12" x14ac:dyDescent="0.35">
      <c r="A906" t="s">
        <v>66</v>
      </c>
      <c r="B906" t="s">
        <v>183</v>
      </c>
      <c r="C906">
        <v>2023</v>
      </c>
      <c r="D906">
        <v>4.6760000000000002</v>
      </c>
      <c r="E906">
        <v>8.9190000000000005</v>
      </c>
      <c r="F906">
        <v>0.63300000000000001</v>
      </c>
      <c r="G906">
        <v>61.5</v>
      </c>
      <c r="H906">
        <v>0.9</v>
      </c>
      <c r="I906">
        <v>0.121</v>
      </c>
      <c r="J906">
        <v>0.77</v>
      </c>
      <c r="K906">
        <v>0.69899999999999995</v>
      </c>
      <c r="L906">
        <v>0.38900000000000001</v>
      </c>
    </row>
    <row r="907" spans="1:12" x14ac:dyDescent="0.35">
      <c r="A907" t="s">
        <v>67</v>
      </c>
      <c r="B907" t="s">
        <v>204</v>
      </c>
      <c r="C907">
        <v>2006</v>
      </c>
      <c r="D907">
        <v>4.9470000000000001</v>
      </c>
      <c r="E907">
        <v>8.8390000000000004</v>
      </c>
      <c r="F907">
        <v>0.77100000000000002</v>
      </c>
      <c r="G907">
        <v>60.32</v>
      </c>
      <c r="H907">
        <v>0.71299999999999997</v>
      </c>
      <c r="I907">
        <v>0.34300000000000003</v>
      </c>
      <c r="J907">
        <v>0.91500000000000004</v>
      </c>
      <c r="K907">
        <v>0.71499999999999997</v>
      </c>
      <c r="L907">
        <v>0.26600000000000001</v>
      </c>
    </row>
    <row r="908" spans="1:12" x14ac:dyDescent="0.35">
      <c r="A908" t="s">
        <v>67</v>
      </c>
      <c r="B908" t="s">
        <v>204</v>
      </c>
      <c r="C908">
        <v>2007</v>
      </c>
      <c r="D908">
        <v>5.101</v>
      </c>
      <c r="E908">
        <v>8.8879999999999999</v>
      </c>
      <c r="F908">
        <v>0.70399999999999996</v>
      </c>
      <c r="G908">
        <v>60.54</v>
      </c>
      <c r="H908">
        <v>0.60299999999999998</v>
      </c>
      <c r="I908">
        <v>0.307</v>
      </c>
      <c r="J908">
        <v>0.96</v>
      </c>
      <c r="K908">
        <v>0.69599999999999995</v>
      </c>
      <c r="L908">
        <v>0.24199999999999999</v>
      </c>
    </row>
    <row r="909" spans="1:12" x14ac:dyDescent="0.35">
      <c r="A909" t="s">
        <v>67</v>
      </c>
      <c r="B909" t="s">
        <v>204</v>
      </c>
      <c r="C909">
        <v>2008</v>
      </c>
      <c r="D909">
        <v>4.8150000000000004</v>
      </c>
      <c r="E909">
        <v>8.9329999999999998</v>
      </c>
      <c r="F909">
        <v>0.67500000000000004</v>
      </c>
      <c r="G909">
        <v>60.76</v>
      </c>
      <c r="H909">
        <v>0.59599999999999997</v>
      </c>
      <c r="I909">
        <v>0.16</v>
      </c>
      <c r="J909">
        <v>0.96799999999999997</v>
      </c>
      <c r="K909">
        <v>0.67500000000000004</v>
      </c>
      <c r="L909">
        <v>0.23899999999999999</v>
      </c>
    </row>
    <row r="910" spans="1:12" x14ac:dyDescent="0.35">
      <c r="A910" t="s">
        <v>67</v>
      </c>
      <c r="B910" t="s">
        <v>204</v>
      </c>
      <c r="C910">
        <v>2009</v>
      </c>
      <c r="D910">
        <v>5.4720000000000004</v>
      </c>
      <c r="E910">
        <v>8.9659999999999993</v>
      </c>
      <c r="F910">
        <v>0.77900000000000003</v>
      </c>
      <c r="G910">
        <v>60.98</v>
      </c>
      <c r="H910">
        <v>0.78400000000000003</v>
      </c>
      <c r="I910">
        <v>0.186</v>
      </c>
      <c r="J910">
        <v>0.91100000000000003</v>
      </c>
      <c r="K910">
        <v>0.76800000000000002</v>
      </c>
      <c r="L910">
        <v>0.193</v>
      </c>
    </row>
    <row r="911" spans="1:12" x14ac:dyDescent="0.35">
      <c r="A911" t="s">
        <v>67</v>
      </c>
      <c r="B911" t="s">
        <v>204</v>
      </c>
      <c r="C911">
        <v>2010</v>
      </c>
      <c r="D911">
        <v>5.4569999999999999</v>
      </c>
      <c r="E911">
        <v>9.0129999999999999</v>
      </c>
      <c r="F911">
        <v>0.81599999999999995</v>
      </c>
      <c r="G911">
        <v>61.2</v>
      </c>
      <c r="H911">
        <v>0.7</v>
      </c>
      <c r="I911">
        <v>0.443</v>
      </c>
      <c r="J911">
        <v>0.95399999999999996</v>
      </c>
      <c r="K911">
        <v>0.71699999999999997</v>
      </c>
      <c r="L911">
        <v>0.218</v>
      </c>
    </row>
    <row r="912" spans="1:12" x14ac:dyDescent="0.35">
      <c r="A912" t="s">
        <v>67</v>
      </c>
      <c r="B912" t="s">
        <v>204</v>
      </c>
      <c r="C912">
        <v>2011</v>
      </c>
      <c r="D912">
        <v>5.173</v>
      </c>
      <c r="E912">
        <v>9.0609999999999999</v>
      </c>
      <c r="F912">
        <v>0.82499999999999996</v>
      </c>
      <c r="G912">
        <v>61.42</v>
      </c>
      <c r="H912">
        <v>0.878</v>
      </c>
      <c r="I912">
        <v>0.433</v>
      </c>
      <c r="J912">
        <v>0.96199999999999997</v>
      </c>
      <c r="K912">
        <v>0.748</v>
      </c>
      <c r="L912">
        <v>0.27300000000000002</v>
      </c>
    </row>
    <row r="913" spans="1:12" x14ac:dyDescent="0.35">
      <c r="A913" t="s">
        <v>67</v>
      </c>
      <c r="B913" t="s">
        <v>204</v>
      </c>
      <c r="C913">
        <v>2012</v>
      </c>
      <c r="D913">
        <v>5.3680000000000003</v>
      </c>
      <c r="E913">
        <v>9.1069999999999993</v>
      </c>
      <c r="F913">
        <v>0.83399999999999996</v>
      </c>
      <c r="G913">
        <v>61.64</v>
      </c>
      <c r="H913">
        <v>0.77</v>
      </c>
      <c r="I913">
        <v>0.34899999999999998</v>
      </c>
      <c r="J913">
        <v>0.96199999999999997</v>
      </c>
      <c r="K913">
        <v>0.76400000000000001</v>
      </c>
      <c r="L913">
        <v>0.22900000000000001</v>
      </c>
    </row>
    <row r="914" spans="1:12" x14ac:dyDescent="0.35">
      <c r="A914" t="s">
        <v>67</v>
      </c>
      <c r="B914" t="s">
        <v>204</v>
      </c>
      <c r="C914">
        <v>2013</v>
      </c>
      <c r="D914">
        <v>5.2919999999999998</v>
      </c>
      <c r="E914">
        <v>9.1489999999999991</v>
      </c>
      <c r="F914">
        <v>0.79400000000000004</v>
      </c>
      <c r="G914">
        <v>61.86</v>
      </c>
      <c r="H914">
        <v>0.78100000000000003</v>
      </c>
      <c r="I914">
        <v>0.371</v>
      </c>
      <c r="J914">
        <v>0.97299999999999998</v>
      </c>
      <c r="K914">
        <v>0.77700000000000002</v>
      </c>
      <c r="L914">
        <v>0.249</v>
      </c>
    </row>
    <row r="915" spans="1:12" x14ac:dyDescent="0.35">
      <c r="A915" t="s">
        <v>67</v>
      </c>
      <c r="B915" t="s">
        <v>204</v>
      </c>
      <c r="C915">
        <v>2014</v>
      </c>
      <c r="D915">
        <v>5.5970000000000004</v>
      </c>
      <c r="E915">
        <v>9.1859999999999999</v>
      </c>
      <c r="F915">
        <v>0.90500000000000003</v>
      </c>
      <c r="G915">
        <v>62.08</v>
      </c>
      <c r="H915">
        <v>0.71899999999999997</v>
      </c>
      <c r="I915">
        <v>0.40300000000000002</v>
      </c>
      <c r="J915">
        <v>0.97</v>
      </c>
      <c r="K915">
        <v>0.75700000000000001</v>
      </c>
      <c r="L915">
        <v>0.24199999999999999</v>
      </c>
    </row>
    <row r="916" spans="1:12" x14ac:dyDescent="0.35">
      <c r="A916" t="s">
        <v>67</v>
      </c>
      <c r="B916" t="s">
        <v>204</v>
      </c>
      <c r="C916">
        <v>2015</v>
      </c>
      <c r="D916">
        <v>5.0430000000000001</v>
      </c>
      <c r="E916">
        <v>9.2219999999999995</v>
      </c>
      <c r="F916">
        <v>0.80900000000000005</v>
      </c>
      <c r="G916">
        <v>62.3</v>
      </c>
      <c r="H916">
        <v>0.77900000000000003</v>
      </c>
      <c r="I916">
        <v>0.46600000000000003</v>
      </c>
      <c r="J916">
        <v>0.94599999999999995</v>
      </c>
      <c r="K916">
        <v>0.79600000000000004</v>
      </c>
      <c r="L916">
        <v>0.27400000000000002</v>
      </c>
    </row>
    <row r="917" spans="1:12" x14ac:dyDescent="0.35">
      <c r="A917" t="s">
        <v>67</v>
      </c>
      <c r="B917" t="s">
        <v>204</v>
      </c>
      <c r="C917">
        <v>2016</v>
      </c>
      <c r="D917">
        <v>5.1360000000000001</v>
      </c>
      <c r="E917">
        <v>9.2609999999999992</v>
      </c>
      <c r="F917">
        <v>0.79200000000000004</v>
      </c>
      <c r="G917">
        <v>62.424999999999997</v>
      </c>
      <c r="H917">
        <v>0.83</v>
      </c>
      <c r="I917">
        <v>0.49399999999999999</v>
      </c>
      <c r="J917">
        <v>0.89</v>
      </c>
      <c r="K917">
        <v>0.748</v>
      </c>
      <c r="L917">
        <v>0.34200000000000003</v>
      </c>
    </row>
    <row r="918" spans="1:12" x14ac:dyDescent="0.35">
      <c r="A918" t="s">
        <v>67</v>
      </c>
      <c r="B918" t="s">
        <v>204</v>
      </c>
      <c r="C918">
        <v>2017</v>
      </c>
      <c r="D918">
        <v>5.0979999999999999</v>
      </c>
      <c r="E918">
        <v>9.3000000000000007</v>
      </c>
      <c r="F918">
        <v>0.79600000000000004</v>
      </c>
      <c r="G918">
        <v>62.55</v>
      </c>
      <c r="H918">
        <v>0.86499999999999999</v>
      </c>
      <c r="I918">
        <v>0.48199999999999998</v>
      </c>
      <c r="J918">
        <v>0.9</v>
      </c>
      <c r="K918">
        <v>0.78100000000000003</v>
      </c>
      <c r="L918">
        <v>0.31900000000000001</v>
      </c>
    </row>
    <row r="919" spans="1:12" x14ac:dyDescent="0.35">
      <c r="A919" t="s">
        <v>67</v>
      </c>
      <c r="B919" t="s">
        <v>204</v>
      </c>
      <c r="C919">
        <v>2018</v>
      </c>
      <c r="D919">
        <v>5.34</v>
      </c>
      <c r="E919">
        <v>9.3409999999999993</v>
      </c>
      <c r="F919">
        <v>0.80900000000000005</v>
      </c>
      <c r="G919">
        <v>62.674999999999997</v>
      </c>
      <c r="H919">
        <v>0.879</v>
      </c>
      <c r="I919">
        <v>0.50600000000000001</v>
      </c>
      <c r="J919">
        <v>0.86799999999999999</v>
      </c>
      <c r="K919">
        <v>0.79600000000000004</v>
      </c>
      <c r="L919">
        <v>0.29599999999999999</v>
      </c>
    </row>
    <row r="920" spans="1:12" x14ac:dyDescent="0.35">
      <c r="A920" t="s">
        <v>67</v>
      </c>
      <c r="B920" t="s">
        <v>204</v>
      </c>
      <c r="C920">
        <v>2019</v>
      </c>
      <c r="D920">
        <v>5.3470000000000004</v>
      </c>
      <c r="E920">
        <v>9.3810000000000002</v>
      </c>
      <c r="F920">
        <v>0.80200000000000005</v>
      </c>
      <c r="G920">
        <v>62.8</v>
      </c>
      <c r="H920">
        <v>0.86599999999999999</v>
      </c>
      <c r="I920">
        <v>0.54900000000000004</v>
      </c>
      <c r="J920">
        <v>0.86099999999999999</v>
      </c>
      <c r="K920">
        <v>0.8</v>
      </c>
      <c r="L920">
        <v>0.30199999999999999</v>
      </c>
    </row>
    <row r="921" spans="1:12" x14ac:dyDescent="0.35">
      <c r="A921" t="s">
        <v>67</v>
      </c>
      <c r="B921" t="s">
        <v>204</v>
      </c>
      <c r="C921">
        <v>2020</v>
      </c>
      <c r="D921">
        <v>4.8280000000000003</v>
      </c>
      <c r="E921">
        <v>9.3510000000000009</v>
      </c>
      <c r="F921">
        <v>0.751</v>
      </c>
      <c r="G921">
        <v>62.924999999999997</v>
      </c>
      <c r="H921">
        <v>0.85299999999999998</v>
      </c>
      <c r="I921">
        <v>0.52900000000000003</v>
      </c>
      <c r="J921">
        <v>0.91400000000000003</v>
      </c>
      <c r="K921">
        <v>0.74199999999999999</v>
      </c>
      <c r="L921">
        <v>0.35099999999999998</v>
      </c>
    </row>
    <row r="922" spans="1:12" x14ac:dyDescent="0.35">
      <c r="A922" t="s">
        <v>67</v>
      </c>
      <c r="B922" t="s">
        <v>204</v>
      </c>
      <c r="C922">
        <v>2021</v>
      </c>
      <c r="D922">
        <v>5.4329999999999998</v>
      </c>
      <c r="E922">
        <v>9.3810000000000002</v>
      </c>
      <c r="F922">
        <v>0.81699999999999995</v>
      </c>
      <c r="G922">
        <v>63.05</v>
      </c>
      <c r="H922">
        <v>0.88500000000000001</v>
      </c>
      <c r="I922">
        <v>0.54</v>
      </c>
      <c r="J922">
        <v>0.84499999999999997</v>
      </c>
      <c r="K922">
        <v>0.79900000000000004</v>
      </c>
      <c r="L922">
        <v>0.27300000000000002</v>
      </c>
    </row>
    <row r="923" spans="1:12" x14ac:dyDescent="0.35">
      <c r="A923" t="s">
        <v>67</v>
      </c>
      <c r="B923" t="s">
        <v>204</v>
      </c>
      <c r="C923">
        <v>2022</v>
      </c>
      <c r="D923">
        <v>5.585</v>
      </c>
      <c r="E923">
        <v>9.4260000000000002</v>
      </c>
      <c r="F923">
        <v>0.83399999999999996</v>
      </c>
      <c r="G923">
        <v>63.174999999999997</v>
      </c>
      <c r="H923">
        <v>0.90300000000000002</v>
      </c>
      <c r="I923">
        <v>0.51600000000000001</v>
      </c>
      <c r="J923">
        <v>0.86199999999999999</v>
      </c>
      <c r="K923">
        <v>0.81799999999999995</v>
      </c>
      <c r="L923">
        <v>0.26900000000000002</v>
      </c>
    </row>
    <row r="924" spans="1:12" x14ac:dyDescent="0.35">
      <c r="A924" t="s">
        <v>67</v>
      </c>
      <c r="B924" t="s">
        <v>204</v>
      </c>
      <c r="C924">
        <v>2023</v>
      </c>
      <c r="D924">
        <v>5.6950000000000003</v>
      </c>
      <c r="E924">
        <v>9.4659999999999993</v>
      </c>
      <c r="F924">
        <v>0.78100000000000003</v>
      </c>
      <c r="G924">
        <v>63.3</v>
      </c>
      <c r="H924">
        <v>0.9</v>
      </c>
      <c r="I924">
        <v>0.59</v>
      </c>
      <c r="J924">
        <v>0.86599999999999999</v>
      </c>
      <c r="K924">
        <v>0.81399999999999995</v>
      </c>
      <c r="L924">
        <v>0.28899999999999998</v>
      </c>
    </row>
    <row r="925" spans="1:12" x14ac:dyDescent="0.35">
      <c r="A925" t="s">
        <v>68</v>
      </c>
      <c r="B925" t="s">
        <v>194</v>
      </c>
      <c r="C925">
        <v>2005</v>
      </c>
      <c r="D925">
        <v>5.3079999999999998</v>
      </c>
      <c r="E925">
        <v>9.4979999999999993</v>
      </c>
      <c r="F925">
        <v>0.76600000000000001</v>
      </c>
      <c r="G925">
        <v>64.3</v>
      </c>
      <c r="H925">
        <v>0.65100000000000002</v>
      </c>
      <c r="J925">
        <v>0.63600000000000001</v>
      </c>
      <c r="K925">
        <v>0.51500000000000001</v>
      </c>
      <c r="L925">
        <v>0.45600000000000002</v>
      </c>
    </row>
    <row r="926" spans="1:12" x14ac:dyDescent="0.35">
      <c r="A926" t="s">
        <v>68</v>
      </c>
      <c r="B926" t="s">
        <v>194</v>
      </c>
      <c r="C926">
        <v>2007</v>
      </c>
      <c r="D926">
        <v>5.3360000000000003</v>
      </c>
      <c r="E926">
        <v>9.5950000000000006</v>
      </c>
      <c r="F926">
        <v>0.71799999999999997</v>
      </c>
      <c r="G926">
        <v>64.58</v>
      </c>
      <c r="H926">
        <v>0.53300000000000003</v>
      </c>
      <c r="I926">
        <v>4.2999999999999997E-2</v>
      </c>
      <c r="J926">
        <v>0.872</v>
      </c>
      <c r="K926">
        <v>0.55300000000000005</v>
      </c>
      <c r="L926">
        <v>0.36099999999999999</v>
      </c>
    </row>
    <row r="927" spans="1:12" x14ac:dyDescent="0.35">
      <c r="A927" t="s">
        <v>68</v>
      </c>
      <c r="B927" t="s">
        <v>194</v>
      </c>
      <c r="C927">
        <v>2008</v>
      </c>
      <c r="D927">
        <v>5.1289999999999996</v>
      </c>
      <c r="E927">
        <v>9.5839999999999996</v>
      </c>
      <c r="F927">
        <v>0.63300000000000001</v>
      </c>
      <c r="G927">
        <v>64.72</v>
      </c>
      <c r="H927">
        <v>0.60099999999999998</v>
      </c>
      <c r="I927">
        <v>0.04</v>
      </c>
      <c r="J927">
        <v>0.86799999999999999</v>
      </c>
      <c r="K927">
        <v>0.54100000000000004</v>
      </c>
      <c r="L927">
        <v>0.34499999999999997</v>
      </c>
    </row>
    <row r="928" spans="1:12" x14ac:dyDescent="0.35">
      <c r="A928" t="s">
        <v>68</v>
      </c>
      <c r="B928" t="s">
        <v>194</v>
      </c>
      <c r="C928">
        <v>2011</v>
      </c>
      <c r="D928">
        <v>4.7679999999999998</v>
      </c>
      <c r="E928">
        <v>9.6359999999999992</v>
      </c>
      <c r="F928">
        <v>0.58199999999999996</v>
      </c>
      <c r="G928">
        <v>65.14</v>
      </c>
      <c r="H928">
        <v>0.79800000000000004</v>
      </c>
      <c r="I928">
        <v>0.188</v>
      </c>
      <c r="J928">
        <v>0.66500000000000004</v>
      </c>
      <c r="K928">
        <v>0.51300000000000001</v>
      </c>
      <c r="L928">
        <v>0.35899999999999999</v>
      </c>
    </row>
    <row r="929" spans="1:12" x14ac:dyDescent="0.35">
      <c r="A929" t="s">
        <v>68</v>
      </c>
      <c r="B929" t="s">
        <v>194</v>
      </c>
      <c r="C929">
        <v>2012</v>
      </c>
      <c r="D929">
        <v>4.609</v>
      </c>
      <c r="E929">
        <v>9.5850000000000009</v>
      </c>
      <c r="F929">
        <v>0.6</v>
      </c>
      <c r="G929">
        <v>65.28</v>
      </c>
      <c r="H929">
        <v>0.76400000000000001</v>
      </c>
      <c r="J929">
        <v>0.67800000000000005</v>
      </c>
      <c r="K929">
        <v>0.52900000000000003</v>
      </c>
      <c r="L929">
        <v>0.52500000000000002</v>
      </c>
    </row>
    <row r="930" spans="1:12" x14ac:dyDescent="0.35">
      <c r="A930" t="s">
        <v>68</v>
      </c>
      <c r="B930" t="s">
        <v>194</v>
      </c>
      <c r="C930">
        <v>2013</v>
      </c>
      <c r="D930">
        <v>5.14</v>
      </c>
      <c r="E930">
        <v>9.5549999999999997</v>
      </c>
      <c r="F930">
        <v>0.66400000000000003</v>
      </c>
      <c r="G930">
        <v>65.42</v>
      </c>
      <c r="H930">
        <v>0.73</v>
      </c>
      <c r="I930">
        <v>0.20200000000000001</v>
      </c>
      <c r="J930">
        <v>0.68500000000000005</v>
      </c>
      <c r="K930">
        <v>0.57499999999999996</v>
      </c>
      <c r="L930">
        <v>0.55200000000000005</v>
      </c>
    </row>
    <row r="931" spans="1:12" x14ac:dyDescent="0.35">
      <c r="A931" t="s">
        <v>68</v>
      </c>
      <c r="B931" t="s">
        <v>194</v>
      </c>
      <c r="C931">
        <v>2014</v>
      </c>
      <c r="D931">
        <v>4.6820000000000004</v>
      </c>
      <c r="E931">
        <v>9.5850000000000009</v>
      </c>
      <c r="F931">
        <v>0.64400000000000002</v>
      </c>
      <c r="G931">
        <v>65.56</v>
      </c>
      <c r="H931">
        <v>0.76700000000000002</v>
      </c>
      <c r="I931">
        <v>0.22700000000000001</v>
      </c>
      <c r="J931">
        <v>0.64</v>
      </c>
      <c r="K931">
        <v>0.55000000000000004</v>
      </c>
      <c r="L931">
        <v>0.51200000000000001</v>
      </c>
    </row>
    <row r="932" spans="1:12" x14ac:dyDescent="0.35">
      <c r="A932" t="s">
        <v>68</v>
      </c>
      <c r="B932" t="s">
        <v>194</v>
      </c>
      <c r="C932">
        <v>2015</v>
      </c>
      <c r="D932">
        <v>4.75</v>
      </c>
      <c r="E932">
        <v>9.548</v>
      </c>
      <c r="F932">
        <v>0.57199999999999995</v>
      </c>
      <c r="G932">
        <v>65.7</v>
      </c>
      <c r="H932">
        <v>0.78</v>
      </c>
      <c r="I932">
        <v>0.16400000000000001</v>
      </c>
      <c r="J932">
        <v>0.69899999999999995</v>
      </c>
      <c r="K932">
        <v>0.54800000000000004</v>
      </c>
      <c r="L932">
        <v>0.52</v>
      </c>
    </row>
    <row r="933" spans="1:12" x14ac:dyDescent="0.35">
      <c r="A933" t="s">
        <v>68</v>
      </c>
      <c r="B933" t="s">
        <v>194</v>
      </c>
      <c r="C933">
        <v>2016</v>
      </c>
      <c r="D933">
        <v>4.6529999999999996</v>
      </c>
      <c r="E933">
        <v>9.6140000000000008</v>
      </c>
      <c r="F933">
        <v>0.56599999999999995</v>
      </c>
      <c r="G933">
        <v>65.849999999999994</v>
      </c>
      <c r="H933">
        <v>0.77300000000000002</v>
      </c>
      <c r="I933">
        <v>0.17599999999999999</v>
      </c>
      <c r="J933">
        <v>0.71299999999999997</v>
      </c>
      <c r="K933">
        <v>0.59199999999999997</v>
      </c>
      <c r="L933">
        <v>0.52600000000000002</v>
      </c>
    </row>
    <row r="934" spans="1:12" x14ac:dyDescent="0.35">
      <c r="A934" t="s">
        <v>68</v>
      </c>
      <c r="B934" t="s">
        <v>194</v>
      </c>
      <c r="C934">
        <v>2017</v>
      </c>
      <c r="D934">
        <v>4.7169999999999996</v>
      </c>
      <c r="E934">
        <v>9.6270000000000007</v>
      </c>
      <c r="F934">
        <v>0.71399999999999997</v>
      </c>
      <c r="G934">
        <v>66</v>
      </c>
      <c r="H934">
        <v>0.73099999999999998</v>
      </c>
      <c r="I934">
        <v>0.21</v>
      </c>
      <c r="J934">
        <v>0.71499999999999997</v>
      </c>
      <c r="K934">
        <v>0.59</v>
      </c>
      <c r="L934">
        <v>0.439</v>
      </c>
    </row>
    <row r="935" spans="1:12" x14ac:dyDescent="0.35">
      <c r="A935" t="s">
        <v>68</v>
      </c>
      <c r="B935" t="s">
        <v>194</v>
      </c>
      <c r="C935">
        <v>2018</v>
      </c>
      <c r="D935">
        <v>4.2779999999999996</v>
      </c>
      <c r="E935">
        <v>9.5909999999999993</v>
      </c>
      <c r="F935">
        <v>0.67400000000000004</v>
      </c>
      <c r="G935">
        <v>66.150000000000006</v>
      </c>
      <c r="H935">
        <v>0.60299999999999998</v>
      </c>
      <c r="I935">
        <v>7.2999999999999995E-2</v>
      </c>
      <c r="J935">
        <v>0.70299999999999996</v>
      </c>
      <c r="K935">
        <v>0.48199999999999998</v>
      </c>
      <c r="L935">
        <v>0.49299999999999999</v>
      </c>
    </row>
    <row r="936" spans="1:12" x14ac:dyDescent="0.35">
      <c r="A936" t="s">
        <v>68</v>
      </c>
      <c r="B936" t="s">
        <v>194</v>
      </c>
      <c r="C936">
        <v>2019</v>
      </c>
      <c r="D936">
        <v>5.0060000000000002</v>
      </c>
      <c r="E936">
        <v>9.5530000000000008</v>
      </c>
      <c r="F936">
        <v>0.69799999999999995</v>
      </c>
      <c r="G936">
        <v>66.3</v>
      </c>
      <c r="H936">
        <v>0.623</v>
      </c>
      <c r="I936">
        <v>0.128</v>
      </c>
      <c r="J936">
        <v>0.72799999999999998</v>
      </c>
      <c r="K936">
        <v>0.52500000000000002</v>
      </c>
      <c r="L936">
        <v>0.44900000000000001</v>
      </c>
    </row>
    <row r="937" spans="1:12" x14ac:dyDescent="0.35">
      <c r="A937" t="s">
        <v>68</v>
      </c>
      <c r="B937" t="s">
        <v>194</v>
      </c>
      <c r="C937">
        <v>2020</v>
      </c>
      <c r="D937">
        <v>4.8650000000000002</v>
      </c>
      <c r="E937">
        <v>9.577</v>
      </c>
      <c r="F937">
        <v>0.75700000000000001</v>
      </c>
      <c r="G937">
        <v>66.45</v>
      </c>
      <c r="H937">
        <v>0.6</v>
      </c>
      <c r="I937">
        <v>0.13</v>
      </c>
      <c r="J937">
        <v>0.71</v>
      </c>
      <c r="K937">
        <v>0.505</v>
      </c>
      <c r="L937">
        <v>0.47</v>
      </c>
    </row>
    <row r="938" spans="1:12" x14ac:dyDescent="0.35">
      <c r="A938" t="s">
        <v>68</v>
      </c>
      <c r="B938" t="s">
        <v>194</v>
      </c>
      <c r="C938">
        <v>2021</v>
      </c>
      <c r="D938">
        <v>4.7880000000000003</v>
      </c>
      <c r="E938">
        <v>9.6159999999999997</v>
      </c>
      <c r="F938">
        <v>0.77100000000000002</v>
      </c>
      <c r="G938">
        <v>66.599999999999994</v>
      </c>
      <c r="H938">
        <v>0.60899999999999999</v>
      </c>
      <c r="I938">
        <v>0.17199999999999999</v>
      </c>
      <c r="J938">
        <v>0.76100000000000001</v>
      </c>
      <c r="K938">
        <v>0.51800000000000002</v>
      </c>
      <c r="L938">
        <v>0.42699999999999999</v>
      </c>
    </row>
    <row r="939" spans="1:12" x14ac:dyDescent="0.35">
      <c r="A939" t="s">
        <v>68</v>
      </c>
      <c r="B939" t="s">
        <v>194</v>
      </c>
      <c r="C939">
        <v>2022</v>
      </c>
      <c r="D939">
        <v>4.9770000000000003</v>
      </c>
      <c r="E939">
        <v>9.6359999999999992</v>
      </c>
      <c r="F939">
        <v>0.8</v>
      </c>
      <c r="G939">
        <v>66.75</v>
      </c>
      <c r="H939">
        <v>0.56999999999999995</v>
      </c>
      <c r="I939">
        <v>0.20899999999999999</v>
      </c>
      <c r="J939">
        <v>0.76600000000000001</v>
      </c>
      <c r="K939">
        <v>0.52100000000000002</v>
      </c>
      <c r="L939">
        <v>0.46600000000000003</v>
      </c>
    </row>
    <row r="940" spans="1:12" x14ac:dyDescent="0.35">
      <c r="A940" t="s">
        <v>68</v>
      </c>
      <c r="B940" t="s">
        <v>194</v>
      </c>
      <c r="C940">
        <v>2023</v>
      </c>
      <c r="D940">
        <v>5.0039999999999996</v>
      </c>
      <c r="E940">
        <v>9.6509999999999998</v>
      </c>
      <c r="F940">
        <v>0.80900000000000005</v>
      </c>
      <c r="G940">
        <v>66.900000000000006</v>
      </c>
      <c r="H940">
        <v>0.61499999999999999</v>
      </c>
      <c r="I940">
        <v>0.254</v>
      </c>
      <c r="J940">
        <v>0.76400000000000001</v>
      </c>
      <c r="K940">
        <v>0.53300000000000003</v>
      </c>
      <c r="L940">
        <v>0.42499999999999999</v>
      </c>
    </row>
    <row r="941" spans="1:12" x14ac:dyDescent="0.35">
      <c r="A941" t="s">
        <v>69</v>
      </c>
      <c r="B941" t="s">
        <v>289</v>
      </c>
      <c r="C941">
        <v>2008</v>
      </c>
      <c r="D941">
        <v>4.59</v>
      </c>
      <c r="E941">
        <v>8.9819999999999993</v>
      </c>
      <c r="F941">
        <v>0.74399999999999999</v>
      </c>
      <c r="G941">
        <v>60.94</v>
      </c>
      <c r="H941">
        <v>0.38600000000000001</v>
      </c>
      <c r="I941">
        <v>-6.0999999999999999E-2</v>
      </c>
      <c r="J941">
        <v>0.91</v>
      </c>
      <c r="K941">
        <v>0.53200000000000003</v>
      </c>
      <c r="L941">
        <v>0.44800000000000001</v>
      </c>
    </row>
    <row r="942" spans="1:12" x14ac:dyDescent="0.35">
      <c r="A942" t="s">
        <v>69</v>
      </c>
      <c r="B942" t="s">
        <v>289</v>
      </c>
      <c r="C942">
        <v>2009</v>
      </c>
      <c r="D942">
        <v>4.7750000000000004</v>
      </c>
      <c r="E942">
        <v>8.9789999999999992</v>
      </c>
      <c r="F942">
        <v>0.86199999999999999</v>
      </c>
      <c r="G942">
        <v>60.92</v>
      </c>
      <c r="H942">
        <v>0.43099999999999999</v>
      </c>
      <c r="I942">
        <v>-0.19800000000000001</v>
      </c>
      <c r="J942">
        <v>0.85399999999999998</v>
      </c>
      <c r="K942">
        <v>0.504</v>
      </c>
      <c r="L942">
        <v>0.40400000000000003</v>
      </c>
    </row>
    <row r="943" spans="1:12" x14ac:dyDescent="0.35">
      <c r="A943" t="s">
        <v>69</v>
      </c>
      <c r="B943" t="s">
        <v>289</v>
      </c>
      <c r="C943">
        <v>2010</v>
      </c>
      <c r="D943">
        <v>5.0650000000000004</v>
      </c>
      <c r="E943">
        <v>9.0090000000000003</v>
      </c>
      <c r="F943">
        <v>0.85399999999999998</v>
      </c>
      <c r="G943">
        <v>60.9</v>
      </c>
      <c r="H943">
        <v>0.41899999999999998</v>
      </c>
      <c r="I943">
        <v>-0.123</v>
      </c>
      <c r="J943">
        <v>0.85899999999999999</v>
      </c>
      <c r="K943">
        <v>0.497</v>
      </c>
      <c r="L943">
        <v>0.43099999999999999</v>
      </c>
    </row>
    <row r="944" spans="1:12" x14ac:dyDescent="0.35">
      <c r="A944" t="s">
        <v>69</v>
      </c>
      <c r="B944" t="s">
        <v>289</v>
      </c>
      <c r="C944">
        <v>2011</v>
      </c>
      <c r="D944">
        <v>4.7249999999999996</v>
      </c>
      <c r="E944">
        <v>9.0470000000000006</v>
      </c>
      <c r="F944">
        <v>0.751</v>
      </c>
      <c r="G944">
        <v>60.88</v>
      </c>
      <c r="H944">
        <v>0.34699999999999998</v>
      </c>
      <c r="I944">
        <v>-6.8000000000000005E-2</v>
      </c>
      <c r="J944">
        <v>0.78</v>
      </c>
      <c r="K944">
        <v>0.47299999999999998</v>
      </c>
      <c r="L944">
        <v>0.55700000000000005</v>
      </c>
    </row>
    <row r="945" spans="1:12" x14ac:dyDescent="0.35">
      <c r="A945" t="s">
        <v>69</v>
      </c>
      <c r="B945" t="s">
        <v>289</v>
      </c>
      <c r="C945">
        <v>2012</v>
      </c>
      <c r="D945">
        <v>4.66</v>
      </c>
      <c r="E945">
        <v>9.1329999999999991</v>
      </c>
      <c r="F945">
        <v>0.73</v>
      </c>
      <c r="G945">
        <v>60.86</v>
      </c>
      <c r="H945">
        <v>0.315</v>
      </c>
      <c r="I945">
        <v>-1.7999999999999999E-2</v>
      </c>
      <c r="J945">
        <v>0.78900000000000003</v>
      </c>
      <c r="K945">
        <v>0.41</v>
      </c>
      <c r="L945">
        <v>0.44900000000000001</v>
      </c>
    </row>
    <row r="946" spans="1:12" x14ac:dyDescent="0.35">
      <c r="A946" t="s">
        <v>69</v>
      </c>
      <c r="B946" t="s">
        <v>289</v>
      </c>
      <c r="C946">
        <v>2013</v>
      </c>
      <c r="D946">
        <v>4.7249999999999996</v>
      </c>
      <c r="E946">
        <v>9.1590000000000007</v>
      </c>
      <c r="F946">
        <v>0.72799999999999998</v>
      </c>
      <c r="G946">
        <v>60.84</v>
      </c>
      <c r="I946">
        <v>-4.7E-2</v>
      </c>
      <c r="J946">
        <v>0.71</v>
      </c>
      <c r="L946">
        <v>0.55400000000000005</v>
      </c>
    </row>
    <row r="947" spans="1:12" x14ac:dyDescent="0.35">
      <c r="A947" t="s">
        <v>69</v>
      </c>
      <c r="B947" t="s">
        <v>289</v>
      </c>
      <c r="C947">
        <v>2014</v>
      </c>
      <c r="D947">
        <v>4.5419999999999998</v>
      </c>
      <c r="E947">
        <v>9.1259999999999994</v>
      </c>
      <c r="F947">
        <v>0.72499999999999998</v>
      </c>
      <c r="G947">
        <v>60.82</v>
      </c>
      <c r="H947">
        <v>0.64600000000000002</v>
      </c>
      <c r="I947">
        <v>2E-3</v>
      </c>
      <c r="J947">
        <v>0.72599999999999998</v>
      </c>
      <c r="K947">
        <v>0.53900000000000003</v>
      </c>
      <c r="L947">
        <v>0.56399999999999995</v>
      </c>
    </row>
    <row r="948" spans="1:12" x14ac:dyDescent="0.35">
      <c r="A948" t="s">
        <v>69</v>
      </c>
      <c r="B948" t="s">
        <v>289</v>
      </c>
      <c r="C948">
        <v>2015</v>
      </c>
      <c r="D948">
        <v>4.4930000000000003</v>
      </c>
      <c r="E948">
        <v>9.1449999999999996</v>
      </c>
      <c r="F948">
        <v>0.68400000000000005</v>
      </c>
      <c r="G948">
        <v>60.8</v>
      </c>
      <c r="H948">
        <v>0.59899999999999998</v>
      </c>
      <c r="I948">
        <v>2.1000000000000001E-2</v>
      </c>
      <c r="J948">
        <v>0.76200000000000001</v>
      </c>
      <c r="K948">
        <v>0.47799999999999998</v>
      </c>
      <c r="L948">
        <v>0.58099999999999996</v>
      </c>
    </row>
    <row r="949" spans="1:12" x14ac:dyDescent="0.35">
      <c r="A949" t="s">
        <v>69</v>
      </c>
      <c r="B949" t="s">
        <v>289</v>
      </c>
      <c r="C949">
        <v>2016</v>
      </c>
      <c r="D949">
        <v>4.4130000000000003</v>
      </c>
      <c r="E949">
        <v>9.25</v>
      </c>
      <c r="F949">
        <v>0.71899999999999997</v>
      </c>
      <c r="G949">
        <v>61.274999999999999</v>
      </c>
      <c r="H949">
        <v>0.66600000000000004</v>
      </c>
      <c r="I949">
        <v>-0.05</v>
      </c>
      <c r="J949">
        <v>0.79900000000000004</v>
      </c>
      <c r="K949">
        <v>0.47099999999999997</v>
      </c>
      <c r="L949">
        <v>0.56999999999999995</v>
      </c>
    </row>
    <row r="950" spans="1:12" x14ac:dyDescent="0.35">
      <c r="A950" t="s">
        <v>69</v>
      </c>
      <c r="B950" t="s">
        <v>289</v>
      </c>
      <c r="C950">
        <v>2017</v>
      </c>
      <c r="D950">
        <v>4.4619999999999997</v>
      </c>
      <c r="E950">
        <v>9.2080000000000002</v>
      </c>
      <c r="F950">
        <v>0.69499999999999995</v>
      </c>
      <c r="G950">
        <v>61.75</v>
      </c>
      <c r="H950">
        <v>0.628</v>
      </c>
      <c r="I950">
        <v>1E-3</v>
      </c>
      <c r="J950">
        <v>0.75700000000000001</v>
      </c>
      <c r="K950">
        <v>0.48699999999999999</v>
      </c>
      <c r="L950">
        <v>0.59099999999999997</v>
      </c>
    </row>
    <row r="951" spans="1:12" x14ac:dyDescent="0.35">
      <c r="A951" t="s">
        <v>69</v>
      </c>
      <c r="B951" t="s">
        <v>289</v>
      </c>
      <c r="C951">
        <v>2018</v>
      </c>
      <c r="D951">
        <v>4.8860000000000001</v>
      </c>
      <c r="E951">
        <v>9.2100000000000009</v>
      </c>
      <c r="F951">
        <v>0.76400000000000001</v>
      </c>
      <c r="G951">
        <v>62.225000000000001</v>
      </c>
      <c r="H951">
        <v>0.59799999999999998</v>
      </c>
      <c r="I951">
        <v>-6.9000000000000006E-2</v>
      </c>
      <c r="J951">
        <v>0.88700000000000001</v>
      </c>
      <c r="K951">
        <v>0.55200000000000005</v>
      </c>
      <c r="L951">
        <v>0.48199999999999998</v>
      </c>
    </row>
    <row r="952" spans="1:12" x14ac:dyDescent="0.35">
      <c r="A952" t="s">
        <v>69</v>
      </c>
      <c r="B952" t="s">
        <v>289</v>
      </c>
      <c r="C952">
        <v>2020</v>
      </c>
      <c r="D952">
        <v>4.7850000000000001</v>
      </c>
      <c r="E952">
        <v>9.0879999999999992</v>
      </c>
      <c r="F952">
        <v>0.70799999999999996</v>
      </c>
      <c r="G952">
        <v>63.174999999999997</v>
      </c>
      <c r="H952">
        <v>0.7</v>
      </c>
      <c r="I952">
        <v>-2.1000000000000001E-2</v>
      </c>
      <c r="J952">
        <v>0.84899999999999998</v>
      </c>
      <c r="K952">
        <v>0.58499999999999996</v>
      </c>
      <c r="L952">
        <v>0.53200000000000003</v>
      </c>
    </row>
    <row r="953" spans="1:12" x14ac:dyDescent="0.35">
      <c r="A953" t="s">
        <v>69</v>
      </c>
      <c r="B953" t="s">
        <v>289</v>
      </c>
      <c r="C953">
        <v>2021</v>
      </c>
      <c r="D953">
        <v>5.0940000000000003</v>
      </c>
      <c r="E953">
        <v>9.0809999999999995</v>
      </c>
      <c r="F953">
        <v>0.73</v>
      </c>
      <c r="G953">
        <v>63.65</v>
      </c>
      <c r="H953">
        <v>0.59399999999999997</v>
      </c>
      <c r="I953">
        <v>6.0000000000000001E-3</v>
      </c>
      <c r="J953">
        <v>0.90100000000000002</v>
      </c>
      <c r="K953">
        <v>0.57699999999999996</v>
      </c>
      <c r="L953">
        <v>0.47399999999999998</v>
      </c>
    </row>
    <row r="954" spans="1:12" x14ac:dyDescent="0.35">
      <c r="A954" t="s">
        <v>69</v>
      </c>
      <c r="B954" t="s">
        <v>289</v>
      </c>
      <c r="C954">
        <v>2022</v>
      </c>
      <c r="D954">
        <v>4.9279999999999999</v>
      </c>
      <c r="E954">
        <v>9.1270000000000007</v>
      </c>
      <c r="F954">
        <v>0.753</v>
      </c>
      <c r="G954">
        <v>64.125</v>
      </c>
      <c r="H954">
        <v>0.66100000000000003</v>
      </c>
      <c r="I954">
        <v>6.8000000000000005E-2</v>
      </c>
      <c r="J954">
        <v>0.85499999999999998</v>
      </c>
      <c r="K954">
        <v>0.56499999999999995</v>
      </c>
      <c r="L954">
        <v>0.499</v>
      </c>
    </row>
    <row r="955" spans="1:12" x14ac:dyDescent="0.35">
      <c r="A955" t="s">
        <v>69</v>
      </c>
      <c r="B955" t="s">
        <v>289</v>
      </c>
      <c r="C955">
        <v>2023</v>
      </c>
      <c r="D955">
        <v>5.4749999999999996</v>
      </c>
      <c r="E955">
        <v>9.093</v>
      </c>
      <c r="F955">
        <v>0.73399999999999999</v>
      </c>
      <c r="G955">
        <v>64.599999999999994</v>
      </c>
      <c r="H955">
        <v>0.65800000000000003</v>
      </c>
      <c r="I955">
        <v>-1.7000000000000001E-2</v>
      </c>
      <c r="J955">
        <v>0.85099999999999998</v>
      </c>
      <c r="K955">
        <v>0.58699999999999997</v>
      </c>
      <c r="L955">
        <v>0.46899999999999997</v>
      </c>
    </row>
    <row r="956" spans="1:12" x14ac:dyDescent="0.35">
      <c r="A956" t="s">
        <v>70</v>
      </c>
      <c r="B956" t="s">
        <v>223</v>
      </c>
      <c r="C956">
        <v>2006</v>
      </c>
      <c r="D956">
        <v>7.1440000000000001</v>
      </c>
      <c r="E956">
        <v>10.984999999999999</v>
      </c>
      <c r="F956">
        <v>0.96699999999999997</v>
      </c>
      <c r="G956">
        <v>69.62</v>
      </c>
      <c r="H956">
        <v>0.94299999999999995</v>
      </c>
      <c r="I956">
        <v>0.23499999999999999</v>
      </c>
      <c r="J956">
        <v>0.47299999999999998</v>
      </c>
      <c r="K956">
        <v>0.81499999999999995</v>
      </c>
      <c r="L956">
        <v>0.20899999999999999</v>
      </c>
    </row>
    <row r="957" spans="1:12" x14ac:dyDescent="0.35">
      <c r="A957" t="s">
        <v>70</v>
      </c>
      <c r="B957" t="s">
        <v>223</v>
      </c>
      <c r="C957">
        <v>2008</v>
      </c>
      <c r="D957">
        <v>7.5679999999999996</v>
      </c>
      <c r="E957">
        <v>10.941000000000001</v>
      </c>
      <c r="F957">
        <v>0.98299999999999998</v>
      </c>
      <c r="G957">
        <v>69.86</v>
      </c>
      <c r="H957">
        <v>0.89400000000000002</v>
      </c>
      <c r="I957">
        <v>0.315</v>
      </c>
      <c r="J957">
        <v>0.48699999999999999</v>
      </c>
      <c r="K957">
        <v>0.745</v>
      </c>
      <c r="L957">
        <v>0.14799999999999999</v>
      </c>
    </row>
    <row r="958" spans="1:12" x14ac:dyDescent="0.35">
      <c r="A958" t="s">
        <v>70</v>
      </c>
      <c r="B958" t="s">
        <v>223</v>
      </c>
      <c r="C958">
        <v>2009</v>
      </c>
      <c r="D958">
        <v>7.0460000000000003</v>
      </c>
      <c r="E958">
        <v>10.879</v>
      </c>
      <c r="F958">
        <v>0.95899999999999996</v>
      </c>
      <c r="G958">
        <v>69.98</v>
      </c>
      <c r="H958">
        <v>0.83499999999999996</v>
      </c>
      <c r="I958">
        <v>0.308</v>
      </c>
      <c r="J958">
        <v>0.57999999999999996</v>
      </c>
      <c r="K958">
        <v>0.745</v>
      </c>
      <c r="L958">
        <v>0.23300000000000001</v>
      </c>
    </row>
    <row r="959" spans="1:12" x14ac:dyDescent="0.35">
      <c r="A959" t="s">
        <v>70</v>
      </c>
      <c r="B959" t="s">
        <v>223</v>
      </c>
      <c r="C959">
        <v>2010</v>
      </c>
      <c r="D959">
        <v>7.2569999999999997</v>
      </c>
      <c r="E959">
        <v>10.89</v>
      </c>
      <c r="F959">
        <v>0.97299999999999998</v>
      </c>
      <c r="G959">
        <v>70.099999999999994</v>
      </c>
      <c r="H959">
        <v>0.85599999999999998</v>
      </c>
      <c r="I959">
        <v>0.34100000000000003</v>
      </c>
      <c r="J959">
        <v>0.61799999999999999</v>
      </c>
      <c r="K959">
        <v>0.76300000000000001</v>
      </c>
      <c r="L959">
        <v>0.20100000000000001</v>
      </c>
    </row>
    <row r="960" spans="1:12" x14ac:dyDescent="0.35">
      <c r="A960" t="s">
        <v>70</v>
      </c>
      <c r="B960" t="s">
        <v>223</v>
      </c>
      <c r="C960">
        <v>2011</v>
      </c>
      <c r="D960">
        <v>7.0069999999999997</v>
      </c>
      <c r="E960">
        <v>10.894</v>
      </c>
      <c r="F960">
        <v>0.97699999999999998</v>
      </c>
      <c r="G960">
        <v>70.22</v>
      </c>
      <c r="H960">
        <v>0.95199999999999996</v>
      </c>
      <c r="I960">
        <v>0.376</v>
      </c>
      <c r="J960">
        <v>0.59</v>
      </c>
      <c r="K960">
        <v>0.78600000000000003</v>
      </c>
      <c r="L960">
        <v>0.19</v>
      </c>
    </row>
    <row r="961" spans="1:12" x14ac:dyDescent="0.35">
      <c r="A961" t="s">
        <v>70</v>
      </c>
      <c r="B961" t="s">
        <v>223</v>
      </c>
      <c r="C961">
        <v>2012</v>
      </c>
      <c r="D961">
        <v>6.9649999999999999</v>
      </c>
      <c r="E961">
        <v>10.89</v>
      </c>
      <c r="F961">
        <v>0.96199999999999997</v>
      </c>
      <c r="G961">
        <v>70.34</v>
      </c>
      <c r="H961">
        <v>0.90200000000000002</v>
      </c>
      <c r="I961">
        <v>0.29499999999999998</v>
      </c>
      <c r="J961">
        <v>0.57299999999999995</v>
      </c>
      <c r="K961">
        <v>0.72099999999999997</v>
      </c>
      <c r="L961">
        <v>0.23699999999999999</v>
      </c>
    </row>
    <row r="962" spans="1:12" x14ac:dyDescent="0.35">
      <c r="A962" t="s">
        <v>70</v>
      </c>
      <c r="B962" t="s">
        <v>223</v>
      </c>
      <c r="C962">
        <v>2013</v>
      </c>
      <c r="D962">
        <v>6.76</v>
      </c>
      <c r="E962">
        <v>10.896000000000001</v>
      </c>
      <c r="F962">
        <v>0.95499999999999996</v>
      </c>
      <c r="G962">
        <v>70.459999999999994</v>
      </c>
      <c r="H962">
        <v>0.88400000000000001</v>
      </c>
      <c r="I962">
        <v>0.32500000000000001</v>
      </c>
      <c r="J962">
        <v>0.55800000000000005</v>
      </c>
      <c r="K962">
        <v>0.74399999999999999</v>
      </c>
      <c r="L962">
        <v>0.245</v>
      </c>
    </row>
    <row r="963" spans="1:12" x14ac:dyDescent="0.35">
      <c r="A963" t="s">
        <v>70</v>
      </c>
      <c r="B963" t="s">
        <v>223</v>
      </c>
      <c r="C963">
        <v>2014</v>
      </c>
      <c r="D963">
        <v>7.0179999999999998</v>
      </c>
      <c r="E963">
        <v>10.971</v>
      </c>
      <c r="F963">
        <v>0.96799999999999997</v>
      </c>
      <c r="G963">
        <v>70.58</v>
      </c>
      <c r="H963">
        <v>0.92200000000000004</v>
      </c>
      <c r="I963">
        <v>0.25700000000000001</v>
      </c>
      <c r="J963">
        <v>0.40600000000000003</v>
      </c>
      <c r="K963">
        <v>0.73599999999999999</v>
      </c>
      <c r="L963">
        <v>0.22900000000000001</v>
      </c>
    </row>
    <row r="964" spans="1:12" x14ac:dyDescent="0.35">
      <c r="A964" t="s">
        <v>70</v>
      </c>
      <c r="B964" t="s">
        <v>223</v>
      </c>
      <c r="C964">
        <v>2015</v>
      </c>
      <c r="D964">
        <v>6.83</v>
      </c>
      <c r="E964">
        <v>11.18</v>
      </c>
      <c r="F964">
        <v>0.95299999999999996</v>
      </c>
      <c r="G964">
        <v>70.7</v>
      </c>
      <c r="H964">
        <v>0.89200000000000002</v>
      </c>
      <c r="I964">
        <v>0.22600000000000001</v>
      </c>
      <c r="J964">
        <v>0.40899999999999997</v>
      </c>
      <c r="K964">
        <v>0.748</v>
      </c>
      <c r="L964">
        <v>0.22500000000000001</v>
      </c>
    </row>
    <row r="965" spans="1:12" x14ac:dyDescent="0.35">
      <c r="A965" t="s">
        <v>70</v>
      </c>
      <c r="B965" t="s">
        <v>223</v>
      </c>
      <c r="C965">
        <v>2016</v>
      </c>
      <c r="D965">
        <v>7.0410000000000004</v>
      </c>
      <c r="E965">
        <v>11.189</v>
      </c>
      <c r="F965">
        <v>0.95799999999999996</v>
      </c>
      <c r="G965">
        <v>70.8</v>
      </c>
      <c r="H965">
        <v>0.875</v>
      </c>
      <c r="I965">
        <v>0.16900000000000001</v>
      </c>
      <c r="J965">
        <v>0.39900000000000002</v>
      </c>
      <c r="K965">
        <v>0.74399999999999999</v>
      </c>
      <c r="L965">
        <v>0.21099999999999999</v>
      </c>
    </row>
    <row r="966" spans="1:12" x14ac:dyDescent="0.35">
      <c r="A966" t="s">
        <v>70</v>
      </c>
      <c r="B966" t="s">
        <v>223</v>
      </c>
      <c r="C966">
        <v>2017</v>
      </c>
      <c r="D966">
        <v>7.06</v>
      </c>
      <c r="E966">
        <v>11.263999999999999</v>
      </c>
      <c r="F966">
        <v>0.94299999999999995</v>
      </c>
      <c r="G966">
        <v>70.900000000000006</v>
      </c>
      <c r="H966">
        <v>0.90500000000000003</v>
      </c>
      <c r="I966">
        <v>0.21</v>
      </c>
      <c r="J966">
        <v>0.33700000000000002</v>
      </c>
      <c r="K966">
        <v>0.77100000000000002</v>
      </c>
      <c r="L966">
        <v>0.21299999999999999</v>
      </c>
    </row>
    <row r="967" spans="1:12" x14ac:dyDescent="0.35">
      <c r="A967" t="s">
        <v>70</v>
      </c>
      <c r="B967" t="s">
        <v>223</v>
      </c>
      <c r="C967">
        <v>2018</v>
      </c>
      <c r="D967">
        <v>6.9619999999999997</v>
      </c>
      <c r="E967">
        <v>11.334</v>
      </c>
      <c r="F967">
        <v>0.93799999999999994</v>
      </c>
      <c r="G967">
        <v>71</v>
      </c>
      <c r="H967">
        <v>0.86099999999999999</v>
      </c>
      <c r="I967">
        <v>0.13800000000000001</v>
      </c>
      <c r="J967">
        <v>0.36199999999999999</v>
      </c>
      <c r="K967">
        <v>0.754</v>
      </c>
      <c r="L967">
        <v>0.21299999999999999</v>
      </c>
    </row>
    <row r="968" spans="1:12" x14ac:dyDescent="0.35">
      <c r="A968" t="s">
        <v>70</v>
      </c>
      <c r="B968" t="s">
        <v>223</v>
      </c>
      <c r="C968">
        <v>2019</v>
      </c>
      <c r="D968">
        <v>7.2549999999999999</v>
      </c>
      <c r="E968">
        <v>11.372999999999999</v>
      </c>
      <c r="F968">
        <v>0.94399999999999995</v>
      </c>
      <c r="G968">
        <v>71.099999999999994</v>
      </c>
      <c r="H968">
        <v>0.89200000000000002</v>
      </c>
      <c r="I968">
        <v>6.7000000000000004E-2</v>
      </c>
      <c r="J968">
        <v>0.373</v>
      </c>
      <c r="K968">
        <v>0.75800000000000001</v>
      </c>
      <c r="L968">
        <v>0.223</v>
      </c>
    </row>
    <row r="969" spans="1:12" x14ac:dyDescent="0.35">
      <c r="A969" t="s">
        <v>70</v>
      </c>
      <c r="B969" t="s">
        <v>223</v>
      </c>
      <c r="C969">
        <v>2020</v>
      </c>
      <c r="D969">
        <v>7.0350000000000001</v>
      </c>
      <c r="E969">
        <v>11.423</v>
      </c>
      <c r="F969">
        <v>0.96</v>
      </c>
      <c r="G969">
        <v>71.2</v>
      </c>
      <c r="H969">
        <v>0.88200000000000001</v>
      </c>
      <c r="I969">
        <v>0</v>
      </c>
      <c r="J969">
        <v>0.35599999999999998</v>
      </c>
      <c r="K969">
        <v>0.753</v>
      </c>
      <c r="L969">
        <v>0.246</v>
      </c>
    </row>
    <row r="970" spans="1:12" x14ac:dyDescent="0.35">
      <c r="A970" t="s">
        <v>70</v>
      </c>
      <c r="B970" t="s">
        <v>223</v>
      </c>
      <c r="C970">
        <v>2021</v>
      </c>
      <c r="D970">
        <v>6.8280000000000003</v>
      </c>
      <c r="E970">
        <v>11.54</v>
      </c>
      <c r="F970">
        <v>0.85</v>
      </c>
      <c r="G970">
        <v>71.3</v>
      </c>
      <c r="H970">
        <v>0.84599999999999997</v>
      </c>
      <c r="I970">
        <v>0.13100000000000001</v>
      </c>
      <c r="J970">
        <v>0.36</v>
      </c>
      <c r="K970">
        <v>0.73299999999999998</v>
      </c>
      <c r="L970">
        <v>0.245</v>
      </c>
    </row>
    <row r="971" spans="1:12" x14ac:dyDescent="0.35">
      <c r="A971" t="s">
        <v>70</v>
      </c>
      <c r="B971" t="s">
        <v>223</v>
      </c>
      <c r="C971">
        <v>2022</v>
      </c>
      <c r="D971">
        <v>6.87</v>
      </c>
      <c r="E971">
        <v>11.643000000000001</v>
      </c>
      <c r="F971">
        <v>0.90600000000000003</v>
      </c>
      <c r="G971">
        <v>71.400000000000006</v>
      </c>
      <c r="H971">
        <v>0.89500000000000002</v>
      </c>
      <c r="I971">
        <v>0.13800000000000001</v>
      </c>
      <c r="J971">
        <v>0.35799999999999998</v>
      </c>
      <c r="K971">
        <v>0.73799999999999999</v>
      </c>
      <c r="L971">
        <v>0.23400000000000001</v>
      </c>
    </row>
    <row r="972" spans="1:12" x14ac:dyDescent="0.35">
      <c r="A972" t="s">
        <v>70</v>
      </c>
      <c r="B972" t="s">
        <v>223</v>
      </c>
      <c r="C972">
        <v>2023</v>
      </c>
      <c r="D972">
        <v>6.8170000000000002</v>
      </c>
      <c r="E972">
        <v>11.676</v>
      </c>
      <c r="F972">
        <v>0.92100000000000004</v>
      </c>
      <c r="G972">
        <v>71.5</v>
      </c>
      <c r="H972">
        <v>0.90300000000000002</v>
      </c>
      <c r="I972">
        <v>0.182</v>
      </c>
      <c r="J972">
        <v>0.373</v>
      </c>
      <c r="K972">
        <v>0.74199999999999999</v>
      </c>
      <c r="L972">
        <v>0.245</v>
      </c>
    </row>
    <row r="973" spans="1:12" x14ac:dyDescent="0.35">
      <c r="A973" t="s">
        <v>71</v>
      </c>
      <c r="B973" t="s">
        <v>199</v>
      </c>
      <c r="C973">
        <v>2006</v>
      </c>
      <c r="D973">
        <v>7.173</v>
      </c>
      <c r="E973">
        <v>10.368</v>
      </c>
      <c r="F973">
        <v>0.92700000000000005</v>
      </c>
      <c r="G973">
        <v>71.08</v>
      </c>
      <c r="H973">
        <v>0.81699999999999995</v>
      </c>
      <c r="J973">
        <v>0.90500000000000003</v>
      </c>
      <c r="K973">
        <v>0.63900000000000001</v>
      </c>
      <c r="L973">
        <v>0.308</v>
      </c>
    </row>
    <row r="974" spans="1:12" x14ac:dyDescent="0.35">
      <c r="A974" t="s">
        <v>71</v>
      </c>
      <c r="B974" t="s">
        <v>199</v>
      </c>
      <c r="C974">
        <v>2007</v>
      </c>
      <c r="D974">
        <v>6.8410000000000002</v>
      </c>
      <c r="E974">
        <v>10.407999999999999</v>
      </c>
      <c r="F974">
        <v>0.86799999999999999</v>
      </c>
      <c r="G974">
        <v>71.16</v>
      </c>
      <c r="H974">
        <v>0.68300000000000005</v>
      </c>
      <c r="I974">
        <v>0.215</v>
      </c>
      <c r="J974">
        <v>0.86799999999999999</v>
      </c>
      <c r="K974">
        <v>0.64200000000000002</v>
      </c>
      <c r="L974">
        <v>0.32</v>
      </c>
    </row>
    <row r="975" spans="1:12" x14ac:dyDescent="0.35">
      <c r="A975" t="s">
        <v>71</v>
      </c>
      <c r="B975" t="s">
        <v>199</v>
      </c>
      <c r="C975">
        <v>2008</v>
      </c>
      <c r="D975">
        <v>7.2610000000000001</v>
      </c>
      <c r="E975">
        <v>10.423</v>
      </c>
      <c r="F975">
        <v>0.85899999999999999</v>
      </c>
      <c r="G975">
        <v>71.239999999999995</v>
      </c>
      <c r="H975">
        <v>0.66300000000000003</v>
      </c>
      <c r="I975">
        <v>0.13400000000000001</v>
      </c>
      <c r="J975">
        <v>0.89800000000000002</v>
      </c>
      <c r="K975">
        <v>0.63500000000000001</v>
      </c>
      <c r="L975">
        <v>0.34899999999999998</v>
      </c>
    </row>
    <row r="976" spans="1:12" x14ac:dyDescent="0.35">
      <c r="A976" t="s">
        <v>71</v>
      </c>
      <c r="B976" t="s">
        <v>199</v>
      </c>
      <c r="C976">
        <v>2009</v>
      </c>
      <c r="D976">
        <v>7.3529999999999998</v>
      </c>
      <c r="E976">
        <v>10.407999999999999</v>
      </c>
      <c r="F976">
        <v>0.93700000000000006</v>
      </c>
      <c r="G976">
        <v>71.319999999999993</v>
      </c>
      <c r="H976">
        <v>0.59299999999999997</v>
      </c>
      <c r="I976">
        <v>0.16700000000000001</v>
      </c>
      <c r="J976">
        <v>0.92300000000000004</v>
      </c>
      <c r="K976">
        <v>0.62</v>
      </c>
      <c r="L976">
        <v>0.32700000000000001</v>
      </c>
    </row>
    <row r="977" spans="1:12" x14ac:dyDescent="0.35">
      <c r="A977" t="s">
        <v>71</v>
      </c>
      <c r="B977" t="s">
        <v>199</v>
      </c>
      <c r="C977">
        <v>2010</v>
      </c>
      <c r="D977">
        <v>7.359</v>
      </c>
      <c r="E977">
        <v>10.444000000000001</v>
      </c>
      <c r="F977">
        <v>0.88200000000000001</v>
      </c>
      <c r="G977">
        <v>71.400000000000006</v>
      </c>
      <c r="H977">
        <v>0.56100000000000005</v>
      </c>
      <c r="I977">
        <v>0.14499999999999999</v>
      </c>
      <c r="J977">
        <v>0.90200000000000002</v>
      </c>
      <c r="K977">
        <v>0.628</v>
      </c>
      <c r="L977">
        <v>0.36199999999999999</v>
      </c>
    </row>
    <row r="978" spans="1:12" x14ac:dyDescent="0.35">
      <c r="A978" t="s">
        <v>71</v>
      </c>
      <c r="B978" t="s">
        <v>199</v>
      </c>
      <c r="C978">
        <v>2011</v>
      </c>
      <c r="D978">
        <v>7.4329999999999998</v>
      </c>
      <c r="E978">
        <v>10.48</v>
      </c>
      <c r="F978">
        <v>0.89300000000000002</v>
      </c>
      <c r="G978">
        <v>71.48</v>
      </c>
      <c r="H978">
        <v>0.72199999999999998</v>
      </c>
      <c r="I978">
        <v>0.13600000000000001</v>
      </c>
      <c r="J978">
        <v>0.89100000000000001</v>
      </c>
      <c r="K978">
        <v>0.65400000000000003</v>
      </c>
      <c r="L978">
        <v>0.38400000000000001</v>
      </c>
    </row>
    <row r="979" spans="1:12" x14ac:dyDescent="0.35">
      <c r="A979" t="s">
        <v>71</v>
      </c>
      <c r="B979" t="s">
        <v>199</v>
      </c>
      <c r="C979">
        <v>2012</v>
      </c>
      <c r="D979">
        <v>7.1109999999999998</v>
      </c>
      <c r="E979">
        <v>10.487</v>
      </c>
      <c r="F979">
        <v>0.90300000000000002</v>
      </c>
      <c r="G979">
        <v>71.56</v>
      </c>
      <c r="H979">
        <v>0.68100000000000005</v>
      </c>
      <c r="I979">
        <v>0.14699999999999999</v>
      </c>
      <c r="J979">
        <v>0.86199999999999999</v>
      </c>
      <c r="K979">
        <v>0.61099999999999999</v>
      </c>
      <c r="L979">
        <v>0.31900000000000001</v>
      </c>
    </row>
    <row r="980" spans="1:12" x14ac:dyDescent="0.35">
      <c r="A980" t="s">
        <v>71</v>
      </c>
      <c r="B980" t="s">
        <v>199</v>
      </c>
      <c r="C980">
        <v>2013</v>
      </c>
      <c r="D980">
        <v>7.3209999999999997</v>
      </c>
      <c r="E980">
        <v>10.512</v>
      </c>
      <c r="F980">
        <v>0.90900000000000003</v>
      </c>
      <c r="G980">
        <v>71.64</v>
      </c>
      <c r="H980">
        <v>0.73899999999999999</v>
      </c>
      <c r="I980">
        <v>0.14499999999999999</v>
      </c>
      <c r="J980">
        <v>0.84899999999999998</v>
      </c>
      <c r="K980">
        <v>0.64900000000000002</v>
      </c>
      <c r="L980">
        <v>0.40899999999999997</v>
      </c>
    </row>
    <row r="981" spans="1:12" x14ac:dyDescent="0.35">
      <c r="A981" t="s">
        <v>71</v>
      </c>
      <c r="B981" t="s">
        <v>199</v>
      </c>
      <c r="C981">
        <v>2014</v>
      </c>
      <c r="D981">
        <v>7.4009999999999998</v>
      </c>
      <c r="E981">
        <v>10.531000000000001</v>
      </c>
      <c r="F981">
        <v>0.88900000000000001</v>
      </c>
      <c r="G981">
        <v>71.72</v>
      </c>
      <c r="H981">
        <v>0.70699999999999996</v>
      </c>
      <c r="I981">
        <v>8.7999999999999995E-2</v>
      </c>
      <c r="J981">
        <v>0.81799999999999995</v>
      </c>
      <c r="K981">
        <v>0.56699999999999995</v>
      </c>
      <c r="L981">
        <v>0.27100000000000002</v>
      </c>
    </row>
    <row r="982" spans="1:12" x14ac:dyDescent="0.35">
      <c r="A982" t="s">
        <v>71</v>
      </c>
      <c r="B982" t="s">
        <v>199</v>
      </c>
      <c r="C982">
        <v>2015</v>
      </c>
      <c r="D982">
        <v>7.0789999999999997</v>
      </c>
      <c r="E982">
        <v>10.536</v>
      </c>
      <c r="F982">
        <v>0.86399999999999999</v>
      </c>
      <c r="G982">
        <v>71.8</v>
      </c>
      <c r="H982">
        <v>0.753</v>
      </c>
      <c r="I982">
        <v>0.10299999999999999</v>
      </c>
      <c r="J982">
        <v>0.78900000000000003</v>
      </c>
      <c r="K982">
        <v>0.65200000000000002</v>
      </c>
      <c r="L982">
        <v>0.25600000000000001</v>
      </c>
    </row>
    <row r="983" spans="1:12" x14ac:dyDescent="0.35">
      <c r="A983" t="s">
        <v>71</v>
      </c>
      <c r="B983" t="s">
        <v>199</v>
      </c>
      <c r="C983">
        <v>2016</v>
      </c>
      <c r="D983">
        <v>7.1589999999999998</v>
      </c>
      <c r="E983">
        <v>10.56</v>
      </c>
      <c r="F983">
        <v>0.89</v>
      </c>
      <c r="G983">
        <v>71.95</v>
      </c>
      <c r="H983">
        <v>0.77200000000000002</v>
      </c>
      <c r="I983">
        <v>0.14699999999999999</v>
      </c>
      <c r="J983">
        <v>0.80400000000000005</v>
      </c>
      <c r="K983">
        <v>0.60199999999999998</v>
      </c>
      <c r="L983">
        <v>0.26300000000000001</v>
      </c>
    </row>
    <row r="984" spans="1:12" x14ac:dyDescent="0.35">
      <c r="A984" t="s">
        <v>71</v>
      </c>
      <c r="B984" t="s">
        <v>199</v>
      </c>
      <c r="C984">
        <v>2017</v>
      </c>
      <c r="D984">
        <v>7.3310000000000004</v>
      </c>
      <c r="E984">
        <v>10.583</v>
      </c>
      <c r="F984">
        <v>0.91600000000000004</v>
      </c>
      <c r="G984">
        <v>72.099999999999994</v>
      </c>
      <c r="H984">
        <v>0.76800000000000002</v>
      </c>
      <c r="I984">
        <v>0.13800000000000001</v>
      </c>
      <c r="J984">
        <v>0.79300000000000004</v>
      </c>
      <c r="K984">
        <v>0.621</v>
      </c>
      <c r="L984">
        <v>0.27600000000000002</v>
      </c>
    </row>
    <row r="985" spans="1:12" x14ac:dyDescent="0.35">
      <c r="A985" t="s">
        <v>71</v>
      </c>
      <c r="B985" t="s">
        <v>199</v>
      </c>
      <c r="C985">
        <v>2018</v>
      </c>
      <c r="D985">
        <v>6.9269999999999996</v>
      </c>
      <c r="E985">
        <v>10.603</v>
      </c>
      <c r="F985">
        <v>0.91</v>
      </c>
      <c r="G985">
        <v>72.25</v>
      </c>
      <c r="H985">
        <v>0.72499999999999998</v>
      </c>
      <c r="I985">
        <v>4.8000000000000001E-2</v>
      </c>
      <c r="J985">
        <v>0.77</v>
      </c>
      <c r="K985">
        <v>0.61199999999999999</v>
      </c>
      <c r="L985">
        <v>0.28199999999999997</v>
      </c>
    </row>
    <row r="986" spans="1:12" x14ac:dyDescent="0.35">
      <c r="A986" t="s">
        <v>71</v>
      </c>
      <c r="B986" t="s">
        <v>199</v>
      </c>
      <c r="C986">
        <v>2019</v>
      </c>
      <c r="D986">
        <v>7.3319999999999999</v>
      </c>
      <c r="E986">
        <v>10.625</v>
      </c>
      <c r="F986">
        <v>0.94599999999999995</v>
      </c>
      <c r="G986">
        <v>72.400000000000006</v>
      </c>
      <c r="H986">
        <v>0.83399999999999996</v>
      </c>
      <c r="I986">
        <v>7.8E-2</v>
      </c>
      <c r="J986">
        <v>0.74299999999999999</v>
      </c>
      <c r="K986">
        <v>0.59799999999999998</v>
      </c>
      <c r="L986">
        <v>0.26600000000000001</v>
      </c>
    </row>
    <row r="987" spans="1:12" x14ac:dyDescent="0.35">
      <c r="A987" t="s">
        <v>71</v>
      </c>
      <c r="B987" t="s">
        <v>199</v>
      </c>
      <c r="C987">
        <v>2020</v>
      </c>
      <c r="D987">
        <v>7.1950000000000003</v>
      </c>
      <c r="E987">
        <v>10.589</v>
      </c>
      <c r="F987">
        <v>0.95899999999999996</v>
      </c>
      <c r="G987">
        <v>72.55</v>
      </c>
      <c r="H987">
        <v>0.83099999999999996</v>
      </c>
      <c r="I987">
        <v>-5.8999999999999997E-2</v>
      </c>
      <c r="J987">
        <v>0.748</v>
      </c>
      <c r="K987">
        <v>0.56399999999999995</v>
      </c>
      <c r="L987">
        <v>0.24299999999999999</v>
      </c>
    </row>
    <row r="988" spans="1:12" x14ac:dyDescent="0.35">
      <c r="A988" t="s">
        <v>71</v>
      </c>
      <c r="B988" t="s">
        <v>199</v>
      </c>
      <c r="C988">
        <v>2021</v>
      </c>
      <c r="D988">
        <v>7.5780000000000003</v>
      </c>
      <c r="E988">
        <v>10.654999999999999</v>
      </c>
      <c r="F988">
        <v>0.91700000000000004</v>
      </c>
      <c r="G988">
        <v>72.7</v>
      </c>
      <c r="H988">
        <v>0.82</v>
      </c>
      <c r="I988">
        <v>-8.0000000000000002E-3</v>
      </c>
      <c r="J988">
        <v>0.72599999999999998</v>
      </c>
      <c r="K988">
        <v>0.55800000000000005</v>
      </c>
      <c r="L988">
        <v>0.217</v>
      </c>
    </row>
    <row r="989" spans="1:12" x14ac:dyDescent="0.35">
      <c r="A989" t="s">
        <v>71</v>
      </c>
      <c r="B989" t="s">
        <v>199</v>
      </c>
      <c r="C989">
        <v>2022</v>
      </c>
      <c r="D989">
        <v>7.6619999999999999</v>
      </c>
      <c r="E989">
        <v>10.698</v>
      </c>
      <c r="F989">
        <v>0.95399999999999996</v>
      </c>
      <c r="G989">
        <v>72.849999999999994</v>
      </c>
      <c r="H989">
        <v>0.77500000000000002</v>
      </c>
      <c r="I989">
        <v>-7.0000000000000001E-3</v>
      </c>
      <c r="J989">
        <v>0.65500000000000003</v>
      </c>
      <c r="K989">
        <v>0.58299999999999996</v>
      </c>
      <c r="L989">
        <v>0.183</v>
      </c>
    </row>
    <row r="990" spans="1:12" x14ac:dyDescent="0.35">
      <c r="A990" t="s">
        <v>71</v>
      </c>
      <c r="B990" t="s">
        <v>199</v>
      </c>
      <c r="C990">
        <v>2023</v>
      </c>
      <c r="D990">
        <v>6.7830000000000004</v>
      </c>
      <c r="E990">
        <v>10.707000000000001</v>
      </c>
      <c r="F990">
        <v>0.95199999999999996</v>
      </c>
      <c r="G990">
        <v>73</v>
      </c>
      <c r="H990">
        <v>0.79700000000000004</v>
      </c>
      <c r="I990">
        <v>0.14599999999999999</v>
      </c>
      <c r="J990">
        <v>0.63600000000000001</v>
      </c>
      <c r="K990">
        <v>0.48399999999999999</v>
      </c>
      <c r="L990">
        <v>0.51600000000000001</v>
      </c>
    </row>
    <row r="991" spans="1:12" x14ac:dyDescent="0.35">
      <c r="A991" t="s">
        <v>72</v>
      </c>
      <c r="B991" t="s">
        <v>181</v>
      </c>
      <c r="C991">
        <v>2005</v>
      </c>
      <c r="D991">
        <v>6.8540000000000001</v>
      </c>
      <c r="E991">
        <v>10.698</v>
      </c>
      <c r="F991">
        <v>0.92800000000000005</v>
      </c>
      <c r="G991">
        <v>70.599999999999994</v>
      </c>
      <c r="H991">
        <v>0.80200000000000005</v>
      </c>
      <c r="J991">
        <v>0.94399999999999995</v>
      </c>
      <c r="K991">
        <v>0.60599999999999998</v>
      </c>
      <c r="L991">
        <v>0.29499999999999998</v>
      </c>
    </row>
    <row r="992" spans="1:12" x14ac:dyDescent="0.35">
      <c r="A992" t="s">
        <v>72</v>
      </c>
      <c r="B992" t="s">
        <v>181</v>
      </c>
      <c r="C992">
        <v>2007</v>
      </c>
      <c r="D992">
        <v>6.5739999999999998</v>
      </c>
      <c r="E992">
        <v>10.722</v>
      </c>
      <c r="F992">
        <v>0.91200000000000003</v>
      </c>
      <c r="G992">
        <v>70.8</v>
      </c>
      <c r="H992">
        <v>0.68400000000000005</v>
      </c>
      <c r="I992">
        <v>0.108</v>
      </c>
      <c r="J992">
        <v>0.92200000000000004</v>
      </c>
      <c r="K992">
        <v>0.65</v>
      </c>
      <c r="L992">
        <v>0.30299999999999999</v>
      </c>
    </row>
    <row r="993" spans="1:12" x14ac:dyDescent="0.35">
      <c r="A993" t="s">
        <v>72</v>
      </c>
      <c r="B993" t="s">
        <v>181</v>
      </c>
      <c r="C993">
        <v>2008</v>
      </c>
      <c r="D993">
        <v>6.78</v>
      </c>
      <c r="E993">
        <v>10.706</v>
      </c>
      <c r="F993">
        <v>0.88</v>
      </c>
      <c r="G993">
        <v>70.900000000000006</v>
      </c>
      <c r="H993">
        <v>0.54300000000000004</v>
      </c>
      <c r="I993">
        <v>4.3999999999999997E-2</v>
      </c>
      <c r="J993">
        <v>0.94599999999999995</v>
      </c>
      <c r="K993">
        <v>0.58799999999999997</v>
      </c>
      <c r="L993">
        <v>0.26800000000000002</v>
      </c>
    </row>
    <row r="994" spans="1:12" x14ac:dyDescent="0.35">
      <c r="A994" t="s">
        <v>72</v>
      </c>
      <c r="B994" t="s">
        <v>181</v>
      </c>
      <c r="C994">
        <v>2009</v>
      </c>
      <c r="D994">
        <v>6.3339999999999996</v>
      </c>
      <c r="E994">
        <v>10.647</v>
      </c>
      <c r="F994">
        <v>0.88</v>
      </c>
      <c r="G994">
        <v>71</v>
      </c>
      <c r="H994">
        <v>0.70099999999999996</v>
      </c>
      <c r="I994">
        <v>0.23499999999999999</v>
      </c>
      <c r="J994">
        <v>0.89</v>
      </c>
      <c r="K994">
        <v>0.71499999999999997</v>
      </c>
      <c r="L994">
        <v>0.27900000000000003</v>
      </c>
    </row>
    <row r="995" spans="1:12" x14ac:dyDescent="0.35">
      <c r="A995" t="s">
        <v>72</v>
      </c>
      <c r="B995" t="s">
        <v>181</v>
      </c>
      <c r="C995">
        <v>2010</v>
      </c>
      <c r="D995">
        <v>6.3540000000000001</v>
      </c>
      <c r="E995">
        <v>10.661</v>
      </c>
      <c r="F995">
        <v>0.872</v>
      </c>
      <c r="G995">
        <v>71.099999999999994</v>
      </c>
      <c r="H995">
        <v>0.73799999999999999</v>
      </c>
      <c r="I995">
        <v>-6.5000000000000002E-2</v>
      </c>
      <c r="J995">
        <v>0.92100000000000004</v>
      </c>
      <c r="K995">
        <v>0.53500000000000003</v>
      </c>
      <c r="L995">
        <v>0.23599999999999999</v>
      </c>
    </row>
    <row r="996" spans="1:12" x14ac:dyDescent="0.35">
      <c r="A996" t="s">
        <v>72</v>
      </c>
      <c r="B996" t="s">
        <v>181</v>
      </c>
      <c r="C996">
        <v>2011</v>
      </c>
      <c r="D996">
        <v>6.0570000000000004</v>
      </c>
      <c r="E996">
        <v>10.666</v>
      </c>
      <c r="F996">
        <v>0.91300000000000003</v>
      </c>
      <c r="G996">
        <v>71.2</v>
      </c>
      <c r="H996">
        <v>0.56799999999999995</v>
      </c>
      <c r="I996">
        <v>-2.3E-2</v>
      </c>
      <c r="J996">
        <v>0.93300000000000005</v>
      </c>
      <c r="K996">
        <v>0.61</v>
      </c>
      <c r="L996">
        <v>0.26600000000000001</v>
      </c>
    </row>
    <row r="997" spans="1:12" x14ac:dyDescent="0.35">
      <c r="A997" t="s">
        <v>72</v>
      </c>
      <c r="B997" t="s">
        <v>181</v>
      </c>
      <c r="C997">
        <v>2012</v>
      </c>
      <c r="D997">
        <v>5.8390000000000004</v>
      </c>
      <c r="E997">
        <v>10.632999999999999</v>
      </c>
      <c r="F997">
        <v>0.86899999999999999</v>
      </c>
      <c r="G997">
        <v>71.3</v>
      </c>
      <c r="H997">
        <v>0.56999999999999995</v>
      </c>
      <c r="I997">
        <v>0.107</v>
      </c>
      <c r="J997">
        <v>0.90800000000000003</v>
      </c>
      <c r="K997">
        <v>0.65100000000000002</v>
      </c>
      <c r="L997">
        <v>0.38800000000000001</v>
      </c>
    </row>
    <row r="998" spans="1:12" x14ac:dyDescent="0.35">
      <c r="A998" t="s">
        <v>72</v>
      </c>
      <c r="B998" t="s">
        <v>181</v>
      </c>
      <c r="C998">
        <v>2013</v>
      </c>
      <c r="D998">
        <v>6.0090000000000003</v>
      </c>
      <c r="E998">
        <v>10.603</v>
      </c>
      <c r="F998">
        <v>0.91600000000000004</v>
      </c>
      <c r="G998">
        <v>71.400000000000006</v>
      </c>
      <c r="H998">
        <v>0.499</v>
      </c>
      <c r="I998">
        <v>-0.108</v>
      </c>
      <c r="J998">
        <v>0.94299999999999995</v>
      </c>
      <c r="K998">
        <v>0.70199999999999996</v>
      </c>
      <c r="L998">
        <v>0.35699999999999998</v>
      </c>
    </row>
    <row r="999" spans="1:12" x14ac:dyDescent="0.35">
      <c r="A999" t="s">
        <v>72</v>
      </c>
      <c r="B999" t="s">
        <v>181</v>
      </c>
      <c r="C999">
        <v>2014</v>
      </c>
      <c r="D999">
        <v>6.0270000000000001</v>
      </c>
      <c r="E999">
        <v>10.593999999999999</v>
      </c>
      <c r="F999">
        <v>0.89800000000000002</v>
      </c>
      <c r="G999">
        <v>71.5</v>
      </c>
      <c r="H999">
        <v>0.624</v>
      </c>
      <c r="I999">
        <v>-7.0999999999999994E-2</v>
      </c>
      <c r="J999">
        <v>0.92</v>
      </c>
      <c r="K999">
        <v>0.65900000000000003</v>
      </c>
      <c r="L999">
        <v>0.35599999999999998</v>
      </c>
    </row>
    <row r="1000" spans="1:12" x14ac:dyDescent="0.35">
      <c r="A1000" t="s">
        <v>72</v>
      </c>
      <c r="B1000" t="s">
        <v>181</v>
      </c>
      <c r="C1000">
        <v>2015</v>
      </c>
      <c r="D1000">
        <v>5.8479999999999999</v>
      </c>
      <c r="E1000">
        <v>10.603</v>
      </c>
      <c r="F1000">
        <v>0.90900000000000003</v>
      </c>
      <c r="G1000">
        <v>71.599999999999994</v>
      </c>
      <c r="H1000">
        <v>0.57499999999999996</v>
      </c>
      <c r="I1000">
        <v>-7.0000000000000007E-2</v>
      </c>
      <c r="J1000">
        <v>0.91300000000000003</v>
      </c>
      <c r="K1000">
        <v>0.64600000000000002</v>
      </c>
      <c r="L1000">
        <v>0.32900000000000001</v>
      </c>
    </row>
    <row r="1001" spans="1:12" x14ac:dyDescent="0.35">
      <c r="A1001" t="s">
        <v>72</v>
      </c>
      <c r="B1001" t="s">
        <v>181</v>
      </c>
      <c r="C1001">
        <v>2016</v>
      </c>
      <c r="D1001">
        <v>5.9550000000000001</v>
      </c>
      <c r="E1001">
        <v>10.617000000000001</v>
      </c>
      <c r="F1001">
        <v>0.92700000000000005</v>
      </c>
      <c r="G1001">
        <v>71.674999999999997</v>
      </c>
      <c r="H1001">
        <v>0.624</v>
      </c>
      <c r="I1001">
        <v>-8.5999999999999993E-2</v>
      </c>
      <c r="J1001">
        <v>0.90300000000000002</v>
      </c>
      <c r="K1001">
        <v>0.63200000000000001</v>
      </c>
      <c r="L1001">
        <v>0.33900000000000002</v>
      </c>
    </row>
    <row r="1002" spans="1:12" x14ac:dyDescent="0.35">
      <c r="A1002" t="s">
        <v>72</v>
      </c>
      <c r="B1002" t="s">
        <v>181</v>
      </c>
      <c r="C1002">
        <v>2017</v>
      </c>
      <c r="D1002">
        <v>6.1989999999999998</v>
      </c>
      <c r="E1002">
        <v>10.635</v>
      </c>
      <c r="F1002">
        <v>0.92</v>
      </c>
      <c r="G1002">
        <v>71.75</v>
      </c>
      <c r="H1002">
        <v>0.63300000000000001</v>
      </c>
      <c r="I1002">
        <v>-4.1000000000000002E-2</v>
      </c>
      <c r="J1002">
        <v>0.86699999999999999</v>
      </c>
      <c r="K1002">
        <v>0.61299999999999999</v>
      </c>
      <c r="L1002">
        <v>0.32300000000000001</v>
      </c>
    </row>
    <row r="1003" spans="1:12" x14ac:dyDescent="0.35">
      <c r="A1003" t="s">
        <v>72</v>
      </c>
      <c r="B1003" t="s">
        <v>181</v>
      </c>
      <c r="C1003">
        <v>2018</v>
      </c>
      <c r="D1003">
        <v>6.5170000000000003</v>
      </c>
      <c r="E1003">
        <v>10.647</v>
      </c>
      <c r="F1003">
        <v>0.91300000000000003</v>
      </c>
      <c r="G1003">
        <v>71.825000000000003</v>
      </c>
      <c r="H1003">
        <v>0.65</v>
      </c>
      <c r="I1003">
        <v>-2.7E-2</v>
      </c>
      <c r="J1003">
        <v>0.88800000000000001</v>
      </c>
      <c r="K1003">
        <v>0.59799999999999998</v>
      </c>
      <c r="L1003">
        <v>0.40300000000000002</v>
      </c>
    </row>
    <row r="1004" spans="1:12" x14ac:dyDescent="0.35">
      <c r="A1004" t="s">
        <v>72</v>
      </c>
      <c r="B1004" t="s">
        <v>181</v>
      </c>
      <c r="C1004">
        <v>2019</v>
      </c>
      <c r="D1004">
        <v>6.4450000000000003</v>
      </c>
      <c r="E1004">
        <v>10.663</v>
      </c>
      <c r="F1004">
        <v>0.83799999999999997</v>
      </c>
      <c r="G1004">
        <v>71.900000000000006</v>
      </c>
      <c r="H1004">
        <v>0.70899999999999996</v>
      </c>
      <c r="I1004">
        <v>-8.7999999999999995E-2</v>
      </c>
      <c r="J1004">
        <v>0.86599999999999999</v>
      </c>
      <c r="K1004">
        <v>0.56899999999999995</v>
      </c>
      <c r="L1004">
        <v>0.32800000000000001</v>
      </c>
    </row>
    <row r="1005" spans="1:12" x14ac:dyDescent="0.35">
      <c r="A1005" t="s">
        <v>72</v>
      </c>
      <c r="B1005" t="s">
        <v>181</v>
      </c>
      <c r="C1005">
        <v>2020</v>
      </c>
      <c r="D1005">
        <v>6.4880000000000004</v>
      </c>
      <c r="E1005">
        <v>10.574</v>
      </c>
      <c r="F1005">
        <v>0.89</v>
      </c>
      <c r="G1005">
        <v>71.974999999999994</v>
      </c>
      <c r="H1005">
        <v>0.71799999999999997</v>
      </c>
      <c r="I1005">
        <v>-0.157</v>
      </c>
      <c r="J1005">
        <v>0.84399999999999997</v>
      </c>
      <c r="K1005">
        <v>0.61399999999999999</v>
      </c>
      <c r="L1005">
        <v>0.311</v>
      </c>
    </row>
    <row r="1006" spans="1:12" x14ac:dyDescent="0.35">
      <c r="A1006" t="s">
        <v>72</v>
      </c>
      <c r="B1006" t="s">
        <v>181</v>
      </c>
      <c r="C1006">
        <v>2021</v>
      </c>
      <c r="D1006">
        <v>6.4669999999999996</v>
      </c>
      <c r="E1006">
        <v>10.647</v>
      </c>
      <c r="F1006">
        <v>0.88600000000000001</v>
      </c>
      <c r="G1006">
        <v>72.05</v>
      </c>
      <c r="H1006">
        <v>0.70299999999999996</v>
      </c>
      <c r="I1006">
        <v>-9.6000000000000002E-2</v>
      </c>
      <c r="J1006">
        <v>0.86199999999999999</v>
      </c>
      <c r="K1006">
        <v>0.63400000000000001</v>
      </c>
      <c r="L1006">
        <v>0.318</v>
      </c>
    </row>
    <row r="1007" spans="1:12" x14ac:dyDescent="0.35">
      <c r="A1007" t="s">
        <v>72</v>
      </c>
      <c r="B1007" t="s">
        <v>181</v>
      </c>
      <c r="C1007">
        <v>2022</v>
      </c>
      <c r="D1007">
        <v>6.258</v>
      </c>
      <c r="E1007">
        <v>10.686999999999999</v>
      </c>
      <c r="F1007">
        <v>0.86899999999999999</v>
      </c>
      <c r="G1007">
        <v>72.125</v>
      </c>
      <c r="H1007">
        <v>0.71099999999999997</v>
      </c>
      <c r="I1007">
        <v>2.5999999999999999E-2</v>
      </c>
      <c r="J1007">
        <v>0.81899999999999995</v>
      </c>
      <c r="K1007">
        <v>0.624</v>
      </c>
      <c r="L1007">
        <v>0.29799999999999999</v>
      </c>
    </row>
    <row r="1008" spans="1:12" x14ac:dyDescent="0.35">
      <c r="A1008" t="s">
        <v>72</v>
      </c>
      <c r="B1008" t="s">
        <v>181</v>
      </c>
      <c r="C1008">
        <v>2023</v>
      </c>
      <c r="D1008">
        <v>6.2450000000000001</v>
      </c>
      <c r="E1008">
        <v>10.702999999999999</v>
      </c>
      <c r="F1008">
        <v>0.85099999999999998</v>
      </c>
      <c r="G1008">
        <v>72.2</v>
      </c>
      <c r="H1008">
        <v>0.69899999999999995</v>
      </c>
      <c r="I1008">
        <v>-5.2999999999999999E-2</v>
      </c>
      <c r="J1008">
        <v>0.81899999999999995</v>
      </c>
      <c r="K1008">
        <v>0.63600000000000001</v>
      </c>
      <c r="L1008">
        <v>0.29299999999999998</v>
      </c>
    </row>
    <row r="1009" spans="1:12" x14ac:dyDescent="0.35">
      <c r="A1009" t="s">
        <v>73</v>
      </c>
      <c r="B1009" t="s">
        <v>290</v>
      </c>
      <c r="C1009">
        <v>2009</v>
      </c>
      <c r="D1009">
        <v>4.1970000000000001</v>
      </c>
      <c r="E1009">
        <v>8.1809999999999992</v>
      </c>
      <c r="F1009">
        <v>0.66700000000000004</v>
      </c>
      <c r="G1009">
        <v>48.9</v>
      </c>
      <c r="H1009">
        <v>0.76</v>
      </c>
      <c r="I1009">
        <v>-0.157</v>
      </c>
      <c r="J1009">
        <v>0.90200000000000002</v>
      </c>
      <c r="K1009">
        <v>0.55500000000000005</v>
      </c>
      <c r="L1009">
        <v>0.186</v>
      </c>
    </row>
    <row r="1010" spans="1:12" x14ac:dyDescent="0.35">
      <c r="A1010" t="s">
        <v>73</v>
      </c>
      <c r="B1010" t="s">
        <v>290</v>
      </c>
      <c r="C1010">
        <v>2013</v>
      </c>
      <c r="D1010">
        <v>3.7389999999999999</v>
      </c>
      <c r="E1010">
        <v>8.2850000000000001</v>
      </c>
      <c r="F1010">
        <v>0.70899999999999996</v>
      </c>
      <c r="G1010">
        <v>51.3</v>
      </c>
      <c r="H1010">
        <v>0.73899999999999999</v>
      </c>
      <c r="I1010">
        <v>-3.6999999999999998E-2</v>
      </c>
      <c r="J1010">
        <v>0.69099999999999995</v>
      </c>
      <c r="K1010">
        <v>0.66100000000000003</v>
      </c>
      <c r="L1010">
        <v>0.30599999999999999</v>
      </c>
    </row>
    <row r="1011" spans="1:12" x14ac:dyDescent="0.35">
      <c r="A1011" t="s">
        <v>73</v>
      </c>
      <c r="B1011" t="s">
        <v>290</v>
      </c>
      <c r="C1011">
        <v>2014</v>
      </c>
      <c r="D1011">
        <v>3.57</v>
      </c>
      <c r="E1011">
        <v>8.3510000000000009</v>
      </c>
      <c r="F1011">
        <v>0.71099999999999997</v>
      </c>
      <c r="G1011">
        <v>51.9</v>
      </c>
      <c r="H1011">
        <v>0.78100000000000003</v>
      </c>
      <c r="I1011">
        <v>-8.6999999999999994E-2</v>
      </c>
      <c r="J1011">
        <v>0.67100000000000004</v>
      </c>
      <c r="K1011">
        <v>0.60299999999999998</v>
      </c>
      <c r="L1011">
        <v>0.29099999999999998</v>
      </c>
    </row>
    <row r="1012" spans="1:12" x14ac:dyDescent="0.35">
      <c r="A1012" t="s">
        <v>73</v>
      </c>
      <c r="B1012" t="s">
        <v>290</v>
      </c>
      <c r="C1012">
        <v>2015</v>
      </c>
      <c r="D1012">
        <v>4.4450000000000003</v>
      </c>
      <c r="E1012">
        <v>8.3949999999999996</v>
      </c>
      <c r="F1012">
        <v>0.70399999999999996</v>
      </c>
      <c r="G1012">
        <v>52.5</v>
      </c>
      <c r="H1012">
        <v>0.8</v>
      </c>
      <c r="I1012">
        <v>-5.8999999999999997E-2</v>
      </c>
      <c r="J1012">
        <v>0.74399999999999999</v>
      </c>
      <c r="K1012">
        <v>0.61399999999999999</v>
      </c>
      <c r="L1012">
        <v>0.34699999999999998</v>
      </c>
    </row>
    <row r="1013" spans="1:12" x14ac:dyDescent="0.35">
      <c r="A1013" t="s">
        <v>73</v>
      </c>
      <c r="B1013" t="s">
        <v>290</v>
      </c>
      <c r="C1013">
        <v>2016</v>
      </c>
      <c r="D1013">
        <v>4.5430000000000001</v>
      </c>
      <c r="E1013">
        <v>8.4380000000000006</v>
      </c>
      <c r="F1013">
        <v>0.61699999999999999</v>
      </c>
      <c r="G1013">
        <v>53.075000000000003</v>
      </c>
      <c r="H1013">
        <v>0.76900000000000002</v>
      </c>
      <c r="I1013">
        <v>-4.8000000000000001E-2</v>
      </c>
      <c r="J1013">
        <v>0.75700000000000001</v>
      </c>
      <c r="K1013">
        <v>0.69299999999999995</v>
      </c>
      <c r="L1013">
        <v>0.378</v>
      </c>
    </row>
    <row r="1014" spans="1:12" x14ac:dyDescent="0.35">
      <c r="A1014" t="s">
        <v>73</v>
      </c>
      <c r="B1014" t="s">
        <v>290</v>
      </c>
      <c r="C1014">
        <v>2017</v>
      </c>
      <c r="D1014">
        <v>5.0380000000000003</v>
      </c>
      <c r="E1014">
        <v>8.484</v>
      </c>
      <c r="F1014">
        <v>0.66100000000000003</v>
      </c>
      <c r="G1014">
        <v>53.65</v>
      </c>
      <c r="H1014">
        <v>0.73199999999999998</v>
      </c>
      <c r="I1014">
        <v>-0.11600000000000001</v>
      </c>
      <c r="J1014">
        <v>0.77100000000000002</v>
      </c>
      <c r="K1014">
        <v>0.66200000000000003</v>
      </c>
      <c r="L1014">
        <v>0.35699999999999998</v>
      </c>
    </row>
    <row r="1015" spans="1:12" x14ac:dyDescent="0.35">
      <c r="A1015" t="s">
        <v>73</v>
      </c>
      <c r="B1015" t="s">
        <v>290</v>
      </c>
      <c r="C1015">
        <v>2018</v>
      </c>
      <c r="D1015">
        <v>5.2679999999999998</v>
      </c>
      <c r="E1015">
        <v>8.5050000000000008</v>
      </c>
      <c r="F1015">
        <v>0.621</v>
      </c>
      <c r="G1015">
        <v>54.225000000000001</v>
      </c>
      <c r="H1015">
        <v>0.71299999999999997</v>
      </c>
      <c r="I1015">
        <v>-5.3999999999999999E-2</v>
      </c>
      <c r="J1015">
        <v>0.79100000000000004</v>
      </c>
      <c r="K1015">
        <v>0.65900000000000003</v>
      </c>
      <c r="L1015">
        <v>0.38600000000000001</v>
      </c>
    </row>
    <row r="1016" spans="1:12" x14ac:dyDescent="0.35">
      <c r="A1016" t="s">
        <v>73</v>
      </c>
      <c r="B1016" t="s">
        <v>290</v>
      </c>
      <c r="C1016">
        <v>2019</v>
      </c>
      <c r="D1016">
        <v>5.3920000000000003</v>
      </c>
      <c r="E1016">
        <v>8.5429999999999993</v>
      </c>
      <c r="F1016">
        <v>0.67900000000000005</v>
      </c>
      <c r="G1016">
        <v>54.8</v>
      </c>
      <c r="H1016">
        <v>0.73599999999999999</v>
      </c>
      <c r="I1016">
        <v>-2.1000000000000001E-2</v>
      </c>
      <c r="J1016">
        <v>0.79900000000000004</v>
      </c>
      <c r="K1016">
        <v>0.66300000000000003</v>
      </c>
      <c r="L1016">
        <v>0.42499999999999999</v>
      </c>
    </row>
    <row r="1017" spans="1:12" x14ac:dyDescent="0.35">
      <c r="A1017" t="s">
        <v>73</v>
      </c>
      <c r="B1017" t="s">
        <v>290</v>
      </c>
      <c r="C1017">
        <v>2020</v>
      </c>
      <c r="D1017">
        <v>5.2569999999999997</v>
      </c>
      <c r="E1017">
        <v>8.5350000000000001</v>
      </c>
      <c r="F1017">
        <v>0.61299999999999999</v>
      </c>
      <c r="G1017">
        <v>55.375</v>
      </c>
      <c r="H1017">
        <v>0.77</v>
      </c>
      <c r="I1017">
        <v>1.2E-2</v>
      </c>
      <c r="J1017">
        <v>0.77700000000000002</v>
      </c>
      <c r="K1017">
        <v>0.65500000000000003</v>
      </c>
      <c r="L1017">
        <v>0.34</v>
      </c>
    </row>
    <row r="1018" spans="1:12" x14ac:dyDescent="0.35">
      <c r="A1018" t="s">
        <v>73</v>
      </c>
      <c r="B1018" t="s">
        <v>290</v>
      </c>
      <c r="C1018">
        <v>2021</v>
      </c>
      <c r="D1018">
        <v>5.056</v>
      </c>
      <c r="E1018">
        <v>8.5790000000000006</v>
      </c>
      <c r="F1018">
        <v>0.55400000000000005</v>
      </c>
      <c r="G1018">
        <v>55.95</v>
      </c>
      <c r="H1018">
        <v>0.71699999999999997</v>
      </c>
      <c r="I1018">
        <v>-4.0000000000000001E-3</v>
      </c>
      <c r="J1018">
        <v>0.71599999999999997</v>
      </c>
      <c r="K1018">
        <v>0.626</v>
      </c>
      <c r="L1018">
        <v>0.34499999999999997</v>
      </c>
    </row>
    <row r="1019" spans="1:12" x14ac:dyDescent="0.35">
      <c r="A1019" t="s">
        <v>73</v>
      </c>
      <c r="B1019" t="s">
        <v>290</v>
      </c>
      <c r="C1019">
        <v>2022</v>
      </c>
      <c r="D1019">
        <v>4.8490000000000002</v>
      </c>
      <c r="E1019">
        <v>8.6189999999999998</v>
      </c>
      <c r="F1019">
        <v>0.53600000000000003</v>
      </c>
      <c r="G1019">
        <v>56.524999999999999</v>
      </c>
      <c r="H1019">
        <v>0.71299999999999997</v>
      </c>
      <c r="I1019">
        <v>-8.9999999999999993E-3</v>
      </c>
      <c r="J1019">
        <v>0.74299999999999999</v>
      </c>
      <c r="K1019">
        <v>0.629</v>
      </c>
      <c r="L1019">
        <v>0.39900000000000002</v>
      </c>
    </row>
    <row r="1020" spans="1:12" x14ac:dyDescent="0.35">
      <c r="A1020" t="s">
        <v>73</v>
      </c>
      <c r="B1020" t="s">
        <v>290</v>
      </c>
      <c r="C1020">
        <v>2023</v>
      </c>
      <c r="D1020">
        <v>5.3369999999999997</v>
      </c>
      <c r="E1020">
        <v>8.6560000000000006</v>
      </c>
      <c r="F1020">
        <v>0.623</v>
      </c>
      <c r="G1020">
        <v>57.1</v>
      </c>
      <c r="H1020">
        <v>0.753</v>
      </c>
      <c r="I1020">
        <v>-5.7000000000000002E-2</v>
      </c>
      <c r="J1020">
        <v>0.67600000000000005</v>
      </c>
      <c r="K1020">
        <v>0.67</v>
      </c>
      <c r="L1020">
        <v>0.307</v>
      </c>
    </row>
    <row r="1021" spans="1:12" x14ac:dyDescent="0.35">
      <c r="A1021" t="s">
        <v>74</v>
      </c>
      <c r="B1021" t="s">
        <v>291</v>
      </c>
      <c r="C1021">
        <v>2006</v>
      </c>
      <c r="D1021">
        <v>6.2080000000000002</v>
      </c>
      <c r="E1021">
        <v>9.2490000000000006</v>
      </c>
      <c r="F1021">
        <v>0.90900000000000003</v>
      </c>
      <c r="G1021">
        <v>66.599999999999994</v>
      </c>
      <c r="H1021">
        <v>0.73799999999999999</v>
      </c>
      <c r="I1021">
        <v>-1.0999999999999999E-2</v>
      </c>
      <c r="J1021">
        <v>0.94599999999999995</v>
      </c>
      <c r="K1021">
        <v>0.753</v>
      </c>
      <c r="L1021">
        <v>0.20100000000000001</v>
      </c>
    </row>
    <row r="1022" spans="1:12" x14ac:dyDescent="0.35">
      <c r="A1022" t="s">
        <v>74</v>
      </c>
      <c r="B1022" t="s">
        <v>291</v>
      </c>
      <c r="C1022">
        <v>2011</v>
      </c>
      <c r="D1022">
        <v>5.3739999999999997</v>
      </c>
      <c r="E1022">
        <v>9.1929999999999996</v>
      </c>
      <c r="F1022">
        <v>0.85499999999999998</v>
      </c>
      <c r="G1022">
        <v>66.599999999999994</v>
      </c>
      <c r="H1022">
        <v>0.79600000000000004</v>
      </c>
      <c r="I1022">
        <v>-7.0999999999999994E-2</v>
      </c>
      <c r="J1022">
        <v>0.90900000000000003</v>
      </c>
      <c r="K1022">
        <v>0.76400000000000001</v>
      </c>
      <c r="L1022">
        <v>0.23699999999999999</v>
      </c>
    </row>
    <row r="1023" spans="1:12" x14ac:dyDescent="0.35">
      <c r="A1023" t="s">
        <v>74</v>
      </c>
      <c r="B1023" t="s">
        <v>291</v>
      </c>
      <c r="C1023">
        <v>2013</v>
      </c>
      <c r="D1023">
        <v>5.7089999999999996</v>
      </c>
      <c r="E1023">
        <v>9.1820000000000004</v>
      </c>
      <c r="F1023">
        <v>0.86499999999999999</v>
      </c>
      <c r="G1023">
        <v>66.599999999999994</v>
      </c>
      <c r="H1023">
        <v>0.79300000000000004</v>
      </c>
      <c r="I1023">
        <v>-2.9000000000000001E-2</v>
      </c>
      <c r="J1023">
        <v>0.93100000000000005</v>
      </c>
      <c r="K1023">
        <v>0.69399999999999995</v>
      </c>
      <c r="L1023">
        <v>0.312</v>
      </c>
    </row>
    <row r="1024" spans="1:12" x14ac:dyDescent="0.35">
      <c r="A1024" t="s">
        <v>74</v>
      </c>
      <c r="B1024" t="s">
        <v>291</v>
      </c>
      <c r="C1024">
        <v>2014</v>
      </c>
      <c r="D1024">
        <v>5.3109999999999999</v>
      </c>
      <c r="E1024">
        <v>9.1850000000000005</v>
      </c>
      <c r="F1024">
        <v>0.874</v>
      </c>
      <c r="G1024">
        <v>66.599999999999994</v>
      </c>
      <c r="H1024">
        <v>0.80900000000000005</v>
      </c>
      <c r="I1024">
        <v>-8.0000000000000002E-3</v>
      </c>
      <c r="J1024">
        <v>0.86099999999999999</v>
      </c>
      <c r="K1024">
        <v>0.70799999999999996</v>
      </c>
      <c r="L1024">
        <v>0.31</v>
      </c>
    </row>
    <row r="1025" spans="1:12" x14ac:dyDescent="0.35">
      <c r="A1025" t="s">
        <v>74</v>
      </c>
      <c r="B1025" t="s">
        <v>291</v>
      </c>
      <c r="C1025">
        <v>2017</v>
      </c>
      <c r="D1025">
        <v>5.89</v>
      </c>
      <c r="E1025">
        <v>9.2089999999999996</v>
      </c>
      <c r="F1025">
        <v>0.91300000000000003</v>
      </c>
      <c r="G1025">
        <v>66.599999999999994</v>
      </c>
      <c r="H1025">
        <v>0.86099999999999999</v>
      </c>
      <c r="I1025">
        <v>-0.13800000000000001</v>
      </c>
      <c r="J1025">
        <v>0.88300000000000001</v>
      </c>
      <c r="K1025">
        <v>0.7</v>
      </c>
      <c r="L1025">
        <v>0.24299999999999999</v>
      </c>
    </row>
    <row r="1026" spans="1:12" x14ac:dyDescent="0.35">
      <c r="A1026" t="s">
        <v>74</v>
      </c>
      <c r="B1026" t="s">
        <v>291</v>
      </c>
      <c r="C1026">
        <v>2019</v>
      </c>
      <c r="D1026">
        <v>6.3090000000000002</v>
      </c>
      <c r="E1026">
        <v>9.234</v>
      </c>
      <c r="F1026">
        <v>0.878</v>
      </c>
      <c r="G1026">
        <v>66.599999999999994</v>
      </c>
      <c r="H1026">
        <v>0.89100000000000001</v>
      </c>
      <c r="I1026">
        <v>-0.14599999999999999</v>
      </c>
      <c r="J1026">
        <v>0.88500000000000001</v>
      </c>
      <c r="K1026">
        <v>0.72199999999999998</v>
      </c>
      <c r="L1026">
        <v>0.19500000000000001</v>
      </c>
    </row>
    <row r="1027" spans="1:12" x14ac:dyDescent="0.35">
      <c r="A1027" t="s">
        <v>74</v>
      </c>
      <c r="B1027" t="s">
        <v>291</v>
      </c>
      <c r="C1027">
        <v>2020</v>
      </c>
      <c r="D1027">
        <v>5.4249999999999998</v>
      </c>
      <c r="E1027">
        <v>9.1280000000000001</v>
      </c>
      <c r="F1027">
        <v>0.87</v>
      </c>
      <c r="G1027">
        <v>66.599999999999994</v>
      </c>
      <c r="H1027">
        <v>0.86499999999999999</v>
      </c>
      <c r="I1027">
        <v>-0.152</v>
      </c>
      <c r="J1027">
        <v>0.83599999999999997</v>
      </c>
      <c r="K1027">
        <v>0.71199999999999997</v>
      </c>
      <c r="L1027">
        <v>0.26600000000000001</v>
      </c>
    </row>
    <row r="1028" spans="1:12" x14ac:dyDescent="0.35">
      <c r="A1028" t="s">
        <v>74</v>
      </c>
      <c r="B1028" t="s">
        <v>291</v>
      </c>
      <c r="C1028">
        <v>2021</v>
      </c>
      <c r="D1028">
        <v>5.8140000000000001</v>
      </c>
      <c r="E1028">
        <v>9.17</v>
      </c>
      <c r="F1028">
        <v>0.85699999999999998</v>
      </c>
      <c r="G1028">
        <v>66.599999999999994</v>
      </c>
      <c r="H1028">
        <v>0.73099999999999998</v>
      </c>
      <c r="I1028">
        <v>-8.4000000000000005E-2</v>
      </c>
      <c r="J1028">
        <v>0.88300000000000001</v>
      </c>
      <c r="K1028">
        <v>0.68899999999999995</v>
      </c>
      <c r="L1028">
        <v>0.308</v>
      </c>
    </row>
    <row r="1029" spans="1:12" x14ac:dyDescent="0.35">
      <c r="A1029" t="s">
        <v>74</v>
      </c>
      <c r="B1029" t="s">
        <v>291</v>
      </c>
      <c r="C1029">
        <v>2022</v>
      </c>
      <c r="D1029">
        <v>5.87</v>
      </c>
      <c r="E1029">
        <v>9.2119999999999997</v>
      </c>
      <c r="F1029">
        <v>0.86799999999999999</v>
      </c>
      <c r="G1029">
        <v>66.599999999999994</v>
      </c>
      <c r="H1029">
        <v>0.874</v>
      </c>
      <c r="I1029">
        <v>-9.0999999999999998E-2</v>
      </c>
      <c r="J1029">
        <v>0.91</v>
      </c>
      <c r="K1029">
        <v>0.71799999999999997</v>
      </c>
      <c r="L1029">
        <v>0.26900000000000002</v>
      </c>
    </row>
    <row r="1030" spans="1:12" x14ac:dyDescent="0.35">
      <c r="A1030" t="s">
        <v>75</v>
      </c>
      <c r="B1030" t="s">
        <v>212</v>
      </c>
      <c r="C1030">
        <v>2005</v>
      </c>
      <c r="D1030">
        <v>6.516</v>
      </c>
      <c r="E1030">
        <v>10.552</v>
      </c>
      <c r="F1030">
        <v>0.92800000000000005</v>
      </c>
      <c r="G1030">
        <v>72.400000000000006</v>
      </c>
      <c r="H1030">
        <v>0.86799999999999999</v>
      </c>
      <c r="J1030">
        <v>0.69899999999999995</v>
      </c>
      <c r="K1030">
        <v>0.68600000000000005</v>
      </c>
      <c r="L1030">
        <v>0.153</v>
      </c>
    </row>
    <row r="1031" spans="1:12" x14ac:dyDescent="0.35">
      <c r="A1031" t="s">
        <v>75</v>
      </c>
      <c r="B1031" t="s">
        <v>212</v>
      </c>
      <c r="C1031">
        <v>2007</v>
      </c>
      <c r="D1031">
        <v>6.2380000000000004</v>
      </c>
      <c r="E1031">
        <v>10.577999999999999</v>
      </c>
      <c r="F1031">
        <v>0.93799999999999994</v>
      </c>
      <c r="G1031">
        <v>72.64</v>
      </c>
      <c r="H1031">
        <v>0.79600000000000004</v>
      </c>
      <c r="I1031">
        <v>-9.7000000000000003E-2</v>
      </c>
      <c r="J1031">
        <v>0.80900000000000005</v>
      </c>
      <c r="K1031">
        <v>0.68300000000000005</v>
      </c>
      <c r="L1031">
        <v>0.20699999999999999</v>
      </c>
    </row>
    <row r="1032" spans="1:12" x14ac:dyDescent="0.35">
      <c r="A1032" t="s">
        <v>75</v>
      </c>
      <c r="B1032" t="s">
        <v>212</v>
      </c>
      <c r="C1032">
        <v>2008</v>
      </c>
      <c r="D1032">
        <v>5.9109999999999996</v>
      </c>
      <c r="E1032">
        <v>10.566000000000001</v>
      </c>
      <c r="F1032">
        <v>0.88700000000000001</v>
      </c>
      <c r="G1032">
        <v>72.760000000000005</v>
      </c>
      <c r="H1032">
        <v>0.77200000000000002</v>
      </c>
      <c r="I1032">
        <v>-0.14199999999999999</v>
      </c>
      <c r="J1032">
        <v>0.81599999999999995</v>
      </c>
      <c r="K1032">
        <v>0.70499999999999996</v>
      </c>
      <c r="L1032">
        <v>0.191</v>
      </c>
    </row>
    <row r="1033" spans="1:12" x14ac:dyDescent="0.35">
      <c r="A1033" t="s">
        <v>75</v>
      </c>
      <c r="B1033" t="s">
        <v>212</v>
      </c>
      <c r="C1033">
        <v>2009</v>
      </c>
      <c r="D1033">
        <v>5.8449999999999998</v>
      </c>
      <c r="E1033">
        <v>10.507</v>
      </c>
      <c r="F1033">
        <v>0.88800000000000001</v>
      </c>
      <c r="G1033">
        <v>72.88</v>
      </c>
      <c r="H1033">
        <v>0.73</v>
      </c>
      <c r="I1033">
        <v>-0.217</v>
      </c>
      <c r="J1033">
        <v>0.74</v>
      </c>
      <c r="K1033">
        <v>0.71299999999999997</v>
      </c>
      <c r="L1033">
        <v>0.16900000000000001</v>
      </c>
    </row>
    <row r="1034" spans="1:12" x14ac:dyDescent="0.35">
      <c r="A1034" t="s">
        <v>75</v>
      </c>
      <c r="B1034" t="s">
        <v>212</v>
      </c>
      <c r="C1034">
        <v>2010</v>
      </c>
      <c r="D1034">
        <v>6.0570000000000004</v>
      </c>
      <c r="E1034">
        <v>10.547000000000001</v>
      </c>
      <c r="F1034">
        <v>0.90200000000000002</v>
      </c>
      <c r="G1034">
        <v>73</v>
      </c>
      <c r="H1034">
        <v>0.77200000000000002</v>
      </c>
      <c r="I1034">
        <v>-0.14699999999999999</v>
      </c>
      <c r="J1034">
        <v>0.77</v>
      </c>
      <c r="K1034">
        <v>0.77900000000000003</v>
      </c>
      <c r="L1034">
        <v>0.188</v>
      </c>
    </row>
    <row r="1035" spans="1:12" x14ac:dyDescent="0.35">
      <c r="A1035" t="s">
        <v>75</v>
      </c>
      <c r="B1035" t="s">
        <v>212</v>
      </c>
      <c r="C1035">
        <v>2011</v>
      </c>
      <c r="D1035">
        <v>6.2629999999999999</v>
      </c>
      <c r="E1035">
        <v>10.548999999999999</v>
      </c>
      <c r="F1035">
        <v>0.91700000000000004</v>
      </c>
      <c r="G1035">
        <v>73.12</v>
      </c>
      <c r="H1035">
        <v>0.81399999999999995</v>
      </c>
      <c r="I1035">
        <v>-5.8999999999999997E-2</v>
      </c>
      <c r="J1035">
        <v>0.73399999999999999</v>
      </c>
      <c r="K1035">
        <v>0.71399999999999997</v>
      </c>
      <c r="L1035">
        <v>0.18099999999999999</v>
      </c>
    </row>
    <row r="1036" spans="1:12" x14ac:dyDescent="0.35">
      <c r="A1036" t="s">
        <v>75</v>
      </c>
      <c r="B1036" t="s">
        <v>212</v>
      </c>
      <c r="C1036">
        <v>2012</v>
      </c>
      <c r="D1036">
        <v>5.968</v>
      </c>
      <c r="E1036">
        <v>10.565</v>
      </c>
      <c r="F1036">
        <v>0.90500000000000003</v>
      </c>
      <c r="G1036">
        <v>73.239999999999995</v>
      </c>
      <c r="H1036">
        <v>0.753</v>
      </c>
      <c r="J1036">
        <v>0.69199999999999995</v>
      </c>
      <c r="K1036">
        <v>0.70799999999999996</v>
      </c>
      <c r="L1036">
        <v>0.17100000000000001</v>
      </c>
    </row>
    <row r="1037" spans="1:12" x14ac:dyDescent="0.35">
      <c r="A1037" t="s">
        <v>75</v>
      </c>
      <c r="B1037" t="s">
        <v>212</v>
      </c>
      <c r="C1037">
        <v>2013</v>
      </c>
      <c r="D1037">
        <v>5.9589999999999996</v>
      </c>
      <c r="E1037">
        <v>10.586</v>
      </c>
      <c r="F1037">
        <v>0.92400000000000004</v>
      </c>
      <c r="G1037">
        <v>73.36</v>
      </c>
      <c r="H1037">
        <v>0.82099999999999995</v>
      </c>
      <c r="I1037">
        <v>-0.154</v>
      </c>
      <c r="J1037">
        <v>0.65</v>
      </c>
      <c r="K1037">
        <v>0.71899999999999997</v>
      </c>
      <c r="L1037">
        <v>0.17499999999999999</v>
      </c>
    </row>
    <row r="1038" spans="1:12" x14ac:dyDescent="0.35">
      <c r="A1038" t="s">
        <v>75</v>
      </c>
      <c r="B1038" t="s">
        <v>212</v>
      </c>
      <c r="C1038">
        <v>2014</v>
      </c>
      <c r="D1038">
        <v>5.923</v>
      </c>
      <c r="E1038">
        <v>10.59</v>
      </c>
      <c r="F1038">
        <v>0.9</v>
      </c>
      <c r="G1038">
        <v>73.48</v>
      </c>
      <c r="H1038">
        <v>0.83799999999999997</v>
      </c>
      <c r="I1038">
        <v>-0.14599999999999999</v>
      </c>
      <c r="J1038">
        <v>0.61699999999999999</v>
      </c>
      <c r="K1038">
        <v>0.68700000000000006</v>
      </c>
      <c r="L1038">
        <v>0.189</v>
      </c>
    </row>
    <row r="1039" spans="1:12" x14ac:dyDescent="0.35">
      <c r="A1039" t="s">
        <v>75</v>
      </c>
      <c r="B1039" t="s">
        <v>212</v>
      </c>
      <c r="C1039">
        <v>2015</v>
      </c>
      <c r="D1039">
        <v>5.88</v>
      </c>
      <c r="E1039">
        <v>10.606999999999999</v>
      </c>
      <c r="F1039">
        <v>0.92300000000000004</v>
      </c>
      <c r="G1039">
        <v>73.599999999999994</v>
      </c>
      <c r="H1039">
        <v>0.83199999999999996</v>
      </c>
      <c r="I1039">
        <v>-0.16200000000000001</v>
      </c>
      <c r="J1039">
        <v>0.65400000000000003</v>
      </c>
      <c r="K1039">
        <v>0.70199999999999996</v>
      </c>
      <c r="L1039">
        <v>0.17599999999999999</v>
      </c>
    </row>
    <row r="1040" spans="1:12" x14ac:dyDescent="0.35">
      <c r="A1040" t="s">
        <v>75</v>
      </c>
      <c r="B1040" t="s">
        <v>212</v>
      </c>
      <c r="C1040">
        <v>2016</v>
      </c>
      <c r="D1040">
        <v>5.9550000000000001</v>
      </c>
      <c r="E1040">
        <v>10.615</v>
      </c>
      <c r="F1040">
        <v>0.9</v>
      </c>
      <c r="G1040">
        <v>73.724999999999994</v>
      </c>
      <c r="H1040">
        <v>0.83599999999999997</v>
      </c>
      <c r="I1040">
        <v>-6.9000000000000006E-2</v>
      </c>
      <c r="J1040">
        <v>0.69799999999999995</v>
      </c>
      <c r="K1040">
        <v>0.69</v>
      </c>
      <c r="L1040">
        <v>0.192</v>
      </c>
    </row>
    <row r="1041" spans="1:12" x14ac:dyDescent="0.35">
      <c r="A1041" t="s">
        <v>75</v>
      </c>
      <c r="B1041" t="s">
        <v>212</v>
      </c>
      <c r="C1041">
        <v>2017</v>
      </c>
      <c r="D1041">
        <v>5.9109999999999996</v>
      </c>
      <c r="E1041">
        <v>10.632</v>
      </c>
      <c r="F1041">
        <v>0.88200000000000001</v>
      </c>
      <c r="G1041">
        <v>73.849999999999994</v>
      </c>
      <c r="H1041">
        <v>0.84899999999999998</v>
      </c>
      <c r="I1041">
        <v>-0.21299999999999999</v>
      </c>
      <c r="J1041">
        <v>0.65900000000000003</v>
      </c>
      <c r="K1041">
        <v>0.69199999999999995</v>
      </c>
      <c r="L1041">
        <v>0.17599999999999999</v>
      </c>
    </row>
    <row r="1042" spans="1:12" x14ac:dyDescent="0.35">
      <c r="A1042" t="s">
        <v>75</v>
      </c>
      <c r="B1042" t="s">
        <v>212</v>
      </c>
      <c r="C1042">
        <v>2018</v>
      </c>
      <c r="D1042">
        <v>5.7939999999999996</v>
      </c>
      <c r="E1042">
        <v>10.64</v>
      </c>
      <c r="F1042">
        <v>0.88600000000000001</v>
      </c>
      <c r="G1042">
        <v>73.974999999999994</v>
      </c>
      <c r="H1042">
        <v>0.77300000000000002</v>
      </c>
      <c r="I1042">
        <v>-0.26800000000000002</v>
      </c>
      <c r="J1042">
        <v>0.68700000000000006</v>
      </c>
      <c r="K1042">
        <v>0.64900000000000002</v>
      </c>
      <c r="L1042">
        <v>0.185</v>
      </c>
    </row>
    <row r="1043" spans="1:12" x14ac:dyDescent="0.35">
      <c r="A1043" t="s">
        <v>75</v>
      </c>
      <c r="B1043" t="s">
        <v>212</v>
      </c>
      <c r="C1043">
        <v>2019</v>
      </c>
      <c r="D1043">
        <v>5.9080000000000004</v>
      </c>
      <c r="E1043">
        <v>10.637</v>
      </c>
      <c r="F1043">
        <v>0.878</v>
      </c>
      <c r="G1043">
        <v>74.099999999999994</v>
      </c>
      <c r="H1043">
        <v>0.80600000000000005</v>
      </c>
      <c r="I1043">
        <v>-0.26100000000000001</v>
      </c>
      <c r="J1043">
        <v>0.61699999999999999</v>
      </c>
      <c r="K1043">
        <v>0.69299999999999995</v>
      </c>
      <c r="L1043">
        <v>0.19400000000000001</v>
      </c>
    </row>
    <row r="1044" spans="1:12" x14ac:dyDescent="0.35">
      <c r="A1044" t="s">
        <v>75</v>
      </c>
      <c r="B1044" t="s">
        <v>212</v>
      </c>
      <c r="C1044">
        <v>2020</v>
      </c>
      <c r="D1044">
        <v>6.1180000000000003</v>
      </c>
      <c r="E1044">
        <v>10.596</v>
      </c>
      <c r="F1044">
        <v>0.88700000000000001</v>
      </c>
      <c r="G1044">
        <v>74.224999999999994</v>
      </c>
      <c r="H1044">
        <v>0.80600000000000005</v>
      </c>
      <c r="I1044">
        <v>-0.26600000000000001</v>
      </c>
      <c r="J1044">
        <v>0.60899999999999999</v>
      </c>
      <c r="K1044">
        <v>0.68100000000000005</v>
      </c>
      <c r="L1044">
        <v>0.186</v>
      </c>
    </row>
    <row r="1045" spans="1:12" x14ac:dyDescent="0.35">
      <c r="A1045" t="s">
        <v>75</v>
      </c>
      <c r="B1045" t="s">
        <v>212</v>
      </c>
      <c r="C1045">
        <v>2021</v>
      </c>
      <c r="D1045">
        <v>6.0910000000000002</v>
      </c>
      <c r="E1045">
        <v>10.622</v>
      </c>
      <c r="F1045">
        <v>0.89600000000000002</v>
      </c>
      <c r="G1045">
        <v>74.349999999999994</v>
      </c>
      <c r="H1045">
        <v>0.80100000000000005</v>
      </c>
      <c r="I1045">
        <v>-0.21299999999999999</v>
      </c>
      <c r="J1045">
        <v>0.67</v>
      </c>
      <c r="K1045">
        <v>0.67400000000000004</v>
      </c>
      <c r="L1045">
        <v>0.189</v>
      </c>
    </row>
    <row r="1046" spans="1:12" x14ac:dyDescent="0.35">
      <c r="A1046" t="s">
        <v>75</v>
      </c>
      <c r="B1046" t="s">
        <v>212</v>
      </c>
      <c r="C1046">
        <v>2022</v>
      </c>
      <c r="D1046">
        <v>6.1779999999999999</v>
      </c>
      <c r="E1046">
        <v>10.637</v>
      </c>
      <c r="F1046">
        <v>0.89900000000000002</v>
      </c>
      <c r="G1046">
        <v>74.474999999999994</v>
      </c>
      <c r="H1046">
        <v>0.78900000000000003</v>
      </c>
      <c r="I1046">
        <v>-0.23699999999999999</v>
      </c>
      <c r="J1046">
        <v>0.64300000000000002</v>
      </c>
      <c r="K1046">
        <v>0.67</v>
      </c>
      <c r="L1046">
        <v>0.16500000000000001</v>
      </c>
    </row>
    <row r="1047" spans="1:12" x14ac:dyDescent="0.35">
      <c r="A1047" t="s">
        <v>75</v>
      </c>
      <c r="B1047" t="s">
        <v>212</v>
      </c>
      <c r="C1047">
        <v>2023</v>
      </c>
      <c r="D1047">
        <v>5.91</v>
      </c>
      <c r="E1047">
        <v>10.654</v>
      </c>
      <c r="F1047">
        <v>0.84199999999999997</v>
      </c>
      <c r="G1047">
        <v>74.599999999999994</v>
      </c>
      <c r="H1047">
        <v>0.77700000000000002</v>
      </c>
      <c r="I1047">
        <v>-0.222</v>
      </c>
      <c r="J1047">
        <v>0.59399999999999997</v>
      </c>
      <c r="K1047">
        <v>0.63800000000000001</v>
      </c>
      <c r="L1047">
        <v>0.17799999999999999</v>
      </c>
    </row>
    <row r="1048" spans="1:12" x14ac:dyDescent="0.35">
      <c r="A1048" t="s">
        <v>76</v>
      </c>
      <c r="B1048" t="s">
        <v>292</v>
      </c>
      <c r="C1048">
        <v>2005</v>
      </c>
      <c r="D1048">
        <v>6.2949999999999999</v>
      </c>
      <c r="E1048">
        <v>9.2829999999999995</v>
      </c>
      <c r="F1048">
        <v>0.92</v>
      </c>
      <c r="G1048">
        <v>65.8</v>
      </c>
      <c r="J1048">
        <v>0.67</v>
      </c>
      <c r="K1048">
        <v>0.63</v>
      </c>
      <c r="L1048">
        <v>0.24</v>
      </c>
    </row>
    <row r="1049" spans="1:12" x14ac:dyDescent="0.35">
      <c r="A1049" t="s">
        <v>76</v>
      </c>
      <c r="B1049" t="s">
        <v>292</v>
      </c>
      <c r="C1049">
        <v>2007</v>
      </c>
      <c r="D1049">
        <v>5.5979999999999999</v>
      </c>
      <c r="E1049">
        <v>9.3079999999999998</v>
      </c>
      <c r="F1049">
        <v>0.84099999999999997</v>
      </c>
      <c r="G1049">
        <v>66.16</v>
      </c>
      <c r="H1049">
        <v>0.64600000000000002</v>
      </c>
      <c r="I1049">
        <v>-0.11700000000000001</v>
      </c>
      <c r="J1049">
        <v>0.66400000000000003</v>
      </c>
      <c r="L1049">
        <v>0.24</v>
      </c>
    </row>
    <row r="1050" spans="1:12" x14ac:dyDescent="0.35">
      <c r="A1050" t="s">
        <v>76</v>
      </c>
      <c r="B1050" t="s">
        <v>292</v>
      </c>
      <c r="C1050">
        <v>2008</v>
      </c>
      <c r="D1050">
        <v>4.93</v>
      </c>
      <c r="E1050">
        <v>9.3539999999999992</v>
      </c>
      <c r="F1050">
        <v>0.76600000000000001</v>
      </c>
      <c r="G1050">
        <v>66.34</v>
      </c>
      <c r="I1050">
        <v>-0.13400000000000001</v>
      </c>
      <c r="J1050">
        <v>0.70899999999999996</v>
      </c>
      <c r="K1050">
        <v>0.65600000000000003</v>
      </c>
      <c r="L1050">
        <v>0.33100000000000002</v>
      </c>
    </row>
    <row r="1051" spans="1:12" x14ac:dyDescent="0.35">
      <c r="A1051" t="s">
        <v>76</v>
      </c>
      <c r="B1051" t="s">
        <v>292</v>
      </c>
      <c r="C1051">
        <v>2009</v>
      </c>
      <c r="D1051">
        <v>6</v>
      </c>
      <c r="E1051">
        <v>9.3810000000000002</v>
      </c>
      <c r="F1051">
        <v>0.89900000000000002</v>
      </c>
      <c r="G1051">
        <v>66.52</v>
      </c>
      <c r="H1051">
        <v>0.77100000000000002</v>
      </c>
      <c r="I1051">
        <v>-8.3000000000000004E-2</v>
      </c>
      <c r="J1051">
        <v>0.73899999999999999</v>
      </c>
      <c r="K1051">
        <v>0.58699999999999997</v>
      </c>
      <c r="L1051">
        <v>0.26500000000000001</v>
      </c>
    </row>
    <row r="1052" spans="1:12" x14ac:dyDescent="0.35">
      <c r="A1052" t="s">
        <v>76</v>
      </c>
      <c r="B1052" t="s">
        <v>292</v>
      </c>
      <c r="C1052">
        <v>2010</v>
      </c>
      <c r="D1052">
        <v>5.57</v>
      </c>
      <c r="E1052">
        <v>9.3819999999999997</v>
      </c>
      <c r="F1052">
        <v>0.91800000000000004</v>
      </c>
      <c r="G1052">
        <v>66.7</v>
      </c>
      <c r="H1052">
        <v>0.78800000000000003</v>
      </c>
      <c r="I1052">
        <v>-5.7000000000000002E-2</v>
      </c>
      <c r="K1052">
        <v>0.56399999999999995</v>
      </c>
      <c r="L1052">
        <v>0.34300000000000003</v>
      </c>
    </row>
    <row r="1053" spans="1:12" x14ac:dyDescent="0.35">
      <c r="A1053" t="s">
        <v>76</v>
      </c>
      <c r="B1053" t="s">
        <v>292</v>
      </c>
      <c r="C1053">
        <v>2011</v>
      </c>
      <c r="D1053">
        <v>5.5389999999999997</v>
      </c>
      <c r="E1053">
        <v>9.3829999999999991</v>
      </c>
      <c r="F1053">
        <v>0.878</v>
      </c>
      <c r="G1053">
        <v>66.88</v>
      </c>
      <c r="H1053">
        <v>0.76</v>
      </c>
      <c r="I1053">
        <v>-0.155</v>
      </c>
      <c r="K1053">
        <v>0.55100000000000005</v>
      </c>
      <c r="L1053">
        <v>0.26</v>
      </c>
    </row>
    <row r="1054" spans="1:12" x14ac:dyDescent="0.35">
      <c r="A1054" t="s">
        <v>76</v>
      </c>
      <c r="B1054" t="s">
        <v>292</v>
      </c>
      <c r="C1054">
        <v>2012</v>
      </c>
      <c r="D1054">
        <v>5.1319999999999997</v>
      </c>
      <c r="E1054">
        <v>9.3930000000000007</v>
      </c>
      <c r="F1054">
        <v>0.82899999999999996</v>
      </c>
      <c r="G1054">
        <v>67.06</v>
      </c>
      <c r="H1054">
        <v>0.69299999999999995</v>
      </c>
      <c r="I1054">
        <v>-0.17499999999999999</v>
      </c>
      <c r="K1054">
        <v>0.46899999999999997</v>
      </c>
      <c r="L1054">
        <v>0.34499999999999997</v>
      </c>
    </row>
    <row r="1055" spans="1:12" x14ac:dyDescent="0.35">
      <c r="A1055" t="s">
        <v>76</v>
      </c>
      <c r="B1055" t="s">
        <v>292</v>
      </c>
      <c r="C1055">
        <v>2013</v>
      </c>
      <c r="D1055">
        <v>5.1719999999999997</v>
      </c>
      <c r="E1055">
        <v>9.3539999999999992</v>
      </c>
      <c r="F1055">
        <v>0.84</v>
      </c>
      <c r="G1055">
        <v>67.239999999999995</v>
      </c>
      <c r="H1055">
        <v>0.69199999999999995</v>
      </c>
      <c r="I1055">
        <v>-0.13100000000000001</v>
      </c>
      <c r="K1055">
        <v>0.59699999999999998</v>
      </c>
      <c r="L1055">
        <v>0.28599999999999998</v>
      </c>
    </row>
    <row r="1056" spans="1:12" x14ac:dyDescent="0.35">
      <c r="A1056" t="s">
        <v>76</v>
      </c>
      <c r="B1056" t="s">
        <v>292</v>
      </c>
      <c r="C1056">
        <v>2014</v>
      </c>
      <c r="D1056">
        <v>5.3330000000000002</v>
      </c>
      <c r="E1056">
        <v>9.2690000000000001</v>
      </c>
      <c r="F1056">
        <v>0.81599999999999995</v>
      </c>
      <c r="G1056">
        <v>67.42</v>
      </c>
      <c r="H1056">
        <v>0.72899999999999998</v>
      </c>
      <c r="I1056">
        <v>-0.113</v>
      </c>
      <c r="K1056">
        <v>0.60199999999999998</v>
      </c>
      <c r="L1056">
        <v>0.313</v>
      </c>
    </row>
    <row r="1057" spans="1:12" x14ac:dyDescent="0.35">
      <c r="A1057" t="s">
        <v>76</v>
      </c>
      <c r="B1057" t="s">
        <v>292</v>
      </c>
      <c r="C1057">
        <v>2015</v>
      </c>
      <c r="D1057">
        <v>5.4050000000000002</v>
      </c>
      <c r="E1057">
        <v>9.202</v>
      </c>
      <c r="F1057">
        <v>0.83</v>
      </c>
      <c r="G1057">
        <v>67.599999999999994</v>
      </c>
      <c r="H1057">
        <v>0.76700000000000002</v>
      </c>
      <c r="I1057">
        <v>-5.0999999999999997E-2</v>
      </c>
      <c r="K1057">
        <v>0.61699999999999999</v>
      </c>
      <c r="L1057">
        <v>0.30499999999999999</v>
      </c>
    </row>
    <row r="1058" spans="1:12" x14ac:dyDescent="0.35">
      <c r="A1058" t="s">
        <v>76</v>
      </c>
      <c r="B1058" t="s">
        <v>292</v>
      </c>
      <c r="C1058">
        <v>2016</v>
      </c>
      <c r="D1058">
        <v>5.2709999999999999</v>
      </c>
      <c r="E1058">
        <v>9.173</v>
      </c>
      <c r="F1058">
        <v>0.82</v>
      </c>
      <c r="G1058">
        <v>67.599999999999994</v>
      </c>
      <c r="H1058">
        <v>0.77100000000000002</v>
      </c>
      <c r="I1058">
        <v>-4.2000000000000003E-2</v>
      </c>
      <c r="K1058">
        <v>0.59799999999999998</v>
      </c>
      <c r="L1058">
        <v>0.312</v>
      </c>
    </row>
    <row r="1059" spans="1:12" x14ac:dyDescent="0.35">
      <c r="A1059" t="s">
        <v>76</v>
      </c>
      <c r="B1059" t="s">
        <v>292</v>
      </c>
      <c r="C1059">
        <v>2017</v>
      </c>
      <c r="D1059">
        <v>4.8079999999999998</v>
      </c>
      <c r="E1059">
        <v>9.173</v>
      </c>
      <c r="F1059">
        <v>0.81499999999999995</v>
      </c>
      <c r="G1059">
        <v>67.599999999999994</v>
      </c>
      <c r="H1059">
        <v>0.76600000000000001</v>
      </c>
      <c r="I1059">
        <v>-0.156</v>
      </c>
      <c r="K1059">
        <v>0.55400000000000005</v>
      </c>
      <c r="L1059">
        <v>0.39200000000000002</v>
      </c>
    </row>
    <row r="1060" spans="1:12" x14ac:dyDescent="0.35">
      <c r="A1060" t="s">
        <v>76</v>
      </c>
      <c r="B1060" t="s">
        <v>292</v>
      </c>
      <c r="C1060">
        <v>2018</v>
      </c>
      <c r="D1060">
        <v>4.6390000000000002</v>
      </c>
      <c r="E1060">
        <v>9.1679999999999993</v>
      </c>
      <c r="F1060">
        <v>0.8</v>
      </c>
      <c r="G1060">
        <v>67.599999999999994</v>
      </c>
      <c r="H1060">
        <v>0.76200000000000001</v>
      </c>
      <c r="I1060">
        <v>-0.189</v>
      </c>
    </row>
    <row r="1061" spans="1:12" x14ac:dyDescent="0.35">
      <c r="A1061" t="s">
        <v>76</v>
      </c>
      <c r="B1061" t="s">
        <v>292</v>
      </c>
      <c r="C1061">
        <v>2019</v>
      </c>
      <c r="D1061">
        <v>4.4530000000000003</v>
      </c>
      <c r="E1061">
        <v>9.1630000000000003</v>
      </c>
      <c r="F1061">
        <v>0.79300000000000004</v>
      </c>
      <c r="G1061">
        <v>67.599999999999994</v>
      </c>
      <c r="H1061">
        <v>0.72599999999999998</v>
      </c>
      <c r="I1061">
        <v>-0.16800000000000001</v>
      </c>
    </row>
    <row r="1062" spans="1:12" x14ac:dyDescent="0.35">
      <c r="A1062" t="s">
        <v>76</v>
      </c>
      <c r="B1062" t="s">
        <v>292</v>
      </c>
      <c r="C1062">
        <v>2020</v>
      </c>
      <c r="D1062">
        <v>4.0940000000000003</v>
      </c>
      <c r="E1062">
        <v>9.125</v>
      </c>
      <c r="F1062">
        <v>0.70899999999999996</v>
      </c>
      <c r="G1062">
        <v>67.599999999999994</v>
      </c>
      <c r="H1062">
        <v>0.77900000000000003</v>
      </c>
      <c r="I1062">
        <v>-0.154</v>
      </c>
    </row>
    <row r="1063" spans="1:12" x14ac:dyDescent="0.35">
      <c r="A1063" t="s">
        <v>76</v>
      </c>
      <c r="B1063" t="s">
        <v>292</v>
      </c>
      <c r="C1063">
        <v>2021</v>
      </c>
      <c r="D1063">
        <v>3.9089999999999998</v>
      </c>
      <c r="E1063">
        <v>9.1270000000000007</v>
      </c>
      <c r="F1063">
        <v>0.70299999999999996</v>
      </c>
      <c r="G1063">
        <v>67.599999999999994</v>
      </c>
      <c r="H1063">
        <v>0.77300000000000002</v>
      </c>
      <c r="I1063">
        <v>-0.14799999999999999</v>
      </c>
      <c r="J1063">
        <v>0.65600000000000003</v>
      </c>
      <c r="K1063">
        <v>0.48</v>
      </c>
      <c r="L1063">
        <v>0.42899999999999999</v>
      </c>
    </row>
    <row r="1064" spans="1:12" x14ac:dyDescent="0.35">
      <c r="A1064" t="s">
        <v>76</v>
      </c>
      <c r="B1064" t="s">
        <v>292</v>
      </c>
      <c r="C1064">
        <v>2022</v>
      </c>
      <c r="D1064">
        <v>4.3559999999999999</v>
      </c>
      <c r="E1064">
        <v>9.14</v>
      </c>
      <c r="F1064">
        <v>0.77400000000000002</v>
      </c>
      <c r="G1064">
        <v>67.599999999999994</v>
      </c>
      <c r="H1064">
        <v>0.75900000000000001</v>
      </c>
      <c r="I1064">
        <v>-0.156</v>
      </c>
      <c r="J1064">
        <v>0.71499999999999997</v>
      </c>
      <c r="K1064">
        <v>0.52100000000000002</v>
      </c>
      <c r="L1064">
        <v>0.435</v>
      </c>
    </row>
    <row r="1065" spans="1:12" x14ac:dyDescent="0.35">
      <c r="A1065" t="s">
        <v>76</v>
      </c>
      <c r="B1065" t="s">
        <v>292</v>
      </c>
      <c r="C1065">
        <v>2023</v>
      </c>
      <c r="D1065">
        <v>4.2919999999999998</v>
      </c>
      <c r="E1065">
        <v>9.1509999999999998</v>
      </c>
      <c r="F1065">
        <v>0.72099999999999997</v>
      </c>
      <c r="G1065">
        <v>67.599999999999994</v>
      </c>
      <c r="H1065">
        <v>0.754</v>
      </c>
      <c r="I1065">
        <v>-0.14299999999999999</v>
      </c>
      <c r="J1065">
        <v>0.65100000000000002</v>
      </c>
      <c r="K1065">
        <v>0.51800000000000002</v>
      </c>
      <c r="L1065">
        <v>0.442</v>
      </c>
    </row>
    <row r="1066" spans="1:12" x14ac:dyDescent="0.35">
      <c r="A1066" t="s">
        <v>77</v>
      </c>
      <c r="B1066" t="s">
        <v>205</v>
      </c>
      <c r="C1066">
        <v>2006</v>
      </c>
      <c r="D1066">
        <v>5.476</v>
      </c>
      <c r="E1066">
        <v>9.8040000000000003</v>
      </c>
      <c r="F1066">
        <v>0.872</v>
      </c>
      <c r="G1066">
        <v>58</v>
      </c>
      <c r="H1066">
        <v>0.73099999999999998</v>
      </c>
      <c r="I1066">
        <v>-0.28000000000000003</v>
      </c>
      <c r="J1066">
        <v>0.86499999999999999</v>
      </c>
      <c r="K1066">
        <v>0.60199999999999998</v>
      </c>
      <c r="L1066">
        <v>0.185</v>
      </c>
    </row>
    <row r="1067" spans="1:12" x14ac:dyDescent="0.35">
      <c r="A1067" t="s">
        <v>77</v>
      </c>
      <c r="B1067" t="s">
        <v>205</v>
      </c>
      <c r="C1067">
        <v>2007</v>
      </c>
      <c r="D1067">
        <v>5.7190000000000003</v>
      </c>
      <c r="E1067">
        <v>9.8780000000000001</v>
      </c>
      <c r="F1067">
        <v>0.86099999999999999</v>
      </c>
      <c r="G1067">
        <v>58.6</v>
      </c>
      <c r="H1067">
        <v>0.80600000000000005</v>
      </c>
      <c r="I1067">
        <v>-0.251</v>
      </c>
      <c r="J1067">
        <v>0.86499999999999999</v>
      </c>
      <c r="K1067">
        <v>0.55700000000000005</v>
      </c>
      <c r="L1067">
        <v>0.17899999999999999</v>
      </c>
    </row>
    <row r="1068" spans="1:12" x14ac:dyDescent="0.35">
      <c r="A1068" t="s">
        <v>77</v>
      </c>
      <c r="B1068" t="s">
        <v>205</v>
      </c>
      <c r="C1068">
        <v>2008</v>
      </c>
      <c r="D1068">
        <v>5.8860000000000001</v>
      </c>
      <c r="E1068">
        <v>9.8919999999999995</v>
      </c>
      <c r="F1068">
        <v>0.83899999999999997</v>
      </c>
      <c r="G1068">
        <v>59.2</v>
      </c>
      <c r="H1068">
        <v>0.72699999999999998</v>
      </c>
      <c r="I1068">
        <v>-0.22600000000000001</v>
      </c>
      <c r="J1068">
        <v>0.89900000000000002</v>
      </c>
      <c r="K1068">
        <v>0.61299999999999999</v>
      </c>
      <c r="L1068">
        <v>0.16</v>
      </c>
    </row>
    <row r="1069" spans="1:12" x14ac:dyDescent="0.35">
      <c r="A1069" t="s">
        <v>77</v>
      </c>
      <c r="B1069" t="s">
        <v>205</v>
      </c>
      <c r="C1069">
        <v>2009</v>
      </c>
      <c r="D1069">
        <v>5.383</v>
      </c>
      <c r="E1069">
        <v>9.8840000000000003</v>
      </c>
      <c r="F1069">
        <v>0.89300000000000002</v>
      </c>
      <c r="G1069">
        <v>59.8</v>
      </c>
      <c r="H1069">
        <v>0.85599999999999998</v>
      </c>
      <c r="I1069">
        <v>-0.255</v>
      </c>
      <c r="J1069">
        <v>0.84499999999999997</v>
      </c>
      <c r="K1069">
        <v>0.59499999999999997</v>
      </c>
      <c r="L1069">
        <v>0.129</v>
      </c>
    </row>
    <row r="1070" spans="1:12" x14ac:dyDescent="0.35">
      <c r="A1070" t="s">
        <v>77</v>
      </c>
      <c r="B1070" t="s">
        <v>205</v>
      </c>
      <c r="C1070">
        <v>2010</v>
      </c>
      <c r="D1070">
        <v>5.5140000000000002</v>
      </c>
      <c r="E1070">
        <v>9.94</v>
      </c>
      <c r="F1070">
        <v>0.90400000000000003</v>
      </c>
      <c r="G1070">
        <v>60.4</v>
      </c>
      <c r="H1070">
        <v>0.78500000000000003</v>
      </c>
      <c r="I1070">
        <v>-0.221</v>
      </c>
      <c r="J1070">
        <v>0.82299999999999995</v>
      </c>
      <c r="K1070">
        <v>0.65500000000000003</v>
      </c>
      <c r="L1070">
        <v>0.14899999999999999</v>
      </c>
    </row>
    <row r="1071" spans="1:12" x14ac:dyDescent="0.35">
      <c r="A1071" t="s">
        <v>77</v>
      </c>
      <c r="B1071" t="s">
        <v>205</v>
      </c>
      <c r="C1071">
        <v>2011</v>
      </c>
      <c r="D1071">
        <v>5.7359999999999998</v>
      </c>
      <c r="E1071">
        <v>9.9969999999999999</v>
      </c>
      <c r="F1071">
        <v>0.90500000000000003</v>
      </c>
      <c r="G1071">
        <v>61</v>
      </c>
      <c r="H1071">
        <v>0.878</v>
      </c>
      <c r="I1071">
        <v>-0.24099999999999999</v>
      </c>
      <c r="J1071">
        <v>0.80200000000000005</v>
      </c>
      <c r="K1071">
        <v>0.622</v>
      </c>
      <c r="L1071">
        <v>0.154</v>
      </c>
    </row>
    <row r="1072" spans="1:12" x14ac:dyDescent="0.35">
      <c r="A1072" t="s">
        <v>77</v>
      </c>
      <c r="B1072" t="s">
        <v>205</v>
      </c>
      <c r="C1072">
        <v>2012</v>
      </c>
      <c r="D1072">
        <v>5.7590000000000003</v>
      </c>
      <c r="E1072">
        <v>10.029999999999999</v>
      </c>
      <c r="F1072">
        <v>0.89200000000000002</v>
      </c>
      <c r="G1072">
        <v>61.6</v>
      </c>
      <c r="H1072">
        <v>0.84</v>
      </c>
      <c r="I1072">
        <v>-0.17699999999999999</v>
      </c>
      <c r="J1072">
        <v>0.877</v>
      </c>
      <c r="K1072">
        <v>0.66700000000000004</v>
      </c>
      <c r="L1072">
        <v>0.184</v>
      </c>
    </row>
    <row r="1073" spans="1:12" x14ac:dyDescent="0.35">
      <c r="A1073" t="s">
        <v>77</v>
      </c>
      <c r="B1073" t="s">
        <v>205</v>
      </c>
      <c r="C1073">
        <v>2013</v>
      </c>
      <c r="D1073">
        <v>5.835</v>
      </c>
      <c r="E1073">
        <v>10.074</v>
      </c>
      <c r="F1073">
        <v>0.88900000000000001</v>
      </c>
      <c r="G1073">
        <v>62.2</v>
      </c>
      <c r="H1073">
        <v>0.78200000000000003</v>
      </c>
      <c r="I1073">
        <v>-0.23499999999999999</v>
      </c>
      <c r="J1073">
        <v>0.82</v>
      </c>
      <c r="K1073">
        <v>0.629</v>
      </c>
      <c r="L1073">
        <v>0.16400000000000001</v>
      </c>
    </row>
    <row r="1074" spans="1:12" x14ac:dyDescent="0.35">
      <c r="A1074" t="s">
        <v>77</v>
      </c>
      <c r="B1074" t="s">
        <v>205</v>
      </c>
      <c r="C1074">
        <v>2014</v>
      </c>
      <c r="D1074">
        <v>5.97</v>
      </c>
      <c r="E1074">
        <v>10.101000000000001</v>
      </c>
      <c r="F1074">
        <v>0.79500000000000004</v>
      </c>
      <c r="G1074">
        <v>62.8</v>
      </c>
      <c r="H1074">
        <v>0.79900000000000004</v>
      </c>
      <c r="I1074">
        <v>-2E-3</v>
      </c>
      <c r="J1074">
        <v>0.80500000000000005</v>
      </c>
      <c r="K1074">
        <v>0.67100000000000004</v>
      </c>
      <c r="L1074">
        <v>0.16900000000000001</v>
      </c>
    </row>
    <row r="1075" spans="1:12" x14ac:dyDescent="0.35">
      <c r="A1075" t="s">
        <v>77</v>
      </c>
      <c r="B1075" t="s">
        <v>205</v>
      </c>
      <c r="C1075">
        <v>2015</v>
      </c>
      <c r="D1075">
        <v>5.95</v>
      </c>
      <c r="E1075">
        <v>10.098000000000001</v>
      </c>
      <c r="F1075">
        <v>0.93100000000000005</v>
      </c>
      <c r="G1075">
        <v>63.4</v>
      </c>
      <c r="H1075">
        <v>0.74</v>
      </c>
      <c r="I1075">
        <v>-4.2999999999999997E-2</v>
      </c>
      <c r="J1075">
        <v>0.71399999999999997</v>
      </c>
      <c r="K1075">
        <v>0.68200000000000005</v>
      </c>
      <c r="L1075">
        <v>0.17399999999999999</v>
      </c>
    </row>
    <row r="1076" spans="1:12" x14ac:dyDescent="0.35">
      <c r="A1076" t="s">
        <v>77</v>
      </c>
      <c r="B1076" t="s">
        <v>205</v>
      </c>
      <c r="C1076">
        <v>2016</v>
      </c>
      <c r="D1076">
        <v>5.5339999999999998</v>
      </c>
      <c r="E1076">
        <v>10.095000000000001</v>
      </c>
      <c r="F1076">
        <v>0.92800000000000005</v>
      </c>
      <c r="G1076">
        <v>63.8</v>
      </c>
      <c r="H1076">
        <v>0.78300000000000003</v>
      </c>
      <c r="I1076">
        <v>-4.2000000000000003E-2</v>
      </c>
      <c r="J1076">
        <v>0.70199999999999996</v>
      </c>
      <c r="K1076">
        <v>0.64100000000000001</v>
      </c>
      <c r="L1076">
        <v>0.155</v>
      </c>
    </row>
    <row r="1077" spans="1:12" x14ac:dyDescent="0.35">
      <c r="A1077" t="s">
        <v>77</v>
      </c>
      <c r="B1077" t="s">
        <v>205</v>
      </c>
      <c r="C1077">
        <v>2017</v>
      </c>
      <c r="D1077">
        <v>5.8819999999999997</v>
      </c>
      <c r="E1077">
        <v>10.121</v>
      </c>
      <c r="F1077">
        <v>0.91400000000000003</v>
      </c>
      <c r="G1077">
        <v>64.2</v>
      </c>
      <c r="H1077">
        <v>0.745</v>
      </c>
      <c r="I1077">
        <v>-4.1000000000000002E-2</v>
      </c>
      <c r="J1077">
        <v>0.755</v>
      </c>
      <c r="K1077">
        <v>0.69799999999999995</v>
      </c>
      <c r="L1077">
        <v>0.17100000000000001</v>
      </c>
    </row>
    <row r="1078" spans="1:12" x14ac:dyDescent="0.35">
      <c r="A1078" t="s">
        <v>77</v>
      </c>
      <c r="B1078" t="s">
        <v>205</v>
      </c>
      <c r="C1078">
        <v>2018</v>
      </c>
      <c r="D1078">
        <v>6.008</v>
      </c>
      <c r="E1078">
        <v>10.148</v>
      </c>
      <c r="F1078">
        <v>0.93700000000000006</v>
      </c>
      <c r="G1078">
        <v>64.599999999999994</v>
      </c>
      <c r="H1078">
        <v>0.84</v>
      </c>
      <c r="I1078">
        <v>-0.104</v>
      </c>
      <c r="J1078">
        <v>0.82399999999999995</v>
      </c>
      <c r="K1078">
        <v>0.61099999999999999</v>
      </c>
      <c r="L1078">
        <v>0.16200000000000001</v>
      </c>
    </row>
    <row r="1079" spans="1:12" x14ac:dyDescent="0.35">
      <c r="A1079" t="s">
        <v>77</v>
      </c>
      <c r="B1079" t="s">
        <v>205</v>
      </c>
      <c r="C1079">
        <v>2019</v>
      </c>
      <c r="D1079">
        <v>6.2720000000000002</v>
      </c>
      <c r="E1079">
        <v>10.179</v>
      </c>
      <c r="F1079">
        <v>0.95099999999999996</v>
      </c>
      <c r="G1079">
        <v>65</v>
      </c>
      <c r="H1079">
        <v>0.85199999999999998</v>
      </c>
      <c r="I1079">
        <v>-6.0999999999999999E-2</v>
      </c>
      <c r="J1079">
        <v>0.70799999999999996</v>
      </c>
      <c r="K1079">
        <v>0.71099999999999997</v>
      </c>
      <c r="L1079">
        <v>0.13900000000000001</v>
      </c>
    </row>
    <row r="1080" spans="1:12" x14ac:dyDescent="0.35">
      <c r="A1080" t="s">
        <v>77</v>
      </c>
      <c r="B1080" t="s">
        <v>205</v>
      </c>
      <c r="C1080">
        <v>2020</v>
      </c>
      <c r="D1080">
        <v>6.1680000000000001</v>
      </c>
      <c r="E1080">
        <v>10.141</v>
      </c>
      <c r="F1080">
        <v>0.96599999999999997</v>
      </c>
      <c r="G1080">
        <v>65.400000000000006</v>
      </c>
      <c r="H1080">
        <v>0.872</v>
      </c>
      <c r="I1080">
        <v>-6.2E-2</v>
      </c>
      <c r="J1080">
        <v>0.66100000000000003</v>
      </c>
      <c r="K1080">
        <v>0.62</v>
      </c>
      <c r="L1080">
        <v>0.15</v>
      </c>
    </row>
    <row r="1081" spans="1:12" x14ac:dyDescent="0.35">
      <c r="A1081" t="s">
        <v>77</v>
      </c>
      <c r="B1081" t="s">
        <v>205</v>
      </c>
      <c r="C1081">
        <v>2021</v>
      </c>
      <c r="D1081">
        <v>6.26</v>
      </c>
      <c r="E1081">
        <v>10.17</v>
      </c>
      <c r="F1081">
        <v>0.90600000000000003</v>
      </c>
      <c r="G1081">
        <v>65.8</v>
      </c>
      <c r="H1081">
        <v>0.80700000000000005</v>
      </c>
      <c r="I1081">
        <v>3.4000000000000002E-2</v>
      </c>
      <c r="J1081">
        <v>0.78200000000000003</v>
      </c>
      <c r="K1081">
        <v>0.66300000000000003</v>
      </c>
      <c r="L1081">
        <v>0.122</v>
      </c>
    </row>
    <row r="1082" spans="1:12" x14ac:dyDescent="0.35">
      <c r="A1082" t="s">
        <v>77</v>
      </c>
      <c r="B1082" t="s">
        <v>205</v>
      </c>
      <c r="C1082">
        <v>2022</v>
      </c>
      <c r="D1082">
        <v>6.0060000000000002</v>
      </c>
      <c r="E1082">
        <v>10.169</v>
      </c>
      <c r="F1082">
        <v>0.92300000000000004</v>
      </c>
      <c r="G1082">
        <v>66.2</v>
      </c>
      <c r="H1082">
        <v>0.88300000000000001</v>
      </c>
      <c r="I1082">
        <v>2.1999999999999999E-2</v>
      </c>
      <c r="J1082">
        <v>0.72</v>
      </c>
      <c r="K1082">
        <v>0.65200000000000002</v>
      </c>
      <c r="L1082">
        <v>0.13200000000000001</v>
      </c>
    </row>
    <row r="1083" spans="1:12" x14ac:dyDescent="0.35">
      <c r="A1083" t="s">
        <v>77</v>
      </c>
      <c r="B1083" t="s">
        <v>205</v>
      </c>
      <c r="C1083">
        <v>2023</v>
      </c>
      <c r="D1083">
        <v>6.2990000000000004</v>
      </c>
      <c r="E1083">
        <v>10.172000000000001</v>
      </c>
      <c r="F1083">
        <v>0.92900000000000005</v>
      </c>
      <c r="G1083">
        <v>66.599999999999994</v>
      </c>
      <c r="H1083">
        <v>0.90100000000000002</v>
      </c>
      <c r="I1083">
        <v>0.05</v>
      </c>
      <c r="J1083">
        <v>0.81200000000000006</v>
      </c>
      <c r="K1083">
        <v>0.626</v>
      </c>
      <c r="L1083">
        <v>0.114</v>
      </c>
    </row>
    <row r="1084" spans="1:12" x14ac:dyDescent="0.35">
      <c r="A1084" t="s">
        <v>78</v>
      </c>
      <c r="B1084" t="s">
        <v>293</v>
      </c>
      <c r="C1084">
        <v>2006</v>
      </c>
      <c r="D1084">
        <v>4.2229999999999999</v>
      </c>
      <c r="E1084">
        <v>8.1639999999999997</v>
      </c>
      <c r="F1084">
        <v>0.90900000000000003</v>
      </c>
      <c r="G1084">
        <v>51.42</v>
      </c>
      <c r="H1084">
        <v>0.61599999999999999</v>
      </c>
      <c r="I1084">
        <v>-3.4000000000000002E-2</v>
      </c>
      <c r="J1084">
        <v>0.86</v>
      </c>
      <c r="K1084">
        <v>0.65700000000000003</v>
      </c>
      <c r="L1084">
        <v>0.19800000000000001</v>
      </c>
    </row>
    <row r="1085" spans="1:12" x14ac:dyDescent="0.35">
      <c r="A1085" t="s">
        <v>78</v>
      </c>
      <c r="B1085" t="s">
        <v>293</v>
      </c>
      <c r="C1085">
        <v>2007</v>
      </c>
      <c r="D1085">
        <v>4.5759999999999996</v>
      </c>
      <c r="E1085">
        <v>8.2010000000000005</v>
      </c>
      <c r="F1085">
        <v>0.84099999999999997</v>
      </c>
      <c r="G1085">
        <v>51.94</v>
      </c>
      <c r="H1085">
        <v>0.75</v>
      </c>
      <c r="I1085">
        <v>0.04</v>
      </c>
      <c r="J1085">
        <v>0.79900000000000004</v>
      </c>
      <c r="K1085">
        <v>0.69799999999999995</v>
      </c>
      <c r="L1085">
        <v>0.16200000000000001</v>
      </c>
    </row>
    <row r="1086" spans="1:12" x14ac:dyDescent="0.35">
      <c r="A1086" t="s">
        <v>78</v>
      </c>
      <c r="B1086" t="s">
        <v>293</v>
      </c>
      <c r="C1086">
        <v>2008</v>
      </c>
      <c r="D1086">
        <v>4.0149999999999997</v>
      </c>
      <c r="E1086">
        <v>8.173</v>
      </c>
      <c r="F1086">
        <v>0.82699999999999996</v>
      </c>
      <c r="G1086">
        <v>52.46</v>
      </c>
      <c r="H1086">
        <v>0.62</v>
      </c>
      <c r="I1086">
        <v>-2.5999999999999999E-2</v>
      </c>
      <c r="J1086">
        <v>0.90900000000000003</v>
      </c>
      <c r="K1086">
        <v>0.73299999999999998</v>
      </c>
      <c r="L1086">
        <v>0.14899999999999999</v>
      </c>
    </row>
    <row r="1087" spans="1:12" x14ac:dyDescent="0.35">
      <c r="A1087" t="s">
        <v>78</v>
      </c>
      <c r="B1087" t="s">
        <v>293</v>
      </c>
      <c r="C1087">
        <v>2009</v>
      </c>
      <c r="D1087">
        <v>4.2699999999999996</v>
      </c>
      <c r="E1087">
        <v>8.1760000000000002</v>
      </c>
      <c r="F1087">
        <v>0.78900000000000003</v>
      </c>
      <c r="G1087">
        <v>52.98</v>
      </c>
      <c r="H1087">
        <v>0.58399999999999996</v>
      </c>
      <c r="I1087">
        <v>8.5999999999999993E-2</v>
      </c>
      <c r="J1087">
        <v>0.91300000000000003</v>
      </c>
      <c r="K1087">
        <v>0.67900000000000005</v>
      </c>
      <c r="L1087">
        <v>0.183</v>
      </c>
    </row>
    <row r="1088" spans="1:12" x14ac:dyDescent="0.35">
      <c r="A1088" t="s">
        <v>78</v>
      </c>
      <c r="B1088" t="s">
        <v>293</v>
      </c>
      <c r="C1088">
        <v>2010</v>
      </c>
      <c r="D1088">
        <v>4.2560000000000002</v>
      </c>
      <c r="E1088">
        <v>8.2260000000000009</v>
      </c>
      <c r="F1088">
        <v>0.80500000000000005</v>
      </c>
      <c r="G1088">
        <v>53.5</v>
      </c>
      <c r="H1088">
        <v>0.63500000000000001</v>
      </c>
      <c r="I1088">
        <v>5.0000000000000001E-3</v>
      </c>
      <c r="J1088">
        <v>0.91800000000000004</v>
      </c>
      <c r="K1088">
        <v>0.75800000000000001</v>
      </c>
      <c r="L1088">
        <v>0.123</v>
      </c>
    </row>
    <row r="1089" spans="1:12" x14ac:dyDescent="0.35">
      <c r="A1089" t="s">
        <v>78</v>
      </c>
      <c r="B1089" t="s">
        <v>293</v>
      </c>
      <c r="C1089">
        <v>2011</v>
      </c>
      <c r="D1089">
        <v>4.4050000000000002</v>
      </c>
      <c r="E1089">
        <v>8.2490000000000006</v>
      </c>
      <c r="F1089">
        <v>0.84599999999999997</v>
      </c>
      <c r="G1089">
        <v>54.02</v>
      </c>
      <c r="H1089">
        <v>0.70899999999999996</v>
      </c>
      <c r="I1089">
        <v>8.9999999999999993E-3</v>
      </c>
      <c r="J1089">
        <v>0.92300000000000004</v>
      </c>
      <c r="K1089">
        <v>0.70599999999999996</v>
      </c>
      <c r="L1089">
        <v>0.22800000000000001</v>
      </c>
    </row>
    <row r="1090" spans="1:12" x14ac:dyDescent="0.35">
      <c r="A1090" t="s">
        <v>78</v>
      </c>
      <c r="B1090" t="s">
        <v>293</v>
      </c>
      <c r="C1090">
        <v>2012</v>
      </c>
      <c r="D1090">
        <v>4.5469999999999997</v>
      </c>
      <c r="E1090">
        <v>8.2690000000000001</v>
      </c>
      <c r="F1090">
        <v>0.83099999999999996</v>
      </c>
      <c r="G1090">
        <v>54.54</v>
      </c>
      <c r="H1090">
        <v>0.628</v>
      </c>
      <c r="I1090">
        <v>5.2999999999999999E-2</v>
      </c>
      <c r="J1090">
        <v>0.91100000000000003</v>
      </c>
      <c r="K1090">
        <v>0.66700000000000004</v>
      </c>
      <c r="L1090">
        <v>0.19400000000000001</v>
      </c>
    </row>
    <row r="1091" spans="1:12" x14ac:dyDescent="0.35">
      <c r="A1091" t="s">
        <v>78</v>
      </c>
      <c r="B1091" t="s">
        <v>293</v>
      </c>
      <c r="C1091">
        <v>2013</v>
      </c>
      <c r="D1091">
        <v>3.7949999999999999</v>
      </c>
      <c r="E1091">
        <v>8.282</v>
      </c>
      <c r="F1091">
        <v>0.82499999999999996</v>
      </c>
      <c r="G1091">
        <v>55.06</v>
      </c>
      <c r="H1091">
        <v>0.70799999999999996</v>
      </c>
      <c r="I1091">
        <v>0.20100000000000001</v>
      </c>
      <c r="J1091">
        <v>0.86099999999999999</v>
      </c>
      <c r="K1091">
        <v>0.72899999999999998</v>
      </c>
      <c r="L1091">
        <v>0.161</v>
      </c>
    </row>
    <row r="1092" spans="1:12" x14ac:dyDescent="0.35">
      <c r="A1092" t="s">
        <v>78</v>
      </c>
      <c r="B1092" t="s">
        <v>293</v>
      </c>
      <c r="C1092">
        <v>2014</v>
      </c>
      <c r="D1092">
        <v>4.9050000000000002</v>
      </c>
      <c r="E1092">
        <v>8.3079999999999998</v>
      </c>
      <c r="F1092">
        <v>0.76500000000000001</v>
      </c>
      <c r="G1092">
        <v>55.58</v>
      </c>
      <c r="H1092">
        <v>0.81899999999999995</v>
      </c>
      <c r="I1092">
        <v>0.161</v>
      </c>
      <c r="J1092">
        <v>0.84899999999999998</v>
      </c>
      <c r="K1092">
        <v>0.77900000000000003</v>
      </c>
      <c r="L1092">
        <v>0.221</v>
      </c>
    </row>
    <row r="1093" spans="1:12" x14ac:dyDescent="0.35">
      <c r="A1093" t="s">
        <v>78</v>
      </c>
      <c r="B1093" t="s">
        <v>293</v>
      </c>
      <c r="C1093">
        <v>2015</v>
      </c>
      <c r="D1093">
        <v>4.3579999999999997</v>
      </c>
      <c r="E1093">
        <v>8.3339999999999996</v>
      </c>
      <c r="F1093">
        <v>0.77700000000000002</v>
      </c>
      <c r="G1093">
        <v>56.1</v>
      </c>
      <c r="H1093">
        <v>0.79300000000000004</v>
      </c>
      <c r="I1093">
        <v>0.20899999999999999</v>
      </c>
      <c r="J1093">
        <v>0.85299999999999998</v>
      </c>
      <c r="K1093">
        <v>0.67300000000000004</v>
      </c>
      <c r="L1093">
        <v>0.17199999999999999</v>
      </c>
    </row>
    <row r="1094" spans="1:12" x14ac:dyDescent="0.35">
      <c r="A1094" t="s">
        <v>78</v>
      </c>
      <c r="B1094" t="s">
        <v>293</v>
      </c>
      <c r="C1094">
        <v>2016</v>
      </c>
      <c r="D1094">
        <v>4.3959999999999999</v>
      </c>
      <c r="E1094">
        <v>8.3529999999999998</v>
      </c>
      <c r="F1094">
        <v>0.70599999999999996</v>
      </c>
      <c r="G1094">
        <v>56.5</v>
      </c>
      <c r="H1094">
        <v>0.749</v>
      </c>
      <c r="I1094">
        <v>0.28799999999999998</v>
      </c>
      <c r="J1094">
        <v>0.82799999999999996</v>
      </c>
      <c r="K1094">
        <v>0.73</v>
      </c>
      <c r="L1094">
        <v>0.22600000000000001</v>
      </c>
    </row>
    <row r="1095" spans="1:12" x14ac:dyDescent="0.35">
      <c r="A1095" t="s">
        <v>78</v>
      </c>
      <c r="B1095" t="s">
        <v>293</v>
      </c>
      <c r="C1095">
        <v>2017</v>
      </c>
      <c r="D1095">
        <v>4.476</v>
      </c>
      <c r="E1095">
        <v>8.3689999999999998</v>
      </c>
      <c r="F1095">
        <v>0.71499999999999997</v>
      </c>
      <c r="G1095">
        <v>56.9</v>
      </c>
      <c r="H1095">
        <v>0.85299999999999998</v>
      </c>
      <c r="I1095">
        <v>0.22500000000000001</v>
      </c>
      <c r="J1095">
        <v>0.85399999999999998</v>
      </c>
      <c r="K1095">
        <v>0.754</v>
      </c>
      <c r="L1095">
        <v>0.23</v>
      </c>
    </row>
    <row r="1096" spans="1:12" x14ac:dyDescent="0.35">
      <c r="A1096" t="s">
        <v>78</v>
      </c>
      <c r="B1096" t="s">
        <v>293</v>
      </c>
      <c r="C1096">
        <v>2018</v>
      </c>
      <c r="D1096">
        <v>4.6559999999999997</v>
      </c>
      <c r="E1096">
        <v>8.4039999999999999</v>
      </c>
      <c r="F1096">
        <v>0.70699999999999996</v>
      </c>
      <c r="G1096">
        <v>57.3</v>
      </c>
      <c r="H1096">
        <v>0.82099999999999995</v>
      </c>
      <c r="I1096">
        <v>0.28199999999999997</v>
      </c>
      <c r="J1096">
        <v>0.84399999999999997</v>
      </c>
      <c r="K1096">
        <v>0.747</v>
      </c>
      <c r="L1096">
        <v>0.23699999999999999</v>
      </c>
    </row>
    <row r="1097" spans="1:12" x14ac:dyDescent="0.35">
      <c r="A1097" t="s">
        <v>78</v>
      </c>
      <c r="B1097" t="s">
        <v>293</v>
      </c>
      <c r="C1097">
        <v>2019</v>
      </c>
      <c r="D1097">
        <v>4.6189999999999998</v>
      </c>
      <c r="E1097">
        <v>8.4339999999999993</v>
      </c>
      <c r="F1097">
        <v>0.67600000000000005</v>
      </c>
      <c r="G1097">
        <v>57.7</v>
      </c>
      <c r="H1097">
        <v>0.81799999999999995</v>
      </c>
      <c r="I1097">
        <v>0.3</v>
      </c>
      <c r="J1097">
        <v>0.79400000000000004</v>
      </c>
      <c r="K1097">
        <v>0.72799999999999998</v>
      </c>
      <c r="L1097">
        <v>0.251</v>
      </c>
    </row>
    <row r="1098" spans="1:12" x14ac:dyDescent="0.35">
      <c r="A1098" t="s">
        <v>78</v>
      </c>
      <c r="B1098" t="s">
        <v>293</v>
      </c>
      <c r="C1098">
        <v>2020</v>
      </c>
      <c r="D1098">
        <v>4.5469999999999997</v>
      </c>
      <c r="E1098">
        <v>8.4109999999999996</v>
      </c>
      <c r="F1098">
        <v>0.67400000000000004</v>
      </c>
      <c r="G1098">
        <v>58.1</v>
      </c>
      <c r="H1098">
        <v>0.70199999999999996</v>
      </c>
      <c r="I1098">
        <v>0.251</v>
      </c>
      <c r="J1098">
        <v>0.83699999999999997</v>
      </c>
      <c r="K1098">
        <v>0.73799999999999999</v>
      </c>
      <c r="L1098">
        <v>0.29699999999999999</v>
      </c>
    </row>
    <row r="1099" spans="1:12" x14ac:dyDescent="0.35">
      <c r="A1099" t="s">
        <v>78</v>
      </c>
      <c r="B1099" t="s">
        <v>293</v>
      </c>
      <c r="C1099">
        <v>2021</v>
      </c>
      <c r="D1099">
        <v>4.4649999999999999</v>
      </c>
      <c r="E1099">
        <v>8.4649999999999999</v>
      </c>
      <c r="F1099">
        <v>0.70199999999999996</v>
      </c>
      <c r="G1099">
        <v>58.5</v>
      </c>
      <c r="H1099">
        <v>0.67800000000000005</v>
      </c>
      <c r="I1099">
        <v>0.313</v>
      </c>
      <c r="J1099">
        <v>0.84099999999999997</v>
      </c>
      <c r="K1099">
        <v>0.745</v>
      </c>
      <c r="L1099">
        <v>0.253</v>
      </c>
    </row>
    <row r="1100" spans="1:12" x14ac:dyDescent="0.35">
      <c r="A1100" t="s">
        <v>78</v>
      </c>
      <c r="B1100" t="s">
        <v>293</v>
      </c>
      <c r="C1100">
        <v>2022</v>
      </c>
      <c r="D1100">
        <v>4.4480000000000004</v>
      </c>
      <c r="E1100">
        <v>8.4930000000000003</v>
      </c>
      <c r="F1100">
        <v>0.69099999999999995</v>
      </c>
      <c r="G1100">
        <v>58.9</v>
      </c>
      <c r="H1100">
        <v>0.70599999999999996</v>
      </c>
      <c r="I1100">
        <v>0.29199999999999998</v>
      </c>
      <c r="J1100">
        <v>0.878</v>
      </c>
      <c r="K1100">
        <v>0.72499999999999998</v>
      </c>
      <c r="L1100">
        <v>0.28100000000000003</v>
      </c>
    </row>
    <row r="1101" spans="1:12" x14ac:dyDescent="0.35">
      <c r="A1101" t="s">
        <v>78</v>
      </c>
      <c r="B1101" t="s">
        <v>293</v>
      </c>
      <c r="C1101">
        <v>2023</v>
      </c>
      <c r="D1101">
        <v>4.4960000000000004</v>
      </c>
      <c r="E1101">
        <v>8.5229999999999997</v>
      </c>
      <c r="F1101">
        <v>0.70299999999999996</v>
      </c>
      <c r="G1101">
        <v>59.3</v>
      </c>
      <c r="H1101">
        <v>0.73599999999999999</v>
      </c>
      <c r="I1101">
        <v>0.316</v>
      </c>
      <c r="J1101">
        <v>0.8</v>
      </c>
      <c r="K1101">
        <v>0.75600000000000001</v>
      </c>
      <c r="L1101">
        <v>0.245</v>
      </c>
    </row>
    <row r="1102" spans="1:12" x14ac:dyDescent="0.35">
      <c r="A1102" t="s">
        <v>79</v>
      </c>
      <c r="B1102" t="s">
        <v>294</v>
      </c>
      <c r="C1102">
        <v>2007</v>
      </c>
      <c r="D1102">
        <v>5.1040000000000001</v>
      </c>
      <c r="F1102">
        <v>0.84799999999999998</v>
      </c>
      <c r="H1102">
        <v>0.38100000000000001</v>
      </c>
      <c r="J1102">
        <v>0.89400000000000002</v>
      </c>
      <c r="K1102">
        <v>0.61399999999999999</v>
      </c>
      <c r="L1102">
        <v>0.23699999999999999</v>
      </c>
    </row>
    <row r="1103" spans="1:12" x14ac:dyDescent="0.35">
      <c r="A1103" t="s">
        <v>79</v>
      </c>
      <c r="B1103" t="s">
        <v>294</v>
      </c>
      <c r="C1103">
        <v>2008</v>
      </c>
      <c r="D1103">
        <v>5.5220000000000002</v>
      </c>
      <c r="E1103">
        <v>8.8580000000000005</v>
      </c>
      <c r="F1103">
        <v>0.88400000000000001</v>
      </c>
      <c r="I1103">
        <v>9.4E-2</v>
      </c>
      <c r="J1103">
        <v>0.84899999999999998</v>
      </c>
      <c r="K1103">
        <v>0.5</v>
      </c>
      <c r="L1103">
        <v>0.318</v>
      </c>
    </row>
    <row r="1104" spans="1:12" x14ac:dyDescent="0.35">
      <c r="A1104" t="s">
        <v>79</v>
      </c>
      <c r="B1104" t="s">
        <v>294</v>
      </c>
      <c r="C1104">
        <v>2009</v>
      </c>
      <c r="D1104">
        <v>5.891</v>
      </c>
      <c r="E1104">
        <v>8.8989999999999991</v>
      </c>
      <c r="F1104">
        <v>0.83</v>
      </c>
      <c r="H1104">
        <v>0.50600000000000001</v>
      </c>
      <c r="I1104">
        <v>0.20300000000000001</v>
      </c>
      <c r="J1104">
        <v>0.96799999999999997</v>
      </c>
      <c r="K1104">
        <v>0.52800000000000002</v>
      </c>
      <c r="L1104">
        <v>0.16900000000000001</v>
      </c>
    </row>
    <row r="1105" spans="1:12" x14ac:dyDescent="0.35">
      <c r="A1105" t="s">
        <v>79</v>
      </c>
      <c r="B1105" t="s">
        <v>294</v>
      </c>
      <c r="C1105">
        <v>2010</v>
      </c>
      <c r="D1105">
        <v>5.1769999999999996</v>
      </c>
      <c r="E1105">
        <v>8.94</v>
      </c>
      <c r="F1105">
        <v>0.70799999999999996</v>
      </c>
      <c r="H1105">
        <v>0.45100000000000001</v>
      </c>
      <c r="I1105">
        <v>0.17100000000000001</v>
      </c>
      <c r="J1105">
        <v>0.96699999999999997</v>
      </c>
      <c r="K1105">
        <v>0.67300000000000004</v>
      </c>
      <c r="L1105">
        <v>0.11799999999999999</v>
      </c>
    </row>
    <row r="1106" spans="1:12" x14ac:dyDescent="0.35">
      <c r="A1106" t="s">
        <v>79</v>
      </c>
      <c r="B1106" t="s">
        <v>294</v>
      </c>
      <c r="C1106">
        <v>2011</v>
      </c>
      <c r="D1106">
        <v>4.8600000000000003</v>
      </c>
      <c r="E1106">
        <v>8.9920000000000009</v>
      </c>
      <c r="F1106">
        <v>0.75900000000000001</v>
      </c>
      <c r="H1106">
        <v>0.58899999999999997</v>
      </c>
      <c r="I1106">
        <v>4.0000000000000001E-3</v>
      </c>
      <c r="J1106">
        <v>0.91900000000000004</v>
      </c>
      <c r="K1106">
        <v>0.60399999999999998</v>
      </c>
      <c r="L1106">
        <v>0.124</v>
      </c>
    </row>
    <row r="1107" spans="1:12" x14ac:dyDescent="0.35">
      <c r="A1107" t="s">
        <v>79</v>
      </c>
      <c r="B1107" t="s">
        <v>294</v>
      </c>
      <c r="C1107">
        <v>2012</v>
      </c>
      <c r="D1107">
        <v>5.64</v>
      </c>
      <c r="E1107">
        <v>9</v>
      </c>
      <c r="F1107">
        <v>0.75700000000000001</v>
      </c>
      <c r="H1107">
        <v>0.63600000000000001</v>
      </c>
      <c r="I1107">
        <v>2.8000000000000001E-2</v>
      </c>
      <c r="J1107">
        <v>0.95</v>
      </c>
      <c r="K1107">
        <v>0.56200000000000006</v>
      </c>
      <c r="L1107">
        <v>0.1</v>
      </c>
    </row>
    <row r="1108" spans="1:12" x14ac:dyDescent="0.35">
      <c r="A1108" t="s">
        <v>79</v>
      </c>
      <c r="B1108" t="s">
        <v>294</v>
      </c>
      <c r="C1108">
        <v>2013</v>
      </c>
      <c r="D1108">
        <v>6.1260000000000003</v>
      </c>
      <c r="E1108">
        <v>9.0459999999999994</v>
      </c>
      <c r="F1108">
        <v>0.72099999999999997</v>
      </c>
      <c r="H1108">
        <v>0.56799999999999995</v>
      </c>
      <c r="I1108">
        <v>0.114</v>
      </c>
      <c r="J1108">
        <v>0.93500000000000005</v>
      </c>
      <c r="K1108">
        <v>0.65</v>
      </c>
      <c r="L1108">
        <v>0.20300000000000001</v>
      </c>
    </row>
    <row r="1109" spans="1:12" x14ac:dyDescent="0.35">
      <c r="A1109" t="s">
        <v>79</v>
      </c>
      <c r="B1109" t="s">
        <v>294</v>
      </c>
      <c r="C1109">
        <v>2014</v>
      </c>
      <c r="D1109">
        <v>5</v>
      </c>
      <c r="E1109">
        <v>9.0820000000000007</v>
      </c>
      <c r="F1109">
        <v>0.70599999999999996</v>
      </c>
      <c r="H1109">
        <v>0.441</v>
      </c>
      <c r="I1109">
        <v>0.01</v>
      </c>
      <c r="J1109">
        <v>0.77500000000000002</v>
      </c>
      <c r="K1109">
        <v>0.55200000000000005</v>
      </c>
      <c r="L1109">
        <v>0.20599999999999999</v>
      </c>
    </row>
    <row r="1110" spans="1:12" x14ac:dyDescent="0.35">
      <c r="A1110" t="s">
        <v>79</v>
      </c>
      <c r="B1110" t="s">
        <v>294</v>
      </c>
      <c r="C1110">
        <v>2015</v>
      </c>
      <c r="D1110">
        <v>5.077</v>
      </c>
      <c r="E1110">
        <v>9.1530000000000005</v>
      </c>
      <c r="F1110">
        <v>0.80500000000000005</v>
      </c>
      <c r="H1110">
        <v>0.56100000000000005</v>
      </c>
      <c r="I1110">
        <v>0.17699999999999999</v>
      </c>
      <c r="J1110">
        <v>0.85099999999999998</v>
      </c>
      <c r="K1110">
        <v>0.68500000000000005</v>
      </c>
      <c r="L1110">
        <v>0.18</v>
      </c>
    </row>
    <row r="1111" spans="1:12" x14ac:dyDescent="0.35">
      <c r="A1111" t="s">
        <v>79</v>
      </c>
      <c r="B1111" t="s">
        <v>294</v>
      </c>
      <c r="C1111">
        <v>2016</v>
      </c>
      <c r="D1111">
        <v>5.7590000000000003</v>
      </c>
      <c r="E1111">
        <v>9.2129999999999992</v>
      </c>
      <c r="F1111">
        <v>0.82399999999999995</v>
      </c>
      <c r="H1111">
        <v>0.82699999999999996</v>
      </c>
      <c r="I1111">
        <v>0.12</v>
      </c>
      <c r="J1111">
        <v>0.94099999999999995</v>
      </c>
      <c r="K1111">
        <v>0.58799999999999997</v>
      </c>
      <c r="L1111">
        <v>0.15</v>
      </c>
    </row>
    <row r="1112" spans="1:12" x14ac:dyDescent="0.35">
      <c r="A1112" t="s">
        <v>79</v>
      </c>
      <c r="B1112" t="s">
        <v>294</v>
      </c>
      <c r="C1112">
        <v>2017</v>
      </c>
      <c r="D1112">
        <v>6.149</v>
      </c>
      <c r="E1112">
        <v>9.2530000000000001</v>
      </c>
      <c r="F1112">
        <v>0.79200000000000004</v>
      </c>
      <c r="H1112">
        <v>0.85799999999999998</v>
      </c>
      <c r="I1112">
        <v>0.112</v>
      </c>
      <c r="J1112">
        <v>0.92500000000000004</v>
      </c>
      <c r="K1112">
        <v>0.61699999999999999</v>
      </c>
      <c r="L1112">
        <v>0.186</v>
      </c>
    </row>
    <row r="1113" spans="1:12" x14ac:dyDescent="0.35">
      <c r="A1113" t="s">
        <v>79</v>
      </c>
      <c r="B1113" t="s">
        <v>294</v>
      </c>
      <c r="C1113">
        <v>2018</v>
      </c>
      <c r="D1113">
        <v>6.3920000000000003</v>
      </c>
      <c r="E1113">
        <v>9.2829999999999995</v>
      </c>
      <c r="F1113">
        <v>0.82199999999999995</v>
      </c>
      <c r="H1113">
        <v>0.89</v>
      </c>
      <c r="I1113">
        <v>0.26400000000000001</v>
      </c>
      <c r="J1113">
        <v>0.92200000000000004</v>
      </c>
      <c r="K1113">
        <v>0.64200000000000002</v>
      </c>
      <c r="L1113">
        <v>0.17</v>
      </c>
    </row>
    <row r="1114" spans="1:12" x14ac:dyDescent="0.35">
      <c r="A1114" t="s">
        <v>79</v>
      </c>
      <c r="B1114" t="s">
        <v>294</v>
      </c>
      <c r="C1114">
        <v>2019</v>
      </c>
      <c r="D1114">
        <v>6.4249999999999998</v>
      </c>
      <c r="E1114">
        <v>9.3339999999999996</v>
      </c>
      <c r="F1114">
        <v>0.84299999999999997</v>
      </c>
      <c r="H1114">
        <v>0.84099999999999997</v>
      </c>
      <c r="I1114">
        <v>0.24199999999999999</v>
      </c>
      <c r="J1114">
        <v>0.92</v>
      </c>
      <c r="K1114">
        <v>0.61199999999999999</v>
      </c>
      <c r="L1114">
        <v>0.14099999999999999</v>
      </c>
    </row>
    <row r="1115" spans="1:12" x14ac:dyDescent="0.35">
      <c r="A1115" t="s">
        <v>79</v>
      </c>
      <c r="B1115" t="s">
        <v>294</v>
      </c>
      <c r="C1115">
        <v>2020</v>
      </c>
      <c r="D1115">
        <v>6.2939999999999996</v>
      </c>
      <c r="E1115">
        <v>9.2789999999999999</v>
      </c>
      <c r="F1115">
        <v>0.79200000000000004</v>
      </c>
      <c r="H1115">
        <v>0.88</v>
      </c>
      <c r="I1115">
        <v>0.30199999999999999</v>
      </c>
      <c r="J1115">
        <v>0.91</v>
      </c>
      <c r="K1115">
        <v>0.59299999999999997</v>
      </c>
      <c r="L1115">
        <v>0.20100000000000001</v>
      </c>
    </row>
    <row r="1116" spans="1:12" x14ac:dyDescent="0.35">
      <c r="A1116" t="s">
        <v>79</v>
      </c>
      <c r="B1116" t="s">
        <v>294</v>
      </c>
      <c r="C1116">
        <v>2021</v>
      </c>
      <c r="D1116">
        <v>6.6479999999999997</v>
      </c>
      <c r="E1116">
        <v>9.3829999999999991</v>
      </c>
      <c r="F1116">
        <v>0.84899999999999998</v>
      </c>
      <c r="H1116">
        <v>0.84</v>
      </c>
      <c r="I1116">
        <v>0.25800000000000001</v>
      </c>
      <c r="J1116">
        <v>0.84199999999999997</v>
      </c>
      <c r="K1116">
        <v>0.57799999999999996</v>
      </c>
      <c r="L1116">
        <v>0.11600000000000001</v>
      </c>
    </row>
    <row r="1117" spans="1:12" x14ac:dyDescent="0.35">
      <c r="A1117" t="s">
        <v>79</v>
      </c>
      <c r="B1117" t="s">
        <v>294</v>
      </c>
      <c r="C1117">
        <v>2022</v>
      </c>
      <c r="D1117">
        <v>6.16</v>
      </c>
      <c r="E1117">
        <v>9.4309999999999992</v>
      </c>
      <c r="F1117">
        <v>0.88800000000000001</v>
      </c>
      <c r="H1117">
        <v>0.86499999999999999</v>
      </c>
      <c r="I1117">
        <v>0.20799999999999999</v>
      </c>
      <c r="J1117">
        <v>0.84599999999999997</v>
      </c>
      <c r="K1117">
        <v>0.54900000000000004</v>
      </c>
      <c r="L1117">
        <v>0.14199999999999999</v>
      </c>
    </row>
    <row r="1118" spans="1:12" x14ac:dyDescent="0.35">
      <c r="A1118" t="s">
        <v>79</v>
      </c>
      <c r="B1118" t="s">
        <v>294</v>
      </c>
      <c r="C1118">
        <v>2023</v>
      </c>
      <c r="D1118">
        <v>6.8780000000000001</v>
      </c>
      <c r="E1118">
        <v>9.48</v>
      </c>
      <c r="F1118">
        <v>0.80700000000000005</v>
      </c>
      <c r="H1118">
        <v>0.9</v>
      </c>
      <c r="I1118">
        <v>0.28499999999999998</v>
      </c>
      <c r="J1118">
        <v>0.81100000000000005</v>
      </c>
      <c r="K1118">
        <v>0.68200000000000005</v>
      </c>
      <c r="L1118">
        <v>0.14000000000000001</v>
      </c>
    </row>
    <row r="1119" spans="1:12" x14ac:dyDescent="0.35">
      <c r="A1119" t="s">
        <v>80</v>
      </c>
      <c r="B1119" t="s">
        <v>235</v>
      </c>
      <c r="C1119">
        <v>2006</v>
      </c>
      <c r="D1119">
        <v>6.0759999999999996</v>
      </c>
      <c r="E1119">
        <v>11.233000000000001</v>
      </c>
      <c r="F1119">
        <v>0.91900000000000004</v>
      </c>
      <c r="G1119">
        <v>68.400000000000006</v>
      </c>
      <c r="H1119">
        <v>0.76900000000000002</v>
      </c>
      <c r="I1119">
        <v>-0.24199999999999999</v>
      </c>
      <c r="J1119">
        <v>0.32800000000000001</v>
      </c>
      <c r="K1119">
        <v>0.78800000000000003</v>
      </c>
      <c r="L1119">
        <v>0.182</v>
      </c>
    </row>
    <row r="1120" spans="1:12" x14ac:dyDescent="0.35">
      <c r="A1120" t="s">
        <v>80</v>
      </c>
      <c r="B1120" t="s">
        <v>235</v>
      </c>
      <c r="C1120">
        <v>2009</v>
      </c>
      <c r="D1120">
        <v>6.585</v>
      </c>
      <c r="E1120">
        <v>11.074</v>
      </c>
      <c r="F1120">
        <v>0.92600000000000005</v>
      </c>
      <c r="G1120">
        <v>69</v>
      </c>
      <c r="H1120">
        <v>0.81899999999999995</v>
      </c>
      <c r="I1120">
        <v>0</v>
      </c>
      <c r="J1120">
        <v>0.67500000000000004</v>
      </c>
      <c r="K1120">
        <v>0.69399999999999995</v>
      </c>
      <c r="L1120">
        <v>0.252</v>
      </c>
    </row>
    <row r="1121" spans="1:12" x14ac:dyDescent="0.35">
      <c r="A1121" t="s">
        <v>80</v>
      </c>
      <c r="B1121" t="s">
        <v>235</v>
      </c>
      <c r="C1121">
        <v>2010</v>
      </c>
      <c r="D1121">
        <v>6.798</v>
      </c>
      <c r="E1121">
        <v>10.997999999999999</v>
      </c>
      <c r="F1121">
        <v>0.89300000000000002</v>
      </c>
      <c r="G1121">
        <v>69.2</v>
      </c>
      <c r="H1121">
        <v>0.70299999999999996</v>
      </c>
      <c r="I1121">
        <v>-3.9E-2</v>
      </c>
      <c r="J1121">
        <v>0.48599999999999999</v>
      </c>
      <c r="K1121">
        <v>0.68700000000000006</v>
      </c>
      <c r="L1121">
        <v>0.20300000000000001</v>
      </c>
    </row>
    <row r="1122" spans="1:12" x14ac:dyDescent="0.35">
      <c r="A1122" t="s">
        <v>80</v>
      </c>
      <c r="B1122" t="s">
        <v>235</v>
      </c>
      <c r="C1122">
        <v>2011</v>
      </c>
      <c r="D1122">
        <v>6.3780000000000001</v>
      </c>
      <c r="E1122">
        <v>11.023999999999999</v>
      </c>
      <c r="F1122">
        <v>0.88200000000000001</v>
      </c>
      <c r="G1122">
        <v>69.400000000000006</v>
      </c>
      <c r="H1122">
        <v>0.76900000000000002</v>
      </c>
      <c r="J1122">
        <v>0.56000000000000005</v>
      </c>
      <c r="K1122">
        <v>0.72599999999999998</v>
      </c>
      <c r="L1122">
        <v>0.17699999999999999</v>
      </c>
    </row>
    <row r="1123" spans="1:12" x14ac:dyDescent="0.35">
      <c r="A1123" t="s">
        <v>80</v>
      </c>
      <c r="B1123" t="s">
        <v>235</v>
      </c>
      <c r="C1123">
        <v>2012</v>
      </c>
      <c r="D1123">
        <v>6.2210000000000001</v>
      </c>
      <c r="E1123">
        <v>11.012</v>
      </c>
      <c r="F1123">
        <v>0.88900000000000001</v>
      </c>
      <c r="G1123">
        <v>69.599999999999994</v>
      </c>
      <c r="H1123">
        <v>0.93400000000000005</v>
      </c>
      <c r="K1123">
        <v>0.79400000000000004</v>
      </c>
      <c r="L1123">
        <v>9.5000000000000001E-2</v>
      </c>
    </row>
    <row r="1124" spans="1:12" x14ac:dyDescent="0.35">
      <c r="A1124" t="s">
        <v>80</v>
      </c>
      <c r="B1124" t="s">
        <v>235</v>
      </c>
      <c r="C1124">
        <v>2013</v>
      </c>
      <c r="D1124">
        <v>6.48</v>
      </c>
      <c r="E1124">
        <v>10.952</v>
      </c>
      <c r="F1124">
        <v>0.86199999999999999</v>
      </c>
      <c r="G1124">
        <v>69.8</v>
      </c>
      <c r="H1124">
        <v>0.751</v>
      </c>
      <c r="K1124">
        <v>0.68600000000000005</v>
      </c>
      <c r="L1124">
        <v>0.28299999999999997</v>
      </c>
    </row>
    <row r="1125" spans="1:12" x14ac:dyDescent="0.35">
      <c r="A1125" t="s">
        <v>80</v>
      </c>
      <c r="B1125" t="s">
        <v>235</v>
      </c>
      <c r="C1125">
        <v>2014</v>
      </c>
      <c r="D1125">
        <v>6.18</v>
      </c>
      <c r="E1125">
        <v>10.926</v>
      </c>
      <c r="G1125">
        <v>70</v>
      </c>
    </row>
    <row r="1126" spans="1:12" x14ac:dyDescent="0.35">
      <c r="A1126" t="s">
        <v>80</v>
      </c>
      <c r="B1126" t="s">
        <v>235</v>
      </c>
      <c r="C1126">
        <v>2015</v>
      </c>
      <c r="D1126">
        <v>6.1459999999999999</v>
      </c>
      <c r="E1126">
        <v>10.893000000000001</v>
      </c>
      <c r="F1126">
        <v>0.82299999999999995</v>
      </c>
      <c r="G1126">
        <v>70.2</v>
      </c>
      <c r="H1126">
        <v>0.82199999999999995</v>
      </c>
      <c r="I1126">
        <v>7.6999999999999999E-2</v>
      </c>
      <c r="K1126">
        <v>0.67800000000000005</v>
      </c>
      <c r="L1126">
        <v>0.32400000000000001</v>
      </c>
    </row>
    <row r="1127" spans="1:12" x14ac:dyDescent="0.35">
      <c r="A1127" t="s">
        <v>80</v>
      </c>
      <c r="B1127" t="s">
        <v>235</v>
      </c>
      <c r="C1127">
        <v>2016</v>
      </c>
      <c r="D1127">
        <v>5.9470000000000001</v>
      </c>
      <c r="E1127">
        <v>10.887</v>
      </c>
      <c r="F1127">
        <v>0.84499999999999997</v>
      </c>
      <c r="G1127">
        <v>70.174999999999997</v>
      </c>
      <c r="H1127">
        <v>0.84099999999999997</v>
      </c>
      <c r="I1127">
        <v>-0.08</v>
      </c>
      <c r="K1127">
        <v>0.64300000000000002</v>
      </c>
      <c r="L1127">
        <v>0.315</v>
      </c>
    </row>
    <row r="1128" spans="1:12" x14ac:dyDescent="0.35">
      <c r="A1128" t="s">
        <v>80</v>
      </c>
      <c r="B1128" t="s">
        <v>235</v>
      </c>
      <c r="C1128">
        <v>2017</v>
      </c>
      <c r="D1128">
        <v>6.0940000000000003</v>
      </c>
      <c r="E1128">
        <v>10.82</v>
      </c>
      <c r="F1128">
        <v>0.85299999999999998</v>
      </c>
      <c r="G1128">
        <v>70.150000000000006</v>
      </c>
      <c r="H1128">
        <v>0.88400000000000001</v>
      </c>
      <c r="I1128">
        <v>-0.01</v>
      </c>
      <c r="K1128">
        <v>0.64900000000000002</v>
      </c>
      <c r="L1128">
        <v>0.307</v>
      </c>
    </row>
    <row r="1129" spans="1:12" x14ac:dyDescent="0.35">
      <c r="A1129" t="s">
        <v>80</v>
      </c>
      <c r="B1129" t="s">
        <v>235</v>
      </c>
      <c r="C1129">
        <v>2019</v>
      </c>
      <c r="D1129">
        <v>6.1059999999999999</v>
      </c>
      <c r="E1129">
        <v>10.765000000000001</v>
      </c>
      <c r="F1129">
        <v>0.84199999999999997</v>
      </c>
      <c r="G1129">
        <v>70.099999999999994</v>
      </c>
      <c r="H1129">
        <v>0.86699999999999999</v>
      </c>
      <c r="I1129">
        <v>-0.106</v>
      </c>
      <c r="K1129">
        <v>0.64300000000000002</v>
      </c>
      <c r="L1129">
        <v>0.30299999999999999</v>
      </c>
    </row>
    <row r="1130" spans="1:12" x14ac:dyDescent="0.35">
      <c r="A1130" t="s">
        <v>80</v>
      </c>
      <c r="B1130" t="s">
        <v>235</v>
      </c>
      <c r="C1130">
        <v>2022</v>
      </c>
      <c r="D1130">
        <v>6.758</v>
      </c>
      <c r="E1130">
        <v>10.803000000000001</v>
      </c>
      <c r="F1130">
        <v>0.874</v>
      </c>
      <c r="G1130">
        <v>70.025000000000006</v>
      </c>
      <c r="H1130">
        <v>0.96899999999999997</v>
      </c>
      <c r="I1130">
        <v>0.14199999999999999</v>
      </c>
      <c r="K1130">
        <v>0.73799999999999999</v>
      </c>
      <c r="L1130">
        <v>0.156</v>
      </c>
    </row>
    <row r="1131" spans="1:12" x14ac:dyDescent="0.35">
      <c r="A1131" t="s">
        <v>80</v>
      </c>
      <c r="B1131" t="s">
        <v>235</v>
      </c>
      <c r="C1131">
        <v>2023</v>
      </c>
      <c r="D1131">
        <v>7.13</v>
      </c>
      <c r="E1131">
        <v>10.811999999999999</v>
      </c>
      <c r="F1131">
        <v>0.89</v>
      </c>
      <c r="G1131">
        <v>70</v>
      </c>
      <c r="H1131">
        <v>0.89800000000000002</v>
      </c>
      <c r="I1131">
        <v>0.13600000000000001</v>
      </c>
      <c r="K1131">
        <v>0.72899999999999998</v>
      </c>
      <c r="L1131">
        <v>0.20699999999999999</v>
      </c>
    </row>
    <row r="1132" spans="1:12" x14ac:dyDescent="0.35">
      <c r="A1132" t="s">
        <v>81</v>
      </c>
      <c r="B1132" t="s">
        <v>295</v>
      </c>
      <c r="C1132">
        <v>2006</v>
      </c>
      <c r="D1132">
        <v>4.641</v>
      </c>
      <c r="E1132">
        <v>8.1850000000000005</v>
      </c>
      <c r="F1132">
        <v>0.84399999999999997</v>
      </c>
      <c r="G1132">
        <v>59.92</v>
      </c>
      <c r="H1132">
        <v>0.67800000000000005</v>
      </c>
      <c r="I1132">
        <v>-0.14499999999999999</v>
      </c>
      <c r="J1132">
        <v>0.879</v>
      </c>
      <c r="K1132">
        <v>0.55500000000000005</v>
      </c>
      <c r="L1132">
        <v>0.159</v>
      </c>
    </row>
    <row r="1133" spans="1:12" x14ac:dyDescent="0.35">
      <c r="A1133" t="s">
        <v>81</v>
      </c>
      <c r="B1133" t="s">
        <v>295</v>
      </c>
      <c r="C1133">
        <v>2007</v>
      </c>
      <c r="D1133">
        <v>4.6980000000000004</v>
      </c>
      <c r="E1133">
        <v>8.2579999999999991</v>
      </c>
      <c r="F1133">
        <v>0.83299999999999996</v>
      </c>
      <c r="G1133">
        <v>60.34</v>
      </c>
      <c r="H1133">
        <v>0.68400000000000005</v>
      </c>
      <c r="I1133">
        <v>-9.7000000000000003E-2</v>
      </c>
      <c r="J1133">
        <v>0.92900000000000005</v>
      </c>
      <c r="K1133">
        <v>0.59</v>
      </c>
      <c r="L1133">
        <v>0.13</v>
      </c>
    </row>
    <row r="1134" spans="1:12" x14ac:dyDescent="0.35">
      <c r="A1134" t="s">
        <v>81</v>
      </c>
      <c r="B1134" t="s">
        <v>295</v>
      </c>
      <c r="C1134">
        <v>2008</v>
      </c>
      <c r="D1134">
        <v>4.7370000000000001</v>
      </c>
      <c r="E1134">
        <v>8.3290000000000006</v>
      </c>
      <c r="F1134">
        <v>0.79200000000000004</v>
      </c>
      <c r="G1134">
        <v>60.76</v>
      </c>
      <c r="H1134">
        <v>0.71899999999999997</v>
      </c>
      <c r="I1134">
        <v>-0.105</v>
      </c>
      <c r="J1134">
        <v>0.92300000000000004</v>
      </c>
      <c r="K1134">
        <v>0.59399999999999997</v>
      </c>
      <c r="L1134">
        <v>0.14699999999999999</v>
      </c>
    </row>
    <row r="1135" spans="1:12" x14ac:dyDescent="0.35">
      <c r="A1135" t="s">
        <v>81</v>
      </c>
      <c r="B1135" t="s">
        <v>295</v>
      </c>
      <c r="C1135">
        <v>2009</v>
      </c>
      <c r="D1135">
        <v>5.069</v>
      </c>
      <c r="E1135">
        <v>8.3450000000000006</v>
      </c>
      <c r="F1135">
        <v>0.85499999999999998</v>
      </c>
      <c r="G1135">
        <v>61.18</v>
      </c>
      <c r="H1135">
        <v>0.69899999999999995</v>
      </c>
      <c r="I1135">
        <v>-0.14499999999999999</v>
      </c>
      <c r="J1135">
        <v>0.89600000000000002</v>
      </c>
      <c r="K1135">
        <v>0.55400000000000005</v>
      </c>
      <c r="L1135">
        <v>0.16500000000000001</v>
      </c>
    </row>
    <row r="1136" spans="1:12" x14ac:dyDescent="0.35">
      <c r="A1136" t="s">
        <v>81</v>
      </c>
      <c r="B1136" t="s">
        <v>295</v>
      </c>
      <c r="C1136">
        <v>2010</v>
      </c>
      <c r="D1136">
        <v>4.9960000000000004</v>
      </c>
      <c r="E1136">
        <v>8.3290000000000006</v>
      </c>
      <c r="F1136">
        <v>0.88500000000000001</v>
      </c>
      <c r="G1136">
        <v>61.6</v>
      </c>
      <c r="H1136">
        <v>0.72</v>
      </c>
      <c r="I1136">
        <v>-7.6999999999999999E-2</v>
      </c>
      <c r="J1136">
        <v>0.92600000000000005</v>
      </c>
      <c r="K1136">
        <v>0.51600000000000001</v>
      </c>
      <c r="L1136">
        <v>0.123</v>
      </c>
    </row>
    <row r="1137" spans="1:12" x14ac:dyDescent="0.35">
      <c r="A1137" t="s">
        <v>81</v>
      </c>
      <c r="B1137" t="s">
        <v>295</v>
      </c>
      <c r="C1137">
        <v>2011</v>
      </c>
      <c r="D1137">
        <v>4.9210000000000003</v>
      </c>
      <c r="E1137">
        <v>8.3740000000000006</v>
      </c>
      <c r="F1137">
        <v>0.89100000000000001</v>
      </c>
      <c r="G1137">
        <v>62.02</v>
      </c>
      <c r="H1137">
        <v>0.748</v>
      </c>
      <c r="I1137">
        <v>-0.16</v>
      </c>
      <c r="J1137">
        <v>0.93200000000000005</v>
      </c>
      <c r="K1137">
        <v>0.57899999999999996</v>
      </c>
      <c r="L1137">
        <v>0.151</v>
      </c>
    </row>
    <row r="1138" spans="1:12" x14ac:dyDescent="0.35">
      <c r="A1138" t="s">
        <v>81</v>
      </c>
      <c r="B1138" t="s">
        <v>295</v>
      </c>
      <c r="C1138">
        <v>2012</v>
      </c>
      <c r="D1138">
        <v>5.2080000000000002</v>
      </c>
      <c r="E1138">
        <v>8.3569999999999993</v>
      </c>
      <c r="F1138">
        <v>0.85599999999999998</v>
      </c>
      <c r="G1138">
        <v>62.44</v>
      </c>
      <c r="H1138">
        <v>0.70299999999999996</v>
      </c>
      <c r="I1138">
        <v>-8.4000000000000005E-2</v>
      </c>
      <c r="J1138">
        <v>0.89200000000000002</v>
      </c>
      <c r="K1138">
        <v>0.57999999999999996</v>
      </c>
      <c r="L1138">
        <v>0.182</v>
      </c>
    </row>
    <row r="1139" spans="1:12" x14ac:dyDescent="0.35">
      <c r="A1139" t="s">
        <v>81</v>
      </c>
      <c r="B1139" t="s">
        <v>295</v>
      </c>
      <c r="C1139">
        <v>2013</v>
      </c>
      <c r="D1139">
        <v>5.4020000000000001</v>
      </c>
      <c r="E1139">
        <v>8.4410000000000007</v>
      </c>
      <c r="F1139">
        <v>0.85099999999999998</v>
      </c>
      <c r="G1139">
        <v>62.86</v>
      </c>
      <c r="H1139">
        <v>0.755</v>
      </c>
      <c r="I1139">
        <v>-0.09</v>
      </c>
      <c r="J1139">
        <v>0.9</v>
      </c>
      <c r="K1139">
        <v>0.59499999999999997</v>
      </c>
      <c r="L1139">
        <v>0.13500000000000001</v>
      </c>
    </row>
    <row r="1140" spans="1:12" x14ac:dyDescent="0.35">
      <c r="A1140" t="s">
        <v>81</v>
      </c>
      <c r="B1140" t="s">
        <v>295</v>
      </c>
      <c r="C1140">
        <v>2014</v>
      </c>
      <c r="D1140">
        <v>5.2519999999999998</v>
      </c>
      <c r="E1140">
        <v>8.4600000000000009</v>
      </c>
      <c r="F1140">
        <v>0.89800000000000002</v>
      </c>
      <c r="G1140">
        <v>63.28</v>
      </c>
      <c r="H1140">
        <v>0.73599999999999999</v>
      </c>
      <c r="I1140">
        <v>0.35</v>
      </c>
      <c r="J1140">
        <v>0.89700000000000002</v>
      </c>
      <c r="K1140">
        <v>0.61699999999999999</v>
      </c>
      <c r="L1140">
        <v>0.185</v>
      </c>
    </row>
    <row r="1141" spans="1:12" x14ac:dyDescent="0.35">
      <c r="A1141" t="s">
        <v>81</v>
      </c>
      <c r="B1141" t="s">
        <v>295</v>
      </c>
      <c r="C1141">
        <v>2015</v>
      </c>
      <c r="D1141">
        <v>4.9050000000000002</v>
      </c>
      <c r="E1141">
        <v>8.4770000000000003</v>
      </c>
      <c r="F1141">
        <v>0.85699999999999998</v>
      </c>
      <c r="G1141">
        <v>63.7</v>
      </c>
      <c r="H1141">
        <v>0.81299999999999994</v>
      </c>
      <c r="I1141">
        <v>0.19400000000000001</v>
      </c>
      <c r="J1141">
        <v>0.85799999999999998</v>
      </c>
      <c r="K1141">
        <v>0.65800000000000003</v>
      </c>
      <c r="L1141">
        <v>0.17299999999999999</v>
      </c>
    </row>
    <row r="1142" spans="1:12" x14ac:dyDescent="0.35">
      <c r="A1142" t="s">
        <v>81</v>
      </c>
      <c r="B1142" t="s">
        <v>295</v>
      </c>
      <c r="C1142">
        <v>2016</v>
      </c>
      <c r="D1142">
        <v>4.8570000000000002</v>
      </c>
      <c r="E1142">
        <v>8.5</v>
      </c>
      <c r="F1142">
        <v>0.91400000000000003</v>
      </c>
      <c r="G1142">
        <v>64.224999999999994</v>
      </c>
      <c r="H1142">
        <v>0.81399999999999995</v>
      </c>
      <c r="I1142">
        <v>5.0999999999999997E-2</v>
      </c>
      <c r="J1142">
        <v>0.91700000000000004</v>
      </c>
      <c r="K1142">
        <v>0.66800000000000004</v>
      </c>
      <c r="L1142">
        <v>0.126</v>
      </c>
    </row>
    <row r="1143" spans="1:12" x14ac:dyDescent="0.35">
      <c r="A1143" t="s">
        <v>81</v>
      </c>
      <c r="B1143" t="s">
        <v>295</v>
      </c>
      <c r="C1143">
        <v>2017</v>
      </c>
      <c r="D1143">
        <v>5.63</v>
      </c>
      <c r="E1143">
        <v>8.5259999999999998</v>
      </c>
      <c r="F1143">
        <v>0.88300000000000001</v>
      </c>
      <c r="G1143">
        <v>64.75</v>
      </c>
      <c r="H1143">
        <v>0.85899999999999999</v>
      </c>
      <c r="I1143">
        <v>0.13800000000000001</v>
      </c>
      <c r="J1143">
        <v>0.874</v>
      </c>
      <c r="K1143">
        <v>0.64</v>
      </c>
      <c r="L1143">
        <v>0.16</v>
      </c>
    </row>
    <row r="1144" spans="1:12" x14ac:dyDescent="0.35">
      <c r="A1144" t="s">
        <v>81</v>
      </c>
      <c r="B1144" t="s">
        <v>295</v>
      </c>
      <c r="C1144">
        <v>2018</v>
      </c>
      <c r="D1144">
        <v>5.2969999999999997</v>
      </c>
      <c r="E1144">
        <v>8.5429999999999993</v>
      </c>
      <c r="F1144">
        <v>0.89800000000000002</v>
      </c>
      <c r="G1144">
        <v>65.275000000000006</v>
      </c>
      <c r="H1144">
        <v>0.94499999999999995</v>
      </c>
      <c r="I1144">
        <v>0.26200000000000001</v>
      </c>
      <c r="J1144">
        <v>0.90700000000000003</v>
      </c>
      <c r="K1144">
        <v>0.61699999999999999</v>
      </c>
      <c r="L1144">
        <v>0.20300000000000001</v>
      </c>
    </row>
    <row r="1145" spans="1:12" x14ac:dyDescent="0.35">
      <c r="A1145" t="s">
        <v>81</v>
      </c>
      <c r="B1145" t="s">
        <v>295</v>
      </c>
      <c r="C1145">
        <v>2019</v>
      </c>
      <c r="D1145">
        <v>5.6849999999999996</v>
      </c>
      <c r="E1145">
        <v>8.5679999999999996</v>
      </c>
      <c r="F1145">
        <v>0.877</v>
      </c>
      <c r="G1145">
        <v>65.8</v>
      </c>
      <c r="H1145">
        <v>0.92</v>
      </c>
      <c r="I1145">
        <v>-8.0000000000000002E-3</v>
      </c>
      <c r="J1145">
        <v>0.88500000000000001</v>
      </c>
      <c r="K1145">
        <v>0.625</v>
      </c>
      <c r="L1145">
        <v>0.20699999999999999</v>
      </c>
    </row>
    <row r="1146" spans="1:12" x14ac:dyDescent="0.35">
      <c r="A1146" t="s">
        <v>81</v>
      </c>
      <c r="B1146" t="s">
        <v>295</v>
      </c>
      <c r="C1146">
        <v>2020</v>
      </c>
      <c r="D1146">
        <v>6.25</v>
      </c>
      <c r="E1146">
        <v>8.4610000000000003</v>
      </c>
      <c r="F1146">
        <v>0.90200000000000002</v>
      </c>
      <c r="G1146">
        <v>66.325000000000003</v>
      </c>
      <c r="H1146">
        <v>0.93500000000000005</v>
      </c>
      <c r="I1146">
        <v>0.10100000000000001</v>
      </c>
      <c r="J1146">
        <v>0.93100000000000005</v>
      </c>
      <c r="K1146">
        <v>0.67200000000000004</v>
      </c>
      <c r="L1146">
        <v>0.25800000000000001</v>
      </c>
    </row>
    <row r="1147" spans="1:12" x14ac:dyDescent="0.35">
      <c r="A1147" t="s">
        <v>81</v>
      </c>
      <c r="B1147" t="s">
        <v>295</v>
      </c>
      <c r="C1147">
        <v>2021</v>
      </c>
      <c r="D1147">
        <v>5.5640000000000001</v>
      </c>
      <c r="E1147">
        <v>8.5039999999999996</v>
      </c>
      <c r="F1147">
        <v>0.90400000000000003</v>
      </c>
      <c r="G1147">
        <v>66.849999999999994</v>
      </c>
      <c r="H1147">
        <v>0.91800000000000004</v>
      </c>
      <c r="I1147">
        <v>0.19900000000000001</v>
      </c>
      <c r="J1147">
        <v>0.90300000000000002</v>
      </c>
      <c r="K1147">
        <v>0.66</v>
      </c>
      <c r="L1147">
        <v>0.22600000000000001</v>
      </c>
    </row>
    <row r="1148" spans="1:12" x14ac:dyDescent="0.35">
      <c r="A1148" t="s">
        <v>81</v>
      </c>
      <c r="B1148" t="s">
        <v>295</v>
      </c>
      <c r="C1148">
        <v>2022</v>
      </c>
      <c r="D1148">
        <v>5.6680000000000001</v>
      </c>
      <c r="E1148">
        <v>8.5549999999999997</v>
      </c>
      <c r="F1148">
        <v>0.92700000000000005</v>
      </c>
      <c r="G1148">
        <v>67.375</v>
      </c>
      <c r="H1148">
        <v>0.94799999999999995</v>
      </c>
      <c r="I1148">
        <v>0.23</v>
      </c>
      <c r="J1148">
        <v>0.876</v>
      </c>
      <c r="K1148">
        <v>0.64600000000000002</v>
      </c>
      <c r="L1148">
        <v>0.20399999999999999</v>
      </c>
    </row>
    <row r="1149" spans="1:12" x14ac:dyDescent="0.35">
      <c r="A1149" t="s">
        <v>81</v>
      </c>
      <c r="B1149" t="s">
        <v>295</v>
      </c>
      <c r="C1149">
        <v>2023</v>
      </c>
      <c r="D1149">
        <v>5.91</v>
      </c>
      <c r="E1149">
        <v>8.5730000000000004</v>
      </c>
      <c r="F1149">
        <v>0.94599999999999995</v>
      </c>
      <c r="G1149">
        <v>67.900000000000006</v>
      </c>
      <c r="H1149">
        <v>0.94299999999999995</v>
      </c>
      <c r="I1149">
        <v>0.14499999999999999</v>
      </c>
      <c r="J1149">
        <v>0.89900000000000002</v>
      </c>
      <c r="K1149">
        <v>0.68100000000000005</v>
      </c>
      <c r="L1149">
        <v>0.16500000000000001</v>
      </c>
    </row>
    <row r="1150" spans="1:12" x14ac:dyDescent="0.35">
      <c r="A1150" t="s">
        <v>82</v>
      </c>
      <c r="B1150" t="s">
        <v>296</v>
      </c>
      <c r="C1150">
        <v>2006</v>
      </c>
      <c r="D1150">
        <v>5.0759999999999996</v>
      </c>
      <c r="E1150">
        <v>8.234</v>
      </c>
      <c r="F1150">
        <v>0.80700000000000005</v>
      </c>
      <c r="G1150">
        <v>55.88</v>
      </c>
      <c r="H1150">
        <v>0.92500000000000004</v>
      </c>
      <c r="I1150">
        <v>0.435</v>
      </c>
      <c r="J1150">
        <v>0.68799999999999994</v>
      </c>
      <c r="K1150">
        <v>0.79</v>
      </c>
      <c r="L1150">
        <v>0.16300000000000001</v>
      </c>
    </row>
    <row r="1151" spans="1:12" x14ac:dyDescent="0.35">
      <c r="A1151" t="s">
        <v>82</v>
      </c>
      <c r="B1151" t="s">
        <v>296</v>
      </c>
      <c r="C1151">
        <v>2007</v>
      </c>
      <c r="D1151">
        <v>5.3639999999999999</v>
      </c>
      <c r="E1151">
        <v>8.2910000000000004</v>
      </c>
      <c r="F1151">
        <v>0.79</v>
      </c>
      <c r="G1151">
        <v>56.26</v>
      </c>
      <c r="H1151">
        <v>0.86699999999999999</v>
      </c>
      <c r="I1151">
        <v>0.47399999999999998</v>
      </c>
      <c r="J1151">
        <v>0.57999999999999996</v>
      </c>
      <c r="K1151">
        <v>0.752</v>
      </c>
      <c r="L1151">
        <v>0.13600000000000001</v>
      </c>
    </row>
    <row r="1152" spans="1:12" x14ac:dyDescent="0.35">
      <c r="A1152" t="s">
        <v>82</v>
      </c>
      <c r="B1152" t="s">
        <v>296</v>
      </c>
      <c r="C1152">
        <v>2008</v>
      </c>
      <c r="D1152">
        <v>5.0439999999999996</v>
      </c>
      <c r="E1152">
        <v>8.3510000000000009</v>
      </c>
      <c r="F1152">
        <v>0.80700000000000005</v>
      </c>
      <c r="G1152">
        <v>56.64</v>
      </c>
      <c r="H1152">
        <v>0.88600000000000001</v>
      </c>
      <c r="I1152">
        <v>0.41199999999999998</v>
      </c>
      <c r="J1152">
        <v>0.63700000000000001</v>
      </c>
      <c r="K1152">
        <v>0.72799999999999998</v>
      </c>
      <c r="L1152">
        <v>0.20200000000000001</v>
      </c>
    </row>
    <row r="1153" spans="1:12" x14ac:dyDescent="0.35">
      <c r="A1153" t="s">
        <v>82</v>
      </c>
      <c r="B1153" t="s">
        <v>296</v>
      </c>
      <c r="C1153">
        <v>2011</v>
      </c>
      <c r="D1153">
        <v>4.7039999999999997</v>
      </c>
      <c r="E1153">
        <v>8.5380000000000003</v>
      </c>
      <c r="F1153">
        <v>0.69099999999999995</v>
      </c>
      <c r="G1153">
        <v>57.78</v>
      </c>
      <c r="H1153">
        <v>0.88200000000000001</v>
      </c>
      <c r="I1153">
        <v>0.45400000000000001</v>
      </c>
      <c r="J1153">
        <v>0.58699999999999997</v>
      </c>
      <c r="K1153">
        <v>0.746</v>
      </c>
      <c r="L1153">
        <v>0.22500000000000001</v>
      </c>
    </row>
    <row r="1154" spans="1:12" x14ac:dyDescent="0.35">
      <c r="A1154" t="s">
        <v>82</v>
      </c>
      <c r="B1154" t="s">
        <v>296</v>
      </c>
      <c r="C1154">
        <v>2012</v>
      </c>
      <c r="D1154">
        <v>4.8760000000000003</v>
      </c>
      <c r="E1154">
        <v>8.6010000000000009</v>
      </c>
      <c r="F1154">
        <v>0.69299999999999995</v>
      </c>
      <c r="G1154">
        <v>58.16</v>
      </c>
      <c r="I1154">
        <v>0.22700000000000001</v>
      </c>
      <c r="K1154">
        <v>0.74099999999999999</v>
      </c>
      <c r="L1154">
        <v>0.38700000000000001</v>
      </c>
    </row>
    <row r="1155" spans="1:12" x14ac:dyDescent="0.35">
      <c r="A1155" t="s">
        <v>82</v>
      </c>
      <c r="B1155" t="s">
        <v>296</v>
      </c>
      <c r="C1155">
        <v>2017</v>
      </c>
      <c r="D1155">
        <v>4.6230000000000002</v>
      </c>
      <c r="E1155">
        <v>8.8829999999999991</v>
      </c>
      <c r="F1155">
        <v>0.70699999999999996</v>
      </c>
      <c r="G1155">
        <v>59.9</v>
      </c>
      <c r="H1155">
        <v>0.89100000000000001</v>
      </c>
      <c r="I1155">
        <v>6.8000000000000005E-2</v>
      </c>
      <c r="J1155">
        <v>0.59199999999999997</v>
      </c>
      <c r="K1155">
        <v>0.71199999999999997</v>
      </c>
      <c r="L1155">
        <v>0.34399999999999997</v>
      </c>
    </row>
    <row r="1156" spans="1:12" x14ac:dyDescent="0.35">
      <c r="A1156" t="s">
        <v>82</v>
      </c>
      <c r="B1156" t="s">
        <v>296</v>
      </c>
      <c r="C1156">
        <v>2018</v>
      </c>
      <c r="D1156">
        <v>4.859</v>
      </c>
      <c r="E1156">
        <v>8.9290000000000003</v>
      </c>
      <c r="F1156">
        <v>0.70499999999999996</v>
      </c>
      <c r="G1156">
        <v>60.2</v>
      </c>
      <c r="H1156">
        <v>0.90700000000000003</v>
      </c>
      <c r="I1156">
        <v>0.13600000000000001</v>
      </c>
      <c r="J1156">
        <v>0.63400000000000001</v>
      </c>
      <c r="K1156">
        <v>0.71099999999999997</v>
      </c>
      <c r="L1156">
        <v>0.33200000000000002</v>
      </c>
    </row>
    <row r="1157" spans="1:12" x14ac:dyDescent="0.35">
      <c r="A1157" t="s">
        <v>82</v>
      </c>
      <c r="B1157" t="s">
        <v>296</v>
      </c>
      <c r="C1157">
        <v>2019</v>
      </c>
      <c r="D1157">
        <v>5.1970000000000001</v>
      </c>
      <c r="E1157">
        <v>8.9670000000000005</v>
      </c>
      <c r="F1157">
        <v>0.72899999999999998</v>
      </c>
      <c r="G1157">
        <v>60.5</v>
      </c>
      <c r="H1157">
        <v>0.90600000000000003</v>
      </c>
      <c r="I1157">
        <v>5.5E-2</v>
      </c>
      <c r="J1157">
        <v>0.62</v>
      </c>
      <c r="K1157">
        <v>0.71799999999999997</v>
      </c>
      <c r="L1157">
        <v>0.30599999999999999</v>
      </c>
    </row>
    <row r="1158" spans="1:12" x14ac:dyDescent="0.35">
      <c r="A1158" t="s">
        <v>82</v>
      </c>
      <c r="B1158" t="s">
        <v>296</v>
      </c>
      <c r="C1158">
        <v>2020</v>
      </c>
      <c r="D1158">
        <v>5.2839999999999998</v>
      </c>
      <c r="E1158">
        <v>8.9570000000000007</v>
      </c>
      <c r="F1158">
        <v>0.66</v>
      </c>
      <c r="G1158">
        <v>60.8</v>
      </c>
      <c r="H1158">
        <v>0.91500000000000004</v>
      </c>
      <c r="I1158">
        <v>0.13600000000000001</v>
      </c>
      <c r="J1158">
        <v>0.748</v>
      </c>
      <c r="K1158">
        <v>0.71399999999999997</v>
      </c>
      <c r="L1158">
        <v>0.35799999999999998</v>
      </c>
    </row>
    <row r="1159" spans="1:12" x14ac:dyDescent="0.35">
      <c r="A1159" t="s">
        <v>82</v>
      </c>
      <c r="B1159" t="s">
        <v>296</v>
      </c>
      <c r="C1159">
        <v>2021</v>
      </c>
      <c r="D1159">
        <v>4.9269999999999996</v>
      </c>
      <c r="E1159">
        <v>8.968</v>
      </c>
      <c r="F1159">
        <v>0.65</v>
      </c>
      <c r="G1159">
        <v>61.1</v>
      </c>
      <c r="H1159">
        <v>0.92700000000000005</v>
      </c>
      <c r="I1159">
        <v>3.6999999999999998E-2</v>
      </c>
      <c r="J1159">
        <v>0.66800000000000004</v>
      </c>
      <c r="K1159">
        <v>0.70199999999999996</v>
      </c>
      <c r="L1159">
        <v>0.29199999999999998</v>
      </c>
    </row>
    <row r="1160" spans="1:12" x14ac:dyDescent="0.35">
      <c r="A1160" t="s">
        <v>82</v>
      </c>
      <c r="B1160" t="s">
        <v>296</v>
      </c>
      <c r="C1160">
        <v>2022</v>
      </c>
      <c r="D1160">
        <v>4.9619999999999997</v>
      </c>
      <c r="E1160">
        <v>8.9809999999999999</v>
      </c>
      <c r="F1160">
        <v>0.65900000000000003</v>
      </c>
      <c r="G1160">
        <v>61.4</v>
      </c>
      <c r="H1160">
        <v>0.89100000000000001</v>
      </c>
      <c r="I1160">
        <v>9.0999999999999998E-2</v>
      </c>
      <c r="J1160">
        <v>0.70599999999999996</v>
      </c>
      <c r="K1160">
        <v>0.67500000000000004</v>
      </c>
      <c r="L1160">
        <v>0.33400000000000002</v>
      </c>
    </row>
    <row r="1161" spans="1:12" x14ac:dyDescent="0.35">
      <c r="A1161" t="s">
        <v>82</v>
      </c>
      <c r="B1161" t="s">
        <v>296</v>
      </c>
      <c r="C1161">
        <v>2023</v>
      </c>
      <c r="D1161">
        <v>5.4859999999999998</v>
      </c>
      <c r="E1161">
        <v>9.0050000000000008</v>
      </c>
      <c r="F1161">
        <v>0.67800000000000005</v>
      </c>
      <c r="G1161">
        <v>61.7</v>
      </c>
      <c r="H1161">
        <v>0.90400000000000003</v>
      </c>
      <c r="I1161">
        <v>9.9000000000000005E-2</v>
      </c>
      <c r="J1161">
        <v>0.72399999999999998</v>
      </c>
      <c r="K1161">
        <v>0.67900000000000005</v>
      </c>
      <c r="L1161">
        <v>0.33500000000000002</v>
      </c>
    </row>
    <row r="1162" spans="1:12" x14ac:dyDescent="0.35">
      <c r="A1162" t="s">
        <v>83</v>
      </c>
      <c r="B1162" t="s">
        <v>297</v>
      </c>
      <c r="C1162">
        <v>2006</v>
      </c>
      <c r="D1162">
        <v>4.71</v>
      </c>
      <c r="E1162">
        <v>10.042</v>
      </c>
      <c r="F1162">
        <v>0.88400000000000001</v>
      </c>
      <c r="G1162">
        <v>63.1</v>
      </c>
      <c r="H1162">
        <v>0.64100000000000001</v>
      </c>
      <c r="I1162">
        <v>-0.23599999999999999</v>
      </c>
      <c r="J1162">
        <v>0.93700000000000006</v>
      </c>
      <c r="K1162">
        <v>0.59</v>
      </c>
      <c r="L1162">
        <v>0.23400000000000001</v>
      </c>
    </row>
    <row r="1163" spans="1:12" x14ac:dyDescent="0.35">
      <c r="A1163" t="s">
        <v>83</v>
      </c>
      <c r="B1163" t="s">
        <v>297</v>
      </c>
      <c r="C1163">
        <v>2007</v>
      </c>
      <c r="D1163">
        <v>4.6669999999999998</v>
      </c>
      <c r="E1163">
        <v>10.145</v>
      </c>
      <c r="F1163">
        <v>0.83599999999999997</v>
      </c>
      <c r="G1163">
        <v>63.4</v>
      </c>
      <c r="H1163">
        <v>0.7</v>
      </c>
      <c r="I1163">
        <v>-0.17299999999999999</v>
      </c>
      <c r="J1163">
        <v>0.92400000000000004</v>
      </c>
      <c r="K1163">
        <v>0.59399999999999997</v>
      </c>
      <c r="L1163">
        <v>0.247</v>
      </c>
    </row>
    <row r="1164" spans="1:12" x14ac:dyDescent="0.35">
      <c r="A1164" t="s">
        <v>83</v>
      </c>
      <c r="B1164" t="s">
        <v>297</v>
      </c>
      <c r="C1164">
        <v>2008</v>
      </c>
      <c r="D1164">
        <v>5.1449999999999996</v>
      </c>
      <c r="E1164">
        <v>10.122999999999999</v>
      </c>
      <c r="F1164">
        <v>0.85499999999999998</v>
      </c>
      <c r="G1164">
        <v>63.7</v>
      </c>
      <c r="H1164">
        <v>0.63</v>
      </c>
      <c r="I1164">
        <v>-0.21</v>
      </c>
      <c r="J1164">
        <v>0.92600000000000005</v>
      </c>
      <c r="K1164">
        <v>0.63300000000000001</v>
      </c>
      <c r="L1164">
        <v>0.215</v>
      </c>
    </row>
    <row r="1165" spans="1:12" x14ac:dyDescent="0.35">
      <c r="A1165" t="s">
        <v>83</v>
      </c>
      <c r="B1165" t="s">
        <v>297</v>
      </c>
      <c r="C1165">
        <v>2009</v>
      </c>
      <c r="D1165">
        <v>4.6689999999999996</v>
      </c>
      <c r="E1165">
        <v>9.9849999999999994</v>
      </c>
      <c r="F1165">
        <v>0.80700000000000005</v>
      </c>
      <c r="G1165">
        <v>64</v>
      </c>
      <c r="H1165">
        <v>0.437</v>
      </c>
      <c r="I1165">
        <v>-0.187</v>
      </c>
      <c r="J1165">
        <v>0.94199999999999995</v>
      </c>
      <c r="K1165">
        <v>0.53700000000000003</v>
      </c>
      <c r="L1165">
        <v>0.24199999999999999</v>
      </c>
    </row>
    <row r="1166" spans="1:12" x14ac:dyDescent="0.35">
      <c r="A1166" t="s">
        <v>83</v>
      </c>
      <c r="B1166" t="s">
        <v>297</v>
      </c>
      <c r="C1166">
        <v>2011</v>
      </c>
      <c r="D1166">
        <v>4.9669999999999996</v>
      </c>
      <c r="E1166">
        <v>10.004</v>
      </c>
      <c r="F1166">
        <v>0.83599999999999997</v>
      </c>
      <c r="G1166">
        <v>64.599999999999994</v>
      </c>
      <c r="H1166">
        <v>0.56399999999999995</v>
      </c>
      <c r="I1166">
        <v>-6.0000000000000001E-3</v>
      </c>
      <c r="J1166">
        <v>0.93400000000000005</v>
      </c>
      <c r="K1166">
        <v>0.56299999999999994</v>
      </c>
      <c r="L1166">
        <v>0.222</v>
      </c>
    </row>
    <row r="1167" spans="1:12" x14ac:dyDescent="0.35">
      <c r="A1167" t="s">
        <v>83</v>
      </c>
      <c r="B1167" t="s">
        <v>297</v>
      </c>
      <c r="C1167">
        <v>2012</v>
      </c>
      <c r="D1167">
        <v>5.125</v>
      </c>
      <c r="E1167">
        <v>10.085000000000001</v>
      </c>
      <c r="F1167">
        <v>0.85099999999999998</v>
      </c>
      <c r="G1167">
        <v>64.900000000000006</v>
      </c>
      <c r="H1167">
        <v>0.56399999999999995</v>
      </c>
      <c r="I1167">
        <v>-4.3999999999999997E-2</v>
      </c>
      <c r="J1167">
        <v>0.89500000000000002</v>
      </c>
      <c r="K1167">
        <v>0.58799999999999997</v>
      </c>
      <c r="L1167">
        <v>0.23200000000000001</v>
      </c>
    </row>
    <row r="1168" spans="1:12" x14ac:dyDescent="0.35">
      <c r="A1168" t="s">
        <v>83</v>
      </c>
      <c r="B1168" t="s">
        <v>297</v>
      </c>
      <c r="C1168">
        <v>2013</v>
      </c>
      <c r="D1168">
        <v>5.07</v>
      </c>
      <c r="E1168">
        <v>10.115</v>
      </c>
      <c r="F1168">
        <v>0.83399999999999996</v>
      </c>
      <c r="G1168">
        <v>65.2</v>
      </c>
      <c r="H1168">
        <v>0.63100000000000001</v>
      </c>
      <c r="I1168">
        <v>-7.9000000000000001E-2</v>
      </c>
      <c r="J1168">
        <v>0.83699999999999997</v>
      </c>
      <c r="K1168">
        <v>0.60499999999999998</v>
      </c>
      <c r="L1168">
        <v>0.22700000000000001</v>
      </c>
    </row>
    <row r="1169" spans="1:12" x14ac:dyDescent="0.35">
      <c r="A1169" t="s">
        <v>83</v>
      </c>
      <c r="B1169" t="s">
        <v>297</v>
      </c>
      <c r="C1169">
        <v>2014</v>
      </c>
      <c r="D1169">
        <v>5.7290000000000001</v>
      </c>
      <c r="E1169">
        <v>10.143000000000001</v>
      </c>
      <c r="F1169">
        <v>0.88100000000000001</v>
      </c>
      <c r="G1169">
        <v>65.5</v>
      </c>
      <c r="H1169">
        <v>0.67100000000000004</v>
      </c>
      <c r="I1169">
        <v>-4.9000000000000002E-2</v>
      </c>
      <c r="J1169">
        <v>0.80400000000000005</v>
      </c>
      <c r="K1169">
        <v>0.60499999999999998</v>
      </c>
      <c r="L1169">
        <v>0.22600000000000001</v>
      </c>
    </row>
    <row r="1170" spans="1:12" x14ac:dyDescent="0.35">
      <c r="A1170" t="s">
        <v>83</v>
      </c>
      <c r="B1170" t="s">
        <v>297</v>
      </c>
      <c r="C1170">
        <v>2015</v>
      </c>
      <c r="D1170">
        <v>5.8810000000000002</v>
      </c>
      <c r="E1170">
        <v>10.19</v>
      </c>
      <c r="F1170">
        <v>0.879</v>
      </c>
      <c r="G1170">
        <v>65.8</v>
      </c>
      <c r="H1170">
        <v>0.65600000000000003</v>
      </c>
      <c r="I1170">
        <v>-8.4000000000000005E-2</v>
      </c>
      <c r="J1170">
        <v>0.80800000000000005</v>
      </c>
      <c r="K1170">
        <v>0.55900000000000005</v>
      </c>
      <c r="L1170">
        <v>0.22800000000000001</v>
      </c>
    </row>
    <row r="1171" spans="1:12" x14ac:dyDescent="0.35">
      <c r="A1171" t="s">
        <v>83</v>
      </c>
      <c r="B1171" t="s">
        <v>297</v>
      </c>
      <c r="C1171">
        <v>2016</v>
      </c>
      <c r="D1171">
        <v>5.94</v>
      </c>
      <c r="E1171">
        <v>10.222</v>
      </c>
      <c r="F1171">
        <v>0.91700000000000004</v>
      </c>
      <c r="G1171">
        <v>65.900000000000006</v>
      </c>
      <c r="H1171">
        <v>0.68500000000000005</v>
      </c>
      <c r="I1171">
        <v>-0.16300000000000001</v>
      </c>
      <c r="J1171">
        <v>0.86799999999999999</v>
      </c>
      <c r="K1171">
        <v>0.58299999999999996</v>
      </c>
      <c r="L1171">
        <v>0.23100000000000001</v>
      </c>
    </row>
    <row r="1172" spans="1:12" x14ac:dyDescent="0.35">
      <c r="A1172" t="s">
        <v>83</v>
      </c>
      <c r="B1172" t="s">
        <v>297</v>
      </c>
      <c r="C1172">
        <v>2017</v>
      </c>
      <c r="D1172">
        <v>5.9779999999999998</v>
      </c>
      <c r="E1172">
        <v>10.263999999999999</v>
      </c>
      <c r="F1172">
        <v>0.89500000000000002</v>
      </c>
      <c r="G1172">
        <v>66</v>
      </c>
      <c r="H1172">
        <v>0.7</v>
      </c>
      <c r="I1172">
        <v>-0.161</v>
      </c>
      <c r="J1172">
        <v>0.79800000000000004</v>
      </c>
      <c r="K1172">
        <v>0.56499999999999995</v>
      </c>
      <c r="L1172">
        <v>0.23200000000000001</v>
      </c>
    </row>
    <row r="1173" spans="1:12" x14ac:dyDescent="0.35">
      <c r="A1173" t="s">
        <v>83</v>
      </c>
      <c r="B1173" t="s">
        <v>297</v>
      </c>
      <c r="C1173">
        <v>2018</v>
      </c>
      <c r="D1173">
        <v>5.9009999999999998</v>
      </c>
      <c r="E1173">
        <v>10.311</v>
      </c>
      <c r="F1173">
        <v>0.91300000000000003</v>
      </c>
      <c r="G1173">
        <v>66.099999999999994</v>
      </c>
      <c r="H1173">
        <v>0.60799999999999998</v>
      </c>
      <c r="I1173">
        <v>-0.218</v>
      </c>
      <c r="J1173">
        <v>0.79900000000000004</v>
      </c>
      <c r="K1173">
        <v>0.52100000000000002</v>
      </c>
      <c r="L1173">
        <v>0.192</v>
      </c>
    </row>
    <row r="1174" spans="1:12" x14ac:dyDescent="0.35">
      <c r="A1174" t="s">
        <v>83</v>
      </c>
      <c r="B1174" t="s">
        <v>297</v>
      </c>
      <c r="C1174">
        <v>2019</v>
      </c>
      <c r="D1174">
        <v>5.97</v>
      </c>
      <c r="E1174">
        <v>10.343</v>
      </c>
      <c r="F1174">
        <v>0.93600000000000005</v>
      </c>
      <c r="G1174">
        <v>66.2</v>
      </c>
      <c r="H1174">
        <v>0.69799999999999995</v>
      </c>
      <c r="I1174">
        <v>-0.2</v>
      </c>
      <c r="J1174">
        <v>0.78900000000000003</v>
      </c>
      <c r="K1174">
        <v>0.53700000000000003</v>
      </c>
      <c r="L1174">
        <v>0.21199999999999999</v>
      </c>
    </row>
    <row r="1175" spans="1:12" x14ac:dyDescent="0.35">
      <c r="A1175" t="s">
        <v>83</v>
      </c>
      <c r="B1175" t="s">
        <v>297</v>
      </c>
      <c r="C1175">
        <v>2020</v>
      </c>
      <c r="D1175">
        <v>6.2290000000000001</v>
      </c>
      <c r="E1175">
        <v>10.327999999999999</v>
      </c>
      <c r="F1175">
        <v>0.92800000000000005</v>
      </c>
      <c r="G1175">
        <v>66.3</v>
      </c>
      <c r="H1175">
        <v>0.82</v>
      </c>
      <c r="I1175">
        <v>-8.5999999999999993E-2</v>
      </c>
      <c r="J1175">
        <v>0.80900000000000005</v>
      </c>
      <c r="K1175">
        <v>0.67400000000000004</v>
      </c>
      <c r="L1175">
        <v>0.20200000000000001</v>
      </c>
    </row>
    <row r="1176" spans="1:12" x14ac:dyDescent="0.35">
      <c r="A1176" t="s">
        <v>83</v>
      </c>
      <c r="B1176" t="s">
        <v>297</v>
      </c>
      <c r="C1176">
        <v>2021</v>
      </c>
      <c r="D1176">
        <v>6.3529999999999998</v>
      </c>
      <c r="E1176">
        <v>10.375999999999999</v>
      </c>
      <c r="F1176">
        <v>0.95399999999999996</v>
      </c>
      <c r="G1176">
        <v>66.400000000000006</v>
      </c>
      <c r="H1176">
        <v>0.81499999999999995</v>
      </c>
      <c r="I1176">
        <v>-0.104</v>
      </c>
      <c r="J1176">
        <v>0.84</v>
      </c>
      <c r="K1176">
        <v>0.71599999999999997</v>
      </c>
      <c r="L1176">
        <v>0.186</v>
      </c>
    </row>
    <row r="1177" spans="1:12" x14ac:dyDescent="0.35">
      <c r="A1177" t="s">
        <v>83</v>
      </c>
      <c r="B1177" t="s">
        <v>297</v>
      </c>
      <c r="C1177">
        <v>2022</v>
      </c>
      <c r="D1177">
        <v>6.0549999999999997</v>
      </c>
      <c r="E1177">
        <v>10.396000000000001</v>
      </c>
      <c r="F1177">
        <v>0.92800000000000005</v>
      </c>
      <c r="G1177">
        <v>66.5</v>
      </c>
      <c r="H1177">
        <v>0.81699999999999995</v>
      </c>
      <c r="I1177">
        <v>1.7999999999999999E-2</v>
      </c>
      <c r="J1177">
        <v>0.84399999999999997</v>
      </c>
      <c r="K1177">
        <v>0.63200000000000001</v>
      </c>
      <c r="L1177">
        <v>0.161</v>
      </c>
    </row>
    <row r="1178" spans="1:12" x14ac:dyDescent="0.35">
      <c r="A1178" t="s">
        <v>83</v>
      </c>
      <c r="B1178" t="s">
        <v>297</v>
      </c>
      <c r="C1178">
        <v>2023</v>
      </c>
      <c r="D1178">
        <v>6.2960000000000003</v>
      </c>
      <c r="E1178">
        <v>10.407999999999999</v>
      </c>
      <c r="F1178">
        <v>0.93200000000000005</v>
      </c>
      <c r="G1178">
        <v>66.599999999999994</v>
      </c>
      <c r="H1178">
        <v>0.81599999999999995</v>
      </c>
      <c r="I1178">
        <v>5.8999999999999997E-2</v>
      </c>
      <c r="J1178">
        <v>0.8</v>
      </c>
      <c r="K1178">
        <v>0.67100000000000004</v>
      </c>
      <c r="L1178">
        <v>0.25700000000000001</v>
      </c>
    </row>
    <row r="1179" spans="1:12" x14ac:dyDescent="0.35">
      <c r="A1179" t="s">
        <v>84</v>
      </c>
      <c r="B1179" t="s">
        <v>298</v>
      </c>
      <c r="C1179">
        <v>2005</v>
      </c>
      <c r="D1179">
        <v>5.4909999999999997</v>
      </c>
      <c r="E1179">
        <v>9.5709999999999997</v>
      </c>
      <c r="F1179">
        <v>0.79600000000000004</v>
      </c>
      <c r="G1179">
        <v>65.099999999999994</v>
      </c>
      <c r="H1179">
        <v>0.70299999999999996</v>
      </c>
      <c r="J1179">
        <v>0.94499999999999995</v>
      </c>
      <c r="K1179">
        <v>0.55800000000000005</v>
      </c>
      <c r="L1179">
        <v>0.29199999999999998</v>
      </c>
    </row>
    <row r="1180" spans="1:12" x14ac:dyDescent="0.35">
      <c r="A1180" t="s">
        <v>84</v>
      </c>
      <c r="B1180" t="s">
        <v>298</v>
      </c>
      <c r="C1180">
        <v>2006</v>
      </c>
      <c r="D1180">
        <v>4.6529999999999996</v>
      </c>
      <c r="E1180">
        <v>9.57</v>
      </c>
      <c r="F1180">
        <v>0.85299999999999998</v>
      </c>
      <c r="G1180">
        <v>65.16</v>
      </c>
      <c r="H1180">
        <v>0.67</v>
      </c>
      <c r="I1180">
        <v>6.4000000000000001E-2</v>
      </c>
      <c r="J1180">
        <v>0.90200000000000002</v>
      </c>
      <c r="K1180">
        <v>0.501</v>
      </c>
      <c r="L1180">
        <v>0.32</v>
      </c>
    </row>
    <row r="1181" spans="1:12" x14ac:dyDescent="0.35">
      <c r="A1181" t="s">
        <v>84</v>
      </c>
      <c r="B1181" t="s">
        <v>298</v>
      </c>
      <c r="C1181">
        <v>2008</v>
      </c>
      <c r="D1181">
        <v>4.5949999999999998</v>
      </c>
      <c r="E1181">
        <v>9.7110000000000003</v>
      </c>
      <c r="F1181">
        <v>0.71699999999999997</v>
      </c>
      <c r="G1181">
        <v>65.28</v>
      </c>
      <c r="H1181">
        <v>0.52400000000000002</v>
      </c>
      <c r="I1181">
        <v>3.1E-2</v>
      </c>
      <c r="J1181">
        <v>0.92700000000000005</v>
      </c>
      <c r="K1181">
        <v>0.47499999999999998</v>
      </c>
      <c r="L1181">
        <v>0.36499999999999999</v>
      </c>
    </row>
    <row r="1182" spans="1:12" x14ac:dyDescent="0.35">
      <c r="A1182" t="s">
        <v>84</v>
      </c>
      <c r="B1182" t="s">
        <v>298</v>
      </c>
      <c r="C1182">
        <v>2009</v>
      </c>
      <c r="D1182">
        <v>5.2060000000000004</v>
      </c>
      <c r="E1182">
        <v>9.7959999999999994</v>
      </c>
      <c r="F1182">
        <v>0.73599999999999999</v>
      </c>
      <c r="G1182">
        <v>65.34</v>
      </c>
      <c r="H1182">
        <v>0.66500000000000004</v>
      </c>
      <c r="I1182">
        <v>6.7000000000000004E-2</v>
      </c>
      <c r="J1182">
        <v>0.93700000000000006</v>
      </c>
      <c r="K1182">
        <v>0.47199999999999998</v>
      </c>
      <c r="L1182">
        <v>0.40100000000000002</v>
      </c>
    </row>
    <row r="1183" spans="1:12" x14ac:dyDescent="0.35">
      <c r="A1183" t="s">
        <v>84</v>
      </c>
      <c r="B1183" t="s">
        <v>298</v>
      </c>
      <c r="C1183">
        <v>2010</v>
      </c>
      <c r="D1183">
        <v>5.032</v>
      </c>
      <c r="E1183">
        <v>9.8640000000000008</v>
      </c>
      <c r="F1183">
        <v>0.72099999999999997</v>
      </c>
      <c r="G1183">
        <v>65.400000000000006</v>
      </c>
      <c r="H1183">
        <v>0.67800000000000005</v>
      </c>
      <c r="I1183">
        <v>6.8000000000000005E-2</v>
      </c>
      <c r="J1183">
        <v>0.94899999999999995</v>
      </c>
      <c r="K1183">
        <v>0.45700000000000002</v>
      </c>
      <c r="L1183">
        <v>0.34100000000000003</v>
      </c>
    </row>
    <row r="1184" spans="1:12" x14ac:dyDescent="0.35">
      <c r="A1184" t="s">
        <v>84</v>
      </c>
      <c r="B1184" t="s">
        <v>298</v>
      </c>
      <c r="C1184">
        <v>2011</v>
      </c>
      <c r="D1184">
        <v>5.1879999999999997</v>
      </c>
      <c r="E1184">
        <v>9.8620000000000001</v>
      </c>
      <c r="F1184">
        <v>0.73299999999999998</v>
      </c>
      <c r="G1184">
        <v>65.459999999999994</v>
      </c>
      <c r="H1184">
        <v>0.65700000000000003</v>
      </c>
      <c r="I1184">
        <v>-2E-3</v>
      </c>
      <c r="J1184">
        <v>0.91100000000000003</v>
      </c>
      <c r="K1184">
        <v>0.50600000000000001</v>
      </c>
      <c r="L1184">
        <v>0.32</v>
      </c>
    </row>
    <row r="1185" spans="1:12" x14ac:dyDescent="0.35">
      <c r="A1185" t="s">
        <v>84</v>
      </c>
      <c r="B1185" t="s">
        <v>298</v>
      </c>
      <c r="C1185">
        <v>2012</v>
      </c>
      <c r="D1185">
        <v>4.5730000000000004</v>
      </c>
      <c r="E1185">
        <v>9.8620000000000001</v>
      </c>
      <c r="F1185">
        <v>0.71299999999999997</v>
      </c>
      <c r="G1185">
        <v>65.52</v>
      </c>
      <c r="H1185">
        <v>0.621</v>
      </c>
      <c r="I1185">
        <v>-1.6E-2</v>
      </c>
      <c r="J1185">
        <v>0.85599999999999998</v>
      </c>
      <c r="K1185">
        <v>0.442</v>
      </c>
      <c r="L1185">
        <v>0.33900000000000002</v>
      </c>
    </row>
    <row r="1186" spans="1:12" x14ac:dyDescent="0.35">
      <c r="A1186" t="s">
        <v>84</v>
      </c>
      <c r="B1186" t="s">
        <v>298</v>
      </c>
      <c r="C1186">
        <v>2013</v>
      </c>
      <c r="D1186">
        <v>4.9829999999999997</v>
      </c>
      <c r="E1186">
        <v>9.8070000000000004</v>
      </c>
      <c r="F1186">
        <v>0.70799999999999996</v>
      </c>
      <c r="G1186">
        <v>65.58</v>
      </c>
      <c r="H1186">
        <v>0.65500000000000003</v>
      </c>
      <c r="I1186">
        <v>-1.2E-2</v>
      </c>
      <c r="J1186">
        <v>0.92100000000000004</v>
      </c>
      <c r="K1186">
        <v>0.44600000000000001</v>
      </c>
      <c r="L1186">
        <v>0.40899999999999997</v>
      </c>
    </row>
    <row r="1187" spans="1:12" x14ac:dyDescent="0.35">
      <c r="A1187" t="s">
        <v>84</v>
      </c>
      <c r="B1187" t="s">
        <v>298</v>
      </c>
      <c r="C1187">
        <v>2014</v>
      </c>
      <c r="D1187">
        <v>5.2329999999999997</v>
      </c>
      <c r="E1187">
        <v>9.7319999999999993</v>
      </c>
      <c r="F1187">
        <v>0.75900000000000001</v>
      </c>
      <c r="G1187">
        <v>65.64</v>
      </c>
      <c r="H1187">
        <v>0.65700000000000003</v>
      </c>
      <c r="I1187">
        <v>-1.7000000000000001E-2</v>
      </c>
      <c r="J1187">
        <v>0.93899999999999995</v>
      </c>
      <c r="K1187">
        <v>0.52500000000000002</v>
      </c>
      <c r="L1187">
        <v>0.26700000000000002</v>
      </c>
    </row>
    <row r="1188" spans="1:12" x14ac:dyDescent="0.35">
      <c r="A1188" t="s">
        <v>84</v>
      </c>
      <c r="B1188" t="s">
        <v>298</v>
      </c>
      <c r="C1188">
        <v>2015</v>
      </c>
      <c r="D1188">
        <v>5.1719999999999997</v>
      </c>
      <c r="E1188">
        <v>9.7170000000000005</v>
      </c>
      <c r="F1188">
        <v>0.74199999999999999</v>
      </c>
      <c r="G1188">
        <v>65.7</v>
      </c>
      <c r="H1188">
        <v>0.59699999999999998</v>
      </c>
      <c r="I1188">
        <v>6.6000000000000003E-2</v>
      </c>
      <c r="J1188">
        <v>0.88900000000000001</v>
      </c>
      <c r="K1188">
        <v>0.52400000000000002</v>
      </c>
      <c r="L1188">
        <v>0.24299999999999999</v>
      </c>
    </row>
    <row r="1189" spans="1:12" x14ac:dyDescent="0.35">
      <c r="A1189" t="s">
        <v>84</v>
      </c>
      <c r="B1189" t="s">
        <v>298</v>
      </c>
      <c r="C1189">
        <v>2016</v>
      </c>
      <c r="D1189">
        <v>5.2709999999999999</v>
      </c>
      <c r="E1189">
        <v>9.7539999999999996</v>
      </c>
      <c r="F1189">
        <v>0.82799999999999996</v>
      </c>
      <c r="G1189">
        <v>65.775000000000006</v>
      </c>
      <c r="H1189">
        <v>0.65700000000000003</v>
      </c>
      <c r="I1189">
        <v>2.1000000000000001E-2</v>
      </c>
      <c r="J1189">
        <v>0.85299999999999998</v>
      </c>
      <c r="K1189">
        <v>0.51300000000000001</v>
      </c>
      <c r="L1189">
        <v>0.26300000000000001</v>
      </c>
    </row>
    <row r="1190" spans="1:12" x14ac:dyDescent="0.35">
      <c r="A1190" t="s">
        <v>84</v>
      </c>
      <c r="B1190" t="s">
        <v>298</v>
      </c>
      <c r="C1190">
        <v>2017</v>
      </c>
      <c r="D1190">
        <v>5.1539999999999999</v>
      </c>
      <c r="E1190">
        <v>9.7870000000000008</v>
      </c>
      <c r="F1190">
        <v>0.77700000000000002</v>
      </c>
      <c r="G1190">
        <v>65.849999999999994</v>
      </c>
      <c r="H1190">
        <v>0.60499999999999998</v>
      </c>
      <c r="I1190">
        <v>-8.7999999999999995E-2</v>
      </c>
      <c r="J1190">
        <v>0.91100000000000003</v>
      </c>
      <c r="K1190">
        <v>0.46899999999999997</v>
      </c>
      <c r="L1190">
        <v>0.24399999999999999</v>
      </c>
    </row>
    <row r="1191" spans="1:12" x14ac:dyDescent="0.35">
      <c r="A1191" t="s">
        <v>84</v>
      </c>
      <c r="B1191" t="s">
        <v>298</v>
      </c>
      <c r="C1191">
        <v>2018</v>
      </c>
      <c r="D1191">
        <v>5.1669999999999998</v>
      </c>
      <c r="E1191">
        <v>9.7949999999999999</v>
      </c>
      <c r="F1191">
        <v>0.82899999999999996</v>
      </c>
      <c r="G1191">
        <v>65.924999999999997</v>
      </c>
      <c r="H1191">
        <v>0.60699999999999998</v>
      </c>
      <c r="I1191">
        <v>-8.1000000000000003E-2</v>
      </c>
      <c r="J1191">
        <v>0.90700000000000003</v>
      </c>
      <c r="K1191">
        <v>0.41499999999999998</v>
      </c>
      <c r="L1191">
        <v>0.27100000000000002</v>
      </c>
    </row>
    <row r="1192" spans="1:12" x14ac:dyDescent="0.35">
      <c r="A1192" t="s">
        <v>84</v>
      </c>
      <c r="B1192" t="s">
        <v>298</v>
      </c>
      <c r="C1192">
        <v>2019</v>
      </c>
      <c r="D1192">
        <v>4.024</v>
      </c>
      <c r="E1192">
        <v>9.7520000000000007</v>
      </c>
      <c r="F1192">
        <v>0.86599999999999999</v>
      </c>
      <c r="G1192">
        <v>66</v>
      </c>
      <c r="H1192">
        <v>0.44700000000000001</v>
      </c>
      <c r="I1192">
        <v>-9.8000000000000004E-2</v>
      </c>
      <c r="J1192">
        <v>0.89</v>
      </c>
      <c r="K1192">
        <v>0.308</v>
      </c>
      <c r="L1192">
        <v>0.49399999999999999</v>
      </c>
    </row>
    <row r="1193" spans="1:12" x14ac:dyDescent="0.35">
      <c r="A1193" t="s">
        <v>84</v>
      </c>
      <c r="B1193" t="s">
        <v>298</v>
      </c>
      <c r="C1193">
        <v>2020</v>
      </c>
      <c r="D1193">
        <v>2.6339999999999999</v>
      </c>
      <c r="E1193">
        <v>9.532</v>
      </c>
      <c r="F1193">
        <v>0.54700000000000004</v>
      </c>
      <c r="G1193">
        <v>66.075000000000003</v>
      </c>
      <c r="H1193">
        <v>0.55200000000000005</v>
      </c>
      <c r="I1193">
        <v>-0.13900000000000001</v>
      </c>
      <c r="J1193">
        <v>0.88400000000000001</v>
      </c>
      <c r="K1193">
        <v>0.35199999999999998</v>
      </c>
      <c r="L1193">
        <v>0.48199999999999998</v>
      </c>
    </row>
    <row r="1194" spans="1:12" x14ac:dyDescent="0.35">
      <c r="A1194" t="s">
        <v>84</v>
      </c>
      <c r="B1194" t="s">
        <v>298</v>
      </c>
      <c r="C1194">
        <v>2021</v>
      </c>
      <c r="D1194">
        <v>2.1789999999999998</v>
      </c>
      <c r="E1194">
        <v>9.4719999999999995</v>
      </c>
      <c r="F1194">
        <v>0.50700000000000001</v>
      </c>
      <c r="G1194">
        <v>66.150000000000006</v>
      </c>
      <c r="H1194">
        <v>0.42299999999999999</v>
      </c>
      <c r="I1194">
        <v>-0.16400000000000001</v>
      </c>
      <c r="J1194">
        <v>0.90500000000000003</v>
      </c>
      <c r="K1194">
        <v>0.26300000000000001</v>
      </c>
      <c r="L1194">
        <v>0.56899999999999995</v>
      </c>
    </row>
    <row r="1195" spans="1:12" x14ac:dyDescent="0.35">
      <c r="A1195" t="s">
        <v>84</v>
      </c>
      <c r="B1195" t="s">
        <v>298</v>
      </c>
      <c r="C1195">
        <v>2022</v>
      </c>
      <c r="D1195">
        <v>2.3519999999999999</v>
      </c>
      <c r="E1195">
        <v>9.4580000000000002</v>
      </c>
      <c r="F1195">
        <v>0.53500000000000003</v>
      </c>
      <c r="G1195">
        <v>66.224999999999994</v>
      </c>
      <c r="H1195">
        <v>0.45</v>
      </c>
      <c r="I1195">
        <v>-0.13</v>
      </c>
      <c r="J1195">
        <v>0.88300000000000001</v>
      </c>
      <c r="K1195">
        <v>0.29799999999999999</v>
      </c>
      <c r="L1195">
        <v>0.43</v>
      </c>
    </row>
    <row r="1196" spans="1:12" x14ac:dyDescent="0.35">
      <c r="A1196" t="s">
        <v>84</v>
      </c>
      <c r="B1196" t="s">
        <v>298</v>
      </c>
      <c r="C1196">
        <v>2023</v>
      </c>
      <c r="D1196">
        <v>3.5880000000000001</v>
      </c>
      <c r="E1196">
        <v>9.4710000000000001</v>
      </c>
      <c r="F1196">
        <v>0.68600000000000005</v>
      </c>
      <c r="G1196">
        <v>66.3</v>
      </c>
      <c r="H1196">
        <v>0.499</v>
      </c>
      <c r="I1196">
        <v>-0.10199999999999999</v>
      </c>
      <c r="J1196">
        <v>0.89500000000000002</v>
      </c>
      <c r="K1196">
        <v>0.373</v>
      </c>
      <c r="L1196">
        <v>0.38500000000000001</v>
      </c>
    </row>
    <row r="1197" spans="1:12" x14ac:dyDescent="0.35">
      <c r="A1197" t="s">
        <v>85</v>
      </c>
      <c r="B1197" t="s">
        <v>299</v>
      </c>
      <c r="C1197">
        <v>2011</v>
      </c>
      <c r="D1197">
        <v>4.8979999999999997</v>
      </c>
      <c r="E1197">
        <v>7.7850000000000001</v>
      </c>
      <c r="F1197">
        <v>0.82399999999999995</v>
      </c>
      <c r="G1197">
        <v>41.52</v>
      </c>
      <c r="H1197">
        <v>0.61799999999999999</v>
      </c>
      <c r="I1197">
        <v>-9.2999999999999999E-2</v>
      </c>
      <c r="J1197">
        <v>0.76800000000000002</v>
      </c>
      <c r="K1197">
        <v>0.754</v>
      </c>
      <c r="L1197">
        <v>0.17</v>
      </c>
    </row>
    <row r="1198" spans="1:12" x14ac:dyDescent="0.35">
      <c r="A1198" t="s">
        <v>85</v>
      </c>
      <c r="B1198" t="s">
        <v>299</v>
      </c>
      <c r="C1198">
        <v>2016</v>
      </c>
      <c r="D1198">
        <v>3.8079999999999998</v>
      </c>
      <c r="E1198">
        <v>7.8970000000000002</v>
      </c>
      <c r="F1198">
        <v>0.79800000000000004</v>
      </c>
      <c r="G1198">
        <v>42.25</v>
      </c>
      <c r="H1198">
        <v>0.72899999999999998</v>
      </c>
      <c r="I1198">
        <v>-0.1</v>
      </c>
      <c r="J1198">
        <v>0.74299999999999999</v>
      </c>
      <c r="K1198">
        <v>0.68500000000000005</v>
      </c>
      <c r="L1198">
        <v>0.27</v>
      </c>
    </row>
    <row r="1199" spans="1:12" x14ac:dyDescent="0.35">
      <c r="A1199" t="s">
        <v>85</v>
      </c>
      <c r="B1199" t="s">
        <v>299</v>
      </c>
      <c r="C1199">
        <v>2017</v>
      </c>
      <c r="D1199">
        <v>3.7949999999999999</v>
      </c>
      <c r="E1199">
        <v>7.8520000000000003</v>
      </c>
      <c r="F1199">
        <v>0.76900000000000002</v>
      </c>
      <c r="G1199">
        <v>42.9</v>
      </c>
      <c r="H1199">
        <v>0.75700000000000001</v>
      </c>
      <c r="I1199">
        <v>-0.14399999999999999</v>
      </c>
      <c r="J1199">
        <v>0.79700000000000004</v>
      </c>
      <c r="K1199">
        <v>0.70599999999999996</v>
      </c>
      <c r="L1199">
        <v>0.255</v>
      </c>
    </row>
    <row r="1200" spans="1:12" x14ac:dyDescent="0.35">
      <c r="A1200" t="s">
        <v>85</v>
      </c>
      <c r="B1200" t="s">
        <v>299</v>
      </c>
      <c r="C1200">
        <v>2019</v>
      </c>
      <c r="D1200">
        <v>3.512</v>
      </c>
      <c r="E1200">
        <v>7.8049999999999997</v>
      </c>
      <c r="F1200">
        <v>0.79</v>
      </c>
      <c r="G1200">
        <v>44.2</v>
      </c>
      <c r="H1200">
        <v>0.71599999999999997</v>
      </c>
      <c r="I1200">
        <v>-0.127</v>
      </c>
      <c r="J1200">
        <v>0.91500000000000004</v>
      </c>
      <c r="K1200">
        <v>0.70699999999999996</v>
      </c>
      <c r="L1200">
        <v>0.27300000000000002</v>
      </c>
    </row>
    <row r="1201" spans="1:12" x14ac:dyDescent="0.35">
      <c r="A1201" t="s">
        <v>85</v>
      </c>
      <c r="B1201" t="s">
        <v>299</v>
      </c>
      <c r="C1201">
        <v>2022</v>
      </c>
      <c r="D1201">
        <v>3.1859999999999999</v>
      </c>
      <c r="E1201">
        <v>7.7329999999999997</v>
      </c>
      <c r="F1201">
        <v>0.68</v>
      </c>
      <c r="G1201">
        <v>46.15</v>
      </c>
      <c r="H1201">
        <v>0.70899999999999996</v>
      </c>
      <c r="I1201">
        <v>-0.10199999999999999</v>
      </c>
      <c r="J1201">
        <v>0.81499999999999995</v>
      </c>
      <c r="K1201">
        <v>0.70899999999999996</v>
      </c>
      <c r="L1201">
        <v>0.28799999999999998</v>
      </c>
    </row>
    <row r="1202" spans="1:12" x14ac:dyDescent="0.35">
      <c r="A1202" t="s">
        <v>86</v>
      </c>
      <c r="B1202" t="s">
        <v>300</v>
      </c>
      <c r="C1202">
        <v>2007</v>
      </c>
      <c r="D1202">
        <v>3.7010000000000001</v>
      </c>
      <c r="E1202">
        <v>7.1790000000000003</v>
      </c>
      <c r="F1202">
        <v>0.59399999999999997</v>
      </c>
      <c r="G1202">
        <v>51.86</v>
      </c>
      <c r="H1202">
        <v>0.79</v>
      </c>
      <c r="I1202">
        <v>0.111</v>
      </c>
      <c r="J1202">
        <v>0.77600000000000002</v>
      </c>
      <c r="K1202">
        <v>0.6</v>
      </c>
      <c r="L1202">
        <v>0.435</v>
      </c>
    </row>
    <row r="1203" spans="1:12" x14ac:dyDescent="0.35">
      <c r="A1203" t="s">
        <v>86</v>
      </c>
      <c r="B1203" t="s">
        <v>300</v>
      </c>
      <c r="C1203">
        <v>2008</v>
      </c>
      <c r="D1203">
        <v>4.2210000000000001</v>
      </c>
      <c r="E1203">
        <v>7.2069999999999999</v>
      </c>
      <c r="F1203">
        <v>0.61899999999999999</v>
      </c>
      <c r="G1203">
        <v>51.94</v>
      </c>
      <c r="H1203">
        <v>0.72399999999999998</v>
      </c>
      <c r="I1203">
        <v>-3.7999999999999999E-2</v>
      </c>
      <c r="J1203">
        <v>0.84</v>
      </c>
      <c r="K1203">
        <v>0.629</v>
      </c>
      <c r="L1203">
        <v>0.26100000000000001</v>
      </c>
    </row>
    <row r="1204" spans="1:12" x14ac:dyDescent="0.35">
      <c r="A1204" t="s">
        <v>86</v>
      </c>
      <c r="B1204" t="s">
        <v>300</v>
      </c>
      <c r="C1204">
        <v>2010</v>
      </c>
      <c r="D1204">
        <v>4.1959999999999997</v>
      </c>
      <c r="E1204">
        <v>7.2569999999999997</v>
      </c>
      <c r="F1204">
        <v>0.82699999999999996</v>
      </c>
      <c r="G1204">
        <v>52.1</v>
      </c>
      <c r="H1204">
        <v>0.81899999999999995</v>
      </c>
      <c r="I1204">
        <v>-4.2999999999999997E-2</v>
      </c>
      <c r="J1204">
        <v>0.81799999999999995</v>
      </c>
      <c r="K1204">
        <v>0.54900000000000004</v>
      </c>
      <c r="L1204">
        <v>0.217</v>
      </c>
    </row>
    <row r="1205" spans="1:12" x14ac:dyDescent="0.35">
      <c r="A1205" t="s">
        <v>86</v>
      </c>
      <c r="B1205" t="s">
        <v>300</v>
      </c>
      <c r="C1205">
        <v>2014</v>
      </c>
      <c r="D1205">
        <v>4.5709999999999997</v>
      </c>
      <c r="E1205">
        <v>7.3860000000000001</v>
      </c>
      <c r="F1205">
        <v>0.70799999999999996</v>
      </c>
      <c r="G1205">
        <v>52.42</v>
      </c>
      <c r="H1205">
        <v>0.59</v>
      </c>
      <c r="I1205">
        <v>-3.5000000000000003E-2</v>
      </c>
      <c r="J1205">
        <v>0.86899999999999999</v>
      </c>
      <c r="K1205">
        <v>0.56499999999999995</v>
      </c>
      <c r="L1205">
        <v>0.443</v>
      </c>
    </row>
    <row r="1206" spans="1:12" x14ac:dyDescent="0.35">
      <c r="A1206" t="s">
        <v>86</v>
      </c>
      <c r="B1206" t="s">
        <v>300</v>
      </c>
      <c r="C1206">
        <v>2015</v>
      </c>
      <c r="D1206">
        <v>2.702</v>
      </c>
      <c r="E1206">
        <v>7.3659999999999997</v>
      </c>
      <c r="F1206">
        <v>0.63800000000000001</v>
      </c>
      <c r="G1206">
        <v>52.5</v>
      </c>
      <c r="H1206">
        <v>0.67100000000000004</v>
      </c>
      <c r="I1206">
        <v>-6.7000000000000004E-2</v>
      </c>
      <c r="J1206">
        <v>0.90300000000000002</v>
      </c>
      <c r="K1206">
        <v>0.51900000000000002</v>
      </c>
      <c r="L1206">
        <v>0.38800000000000001</v>
      </c>
    </row>
    <row r="1207" spans="1:12" x14ac:dyDescent="0.35">
      <c r="A1207" t="s">
        <v>86</v>
      </c>
      <c r="B1207" t="s">
        <v>300</v>
      </c>
      <c r="C1207">
        <v>2016</v>
      </c>
      <c r="D1207">
        <v>3.355</v>
      </c>
      <c r="E1207">
        <v>7.33</v>
      </c>
      <c r="F1207">
        <v>0.64300000000000002</v>
      </c>
      <c r="G1207">
        <v>53.1</v>
      </c>
      <c r="H1207">
        <v>0.76300000000000001</v>
      </c>
      <c r="I1207">
        <v>2.8000000000000001E-2</v>
      </c>
      <c r="J1207">
        <v>0.90100000000000002</v>
      </c>
      <c r="K1207">
        <v>0.625</v>
      </c>
      <c r="L1207">
        <v>0.50900000000000001</v>
      </c>
    </row>
    <row r="1208" spans="1:12" x14ac:dyDescent="0.35">
      <c r="A1208" t="s">
        <v>86</v>
      </c>
      <c r="B1208" t="s">
        <v>300</v>
      </c>
      <c r="C1208">
        <v>2017</v>
      </c>
      <c r="D1208">
        <v>4.4240000000000004</v>
      </c>
      <c r="E1208">
        <v>7.335</v>
      </c>
      <c r="F1208">
        <v>0.68500000000000005</v>
      </c>
      <c r="G1208">
        <v>53.7</v>
      </c>
      <c r="H1208">
        <v>0.73299999999999998</v>
      </c>
      <c r="I1208">
        <v>-1.7999999999999999E-2</v>
      </c>
      <c r="J1208">
        <v>0.86699999999999999</v>
      </c>
      <c r="K1208">
        <v>0.67400000000000004</v>
      </c>
      <c r="L1208">
        <v>0.39100000000000001</v>
      </c>
    </row>
    <row r="1209" spans="1:12" x14ac:dyDescent="0.35">
      <c r="A1209" t="s">
        <v>86</v>
      </c>
      <c r="B1209" t="s">
        <v>300</v>
      </c>
      <c r="C1209">
        <v>2018</v>
      </c>
      <c r="D1209">
        <v>4.1349999999999998</v>
      </c>
      <c r="E1209">
        <v>7.3280000000000003</v>
      </c>
      <c r="F1209">
        <v>0.72699999999999998</v>
      </c>
      <c r="G1209">
        <v>54.3</v>
      </c>
      <c r="H1209">
        <v>0.76600000000000001</v>
      </c>
      <c r="I1209">
        <v>4.3999999999999997E-2</v>
      </c>
      <c r="J1209">
        <v>0.86799999999999999</v>
      </c>
      <c r="K1209">
        <v>0.66400000000000003</v>
      </c>
      <c r="L1209">
        <v>0.436</v>
      </c>
    </row>
    <row r="1210" spans="1:12" x14ac:dyDescent="0.35">
      <c r="A1210" t="s">
        <v>86</v>
      </c>
      <c r="B1210" t="s">
        <v>300</v>
      </c>
      <c r="C1210">
        <v>2019</v>
      </c>
      <c r="D1210">
        <v>5.1210000000000004</v>
      </c>
      <c r="E1210">
        <v>7.2830000000000004</v>
      </c>
      <c r="F1210">
        <v>0.71199999999999997</v>
      </c>
      <c r="G1210">
        <v>54.9</v>
      </c>
      <c r="H1210">
        <v>0.70599999999999996</v>
      </c>
      <c r="I1210">
        <v>4.3999999999999997E-2</v>
      </c>
      <c r="J1210">
        <v>0.82799999999999996</v>
      </c>
      <c r="K1210">
        <v>0.64500000000000002</v>
      </c>
      <c r="L1210">
        <v>0.38900000000000001</v>
      </c>
    </row>
    <row r="1211" spans="1:12" x14ac:dyDescent="0.35">
      <c r="A1211" t="s">
        <v>86</v>
      </c>
      <c r="B1211" t="s">
        <v>300</v>
      </c>
      <c r="C1211">
        <v>2022</v>
      </c>
      <c r="D1211">
        <v>4.0419999999999998</v>
      </c>
      <c r="E1211">
        <v>7.2869999999999999</v>
      </c>
      <c r="F1211">
        <v>0.59699999999999998</v>
      </c>
      <c r="G1211">
        <v>56.7</v>
      </c>
      <c r="H1211">
        <v>0.73199999999999998</v>
      </c>
      <c r="I1211">
        <v>0.15</v>
      </c>
      <c r="J1211">
        <v>0.82799999999999996</v>
      </c>
      <c r="K1211">
        <v>0.63700000000000001</v>
      </c>
      <c r="L1211">
        <v>0.439</v>
      </c>
    </row>
    <row r="1212" spans="1:12" x14ac:dyDescent="0.35">
      <c r="A1212" t="s">
        <v>86</v>
      </c>
      <c r="B1212" t="s">
        <v>300</v>
      </c>
      <c r="C1212">
        <v>2023</v>
      </c>
      <c r="D1212">
        <v>4.4939999999999998</v>
      </c>
      <c r="E1212">
        <v>7.3090000000000002</v>
      </c>
      <c r="F1212">
        <v>0.63</v>
      </c>
      <c r="G1212">
        <v>57.3</v>
      </c>
      <c r="H1212">
        <v>0.72</v>
      </c>
      <c r="I1212">
        <v>3.9E-2</v>
      </c>
      <c r="J1212">
        <v>0.83399999999999996</v>
      </c>
      <c r="K1212">
        <v>0.60799999999999998</v>
      </c>
      <c r="L1212">
        <v>0.42799999999999999</v>
      </c>
    </row>
    <row r="1213" spans="1:12" x14ac:dyDescent="0.35">
      <c r="A1213" t="s">
        <v>87</v>
      </c>
      <c r="B1213" t="s">
        <v>301</v>
      </c>
      <c r="C1213">
        <v>2012</v>
      </c>
      <c r="D1213">
        <v>5.7539999999999996</v>
      </c>
      <c r="E1213">
        <v>10.38</v>
      </c>
      <c r="F1213">
        <v>0.85499999999999998</v>
      </c>
      <c r="G1213">
        <v>65.14</v>
      </c>
      <c r="H1213">
        <v>0.71199999999999997</v>
      </c>
      <c r="I1213">
        <v>-7.5999999999999998E-2</v>
      </c>
      <c r="J1213">
        <v>0.79100000000000004</v>
      </c>
      <c r="K1213">
        <v>0.63300000000000001</v>
      </c>
      <c r="L1213">
        <v>0.316</v>
      </c>
    </row>
    <row r="1214" spans="1:12" x14ac:dyDescent="0.35">
      <c r="A1214" t="s">
        <v>87</v>
      </c>
      <c r="B1214" t="s">
        <v>301</v>
      </c>
      <c r="C1214">
        <v>2015</v>
      </c>
      <c r="D1214">
        <v>5.6150000000000002</v>
      </c>
      <c r="E1214">
        <v>9.8580000000000005</v>
      </c>
      <c r="F1214">
        <v>0.86799999999999999</v>
      </c>
      <c r="G1214">
        <v>64.3</v>
      </c>
      <c r="H1214">
        <v>0.77500000000000002</v>
      </c>
      <c r="I1214">
        <v>-8.8999999999999996E-2</v>
      </c>
      <c r="K1214">
        <v>0.65200000000000002</v>
      </c>
      <c r="L1214">
        <v>0.36899999999999999</v>
      </c>
    </row>
    <row r="1215" spans="1:12" x14ac:dyDescent="0.35">
      <c r="A1215" t="s">
        <v>87</v>
      </c>
      <c r="B1215" t="s">
        <v>301</v>
      </c>
      <c r="C1215">
        <v>2016</v>
      </c>
      <c r="D1215">
        <v>5.4340000000000002</v>
      </c>
      <c r="E1215">
        <v>9.8279999999999994</v>
      </c>
      <c r="F1215">
        <v>0.876</v>
      </c>
      <c r="G1215">
        <v>64.525000000000006</v>
      </c>
      <c r="H1215">
        <v>0.82199999999999995</v>
      </c>
      <c r="I1215">
        <v>-0.13500000000000001</v>
      </c>
      <c r="K1215">
        <v>0.64500000000000002</v>
      </c>
      <c r="L1215">
        <v>0.38300000000000001</v>
      </c>
    </row>
    <row r="1216" spans="1:12" x14ac:dyDescent="0.35">
      <c r="A1216" t="s">
        <v>87</v>
      </c>
      <c r="B1216" t="s">
        <v>301</v>
      </c>
      <c r="C1216">
        <v>2017</v>
      </c>
      <c r="D1216">
        <v>5.6470000000000002</v>
      </c>
      <c r="E1216">
        <v>10.095000000000001</v>
      </c>
      <c r="F1216">
        <v>0.82299999999999995</v>
      </c>
      <c r="G1216">
        <v>64.75</v>
      </c>
      <c r="H1216">
        <v>0.77900000000000003</v>
      </c>
      <c r="I1216">
        <v>-6.8000000000000005E-2</v>
      </c>
      <c r="J1216">
        <v>0.67300000000000004</v>
      </c>
      <c r="K1216">
        <v>0.64300000000000002</v>
      </c>
      <c r="L1216">
        <v>0.379</v>
      </c>
    </row>
    <row r="1217" spans="1:12" x14ac:dyDescent="0.35">
      <c r="A1217" t="s">
        <v>87</v>
      </c>
      <c r="B1217" t="s">
        <v>301</v>
      </c>
      <c r="C1217">
        <v>2018</v>
      </c>
      <c r="D1217">
        <v>5.4939999999999998</v>
      </c>
      <c r="E1217">
        <v>10.156000000000001</v>
      </c>
      <c r="F1217">
        <v>0.82399999999999995</v>
      </c>
      <c r="G1217">
        <v>64.974999999999994</v>
      </c>
      <c r="H1217">
        <v>0.78100000000000003</v>
      </c>
      <c r="I1217">
        <v>-0.14599999999999999</v>
      </c>
      <c r="J1217">
        <v>0.64600000000000002</v>
      </c>
      <c r="K1217">
        <v>0.63500000000000001</v>
      </c>
      <c r="L1217">
        <v>0.39900000000000002</v>
      </c>
    </row>
    <row r="1218" spans="1:12" x14ac:dyDescent="0.35">
      <c r="A1218" t="s">
        <v>87</v>
      </c>
      <c r="B1218" t="s">
        <v>301</v>
      </c>
      <c r="C1218">
        <v>2019</v>
      </c>
      <c r="D1218">
        <v>5.33</v>
      </c>
      <c r="E1218">
        <v>10.023</v>
      </c>
      <c r="F1218">
        <v>0.82699999999999996</v>
      </c>
      <c r="G1218">
        <v>65.2</v>
      </c>
      <c r="H1218">
        <v>0.76200000000000001</v>
      </c>
      <c r="I1218">
        <v>-0.107</v>
      </c>
      <c r="J1218">
        <v>0.68600000000000005</v>
      </c>
      <c r="K1218">
        <v>0.629</v>
      </c>
      <c r="L1218">
        <v>0.40100000000000002</v>
      </c>
    </row>
    <row r="1219" spans="1:12" x14ac:dyDescent="0.35">
      <c r="A1219" t="s">
        <v>87</v>
      </c>
      <c r="B1219" t="s">
        <v>301</v>
      </c>
      <c r="C1219">
        <v>2022</v>
      </c>
      <c r="D1219">
        <v>5.76</v>
      </c>
      <c r="E1219">
        <v>9.8930000000000007</v>
      </c>
      <c r="F1219">
        <v>0.81299999999999994</v>
      </c>
      <c r="G1219">
        <v>65.875</v>
      </c>
      <c r="H1219">
        <v>0.76100000000000001</v>
      </c>
      <c r="I1219">
        <v>-4.2999999999999997E-2</v>
      </c>
      <c r="J1219">
        <v>0.66800000000000004</v>
      </c>
      <c r="K1219">
        <v>0.627</v>
      </c>
      <c r="L1219">
        <v>0.39900000000000002</v>
      </c>
    </row>
    <row r="1220" spans="1:12" x14ac:dyDescent="0.35">
      <c r="A1220" t="s">
        <v>87</v>
      </c>
      <c r="B1220" t="s">
        <v>301</v>
      </c>
      <c r="C1220">
        <v>2023</v>
      </c>
      <c r="D1220">
        <v>5.97</v>
      </c>
      <c r="F1220">
        <v>0.748</v>
      </c>
      <c r="G1220">
        <v>66.099999999999994</v>
      </c>
      <c r="H1220">
        <v>0.76200000000000001</v>
      </c>
      <c r="J1220">
        <v>0.64400000000000002</v>
      </c>
      <c r="K1220">
        <v>0.58499999999999996</v>
      </c>
      <c r="L1220">
        <v>0.372</v>
      </c>
    </row>
    <row r="1221" spans="1:12" x14ac:dyDescent="0.35">
      <c r="A1221" t="s">
        <v>88</v>
      </c>
      <c r="B1221" t="s">
        <v>302</v>
      </c>
      <c r="C1221">
        <v>2006</v>
      </c>
      <c r="D1221">
        <v>5.9539999999999997</v>
      </c>
      <c r="E1221">
        <v>10.042</v>
      </c>
      <c r="F1221">
        <v>0.93</v>
      </c>
      <c r="G1221">
        <v>63.5</v>
      </c>
      <c r="H1221">
        <v>0.56699999999999995</v>
      </c>
      <c r="I1221">
        <v>-0.30099999999999999</v>
      </c>
      <c r="J1221">
        <v>0.96699999999999997</v>
      </c>
      <c r="K1221">
        <v>0.56699999999999995</v>
      </c>
      <c r="L1221">
        <v>0.254</v>
      </c>
    </row>
    <row r="1222" spans="1:12" x14ac:dyDescent="0.35">
      <c r="A1222" t="s">
        <v>88</v>
      </c>
      <c r="B1222" t="s">
        <v>302</v>
      </c>
      <c r="C1222">
        <v>2007</v>
      </c>
      <c r="D1222">
        <v>5.8079999999999998</v>
      </c>
      <c r="E1222">
        <v>10.16</v>
      </c>
      <c r="F1222">
        <v>0.94099999999999995</v>
      </c>
      <c r="G1222">
        <v>63.7</v>
      </c>
      <c r="H1222">
        <v>0.59</v>
      </c>
      <c r="I1222">
        <v>-0.28699999999999998</v>
      </c>
      <c r="J1222">
        <v>0.96599999999999997</v>
      </c>
      <c r="K1222">
        <v>0.52300000000000002</v>
      </c>
      <c r="L1222">
        <v>0.27900000000000003</v>
      </c>
    </row>
    <row r="1223" spans="1:12" x14ac:dyDescent="0.35">
      <c r="A1223" t="s">
        <v>88</v>
      </c>
      <c r="B1223" t="s">
        <v>302</v>
      </c>
      <c r="C1223">
        <v>2008</v>
      </c>
      <c r="D1223">
        <v>5.5540000000000003</v>
      </c>
      <c r="E1223">
        <v>10.196</v>
      </c>
      <c r="F1223">
        <v>0.91400000000000003</v>
      </c>
      <c r="G1223">
        <v>63.9</v>
      </c>
      <c r="H1223">
        <v>0.621</v>
      </c>
      <c r="I1223">
        <v>-0.26500000000000001</v>
      </c>
      <c r="J1223">
        <v>0.96099999999999997</v>
      </c>
      <c r="K1223">
        <v>0.501</v>
      </c>
      <c r="L1223">
        <v>0.27600000000000002</v>
      </c>
    </row>
    <row r="1224" spans="1:12" x14ac:dyDescent="0.35">
      <c r="A1224" t="s">
        <v>88</v>
      </c>
      <c r="B1224" t="s">
        <v>302</v>
      </c>
      <c r="C1224">
        <v>2009</v>
      </c>
      <c r="D1224">
        <v>5.4669999999999996</v>
      </c>
      <c r="E1224">
        <v>10.045999999999999</v>
      </c>
      <c r="F1224">
        <v>0.93300000000000005</v>
      </c>
      <c r="G1224">
        <v>64.099999999999994</v>
      </c>
      <c r="H1224">
        <v>0.496</v>
      </c>
      <c r="I1224">
        <v>-0.309</v>
      </c>
      <c r="J1224">
        <v>0.97899999999999998</v>
      </c>
      <c r="K1224">
        <v>0.52500000000000002</v>
      </c>
      <c r="L1224">
        <v>0.27100000000000002</v>
      </c>
    </row>
    <row r="1225" spans="1:12" x14ac:dyDescent="0.35">
      <c r="A1225" t="s">
        <v>88</v>
      </c>
      <c r="B1225" t="s">
        <v>302</v>
      </c>
      <c r="C1225">
        <v>2010</v>
      </c>
      <c r="D1225">
        <v>5.0659999999999998</v>
      </c>
      <c r="E1225">
        <v>10.083</v>
      </c>
      <c r="F1225">
        <v>0.88200000000000001</v>
      </c>
      <c r="G1225">
        <v>64.3</v>
      </c>
      <c r="H1225">
        <v>0.51900000000000002</v>
      </c>
      <c r="I1225">
        <v>-0.28100000000000003</v>
      </c>
      <c r="J1225">
        <v>0.96199999999999997</v>
      </c>
      <c r="K1225">
        <v>0.46300000000000002</v>
      </c>
      <c r="L1225">
        <v>0.27200000000000002</v>
      </c>
    </row>
    <row r="1226" spans="1:12" x14ac:dyDescent="0.35">
      <c r="A1226" t="s">
        <v>88</v>
      </c>
      <c r="B1226" t="s">
        <v>302</v>
      </c>
      <c r="C1226">
        <v>2011</v>
      </c>
      <c r="D1226">
        <v>5.4320000000000004</v>
      </c>
      <c r="E1226">
        <v>10.164999999999999</v>
      </c>
      <c r="F1226">
        <v>0.91100000000000003</v>
      </c>
      <c r="G1226">
        <v>64.5</v>
      </c>
      <c r="H1226">
        <v>0.56599999999999995</v>
      </c>
      <c r="I1226">
        <v>-0.154</v>
      </c>
      <c r="J1226">
        <v>0.96399999999999997</v>
      </c>
      <c r="K1226">
        <v>0.55600000000000005</v>
      </c>
      <c r="L1226">
        <v>0.27500000000000002</v>
      </c>
    </row>
    <row r="1227" spans="1:12" x14ac:dyDescent="0.35">
      <c r="A1227" t="s">
        <v>88</v>
      </c>
      <c r="B1227" t="s">
        <v>302</v>
      </c>
      <c r="C1227">
        <v>2012</v>
      </c>
      <c r="D1227">
        <v>5.7709999999999999</v>
      </c>
      <c r="E1227">
        <v>10.215999999999999</v>
      </c>
      <c r="F1227">
        <v>0.91900000000000004</v>
      </c>
      <c r="G1227">
        <v>64.7</v>
      </c>
      <c r="H1227">
        <v>0.503</v>
      </c>
      <c r="I1227">
        <v>-0.27900000000000003</v>
      </c>
      <c r="J1227">
        <v>0.95699999999999996</v>
      </c>
      <c r="K1227">
        <v>0.55700000000000005</v>
      </c>
      <c r="L1227">
        <v>0.27700000000000002</v>
      </c>
    </row>
    <row r="1228" spans="1:12" x14ac:dyDescent="0.35">
      <c r="A1228" t="s">
        <v>88</v>
      </c>
      <c r="B1228" t="s">
        <v>302</v>
      </c>
      <c r="C1228">
        <v>2013</v>
      </c>
      <c r="D1228">
        <v>5.5960000000000001</v>
      </c>
      <c r="E1228">
        <v>10.260999999999999</v>
      </c>
      <c r="F1228">
        <v>0.91300000000000003</v>
      </c>
      <c r="G1228">
        <v>64.900000000000006</v>
      </c>
      <c r="H1228">
        <v>0.55600000000000005</v>
      </c>
      <c r="I1228">
        <v>-0.24199999999999999</v>
      </c>
      <c r="J1228">
        <v>0.93600000000000005</v>
      </c>
      <c r="K1228">
        <v>0.54</v>
      </c>
      <c r="L1228">
        <v>0.29399999999999998</v>
      </c>
    </row>
    <row r="1229" spans="1:12" x14ac:dyDescent="0.35">
      <c r="A1229" t="s">
        <v>88</v>
      </c>
      <c r="B1229" t="s">
        <v>302</v>
      </c>
      <c r="C1229">
        <v>2014</v>
      </c>
      <c r="D1229">
        <v>6.1260000000000003</v>
      </c>
      <c r="E1229">
        <v>10.304</v>
      </c>
      <c r="F1229">
        <v>0.90800000000000003</v>
      </c>
      <c r="G1229">
        <v>65.099999999999994</v>
      </c>
      <c r="H1229">
        <v>0.50800000000000001</v>
      </c>
      <c r="I1229">
        <v>-0.26900000000000002</v>
      </c>
      <c r="J1229">
        <v>0.95599999999999996</v>
      </c>
      <c r="K1229">
        <v>0.56499999999999995</v>
      </c>
      <c r="L1229">
        <v>0.28699999999999998</v>
      </c>
    </row>
    <row r="1230" spans="1:12" x14ac:dyDescent="0.35">
      <c r="A1230" t="s">
        <v>88</v>
      </c>
      <c r="B1230" t="s">
        <v>302</v>
      </c>
      <c r="C1230">
        <v>2015</v>
      </c>
      <c r="D1230">
        <v>5.7110000000000003</v>
      </c>
      <c r="E1230">
        <v>10.334</v>
      </c>
      <c r="F1230">
        <v>0.92900000000000005</v>
      </c>
      <c r="G1230">
        <v>65.3</v>
      </c>
      <c r="H1230">
        <v>0.64100000000000001</v>
      </c>
      <c r="I1230">
        <v>-0.25900000000000001</v>
      </c>
      <c r="J1230">
        <v>0.92400000000000004</v>
      </c>
      <c r="K1230">
        <v>0.53400000000000003</v>
      </c>
      <c r="L1230">
        <v>0.27600000000000002</v>
      </c>
    </row>
    <row r="1231" spans="1:12" x14ac:dyDescent="0.35">
      <c r="A1231" t="s">
        <v>88</v>
      </c>
      <c r="B1231" t="s">
        <v>302</v>
      </c>
      <c r="C1231">
        <v>2016</v>
      </c>
      <c r="D1231">
        <v>5.8659999999999997</v>
      </c>
      <c r="E1231">
        <v>10.371</v>
      </c>
      <c r="F1231">
        <v>0.93799999999999994</v>
      </c>
      <c r="G1231">
        <v>65.650000000000006</v>
      </c>
      <c r="H1231">
        <v>0.61399999999999999</v>
      </c>
      <c r="I1231">
        <v>-0.27200000000000002</v>
      </c>
      <c r="J1231">
        <v>0.94899999999999995</v>
      </c>
      <c r="K1231">
        <v>0.55300000000000005</v>
      </c>
      <c r="L1231">
        <v>0.25</v>
      </c>
    </row>
    <row r="1232" spans="1:12" x14ac:dyDescent="0.35">
      <c r="A1232" t="s">
        <v>88</v>
      </c>
      <c r="B1232" t="s">
        <v>302</v>
      </c>
      <c r="C1232">
        <v>2017</v>
      </c>
      <c r="D1232">
        <v>6.2729999999999997</v>
      </c>
      <c r="E1232">
        <v>10.427</v>
      </c>
      <c r="F1232">
        <v>0.92600000000000005</v>
      </c>
      <c r="G1232">
        <v>66</v>
      </c>
      <c r="H1232">
        <v>0.749</v>
      </c>
      <c r="I1232">
        <v>-0.17899999999999999</v>
      </c>
      <c r="J1232">
        <v>0.79</v>
      </c>
      <c r="K1232">
        <v>0.59</v>
      </c>
      <c r="L1232">
        <v>0.19500000000000001</v>
      </c>
    </row>
    <row r="1233" spans="1:12" x14ac:dyDescent="0.35">
      <c r="A1233" t="s">
        <v>88</v>
      </c>
      <c r="B1233" t="s">
        <v>302</v>
      </c>
      <c r="C1233">
        <v>2018</v>
      </c>
      <c r="D1233">
        <v>6.3090000000000002</v>
      </c>
      <c r="E1233">
        <v>10.476000000000001</v>
      </c>
      <c r="F1233">
        <v>0.92900000000000005</v>
      </c>
      <c r="G1233">
        <v>66.349999999999994</v>
      </c>
      <c r="H1233">
        <v>0.69899999999999995</v>
      </c>
      <c r="I1233">
        <v>-0.24299999999999999</v>
      </c>
      <c r="J1233">
        <v>0.85199999999999998</v>
      </c>
      <c r="K1233">
        <v>0.51800000000000002</v>
      </c>
      <c r="L1233">
        <v>0.214</v>
      </c>
    </row>
    <row r="1234" spans="1:12" x14ac:dyDescent="0.35">
      <c r="A1234" t="s">
        <v>88</v>
      </c>
      <c r="B1234" t="s">
        <v>302</v>
      </c>
      <c r="C1234">
        <v>2019</v>
      </c>
      <c r="D1234">
        <v>6.0640000000000001</v>
      </c>
      <c r="E1234">
        <v>10.523999999999999</v>
      </c>
      <c r="F1234">
        <v>0.91800000000000004</v>
      </c>
      <c r="G1234">
        <v>66.7</v>
      </c>
      <c r="H1234">
        <v>0.78</v>
      </c>
      <c r="I1234">
        <v>-0.25800000000000001</v>
      </c>
      <c r="J1234">
        <v>0.78300000000000003</v>
      </c>
      <c r="K1234">
        <v>0.56799999999999995</v>
      </c>
      <c r="L1234">
        <v>0.27600000000000002</v>
      </c>
    </row>
    <row r="1235" spans="1:12" x14ac:dyDescent="0.35">
      <c r="A1235" t="s">
        <v>88</v>
      </c>
      <c r="B1235" t="s">
        <v>302</v>
      </c>
      <c r="C1235">
        <v>2020</v>
      </c>
      <c r="D1235">
        <v>6.391</v>
      </c>
      <c r="E1235">
        <v>10.523</v>
      </c>
      <c r="F1235">
        <v>0.95299999999999996</v>
      </c>
      <c r="G1235">
        <v>67.05</v>
      </c>
      <c r="H1235">
        <v>0.82399999999999995</v>
      </c>
      <c r="I1235">
        <v>-0.129</v>
      </c>
      <c r="J1235">
        <v>0.82899999999999996</v>
      </c>
      <c r="K1235">
        <v>0.626</v>
      </c>
      <c r="L1235">
        <v>0.20200000000000001</v>
      </c>
    </row>
    <row r="1236" spans="1:12" x14ac:dyDescent="0.35">
      <c r="A1236" t="s">
        <v>88</v>
      </c>
      <c r="B1236" t="s">
        <v>302</v>
      </c>
      <c r="C1236">
        <v>2021</v>
      </c>
      <c r="D1236">
        <v>6.8650000000000002</v>
      </c>
      <c r="E1236">
        <v>10.579000000000001</v>
      </c>
      <c r="F1236">
        <v>0.92800000000000005</v>
      </c>
      <c r="G1236">
        <v>67.400000000000006</v>
      </c>
      <c r="H1236">
        <v>0.70699999999999996</v>
      </c>
      <c r="I1236">
        <v>-0.121</v>
      </c>
      <c r="J1236">
        <v>0.878</v>
      </c>
      <c r="K1236">
        <v>0.66700000000000004</v>
      </c>
      <c r="L1236">
        <v>0.191</v>
      </c>
    </row>
    <row r="1237" spans="1:12" x14ac:dyDescent="0.35">
      <c r="A1237" t="s">
        <v>88</v>
      </c>
      <c r="B1237" t="s">
        <v>302</v>
      </c>
      <c r="C1237">
        <v>2022</v>
      </c>
      <c r="D1237">
        <v>7.0380000000000003</v>
      </c>
      <c r="E1237">
        <v>10.586</v>
      </c>
      <c r="F1237">
        <v>0.93700000000000006</v>
      </c>
      <c r="G1237">
        <v>67.75</v>
      </c>
      <c r="H1237">
        <v>0.71</v>
      </c>
      <c r="I1237">
        <v>-0.192</v>
      </c>
      <c r="J1237">
        <v>0.68500000000000005</v>
      </c>
      <c r="K1237">
        <v>0.47099999999999997</v>
      </c>
      <c r="L1237">
        <v>0.13200000000000001</v>
      </c>
    </row>
    <row r="1238" spans="1:12" x14ac:dyDescent="0.35">
      <c r="A1238" t="s">
        <v>88</v>
      </c>
      <c r="B1238" t="s">
        <v>302</v>
      </c>
      <c r="C1238">
        <v>2023</v>
      </c>
      <c r="D1238">
        <v>6.5529999999999999</v>
      </c>
      <c r="E1238">
        <v>10.574999999999999</v>
      </c>
      <c r="F1238">
        <v>0.88100000000000001</v>
      </c>
      <c r="G1238">
        <v>68.099999999999994</v>
      </c>
      <c r="H1238">
        <v>0.73399999999999999</v>
      </c>
      <c r="I1238">
        <v>-0.23200000000000001</v>
      </c>
      <c r="J1238">
        <v>0.751</v>
      </c>
      <c r="K1238">
        <v>0.49299999999999999</v>
      </c>
      <c r="L1238">
        <v>0.20100000000000001</v>
      </c>
    </row>
    <row r="1239" spans="1:12" x14ac:dyDescent="0.35">
      <c r="A1239" t="s">
        <v>89</v>
      </c>
      <c r="B1239" t="s">
        <v>303</v>
      </c>
      <c r="C1239">
        <v>2009</v>
      </c>
      <c r="D1239">
        <v>6.9580000000000002</v>
      </c>
      <c r="E1239">
        <v>11.628</v>
      </c>
      <c r="F1239">
        <v>0.93899999999999995</v>
      </c>
      <c r="G1239">
        <v>70.3</v>
      </c>
      <c r="H1239">
        <v>0.93899999999999995</v>
      </c>
      <c r="I1239">
        <v>0.11600000000000001</v>
      </c>
      <c r="J1239">
        <v>0.432</v>
      </c>
      <c r="K1239">
        <v>0.71299999999999997</v>
      </c>
      <c r="L1239">
        <v>0.23799999999999999</v>
      </c>
    </row>
    <row r="1240" spans="1:12" x14ac:dyDescent="0.35">
      <c r="A1240" t="s">
        <v>89</v>
      </c>
      <c r="B1240" t="s">
        <v>303</v>
      </c>
      <c r="C1240">
        <v>2010</v>
      </c>
      <c r="D1240">
        <v>7.0970000000000004</v>
      </c>
      <c r="E1240">
        <v>11.647</v>
      </c>
      <c r="F1240">
        <v>0.95199999999999996</v>
      </c>
      <c r="G1240">
        <v>70.5</v>
      </c>
      <c r="H1240">
        <v>0.90800000000000003</v>
      </c>
      <c r="I1240">
        <v>8.5999999999999993E-2</v>
      </c>
      <c r="J1240">
        <v>0.42299999999999999</v>
      </c>
      <c r="K1240">
        <v>0.71799999999999997</v>
      </c>
      <c r="L1240">
        <v>0.216</v>
      </c>
    </row>
    <row r="1241" spans="1:12" x14ac:dyDescent="0.35">
      <c r="A1241" t="s">
        <v>89</v>
      </c>
      <c r="B1241" t="s">
        <v>303</v>
      </c>
      <c r="C1241">
        <v>2011</v>
      </c>
      <c r="D1241">
        <v>7.101</v>
      </c>
      <c r="E1241">
        <v>11.635</v>
      </c>
      <c r="F1241">
        <v>0.93400000000000005</v>
      </c>
      <c r="G1241">
        <v>70.7</v>
      </c>
      <c r="H1241">
        <v>0.96199999999999997</v>
      </c>
      <c r="I1241">
        <v>9.7000000000000003E-2</v>
      </c>
      <c r="J1241">
        <v>0.38800000000000001</v>
      </c>
      <c r="K1241">
        <v>0.74399999999999999</v>
      </c>
      <c r="L1241">
        <v>0.2</v>
      </c>
    </row>
    <row r="1242" spans="1:12" x14ac:dyDescent="0.35">
      <c r="A1242" t="s">
        <v>89</v>
      </c>
      <c r="B1242" t="s">
        <v>303</v>
      </c>
      <c r="C1242">
        <v>2012</v>
      </c>
      <c r="D1242">
        <v>6.9640000000000004</v>
      </c>
      <c r="E1242">
        <v>11.627000000000001</v>
      </c>
      <c r="F1242">
        <v>0.91400000000000003</v>
      </c>
      <c r="G1242">
        <v>70.900000000000006</v>
      </c>
      <c r="H1242">
        <v>0.91700000000000004</v>
      </c>
      <c r="I1242">
        <v>4.8000000000000001E-2</v>
      </c>
      <c r="J1242">
        <v>0.40300000000000002</v>
      </c>
      <c r="K1242">
        <v>0.72599999999999998</v>
      </c>
      <c r="L1242">
        <v>0.22700000000000001</v>
      </c>
    </row>
    <row r="1243" spans="1:12" x14ac:dyDescent="0.35">
      <c r="A1243" t="s">
        <v>89</v>
      </c>
      <c r="B1243" t="s">
        <v>303</v>
      </c>
      <c r="C1243">
        <v>2013</v>
      </c>
      <c r="D1243">
        <v>7.1310000000000002</v>
      </c>
      <c r="E1243">
        <v>11.635999999999999</v>
      </c>
      <c r="F1243">
        <v>0.91700000000000004</v>
      </c>
      <c r="G1243">
        <v>71.099999999999994</v>
      </c>
      <c r="H1243">
        <v>0.79</v>
      </c>
      <c r="I1243">
        <v>-6.5000000000000002E-2</v>
      </c>
      <c r="J1243">
        <v>0.30099999999999999</v>
      </c>
      <c r="K1243">
        <v>0.60099999999999998</v>
      </c>
      <c r="L1243">
        <v>0.185</v>
      </c>
    </row>
    <row r="1244" spans="1:12" x14ac:dyDescent="0.35">
      <c r="A1244" t="s">
        <v>89</v>
      </c>
      <c r="B1244" t="s">
        <v>303</v>
      </c>
      <c r="C1244">
        <v>2014</v>
      </c>
      <c r="D1244">
        <v>6.891</v>
      </c>
      <c r="E1244">
        <v>11.638</v>
      </c>
      <c r="F1244">
        <v>0.875</v>
      </c>
      <c r="G1244">
        <v>71.3</v>
      </c>
      <c r="H1244">
        <v>0.93799999999999994</v>
      </c>
      <c r="I1244">
        <v>9.7000000000000003E-2</v>
      </c>
      <c r="J1244">
        <v>0.36599999999999999</v>
      </c>
      <c r="K1244">
        <v>0.76</v>
      </c>
      <c r="L1244">
        <v>0.17</v>
      </c>
    </row>
    <row r="1245" spans="1:12" x14ac:dyDescent="0.35">
      <c r="A1245" t="s">
        <v>89</v>
      </c>
      <c r="B1245" t="s">
        <v>303</v>
      </c>
      <c r="C1245">
        <v>2015</v>
      </c>
      <c r="D1245">
        <v>6.702</v>
      </c>
      <c r="E1245">
        <v>11.637</v>
      </c>
      <c r="F1245">
        <v>0.93400000000000005</v>
      </c>
      <c r="G1245">
        <v>71.5</v>
      </c>
      <c r="H1245">
        <v>0.93200000000000005</v>
      </c>
      <c r="I1245">
        <v>4.3999999999999997E-2</v>
      </c>
      <c r="J1245">
        <v>0.375</v>
      </c>
      <c r="K1245">
        <v>0.72799999999999998</v>
      </c>
      <c r="L1245">
        <v>0.193</v>
      </c>
    </row>
    <row r="1246" spans="1:12" x14ac:dyDescent="0.35">
      <c r="A1246" t="s">
        <v>89</v>
      </c>
      <c r="B1246" t="s">
        <v>303</v>
      </c>
      <c r="C1246">
        <v>2016</v>
      </c>
      <c r="D1246">
        <v>6.9669999999999996</v>
      </c>
      <c r="E1246">
        <v>11.664</v>
      </c>
      <c r="F1246">
        <v>0.94099999999999995</v>
      </c>
      <c r="G1246">
        <v>71.525000000000006</v>
      </c>
      <c r="H1246">
        <v>0.88200000000000001</v>
      </c>
      <c r="I1246">
        <v>1.0999999999999999E-2</v>
      </c>
      <c r="J1246">
        <v>0.35599999999999998</v>
      </c>
      <c r="K1246">
        <v>0.70599999999999996</v>
      </c>
      <c r="L1246">
        <v>0.192</v>
      </c>
    </row>
    <row r="1247" spans="1:12" x14ac:dyDescent="0.35">
      <c r="A1247" t="s">
        <v>89</v>
      </c>
      <c r="B1247" t="s">
        <v>303</v>
      </c>
      <c r="C1247">
        <v>2017</v>
      </c>
      <c r="D1247">
        <v>7.0609999999999999</v>
      </c>
      <c r="E1247">
        <v>11.653</v>
      </c>
      <c r="F1247">
        <v>0.90500000000000003</v>
      </c>
      <c r="G1247">
        <v>71.55</v>
      </c>
      <c r="H1247">
        <v>0.90300000000000002</v>
      </c>
      <c r="I1247">
        <v>3.5999999999999997E-2</v>
      </c>
      <c r="J1247">
        <v>0.33</v>
      </c>
      <c r="K1247">
        <v>0.72599999999999998</v>
      </c>
      <c r="L1247">
        <v>0.184</v>
      </c>
    </row>
    <row r="1248" spans="1:12" x14ac:dyDescent="0.35">
      <c r="A1248" t="s">
        <v>89</v>
      </c>
      <c r="B1248" t="s">
        <v>303</v>
      </c>
      <c r="C1248">
        <v>2018</v>
      </c>
      <c r="D1248">
        <v>7.2430000000000003</v>
      </c>
      <c r="E1248">
        <v>11.645</v>
      </c>
      <c r="F1248">
        <v>0.90200000000000002</v>
      </c>
      <c r="G1248">
        <v>71.575000000000003</v>
      </c>
      <c r="H1248">
        <v>0.88400000000000001</v>
      </c>
      <c r="I1248">
        <v>-2.8000000000000001E-2</v>
      </c>
      <c r="J1248">
        <v>0.38500000000000001</v>
      </c>
      <c r="K1248">
        <v>0.71499999999999997</v>
      </c>
      <c r="L1248">
        <v>0.20200000000000001</v>
      </c>
    </row>
    <row r="1249" spans="1:12" x14ac:dyDescent="0.35">
      <c r="A1249" t="s">
        <v>89</v>
      </c>
      <c r="B1249" t="s">
        <v>303</v>
      </c>
      <c r="C1249">
        <v>2019</v>
      </c>
      <c r="D1249">
        <v>7.4039999999999999</v>
      </c>
      <c r="E1249">
        <v>11.648999999999999</v>
      </c>
      <c r="F1249">
        <v>0.91200000000000003</v>
      </c>
      <c r="G1249">
        <v>71.599999999999994</v>
      </c>
      <c r="H1249">
        <v>0.93</v>
      </c>
      <c r="I1249">
        <v>-5.0999999999999997E-2</v>
      </c>
      <c r="J1249">
        <v>0.39</v>
      </c>
      <c r="K1249">
        <v>0.74199999999999999</v>
      </c>
      <c r="L1249">
        <v>0.21199999999999999</v>
      </c>
    </row>
    <row r="1250" spans="1:12" x14ac:dyDescent="0.35">
      <c r="A1250" t="s">
        <v>89</v>
      </c>
      <c r="B1250" t="s">
        <v>303</v>
      </c>
      <c r="C1250">
        <v>2022</v>
      </c>
      <c r="D1250">
        <v>7.2279999999999998</v>
      </c>
      <c r="E1250">
        <v>11.657</v>
      </c>
      <c r="F1250">
        <v>0.878</v>
      </c>
      <c r="G1250">
        <v>71.674999999999997</v>
      </c>
      <c r="H1250">
        <v>0.91500000000000004</v>
      </c>
      <c r="I1250">
        <v>2.3E-2</v>
      </c>
      <c r="J1250">
        <v>0.34499999999999997</v>
      </c>
      <c r="K1250">
        <v>0.71799999999999997</v>
      </c>
      <c r="L1250">
        <v>0.218</v>
      </c>
    </row>
    <row r="1251" spans="1:12" x14ac:dyDescent="0.35">
      <c r="A1251" t="s">
        <v>89</v>
      </c>
      <c r="B1251" t="s">
        <v>303</v>
      </c>
      <c r="C1251">
        <v>2023</v>
      </c>
      <c r="D1251">
        <v>7.016</v>
      </c>
      <c r="E1251">
        <v>11.648999999999999</v>
      </c>
      <c r="F1251">
        <v>0.879</v>
      </c>
      <c r="G1251">
        <v>71.7</v>
      </c>
      <c r="H1251">
        <v>0.91100000000000003</v>
      </c>
      <c r="I1251">
        <v>3.3000000000000002E-2</v>
      </c>
      <c r="J1251">
        <v>0.34300000000000003</v>
      </c>
      <c r="K1251">
        <v>0.751</v>
      </c>
      <c r="L1251">
        <v>0.19400000000000001</v>
      </c>
    </row>
    <row r="1252" spans="1:12" x14ac:dyDescent="0.35">
      <c r="A1252" t="s">
        <v>90</v>
      </c>
      <c r="B1252" t="s">
        <v>304</v>
      </c>
      <c r="C1252">
        <v>2006</v>
      </c>
      <c r="D1252">
        <v>3.98</v>
      </c>
      <c r="E1252">
        <v>7.351</v>
      </c>
      <c r="F1252">
        <v>0.71099999999999997</v>
      </c>
      <c r="G1252">
        <v>54.14</v>
      </c>
      <c r="I1252">
        <v>-4.2000000000000003E-2</v>
      </c>
      <c r="K1252">
        <v>0.56299999999999994</v>
      </c>
      <c r="L1252">
        <v>0.161</v>
      </c>
    </row>
    <row r="1253" spans="1:12" x14ac:dyDescent="0.35">
      <c r="A1253" t="s">
        <v>90</v>
      </c>
      <c r="B1253" t="s">
        <v>304</v>
      </c>
      <c r="C1253">
        <v>2008</v>
      </c>
      <c r="D1253">
        <v>4.6399999999999997</v>
      </c>
      <c r="E1253">
        <v>7.4130000000000003</v>
      </c>
      <c r="F1253">
        <v>0.77600000000000002</v>
      </c>
      <c r="G1253">
        <v>54.62</v>
      </c>
      <c r="H1253">
        <v>0.33200000000000002</v>
      </c>
      <c r="I1253">
        <v>-0.10299999999999999</v>
      </c>
      <c r="J1253">
        <v>0.77300000000000002</v>
      </c>
      <c r="K1253">
        <v>0.58299999999999996</v>
      </c>
      <c r="L1253">
        <v>0.215</v>
      </c>
    </row>
    <row r="1254" spans="1:12" x14ac:dyDescent="0.35">
      <c r="A1254" t="s">
        <v>90</v>
      </c>
      <c r="B1254" t="s">
        <v>304</v>
      </c>
      <c r="C1254">
        <v>2011</v>
      </c>
      <c r="D1254">
        <v>4.3810000000000002</v>
      </c>
      <c r="E1254">
        <v>7.3090000000000002</v>
      </c>
      <c r="F1254">
        <v>0.81799999999999995</v>
      </c>
      <c r="G1254">
        <v>55.34</v>
      </c>
      <c r="H1254">
        <v>0.54600000000000004</v>
      </c>
      <c r="I1254">
        <v>-6.5000000000000002E-2</v>
      </c>
      <c r="J1254">
        <v>0.89700000000000002</v>
      </c>
      <c r="K1254">
        <v>0.51600000000000001</v>
      </c>
      <c r="L1254">
        <v>0.23499999999999999</v>
      </c>
    </row>
    <row r="1255" spans="1:12" x14ac:dyDescent="0.35">
      <c r="A1255" t="s">
        <v>90</v>
      </c>
      <c r="B1255" t="s">
        <v>304</v>
      </c>
      <c r="C1255">
        <v>2012</v>
      </c>
      <c r="D1255">
        <v>3.5510000000000002</v>
      </c>
      <c r="E1255">
        <v>7.3109999999999999</v>
      </c>
      <c r="F1255">
        <v>0.67300000000000004</v>
      </c>
      <c r="G1255">
        <v>55.58</v>
      </c>
      <c r="H1255">
        <v>0.48699999999999999</v>
      </c>
      <c r="I1255">
        <v>-5.8000000000000003E-2</v>
      </c>
      <c r="J1255">
        <v>0.85399999999999998</v>
      </c>
      <c r="K1255">
        <v>0.58799999999999997</v>
      </c>
      <c r="L1255">
        <v>0.19400000000000001</v>
      </c>
    </row>
    <row r="1256" spans="1:12" x14ac:dyDescent="0.35">
      <c r="A1256" t="s">
        <v>90</v>
      </c>
      <c r="B1256" t="s">
        <v>304</v>
      </c>
      <c r="C1256">
        <v>2013</v>
      </c>
      <c r="D1256">
        <v>3.8159999999999998</v>
      </c>
      <c r="E1256">
        <v>7.3070000000000004</v>
      </c>
      <c r="F1256">
        <v>0.67300000000000004</v>
      </c>
      <c r="G1256">
        <v>55.82</v>
      </c>
      <c r="H1256">
        <v>0.48</v>
      </c>
      <c r="I1256">
        <v>-2.1999999999999999E-2</v>
      </c>
      <c r="J1256">
        <v>0.86799999999999999</v>
      </c>
      <c r="K1256">
        <v>0.6</v>
      </c>
      <c r="L1256">
        <v>0.24099999999999999</v>
      </c>
    </row>
    <row r="1257" spans="1:12" x14ac:dyDescent="0.35">
      <c r="A1257" t="s">
        <v>90</v>
      </c>
      <c r="B1257" t="s">
        <v>304</v>
      </c>
      <c r="C1257">
        <v>2014</v>
      </c>
      <c r="D1257">
        <v>3.6760000000000002</v>
      </c>
      <c r="E1257">
        <v>7.3140000000000001</v>
      </c>
      <c r="F1257">
        <v>0.65500000000000003</v>
      </c>
      <c r="G1257">
        <v>56.06</v>
      </c>
      <c r="H1257">
        <v>0.52900000000000003</v>
      </c>
      <c r="I1257">
        <v>-2.5999999999999999E-2</v>
      </c>
      <c r="J1257">
        <v>0.79100000000000004</v>
      </c>
      <c r="K1257">
        <v>0.64100000000000001</v>
      </c>
      <c r="L1257">
        <v>0.192</v>
      </c>
    </row>
    <row r="1258" spans="1:12" x14ac:dyDescent="0.35">
      <c r="A1258" t="s">
        <v>90</v>
      </c>
      <c r="B1258" t="s">
        <v>304</v>
      </c>
      <c r="C1258">
        <v>2015</v>
      </c>
      <c r="D1258">
        <v>3.593</v>
      </c>
      <c r="E1258">
        <v>7.319</v>
      </c>
      <c r="F1258">
        <v>0.64700000000000002</v>
      </c>
      <c r="G1258">
        <v>56.3</v>
      </c>
      <c r="H1258">
        <v>0.54500000000000004</v>
      </c>
      <c r="I1258">
        <v>-4.3999999999999997E-2</v>
      </c>
      <c r="J1258">
        <v>0.86099999999999999</v>
      </c>
      <c r="K1258">
        <v>0.67400000000000004</v>
      </c>
      <c r="L1258">
        <v>0.22600000000000001</v>
      </c>
    </row>
    <row r="1259" spans="1:12" x14ac:dyDescent="0.35">
      <c r="A1259" t="s">
        <v>90</v>
      </c>
      <c r="B1259" t="s">
        <v>304</v>
      </c>
      <c r="C1259">
        <v>2016</v>
      </c>
      <c r="D1259">
        <v>3.6629999999999998</v>
      </c>
      <c r="E1259">
        <v>7.3319999999999999</v>
      </c>
      <c r="F1259">
        <v>0.746</v>
      </c>
      <c r="G1259">
        <v>56.55</v>
      </c>
      <c r="H1259">
        <v>0.56999999999999995</v>
      </c>
      <c r="I1259">
        <v>-7.1999999999999995E-2</v>
      </c>
      <c r="J1259">
        <v>0.86399999999999999</v>
      </c>
      <c r="K1259">
        <v>0.67</v>
      </c>
      <c r="L1259">
        <v>0.20399999999999999</v>
      </c>
    </row>
    <row r="1260" spans="1:12" x14ac:dyDescent="0.35">
      <c r="A1260" t="s">
        <v>90</v>
      </c>
      <c r="B1260" t="s">
        <v>304</v>
      </c>
      <c r="C1260">
        <v>2017</v>
      </c>
      <c r="D1260">
        <v>4.0789999999999997</v>
      </c>
      <c r="E1260">
        <v>7.3449999999999998</v>
      </c>
      <c r="F1260">
        <v>0.626</v>
      </c>
      <c r="G1260">
        <v>56.8</v>
      </c>
      <c r="H1260">
        <v>0.56999999999999995</v>
      </c>
      <c r="I1260">
        <v>-3.6999999999999998E-2</v>
      </c>
      <c r="J1260">
        <v>0.84699999999999998</v>
      </c>
      <c r="K1260">
        <v>0.70099999999999996</v>
      </c>
      <c r="L1260">
        <v>0.375</v>
      </c>
    </row>
    <row r="1261" spans="1:12" x14ac:dyDescent="0.35">
      <c r="A1261" t="s">
        <v>90</v>
      </c>
      <c r="B1261" t="s">
        <v>304</v>
      </c>
      <c r="C1261">
        <v>2018</v>
      </c>
      <c r="D1261">
        <v>4.0709999999999997</v>
      </c>
      <c r="E1261">
        <v>7.351</v>
      </c>
      <c r="F1261">
        <v>0.66600000000000004</v>
      </c>
      <c r="G1261">
        <v>57.05</v>
      </c>
      <c r="H1261">
        <v>0.55100000000000005</v>
      </c>
      <c r="I1261">
        <v>0</v>
      </c>
      <c r="J1261">
        <v>0.88900000000000001</v>
      </c>
      <c r="K1261">
        <v>0.72299999999999998</v>
      </c>
      <c r="L1261">
        <v>0.36199999999999999</v>
      </c>
    </row>
    <row r="1262" spans="1:12" x14ac:dyDescent="0.35">
      <c r="A1262" t="s">
        <v>90</v>
      </c>
      <c r="B1262" t="s">
        <v>304</v>
      </c>
      <c r="C1262">
        <v>2019</v>
      </c>
      <c r="D1262">
        <v>4.3390000000000004</v>
      </c>
      <c r="E1262">
        <v>7.3689999999999998</v>
      </c>
      <c r="F1262">
        <v>0.70099999999999996</v>
      </c>
      <c r="G1262">
        <v>57.3</v>
      </c>
      <c r="H1262">
        <v>0.55000000000000004</v>
      </c>
      <c r="I1262">
        <v>-1.4999999999999999E-2</v>
      </c>
      <c r="J1262">
        <v>0.72</v>
      </c>
      <c r="K1262">
        <v>0.69899999999999995</v>
      </c>
      <c r="L1262">
        <v>0.30399999999999999</v>
      </c>
    </row>
    <row r="1263" spans="1:12" x14ac:dyDescent="0.35">
      <c r="A1263" t="s">
        <v>90</v>
      </c>
      <c r="B1263" t="s">
        <v>304</v>
      </c>
      <c r="C1263">
        <v>2022</v>
      </c>
      <c r="D1263">
        <v>4.0190000000000001</v>
      </c>
      <c r="E1263">
        <v>7.3150000000000004</v>
      </c>
      <c r="F1263">
        <v>0.64200000000000002</v>
      </c>
      <c r="G1263">
        <v>58.05</v>
      </c>
      <c r="H1263">
        <v>0.52300000000000002</v>
      </c>
      <c r="I1263">
        <v>7.0000000000000007E-2</v>
      </c>
      <c r="J1263">
        <v>0.74</v>
      </c>
      <c r="K1263">
        <v>0.68700000000000006</v>
      </c>
      <c r="L1263">
        <v>0.34499999999999997</v>
      </c>
    </row>
    <row r="1264" spans="1:12" x14ac:dyDescent="0.35">
      <c r="A1264" t="s">
        <v>90</v>
      </c>
      <c r="B1264" t="s">
        <v>304</v>
      </c>
      <c r="C1264">
        <v>2023</v>
      </c>
      <c r="D1264">
        <v>4.4329999999999998</v>
      </c>
      <c r="E1264">
        <v>7.3330000000000002</v>
      </c>
      <c r="F1264">
        <v>0.69199999999999995</v>
      </c>
      <c r="G1264">
        <v>58.3</v>
      </c>
      <c r="H1264">
        <v>0.504</v>
      </c>
      <c r="I1264">
        <v>9.6000000000000002E-2</v>
      </c>
      <c r="J1264">
        <v>0.78400000000000003</v>
      </c>
      <c r="K1264">
        <v>0.71799999999999997</v>
      </c>
      <c r="L1264">
        <v>0.38900000000000001</v>
      </c>
    </row>
    <row r="1265" spans="1:12" x14ac:dyDescent="0.35">
      <c r="A1265" t="s">
        <v>91</v>
      </c>
      <c r="B1265" t="s">
        <v>305</v>
      </c>
      <c r="C1265">
        <v>2006</v>
      </c>
      <c r="D1265">
        <v>3.83</v>
      </c>
      <c r="E1265">
        <v>7.0149999999999997</v>
      </c>
      <c r="F1265">
        <v>0.55400000000000005</v>
      </c>
      <c r="G1265">
        <v>45.36</v>
      </c>
      <c r="H1265">
        <v>0.76700000000000002</v>
      </c>
      <c r="I1265">
        <v>0.17100000000000001</v>
      </c>
      <c r="J1265">
        <v>0.67600000000000005</v>
      </c>
      <c r="K1265">
        <v>0.60899999999999999</v>
      </c>
      <c r="L1265">
        <v>0.222</v>
      </c>
    </row>
    <row r="1266" spans="1:12" x14ac:dyDescent="0.35">
      <c r="A1266" t="s">
        <v>91</v>
      </c>
      <c r="B1266" t="s">
        <v>305</v>
      </c>
      <c r="C1266">
        <v>2007</v>
      </c>
      <c r="D1266">
        <v>4.891</v>
      </c>
      <c r="E1266">
        <v>7.0780000000000003</v>
      </c>
      <c r="F1266">
        <v>0.6</v>
      </c>
      <c r="G1266">
        <v>46.42</v>
      </c>
      <c r="H1266">
        <v>0.91</v>
      </c>
      <c r="I1266">
        <v>0.17299999999999999</v>
      </c>
      <c r="J1266">
        <v>0.69099999999999995</v>
      </c>
      <c r="K1266">
        <v>0.69099999999999995</v>
      </c>
      <c r="L1266">
        <v>0.17599999999999999</v>
      </c>
    </row>
    <row r="1267" spans="1:12" x14ac:dyDescent="0.35">
      <c r="A1267" t="s">
        <v>91</v>
      </c>
      <c r="B1267" t="s">
        <v>305</v>
      </c>
      <c r="C1267">
        <v>2009</v>
      </c>
      <c r="D1267">
        <v>5.1479999999999997</v>
      </c>
      <c r="E1267">
        <v>7.1740000000000004</v>
      </c>
      <c r="F1267">
        <v>0.71799999999999997</v>
      </c>
      <c r="G1267">
        <v>48.54</v>
      </c>
      <c r="H1267">
        <v>0.879</v>
      </c>
      <c r="I1267">
        <v>0.14699999999999999</v>
      </c>
      <c r="J1267">
        <v>0.68899999999999995</v>
      </c>
      <c r="K1267">
        <v>0.69399999999999995</v>
      </c>
      <c r="L1267">
        <v>0.13</v>
      </c>
    </row>
    <row r="1268" spans="1:12" x14ac:dyDescent="0.35">
      <c r="A1268" t="s">
        <v>91</v>
      </c>
      <c r="B1268" t="s">
        <v>305</v>
      </c>
      <c r="C1268">
        <v>2011</v>
      </c>
      <c r="D1268">
        <v>3.9460000000000002</v>
      </c>
      <c r="E1268">
        <v>7.2309999999999999</v>
      </c>
      <c r="F1268">
        <v>0.61299999999999999</v>
      </c>
      <c r="G1268">
        <v>50.66</v>
      </c>
      <c r="H1268">
        <v>0.73299999999999998</v>
      </c>
      <c r="I1268">
        <v>7.0000000000000007E-2</v>
      </c>
      <c r="J1268">
        <v>0.85299999999999998</v>
      </c>
      <c r="K1268">
        <v>0.62</v>
      </c>
      <c r="L1268">
        <v>0.26800000000000002</v>
      </c>
    </row>
    <row r="1269" spans="1:12" x14ac:dyDescent="0.35">
      <c r="A1269" t="s">
        <v>91</v>
      </c>
      <c r="B1269" t="s">
        <v>305</v>
      </c>
      <c r="C1269">
        <v>2012</v>
      </c>
      <c r="D1269">
        <v>4.2789999999999999</v>
      </c>
      <c r="E1269">
        <v>7.2210000000000001</v>
      </c>
      <c r="F1269">
        <v>0.60399999999999998</v>
      </c>
      <c r="G1269">
        <v>51.72</v>
      </c>
      <c r="H1269">
        <v>0.63700000000000001</v>
      </c>
      <c r="I1269">
        <v>0.14000000000000001</v>
      </c>
      <c r="J1269">
        <v>0.88600000000000001</v>
      </c>
      <c r="K1269">
        <v>0.71699999999999997</v>
      </c>
      <c r="L1269">
        <v>0.2</v>
      </c>
    </row>
    <row r="1270" spans="1:12" x14ac:dyDescent="0.35">
      <c r="A1270" t="s">
        <v>91</v>
      </c>
      <c r="B1270" t="s">
        <v>305</v>
      </c>
      <c r="C1270">
        <v>2013</v>
      </c>
      <c r="D1270">
        <v>4.0350000000000001</v>
      </c>
      <c r="E1270">
        <v>7.2460000000000004</v>
      </c>
      <c r="F1270">
        <v>0.56299999999999994</v>
      </c>
      <c r="G1270">
        <v>52.78</v>
      </c>
      <c r="H1270">
        <v>0.752</v>
      </c>
      <c r="I1270">
        <v>4.9000000000000002E-2</v>
      </c>
      <c r="J1270">
        <v>0.85699999999999998</v>
      </c>
      <c r="K1270">
        <v>0.69899999999999995</v>
      </c>
      <c r="L1270">
        <v>0.248</v>
      </c>
    </row>
    <row r="1271" spans="1:12" x14ac:dyDescent="0.35">
      <c r="A1271" t="s">
        <v>91</v>
      </c>
      <c r="B1271" t="s">
        <v>305</v>
      </c>
      <c r="C1271">
        <v>2014</v>
      </c>
      <c r="D1271">
        <v>4.5629999999999997</v>
      </c>
      <c r="E1271">
        <v>7.2729999999999997</v>
      </c>
      <c r="F1271">
        <v>0.51200000000000001</v>
      </c>
      <c r="G1271">
        <v>53.84</v>
      </c>
      <c r="H1271">
        <v>0.78600000000000003</v>
      </c>
      <c r="I1271">
        <v>3.2000000000000001E-2</v>
      </c>
      <c r="J1271">
        <v>0.82399999999999995</v>
      </c>
      <c r="K1271">
        <v>0.65300000000000002</v>
      </c>
      <c r="L1271">
        <v>0.26300000000000001</v>
      </c>
    </row>
    <row r="1272" spans="1:12" x14ac:dyDescent="0.35">
      <c r="A1272" t="s">
        <v>91</v>
      </c>
      <c r="B1272" t="s">
        <v>305</v>
      </c>
      <c r="C1272">
        <v>2015</v>
      </c>
      <c r="D1272">
        <v>3.8679999999999999</v>
      </c>
      <c r="E1272">
        <v>7.2729999999999997</v>
      </c>
      <c r="F1272">
        <v>0.49399999999999999</v>
      </c>
      <c r="G1272">
        <v>54.9</v>
      </c>
      <c r="H1272">
        <v>0.80100000000000005</v>
      </c>
      <c r="I1272">
        <v>2.9000000000000001E-2</v>
      </c>
      <c r="J1272">
        <v>0.83499999999999996</v>
      </c>
      <c r="K1272">
        <v>0.60199999999999998</v>
      </c>
      <c r="L1272">
        <v>0.26</v>
      </c>
    </row>
    <row r="1273" spans="1:12" x14ac:dyDescent="0.35">
      <c r="A1273" t="s">
        <v>91</v>
      </c>
      <c r="B1273" t="s">
        <v>305</v>
      </c>
      <c r="C1273">
        <v>2016</v>
      </c>
      <c r="D1273">
        <v>3.476</v>
      </c>
      <c r="E1273">
        <v>7.27</v>
      </c>
      <c r="F1273">
        <v>0.52400000000000002</v>
      </c>
      <c r="G1273">
        <v>55.45</v>
      </c>
      <c r="H1273">
        <v>0.81</v>
      </c>
      <c r="I1273">
        <v>3.6999999999999998E-2</v>
      </c>
      <c r="J1273">
        <v>0.82399999999999995</v>
      </c>
      <c r="K1273">
        <v>0.58399999999999996</v>
      </c>
      <c r="L1273">
        <v>0.32500000000000001</v>
      </c>
    </row>
    <row r="1274" spans="1:12" x14ac:dyDescent="0.35">
      <c r="A1274" t="s">
        <v>91</v>
      </c>
      <c r="B1274" t="s">
        <v>305</v>
      </c>
      <c r="C1274">
        <v>2017</v>
      </c>
      <c r="D1274">
        <v>3.4169999999999998</v>
      </c>
      <c r="E1274">
        <v>7.2830000000000004</v>
      </c>
      <c r="F1274">
        <v>0.55500000000000005</v>
      </c>
      <c r="G1274">
        <v>56</v>
      </c>
      <c r="H1274">
        <v>0.84799999999999998</v>
      </c>
      <c r="I1274">
        <v>-4.0000000000000001E-3</v>
      </c>
      <c r="J1274">
        <v>0.73499999999999999</v>
      </c>
      <c r="K1274">
        <v>0.59199999999999997</v>
      </c>
      <c r="L1274">
        <v>0.312</v>
      </c>
    </row>
    <row r="1275" spans="1:12" x14ac:dyDescent="0.35">
      <c r="A1275" t="s">
        <v>91</v>
      </c>
      <c r="B1275" t="s">
        <v>305</v>
      </c>
      <c r="C1275">
        <v>2018</v>
      </c>
      <c r="D1275">
        <v>3.335</v>
      </c>
      <c r="E1275">
        <v>7.2990000000000004</v>
      </c>
      <c r="F1275">
        <v>0.52800000000000002</v>
      </c>
      <c r="G1275">
        <v>56.55</v>
      </c>
      <c r="H1275">
        <v>0.79900000000000004</v>
      </c>
      <c r="I1275">
        <v>4.2999999999999997E-2</v>
      </c>
      <c r="J1275">
        <v>0.76600000000000001</v>
      </c>
      <c r="K1275">
        <v>0.54800000000000004</v>
      </c>
      <c r="L1275">
        <v>0.36499999999999999</v>
      </c>
    </row>
    <row r="1276" spans="1:12" x14ac:dyDescent="0.35">
      <c r="A1276" t="s">
        <v>91</v>
      </c>
      <c r="B1276" t="s">
        <v>305</v>
      </c>
      <c r="C1276">
        <v>2019</v>
      </c>
      <c r="D1276">
        <v>3.8690000000000002</v>
      </c>
      <c r="E1276">
        <v>7.3250000000000002</v>
      </c>
      <c r="F1276">
        <v>0.54900000000000004</v>
      </c>
      <c r="G1276">
        <v>57.1</v>
      </c>
      <c r="H1276">
        <v>0.76500000000000001</v>
      </c>
      <c r="I1276">
        <v>-2.7E-2</v>
      </c>
      <c r="J1276">
        <v>0.68</v>
      </c>
      <c r="K1276">
        <v>0.51700000000000002</v>
      </c>
      <c r="L1276">
        <v>0.34799999999999998</v>
      </c>
    </row>
    <row r="1277" spans="1:12" x14ac:dyDescent="0.35">
      <c r="A1277" t="s">
        <v>91</v>
      </c>
      <c r="B1277" t="s">
        <v>305</v>
      </c>
      <c r="C1277">
        <v>2021</v>
      </c>
      <c r="D1277">
        <v>3.6349999999999998</v>
      </c>
      <c r="E1277">
        <v>7.3070000000000004</v>
      </c>
      <c r="F1277">
        <v>0.55800000000000005</v>
      </c>
      <c r="G1277">
        <v>58.2</v>
      </c>
      <c r="H1277">
        <v>0.75700000000000001</v>
      </c>
      <c r="I1277">
        <v>-1.4E-2</v>
      </c>
      <c r="J1277">
        <v>0.74</v>
      </c>
      <c r="K1277">
        <v>0.55100000000000005</v>
      </c>
      <c r="L1277">
        <v>0.32600000000000001</v>
      </c>
    </row>
    <row r="1278" spans="1:12" x14ac:dyDescent="0.35">
      <c r="A1278" t="s">
        <v>91</v>
      </c>
      <c r="B1278" t="s">
        <v>305</v>
      </c>
      <c r="C1278">
        <v>2022</v>
      </c>
      <c r="D1278">
        <v>3.3559999999999999</v>
      </c>
      <c r="E1278">
        <v>7.2910000000000004</v>
      </c>
      <c r="F1278">
        <v>0.503</v>
      </c>
      <c r="G1278">
        <v>58.75</v>
      </c>
      <c r="H1278">
        <v>0.74399999999999999</v>
      </c>
      <c r="I1278">
        <v>1.7000000000000001E-2</v>
      </c>
      <c r="J1278">
        <v>0.755</v>
      </c>
      <c r="K1278">
        <v>0.53600000000000003</v>
      </c>
      <c r="L1278">
        <v>0.32900000000000001</v>
      </c>
    </row>
    <row r="1279" spans="1:12" x14ac:dyDescent="0.35">
      <c r="A1279" t="s">
        <v>91</v>
      </c>
      <c r="B1279" t="s">
        <v>305</v>
      </c>
      <c r="C1279">
        <v>2023</v>
      </c>
      <c r="D1279">
        <v>3.2719999999999998</v>
      </c>
      <c r="E1279">
        <v>7.2789999999999999</v>
      </c>
      <c r="F1279">
        <v>0.47</v>
      </c>
      <c r="G1279">
        <v>59.3</v>
      </c>
      <c r="H1279">
        <v>0.73799999999999999</v>
      </c>
      <c r="I1279">
        <v>1.4E-2</v>
      </c>
      <c r="J1279">
        <v>0.745</v>
      </c>
      <c r="K1279">
        <v>0.52</v>
      </c>
      <c r="L1279">
        <v>0.33800000000000002</v>
      </c>
    </row>
    <row r="1280" spans="1:12" x14ac:dyDescent="0.35">
      <c r="A1280" t="s">
        <v>92</v>
      </c>
      <c r="B1280" t="s">
        <v>241</v>
      </c>
      <c r="C1280">
        <v>2006</v>
      </c>
      <c r="D1280">
        <v>6.0119999999999996</v>
      </c>
      <c r="E1280">
        <v>9.827</v>
      </c>
      <c r="F1280">
        <v>0.86599999999999999</v>
      </c>
      <c r="G1280">
        <v>65.08</v>
      </c>
      <c r="H1280">
        <v>0.83699999999999997</v>
      </c>
      <c r="I1280">
        <v>0.19600000000000001</v>
      </c>
      <c r="J1280">
        <v>0.74</v>
      </c>
      <c r="K1280">
        <v>0.68700000000000006</v>
      </c>
      <c r="L1280">
        <v>0.24299999999999999</v>
      </c>
    </row>
    <row r="1281" spans="1:12" x14ac:dyDescent="0.35">
      <c r="A1281" t="s">
        <v>92</v>
      </c>
      <c r="B1281" t="s">
        <v>241</v>
      </c>
      <c r="C1281">
        <v>2007</v>
      </c>
      <c r="D1281">
        <v>6.2389999999999999</v>
      </c>
      <c r="E1281">
        <v>9.8670000000000009</v>
      </c>
      <c r="F1281">
        <v>0.871</v>
      </c>
      <c r="G1281">
        <v>65.16</v>
      </c>
      <c r="H1281">
        <v>0.84399999999999997</v>
      </c>
      <c r="I1281">
        <v>8.5000000000000006E-2</v>
      </c>
      <c r="J1281">
        <v>0.79900000000000004</v>
      </c>
      <c r="K1281">
        <v>0.71899999999999997</v>
      </c>
      <c r="L1281">
        <v>0.16200000000000001</v>
      </c>
    </row>
    <row r="1282" spans="1:12" x14ac:dyDescent="0.35">
      <c r="A1282" t="s">
        <v>92</v>
      </c>
      <c r="B1282" t="s">
        <v>241</v>
      </c>
      <c r="C1282">
        <v>2008</v>
      </c>
      <c r="D1282">
        <v>5.8070000000000004</v>
      </c>
      <c r="E1282">
        <v>9.8930000000000007</v>
      </c>
      <c r="F1282">
        <v>0.80300000000000005</v>
      </c>
      <c r="G1282">
        <v>65.239999999999995</v>
      </c>
      <c r="H1282">
        <v>0.78</v>
      </c>
      <c r="I1282">
        <v>0.04</v>
      </c>
      <c r="J1282">
        <v>0.88400000000000001</v>
      </c>
      <c r="K1282">
        <v>0.72799999999999998</v>
      </c>
      <c r="L1282">
        <v>0.186</v>
      </c>
    </row>
    <row r="1283" spans="1:12" x14ac:dyDescent="0.35">
      <c r="A1283" t="s">
        <v>92</v>
      </c>
      <c r="B1283" t="s">
        <v>241</v>
      </c>
      <c r="C1283">
        <v>2009</v>
      </c>
      <c r="D1283">
        <v>5.3849999999999998</v>
      </c>
      <c r="E1283">
        <v>9.8580000000000005</v>
      </c>
      <c r="F1283">
        <v>0.79200000000000004</v>
      </c>
      <c r="G1283">
        <v>65.319999999999993</v>
      </c>
      <c r="H1283">
        <v>0.874</v>
      </c>
      <c r="I1283">
        <v>-1.2999999999999999E-2</v>
      </c>
      <c r="J1283">
        <v>0.85799999999999998</v>
      </c>
      <c r="K1283">
        <v>0.74</v>
      </c>
      <c r="L1283">
        <v>0.16400000000000001</v>
      </c>
    </row>
    <row r="1284" spans="1:12" x14ac:dyDescent="0.35">
      <c r="A1284" t="s">
        <v>92</v>
      </c>
      <c r="B1284" t="s">
        <v>241</v>
      </c>
      <c r="C1284">
        <v>2010</v>
      </c>
      <c r="D1284">
        <v>5.58</v>
      </c>
      <c r="E1284">
        <v>9.9120000000000008</v>
      </c>
      <c r="F1284">
        <v>0.83899999999999997</v>
      </c>
      <c r="G1284">
        <v>65.400000000000006</v>
      </c>
      <c r="H1284">
        <v>0.76900000000000002</v>
      </c>
      <c r="I1284">
        <v>2.8000000000000001E-2</v>
      </c>
      <c r="J1284">
        <v>0.84399999999999997</v>
      </c>
      <c r="K1284">
        <v>0.752</v>
      </c>
      <c r="L1284">
        <v>0.192</v>
      </c>
    </row>
    <row r="1285" spans="1:12" x14ac:dyDescent="0.35">
      <c r="A1285" t="s">
        <v>92</v>
      </c>
      <c r="B1285" t="s">
        <v>241</v>
      </c>
      <c r="C1285">
        <v>2011</v>
      </c>
      <c r="D1285">
        <v>5.7859999999999996</v>
      </c>
      <c r="E1285">
        <v>9.9480000000000004</v>
      </c>
      <c r="F1285">
        <v>0.77</v>
      </c>
      <c r="G1285">
        <v>65.48</v>
      </c>
      <c r="H1285">
        <v>0.84</v>
      </c>
      <c r="I1285">
        <v>-2.1000000000000001E-2</v>
      </c>
      <c r="J1285">
        <v>0.84199999999999997</v>
      </c>
      <c r="K1285">
        <v>0.78500000000000003</v>
      </c>
      <c r="L1285">
        <v>0.155</v>
      </c>
    </row>
    <row r="1286" spans="1:12" x14ac:dyDescent="0.35">
      <c r="A1286" t="s">
        <v>92</v>
      </c>
      <c r="B1286" t="s">
        <v>241</v>
      </c>
      <c r="C1286">
        <v>2012</v>
      </c>
      <c r="D1286">
        <v>5.9139999999999997</v>
      </c>
      <c r="E1286">
        <v>9.9849999999999994</v>
      </c>
      <c r="F1286">
        <v>0.84099999999999997</v>
      </c>
      <c r="G1286">
        <v>65.56</v>
      </c>
      <c r="H1286">
        <v>0.84799999999999998</v>
      </c>
      <c r="I1286">
        <v>1.2999999999999999E-2</v>
      </c>
      <c r="J1286">
        <v>0.84699999999999998</v>
      </c>
      <c r="K1286">
        <v>0.74399999999999999</v>
      </c>
      <c r="L1286">
        <v>0.17699999999999999</v>
      </c>
    </row>
    <row r="1287" spans="1:12" x14ac:dyDescent="0.35">
      <c r="A1287" t="s">
        <v>92</v>
      </c>
      <c r="B1287" t="s">
        <v>241</v>
      </c>
      <c r="C1287">
        <v>2013</v>
      </c>
      <c r="D1287">
        <v>5.77</v>
      </c>
      <c r="E1287">
        <v>10.015000000000001</v>
      </c>
      <c r="F1287">
        <v>0.83099999999999996</v>
      </c>
      <c r="G1287">
        <v>65.64</v>
      </c>
      <c r="H1287">
        <v>0.79100000000000004</v>
      </c>
      <c r="I1287">
        <v>0.26</v>
      </c>
      <c r="J1287">
        <v>0.755</v>
      </c>
      <c r="K1287">
        <v>0.66400000000000003</v>
      </c>
      <c r="L1287">
        <v>0.317</v>
      </c>
    </row>
    <row r="1288" spans="1:12" x14ac:dyDescent="0.35">
      <c r="A1288" t="s">
        <v>92</v>
      </c>
      <c r="B1288" t="s">
        <v>241</v>
      </c>
      <c r="C1288">
        <v>2014</v>
      </c>
      <c r="D1288">
        <v>5.9630000000000001</v>
      </c>
      <c r="E1288">
        <v>10.057</v>
      </c>
      <c r="F1288">
        <v>0.86299999999999999</v>
      </c>
      <c r="G1288">
        <v>65.72</v>
      </c>
      <c r="H1288">
        <v>0.80800000000000005</v>
      </c>
      <c r="I1288">
        <v>0.23499999999999999</v>
      </c>
      <c r="J1288">
        <v>0.84499999999999997</v>
      </c>
      <c r="K1288">
        <v>0.71099999999999997</v>
      </c>
      <c r="L1288">
        <v>0.26100000000000001</v>
      </c>
    </row>
    <row r="1289" spans="1:12" x14ac:dyDescent="0.35">
      <c r="A1289" t="s">
        <v>92</v>
      </c>
      <c r="B1289" t="s">
        <v>241</v>
      </c>
      <c r="C1289">
        <v>2015</v>
      </c>
      <c r="D1289">
        <v>6.3220000000000001</v>
      </c>
      <c r="E1289">
        <v>10.092000000000001</v>
      </c>
      <c r="F1289">
        <v>0.81799999999999995</v>
      </c>
      <c r="G1289">
        <v>65.8</v>
      </c>
      <c r="H1289">
        <v>0.67500000000000004</v>
      </c>
      <c r="I1289">
        <v>0.218</v>
      </c>
      <c r="J1289">
        <v>0.83799999999999997</v>
      </c>
      <c r="K1289">
        <v>0.73299999999999998</v>
      </c>
      <c r="L1289">
        <v>0.314</v>
      </c>
    </row>
    <row r="1290" spans="1:12" x14ac:dyDescent="0.35">
      <c r="A1290" t="s">
        <v>92</v>
      </c>
      <c r="B1290" t="s">
        <v>241</v>
      </c>
      <c r="C1290">
        <v>2018</v>
      </c>
      <c r="D1290">
        <v>5.3390000000000004</v>
      </c>
      <c r="E1290">
        <v>10.196999999999999</v>
      </c>
      <c r="F1290">
        <v>0.78900000000000003</v>
      </c>
      <c r="G1290">
        <v>65.724999999999994</v>
      </c>
      <c r="H1290">
        <v>0.875</v>
      </c>
      <c r="I1290">
        <v>0.123</v>
      </c>
      <c r="J1290">
        <v>0.89400000000000002</v>
      </c>
      <c r="K1290">
        <v>0.71599999999999997</v>
      </c>
      <c r="L1290">
        <v>0.2</v>
      </c>
    </row>
    <row r="1291" spans="1:12" x14ac:dyDescent="0.35">
      <c r="A1291" t="s">
        <v>92</v>
      </c>
      <c r="B1291" t="s">
        <v>241</v>
      </c>
      <c r="C1291">
        <v>2019</v>
      </c>
      <c r="D1291">
        <v>5.4279999999999999</v>
      </c>
      <c r="E1291">
        <v>10.228</v>
      </c>
      <c r="F1291">
        <v>0.84199999999999997</v>
      </c>
      <c r="G1291">
        <v>65.7</v>
      </c>
      <c r="H1291">
        <v>0.91600000000000004</v>
      </c>
      <c r="I1291">
        <v>0.11899999999999999</v>
      </c>
      <c r="J1291">
        <v>0.78200000000000003</v>
      </c>
      <c r="K1291">
        <v>0.73499999999999999</v>
      </c>
      <c r="L1291">
        <v>0.17599999999999999</v>
      </c>
    </row>
    <row r="1292" spans="1:12" x14ac:dyDescent="0.35">
      <c r="A1292" t="s">
        <v>92</v>
      </c>
      <c r="B1292" t="s">
        <v>241</v>
      </c>
      <c r="C1292">
        <v>2020</v>
      </c>
      <c r="D1292">
        <v>6.0140000000000002</v>
      </c>
      <c r="E1292">
        <v>10.159000000000001</v>
      </c>
      <c r="F1292">
        <v>0.79700000000000004</v>
      </c>
      <c r="G1292">
        <v>65.674999999999997</v>
      </c>
      <c r="H1292">
        <v>0.878</v>
      </c>
      <c r="I1292">
        <v>9.6000000000000002E-2</v>
      </c>
      <c r="J1292">
        <v>0.747</v>
      </c>
      <c r="K1292">
        <v>0.72099999999999997</v>
      </c>
      <c r="L1292">
        <v>0.28799999999999998</v>
      </c>
    </row>
    <row r="1293" spans="1:12" x14ac:dyDescent="0.35">
      <c r="A1293" t="s">
        <v>92</v>
      </c>
      <c r="B1293" t="s">
        <v>241</v>
      </c>
      <c r="C1293">
        <v>2021</v>
      </c>
      <c r="D1293">
        <v>6.01</v>
      </c>
      <c r="E1293">
        <v>10.179</v>
      </c>
      <c r="F1293">
        <v>0.79400000000000004</v>
      </c>
      <c r="G1293">
        <v>65.650000000000006</v>
      </c>
      <c r="H1293">
        <v>0.878</v>
      </c>
      <c r="I1293">
        <v>0.218</v>
      </c>
      <c r="J1293">
        <v>0.76900000000000002</v>
      </c>
      <c r="K1293">
        <v>0.72799999999999998</v>
      </c>
      <c r="L1293">
        <v>0.183</v>
      </c>
    </row>
    <row r="1294" spans="1:12" x14ac:dyDescent="0.35">
      <c r="A1294" t="s">
        <v>92</v>
      </c>
      <c r="B1294" t="s">
        <v>241</v>
      </c>
      <c r="C1294">
        <v>2022</v>
      </c>
      <c r="D1294">
        <v>6.048</v>
      </c>
      <c r="E1294">
        <v>10.250999999999999</v>
      </c>
      <c r="F1294">
        <v>0.81499999999999995</v>
      </c>
      <c r="G1294">
        <v>65.625</v>
      </c>
      <c r="H1294">
        <v>0.95699999999999996</v>
      </c>
      <c r="I1294">
        <v>0.20799999999999999</v>
      </c>
      <c r="J1294">
        <v>0.78900000000000003</v>
      </c>
      <c r="K1294">
        <v>0.76700000000000002</v>
      </c>
      <c r="L1294">
        <v>0.191</v>
      </c>
    </row>
    <row r="1295" spans="1:12" x14ac:dyDescent="0.35">
      <c r="A1295" t="s">
        <v>92</v>
      </c>
      <c r="B1295" t="s">
        <v>241</v>
      </c>
      <c r="C1295">
        <v>2023</v>
      </c>
      <c r="D1295">
        <v>5.8680000000000003</v>
      </c>
      <c r="E1295">
        <v>10.282999999999999</v>
      </c>
      <c r="F1295">
        <v>0.77900000000000003</v>
      </c>
      <c r="G1295">
        <v>65.599999999999994</v>
      </c>
      <c r="H1295">
        <v>0.96499999999999997</v>
      </c>
      <c r="I1295">
        <v>0.154</v>
      </c>
      <c r="J1295">
        <v>0.754</v>
      </c>
      <c r="K1295">
        <v>0.76100000000000001</v>
      </c>
      <c r="L1295">
        <v>0.19500000000000001</v>
      </c>
    </row>
    <row r="1296" spans="1:12" x14ac:dyDescent="0.35">
      <c r="A1296" t="s">
        <v>93</v>
      </c>
      <c r="B1296" t="s">
        <v>306</v>
      </c>
      <c r="C1296">
        <v>2018</v>
      </c>
      <c r="D1296">
        <v>5.1980000000000004</v>
      </c>
      <c r="E1296">
        <v>9.8930000000000007</v>
      </c>
      <c r="F1296">
        <v>0.91300000000000003</v>
      </c>
      <c r="G1296">
        <v>69.775000000000006</v>
      </c>
      <c r="H1296">
        <v>0.85499999999999998</v>
      </c>
      <c r="I1296">
        <v>1.2999999999999999E-2</v>
      </c>
    </row>
    <row r="1297" spans="1:12" x14ac:dyDescent="0.35">
      <c r="A1297" t="s">
        <v>94</v>
      </c>
      <c r="B1297" t="s">
        <v>307</v>
      </c>
      <c r="C1297">
        <v>2006</v>
      </c>
      <c r="D1297">
        <v>4.0140000000000002</v>
      </c>
      <c r="E1297">
        <v>7.5609999999999999</v>
      </c>
      <c r="F1297">
        <v>0.76100000000000001</v>
      </c>
      <c r="G1297">
        <v>49.94</v>
      </c>
      <c r="H1297">
        <v>0.55500000000000005</v>
      </c>
      <c r="I1297">
        <v>-7.4999999999999997E-2</v>
      </c>
      <c r="J1297">
        <v>0.76100000000000001</v>
      </c>
      <c r="K1297">
        <v>0.748</v>
      </c>
      <c r="L1297">
        <v>0.20899999999999999</v>
      </c>
    </row>
    <row r="1298" spans="1:12" x14ac:dyDescent="0.35">
      <c r="A1298" t="s">
        <v>94</v>
      </c>
      <c r="B1298" t="s">
        <v>307</v>
      </c>
      <c r="C1298">
        <v>2008</v>
      </c>
      <c r="D1298">
        <v>4.1150000000000002</v>
      </c>
      <c r="E1298">
        <v>7.5759999999999996</v>
      </c>
      <c r="F1298">
        <v>0.747</v>
      </c>
      <c r="G1298">
        <v>50.62</v>
      </c>
      <c r="H1298">
        <v>0.495</v>
      </c>
      <c r="I1298">
        <v>-1.4999999999999999E-2</v>
      </c>
      <c r="J1298">
        <v>0.91800000000000004</v>
      </c>
      <c r="K1298">
        <v>0.71699999999999997</v>
      </c>
      <c r="L1298">
        <v>0.16400000000000001</v>
      </c>
    </row>
    <row r="1299" spans="1:12" x14ac:dyDescent="0.35">
      <c r="A1299" t="s">
        <v>94</v>
      </c>
      <c r="B1299" t="s">
        <v>307</v>
      </c>
      <c r="C1299">
        <v>2009</v>
      </c>
      <c r="D1299">
        <v>3.9769999999999999</v>
      </c>
      <c r="E1299">
        <v>7.5910000000000002</v>
      </c>
      <c r="F1299">
        <v>0.73299999999999998</v>
      </c>
      <c r="G1299">
        <v>50.96</v>
      </c>
      <c r="H1299">
        <v>0.63400000000000001</v>
      </c>
      <c r="I1299">
        <v>5.0000000000000001E-3</v>
      </c>
      <c r="J1299">
        <v>0.81899999999999995</v>
      </c>
      <c r="K1299">
        <v>0.72899999999999998</v>
      </c>
      <c r="L1299">
        <v>0.15</v>
      </c>
    </row>
    <row r="1300" spans="1:12" x14ac:dyDescent="0.35">
      <c r="A1300" t="s">
        <v>94</v>
      </c>
      <c r="B1300" t="s">
        <v>307</v>
      </c>
      <c r="C1300">
        <v>2010</v>
      </c>
      <c r="D1300">
        <v>3.762</v>
      </c>
      <c r="E1300">
        <v>7.61</v>
      </c>
      <c r="F1300">
        <v>0.751</v>
      </c>
      <c r="G1300">
        <v>51.3</v>
      </c>
      <c r="H1300">
        <v>0.749</v>
      </c>
      <c r="I1300">
        <v>-3.1E-2</v>
      </c>
      <c r="J1300">
        <v>0.81100000000000005</v>
      </c>
      <c r="K1300">
        <v>0.76400000000000001</v>
      </c>
      <c r="L1300">
        <v>0.16200000000000001</v>
      </c>
    </row>
    <row r="1301" spans="1:12" x14ac:dyDescent="0.35">
      <c r="A1301" t="s">
        <v>94</v>
      </c>
      <c r="B1301" t="s">
        <v>307</v>
      </c>
      <c r="C1301">
        <v>2011</v>
      </c>
      <c r="D1301">
        <v>4.6669999999999998</v>
      </c>
      <c r="E1301">
        <v>7.609</v>
      </c>
      <c r="F1301">
        <v>0.79600000000000004</v>
      </c>
      <c r="G1301">
        <v>51.64</v>
      </c>
      <c r="H1301">
        <v>0.82299999999999995</v>
      </c>
      <c r="I1301">
        <v>-0.10299999999999999</v>
      </c>
      <c r="J1301">
        <v>0.72599999999999998</v>
      </c>
      <c r="K1301">
        <v>0.752</v>
      </c>
      <c r="L1301">
        <v>0.13200000000000001</v>
      </c>
    </row>
    <row r="1302" spans="1:12" x14ac:dyDescent="0.35">
      <c r="A1302" t="s">
        <v>94</v>
      </c>
      <c r="B1302" t="s">
        <v>307</v>
      </c>
      <c r="C1302">
        <v>2012</v>
      </c>
      <c r="D1302">
        <v>4.3129999999999997</v>
      </c>
      <c r="E1302">
        <v>7.5720000000000001</v>
      </c>
      <c r="F1302">
        <v>0.82299999999999995</v>
      </c>
      <c r="G1302">
        <v>51.98</v>
      </c>
      <c r="H1302">
        <v>0.70399999999999996</v>
      </c>
      <c r="I1302">
        <v>-9.0999999999999998E-2</v>
      </c>
      <c r="J1302">
        <v>0.78700000000000003</v>
      </c>
      <c r="K1302">
        <v>0.64700000000000002</v>
      </c>
      <c r="L1302">
        <v>0.109</v>
      </c>
    </row>
    <row r="1303" spans="1:12" x14ac:dyDescent="0.35">
      <c r="A1303" t="s">
        <v>94</v>
      </c>
      <c r="B1303" t="s">
        <v>307</v>
      </c>
      <c r="C1303">
        <v>2013</v>
      </c>
      <c r="D1303">
        <v>3.6760000000000002</v>
      </c>
      <c r="E1303">
        <v>7.5650000000000004</v>
      </c>
      <c r="F1303">
        <v>0.82</v>
      </c>
      <c r="G1303">
        <v>52.32</v>
      </c>
      <c r="H1303">
        <v>0.66500000000000004</v>
      </c>
      <c r="I1303">
        <v>-5.6000000000000001E-2</v>
      </c>
      <c r="J1303">
        <v>0.755</v>
      </c>
      <c r="K1303">
        <v>0.71699999999999997</v>
      </c>
      <c r="L1303">
        <v>0.193</v>
      </c>
    </row>
    <row r="1304" spans="1:12" x14ac:dyDescent="0.35">
      <c r="A1304" t="s">
        <v>94</v>
      </c>
      <c r="B1304" t="s">
        <v>307</v>
      </c>
      <c r="C1304">
        <v>2014</v>
      </c>
      <c r="D1304">
        <v>3.9750000000000001</v>
      </c>
      <c r="E1304">
        <v>7.6020000000000003</v>
      </c>
      <c r="F1304">
        <v>0.84299999999999997</v>
      </c>
      <c r="G1304">
        <v>52.66</v>
      </c>
      <c r="H1304">
        <v>0.65200000000000002</v>
      </c>
      <c r="I1304">
        <v>-0.04</v>
      </c>
      <c r="J1304">
        <v>0.65800000000000003</v>
      </c>
      <c r="K1304">
        <v>0.72199999999999998</v>
      </c>
      <c r="L1304">
        <v>0.186</v>
      </c>
    </row>
    <row r="1305" spans="1:12" x14ac:dyDescent="0.35">
      <c r="A1305" t="s">
        <v>94</v>
      </c>
      <c r="B1305" t="s">
        <v>307</v>
      </c>
      <c r="C1305">
        <v>2015</v>
      </c>
      <c r="D1305">
        <v>4.5819999999999999</v>
      </c>
      <c r="E1305">
        <v>7.6310000000000002</v>
      </c>
      <c r="F1305">
        <v>0.83</v>
      </c>
      <c r="G1305">
        <v>53</v>
      </c>
      <c r="H1305">
        <v>0.63400000000000001</v>
      </c>
      <c r="I1305">
        <v>-7.0000000000000007E-2</v>
      </c>
      <c r="J1305">
        <v>0.8</v>
      </c>
      <c r="K1305">
        <v>0.69599999999999995</v>
      </c>
      <c r="L1305">
        <v>0.24299999999999999</v>
      </c>
    </row>
    <row r="1306" spans="1:12" x14ac:dyDescent="0.35">
      <c r="A1306" t="s">
        <v>94</v>
      </c>
      <c r="B1306" t="s">
        <v>307</v>
      </c>
      <c r="C1306">
        <v>2016</v>
      </c>
      <c r="D1306">
        <v>4.016</v>
      </c>
      <c r="E1306">
        <v>7.6550000000000002</v>
      </c>
      <c r="F1306">
        <v>0.83599999999999997</v>
      </c>
      <c r="G1306">
        <v>53.4</v>
      </c>
      <c r="H1306">
        <v>0.69599999999999995</v>
      </c>
      <c r="I1306">
        <v>-7.1999999999999995E-2</v>
      </c>
      <c r="J1306">
        <v>0.86199999999999999</v>
      </c>
      <c r="K1306">
        <v>0.73799999999999999</v>
      </c>
      <c r="L1306">
        <v>0.30499999999999999</v>
      </c>
    </row>
    <row r="1307" spans="1:12" x14ac:dyDescent="0.35">
      <c r="A1307" t="s">
        <v>94</v>
      </c>
      <c r="B1307" t="s">
        <v>307</v>
      </c>
      <c r="C1307">
        <v>2017</v>
      </c>
      <c r="D1307">
        <v>4.742</v>
      </c>
      <c r="E1307">
        <v>7.6749999999999998</v>
      </c>
      <c r="F1307">
        <v>0.74099999999999999</v>
      </c>
      <c r="G1307">
        <v>53.8</v>
      </c>
      <c r="H1307">
        <v>0.753</v>
      </c>
      <c r="I1307">
        <v>-7.1999999999999995E-2</v>
      </c>
      <c r="J1307">
        <v>0.86299999999999999</v>
      </c>
      <c r="K1307">
        <v>0.66500000000000004</v>
      </c>
      <c r="L1307">
        <v>0.39300000000000002</v>
      </c>
    </row>
    <row r="1308" spans="1:12" x14ac:dyDescent="0.35">
      <c r="A1308" t="s">
        <v>94</v>
      </c>
      <c r="B1308" t="s">
        <v>307</v>
      </c>
      <c r="C1308">
        <v>2018</v>
      </c>
      <c r="D1308">
        <v>4.4160000000000004</v>
      </c>
      <c r="E1308">
        <v>7.69</v>
      </c>
      <c r="F1308">
        <v>0.69199999999999995</v>
      </c>
      <c r="G1308">
        <v>54.2</v>
      </c>
      <c r="H1308">
        <v>0.73699999999999999</v>
      </c>
      <c r="I1308">
        <v>-3.5999999999999997E-2</v>
      </c>
      <c r="J1308">
        <v>0.79300000000000004</v>
      </c>
      <c r="K1308">
        <v>0.68899999999999995</v>
      </c>
      <c r="L1308">
        <v>0.37</v>
      </c>
    </row>
    <row r="1309" spans="1:12" x14ac:dyDescent="0.35">
      <c r="A1309" t="s">
        <v>94</v>
      </c>
      <c r="B1309" t="s">
        <v>307</v>
      </c>
      <c r="C1309">
        <v>2019</v>
      </c>
      <c r="D1309">
        <v>4.9880000000000004</v>
      </c>
      <c r="E1309">
        <v>7.7050000000000001</v>
      </c>
      <c r="F1309">
        <v>0.755</v>
      </c>
      <c r="G1309">
        <v>54.6</v>
      </c>
      <c r="H1309">
        <v>0.67</v>
      </c>
      <c r="I1309">
        <v>-0.04</v>
      </c>
      <c r="J1309">
        <v>0.84599999999999997</v>
      </c>
      <c r="K1309">
        <v>0.64600000000000002</v>
      </c>
      <c r="L1309">
        <v>0.35799999999999998</v>
      </c>
    </row>
    <row r="1310" spans="1:12" x14ac:dyDescent="0.35">
      <c r="A1310" t="s">
        <v>94</v>
      </c>
      <c r="B1310" t="s">
        <v>307</v>
      </c>
      <c r="C1310">
        <v>2020</v>
      </c>
      <c r="D1310">
        <v>4.2690000000000001</v>
      </c>
      <c r="E1310">
        <v>7.6609999999999996</v>
      </c>
      <c r="F1310">
        <v>0.56799999999999995</v>
      </c>
      <c r="G1310">
        <v>55</v>
      </c>
      <c r="H1310">
        <v>0.64500000000000002</v>
      </c>
      <c r="I1310">
        <v>-6.9000000000000006E-2</v>
      </c>
      <c r="J1310">
        <v>0.89500000000000002</v>
      </c>
      <c r="K1310">
        <v>0.64800000000000002</v>
      </c>
      <c r="L1310">
        <v>0.44</v>
      </c>
    </row>
    <row r="1311" spans="1:12" x14ac:dyDescent="0.35">
      <c r="A1311" t="s">
        <v>94</v>
      </c>
      <c r="B1311" t="s">
        <v>307</v>
      </c>
      <c r="C1311">
        <v>2021</v>
      </c>
      <c r="D1311">
        <v>4.1130000000000004</v>
      </c>
      <c r="E1311">
        <v>7.6589999999999998</v>
      </c>
      <c r="F1311">
        <v>0.57299999999999995</v>
      </c>
      <c r="G1311">
        <v>55.4</v>
      </c>
      <c r="H1311">
        <v>0.67300000000000004</v>
      </c>
      <c r="I1311">
        <v>-4.0000000000000001E-3</v>
      </c>
      <c r="J1311">
        <v>0.90200000000000002</v>
      </c>
      <c r="K1311">
        <v>0.64</v>
      </c>
      <c r="L1311">
        <v>0.438</v>
      </c>
    </row>
    <row r="1312" spans="1:12" x14ac:dyDescent="0.35">
      <c r="A1312" t="s">
        <v>94</v>
      </c>
      <c r="B1312" t="s">
        <v>307</v>
      </c>
      <c r="C1312">
        <v>2022</v>
      </c>
      <c r="D1312">
        <v>4.2110000000000003</v>
      </c>
      <c r="E1312">
        <v>7.665</v>
      </c>
      <c r="F1312">
        <v>0.64200000000000002</v>
      </c>
      <c r="G1312">
        <v>55.8</v>
      </c>
      <c r="H1312">
        <v>0.81799999999999995</v>
      </c>
      <c r="I1312">
        <v>-2.4E-2</v>
      </c>
      <c r="J1312">
        <v>0.746</v>
      </c>
      <c r="K1312">
        <v>0.65500000000000003</v>
      </c>
      <c r="L1312">
        <v>0.40799999999999997</v>
      </c>
    </row>
    <row r="1313" spans="1:12" x14ac:dyDescent="0.35">
      <c r="A1313" t="s">
        <v>94</v>
      </c>
      <c r="B1313" t="s">
        <v>307</v>
      </c>
      <c r="C1313">
        <v>2023</v>
      </c>
      <c r="D1313">
        <v>4.37</v>
      </c>
      <c r="E1313">
        <v>7.673</v>
      </c>
      <c r="F1313">
        <v>0.64100000000000001</v>
      </c>
      <c r="G1313">
        <v>56.2</v>
      </c>
      <c r="H1313">
        <v>0.77600000000000002</v>
      </c>
      <c r="I1313">
        <v>-4.2999999999999997E-2</v>
      </c>
      <c r="J1313">
        <v>0.79</v>
      </c>
      <c r="K1313">
        <v>0.66</v>
      </c>
      <c r="L1313">
        <v>0.32400000000000001</v>
      </c>
    </row>
    <row r="1314" spans="1:12" x14ac:dyDescent="0.35">
      <c r="A1314" t="s">
        <v>95</v>
      </c>
      <c r="B1314" t="s">
        <v>308</v>
      </c>
      <c r="C1314">
        <v>2009</v>
      </c>
      <c r="D1314">
        <v>6.3280000000000003</v>
      </c>
      <c r="E1314">
        <v>10.353</v>
      </c>
      <c r="F1314">
        <v>0.91600000000000004</v>
      </c>
      <c r="G1314">
        <v>70.22</v>
      </c>
      <c r="H1314">
        <v>0.80300000000000005</v>
      </c>
      <c r="I1314">
        <v>0.45600000000000002</v>
      </c>
      <c r="K1314">
        <v>0.626</v>
      </c>
      <c r="L1314">
        <v>0.35799999999999998</v>
      </c>
    </row>
    <row r="1315" spans="1:12" x14ac:dyDescent="0.35">
      <c r="A1315" t="s">
        <v>95</v>
      </c>
      <c r="B1315" t="s">
        <v>308</v>
      </c>
      <c r="C1315">
        <v>2010</v>
      </c>
      <c r="D1315">
        <v>5.774</v>
      </c>
      <c r="E1315">
        <v>10.401999999999999</v>
      </c>
      <c r="F1315">
        <v>0.90800000000000003</v>
      </c>
      <c r="G1315">
        <v>70.400000000000006</v>
      </c>
      <c r="H1315">
        <v>0.80200000000000005</v>
      </c>
      <c r="I1315">
        <v>0.27800000000000002</v>
      </c>
      <c r="K1315">
        <v>0.624</v>
      </c>
      <c r="L1315">
        <v>0.375</v>
      </c>
    </row>
    <row r="1316" spans="1:12" x14ac:dyDescent="0.35">
      <c r="A1316" t="s">
        <v>95</v>
      </c>
      <c r="B1316" t="s">
        <v>308</v>
      </c>
      <c r="C1316">
        <v>2011</v>
      </c>
      <c r="D1316">
        <v>6.1550000000000002</v>
      </c>
      <c r="E1316">
        <v>10.401999999999999</v>
      </c>
      <c r="F1316">
        <v>0.92300000000000004</v>
      </c>
      <c r="G1316">
        <v>70.58</v>
      </c>
      <c r="H1316">
        <v>0.88200000000000001</v>
      </c>
      <c r="I1316">
        <v>0.28799999999999998</v>
      </c>
      <c r="K1316">
        <v>0.63800000000000001</v>
      </c>
      <c r="L1316">
        <v>0.34</v>
      </c>
    </row>
    <row r="1317" spans="1:12" x14ac:dyDescent="0.35">
      <c r="A1317" t="s">
        <v>95</v>
      </c>
      <c r="B1317" t="s">
        <v>308</v>
      </c>
      <c r="C1317">
        <v>2012</v>
      </c>
      <c r="D1317">
        <v>5.9630000000000001</v>
      </c>
      <c r="E1317">
        <v>10.433</v>
      </c>
      <c r="F1317">
        <v>0.92200000000000004</v>
      </c>
      <c r="G1317">
        <v>70.760000000000005</v>
      </c>
      <c r="H1317">
        <v>0.86099999999999999</v>
      </c>
      <c r="I1317">
        <v>0.34300000000000003</v>
      </c>
      <c r="K1317">
        <v>0.63900000000000001</v>
      </c>
      <c r="L1317">
        <v>0.39100000000000001</v>
      </c>
    </row>
    <row r="1318" spans="1:12" x14ac:dyDescent="0.35">
      <c r="A1318" t="s">
        <v>95</v>
      </c>
      <c r="B1318" t="s">
        <v>308</v>
      </c>
      <c r="C1318">
        <v>2013</v>
      </c>
      <c r="D1318">
        <v>6.38</v>
      </c>
      <c r="E1318">
        <v>10.473000000000001</v>
      </c>
      <c r="F1318">
        <v>0.94199999999999995</v>
      </c>
      <c r="G1318">
        <v>70.94</v>
      </c>
      <c r="H1318">
        <v>0.90900000000000003</v>
      </c>
      <c r="I1318">
        <v>0.4</v>
      </c>
      <c r="K1318">
        <v>0.629</v>
      </c>
      <c r="L1318">
        <v>0.37</v>
      </c>
    </row>
    <row r="1319" spans="1:12" x14ac:dyDescent="0.35">
      <c r="A1319" t="s">
        <v>95</v>
      </c>
      <c r="B1319" t="s">
        <v>308</v>
      </c>
      <c r="C1319">
        <v>2014</v>
      </c>
      <c r="D1319">
        <v>6.452</v>
      </c>
      <c r="E1319">
        <v>10.526</v>
      </c>
      <c r="F1319">
        <v>0.94099999999999995</v>
      </c>
      <c r="G1319">
        <v>71.12</v>
      </c>
      <c r="H1319">
        <v>0.90400000000000003</v>
      </c>
      <c r="I1319">
        <v>0.39500000000000002</v>
      </c>
      <c r="J1319">
        <v>0.67</v>
      </c>
      <c r="K1319">
        <v>0.60599999999999998</v>
      </c>
      <c r="L1319">
        <v>0.35199999999999998</v>
      </c>
    </row>
    <row r="1320" spans="1:12" x14ac:dyDescent="0.35">
      <c r="A1320" t="s">
        <v>95</v>
      </c>
      <c r="B1320" t="s">
        <v>308</v>
      </c>
      <c r="C1320">
        <v>2015</v>
      </c>
      <c r="D1320">
        <v>6.6130000000000004</v>
      </c>
      <c r="E1320">
        <v>10.593999999999999</v>
      </c>
      <c r="F1320">
        <v>0.91900000000000004</v>
      </c>
      <c r="G1320">
        <v>71.3</v>
      </c>
      <c r="H1320">
        <v>0.91200000000000003</v>
      </c>
      <c r="I1320">
        <v>0.33900000000000002</v>
      </c>
      <c r="J1320">
        <v>0.66400000000000003</v>
      </c>
      <c r="K1320">
        <v>0.64100000000000001</v>
      </c>
      <c r="L1320">
        <v>0.35499999999999998</v>
      </c>
    </row>
    <row r="1321" spans="1:12" x14ac:dyDescent="0.35">
      <c r="A1321" t="s">
        <v>95</v>
      </c>
      <c r="B1321" t="s">
        <v>308</v>
      </c>
      <c r="C1321">
        <v>2016</v>
      </c>
      <c r="D1321">
        <v>6.5910000000000002</v>
      </c>
      <c r="E1321">
        <v>10.603999999999999</v>
      </c>
      <c r="F1321">
        <v>0.93</v>
      </c>
      <c r="G1321">
        <v>71.349999999999994</v>
      </c>
      <c r="H1321">
        <v>0.91600000000000004</v>
      </c>
      <c r="I1321">
        <v>0.33900000000000002</v>
      </c>
      <c r="J1321">
        <v>0.69599999999999995</v>
      </c>
      <c r="K1321">
        <v>0.64500000000000002</v>
      </c>
      <c r="L1321">
        <v>0.35499999999999998</v>
      </c>
    </row>
    <row r="1322" spans="1:12" x14ac:dyDescent="0.35">
      <c r="A1322" t="s">
        <v>95</v>
      </c>
      <c r="B1322" t="s">
        <v>308</v>
      </c>
      <c r="C1322">
        <v>2017</v>
      </c>
      <c r="D1322">
        <v>6.6760000000000002</v>
      </c>
      <c r="E1322">
        <v>10.680999999999999</v>
      </c>
      <c r="F1322">
        <v>0.93700000000000006</v>
      </c>
      <c r="G1322">
        <v>71.400000000000006</v>
      </c>
      <c r="H1322">
        <v>0.92400000000000004</v>
      </c>
      <c r="I1322">
        <v>0.24399999999999999</v>
      </c>
      <c r="J1322">
        <v>0.69</v>
      </c>
      <c r="K1322">
        <v>0.66600000000000004</v>
      </c>
      <c r="L1322">
        <v>0.30199999999999999</v>
      </c>
    </row>
    <row r="1323" spans="1:12" x14ac:dyDescent="0.35">
      <c r="A1323" t="s">
        <v>95</v>
      </c>
      <c r="B1323" t="s">
        <v>308</v>
      </c>
      <c r="C1323">
        <v>2018</v>
      </c>
      <c r="D1323">
        <v>6.91</v>
      </c>
      <c r="E1323">
        <v>10.705</v>
      </c>
      <c r="F1323">
        <v>0.93200000000000005</v>
      </c>
      <c r="G1323">
        <v>71.45</v>
      </c>
      <c r="H1323">
        <v>0.92700000000000005</v>
      </c>
      <c r="I1323">
        <v>0.17</v>
      </c>
      <c r="J1323">
        <v>0.59499999999999997</v>
      </c>
      <c r="K1323">
        <v>0.66600000000000004</v>
      </c>
      <c r="L1323">
        <v>0.29599999999999999</v>
      </c>
    </row>
    <row r="1324" spans="1:12" x14ac:dyDescent="0.35">
      <c r="A1324" t="s">
        <v>95</v>
      </c>
      <c r="B1324" t="s">
        <v>308</v>
      </c>
      <c r="C1324">
        <v>2019</v>
      </c>
      <c r="D1324">
        <v>6.7329999999999997</v>
      </c>
      <c r="E1324">
        <v>10.734</v>
      </c>
      <c r="F1324">
        <v>0.92200000000000004</v>
      </c>
      <c r="G1324">
        <v>71.5</v>
      </c>
      <c r="H1324">
        <v>0.92400000000000004</v>
      </c>
      <c r="I1324">
        <v>7.6999999999999999E-2</v>
      </c>
      <c r="J1324">
        <v>0.68899999999999995</v>
      </c>
      <c r="K1324">
        <v>0.64200000000000002</v>
      </c>
      <c r="L1324">
        <v>0.35599999999999998</v>
      </c>
    </row>
    <row r="1325" spans="1:12" x14ac:dyDescent="0.35">
      <c r="A1325" t="s">
        <v>95</v>
      </c>
      <c r="B1325" t="s">
        <v>308</v>
      </c>
      <c r="C1325">
        <v>2020</v>
      </c>
      <c r="D1325">
        <v>6.157</v>
      </c>
      <c r="E1325">
        <v>10.622</v>
      </c>
      <c r="F1325">
        <v>0.93799999999999994</v>
      </c>
      <c r="G1325">
        <v>71.55</v>
      </c>
      <c r="H1325">
        <v>0.93100000000000005</v>
      </c>
      <c r="I1325">
        <v>-5.0000000000000001E-3</v>
      </c>
      <c r="J1325">
        <v>0.67500000000000004</v>
      </c>
      <c r="K1325">
        <v>0.57599999999999996</v>
      </c>
      <c r="L1325">
        <v>0.41099999999999998</v>
      </c>
    </row>
    <row r="1326" spans="1:12" x14ac:dyDescent="0.35">
      <c r="A1326" t="s">
        <v>95</v>
      </c>
      <c r="B1326" t="s">
        <v>308</v>
      </c>
      <c r="C1326">
        <v>2021</v>
      </c>
      <c r="D1326">
        <v>6.444</v>
      </c>
      <c r="E1326">
        <v>10.727</v>
      </c>
      <c r="F1326">
        <v>0.89700000000000002</v>
      </c>
      <c r="G1326">
        <v>71.599999999999994</v>
      </c>
      <c r="H1326">
        <v>0.88900000000000001</v>
      </c>
      <c r="I1326">
        <v>0.23899999999999999</v>
      </c>
      <c r="J1326">
        <v>0.753</v>
      </c>
      <c r="K1326">
        <v>0.63500000000000001</v>
      </c>
      <c r="L1326">
        <v>0.375</v>
      </c>
    </row>
    <row r="1327" spans="1:12" x14ac:dyDescent="0.35">
      <c r="A1327" t="s">
        <v>95</v>
      </c>
      <c r="B1327" t="s">
        <v>308</v>
      </c>
      <c r="C1327">
        <v>2022</v>
      </c>
      <c r="D1327">
        <v>6.2990000000000004</v>
      </c>
      <c r="E1327">
        <v>10.784000000000001</v>
      </c>
      <c r="F1327">
        <v>0.93200000000000005</v>
      </c>
      <c r="G1327">
        <v>71.650000000000006</v>
      </c>
      <c r="H1327">
        <v>0.83799999999999997</v>
      </c>
      <c r="I1327">
        <v>0.246</v>
      </c>
      <c r="J1327">
        <v>0.75800000000000001</v>
      </c>
      <c r="K1327">
        <v>0.67100000000000004</v>
      </c>
      <c r="L1327">
        <v>0.37</v>
      </c>
    </row>
    <row r="1328" spans="1:12" x14ac:dyDescent="0.35">
      <c r="A1328" t="s">
        <v>95</v>
      </c>
      <c r="B1328" t="s">
        <v>308</v>
      </c>
      <c r="C1328">
        <v>2023</v>
      </c>
      <c r="D1328">
        <v>6.2949999999999999</v>
      </c>
      <c r="F1328">
        <v>0.91200000000000003</v>
      </c>
      <c r="G1328">
        <v>71.7</v>
      </c>
      <c r="H1328">
        <v>0.85099999999999998</v>
      </c>
      <c r="J1328">
        <v>0.78</v>
      </c>
      <c r="K1328">
        <v>0.64400000000000002</v>
      </c>
      <c r="L1328">
        <v>0.36099999999999999</v>
      </c>
    </row>
    <row r="1329" spans="1:12" x14ac:dyDescent="0.35">
      <c r="A1329" t="s">
        <v>96</v>
      </c>
      <c r="B1329" t="s">
        <v>309</v>
      </c>
      <c r="C1329">
        <v>2007</v>
      </c>
      <c r="D1329">
        <v>4.149</v>
      </c>
      <c r="E1329">
        <v>8.5280000000000005</v>
      </c>
      <c r="F1329">
        <v>0.68200000000000005</v>
      </c>
      <c r="G1329">
        <v>56.5</v>
      </c>
      <c r="H1329">
        <v>0.57299999999999995</v>
      </c>
      <c r="I1329">
        <v>-7.6999999999999999E-2</v>
      </c>
      <c r="J1329">
        <v>0.58599999999999997</v>
      </c>
      <c r="K1329">
        <v>0.73199999999999998</v>
      </c>
      <c r="L1329">
        <v>0.17399999999999999</v>
      </c>
    </row>
    <row r="1330" spans="1:12" x14ac:dyDescent="0.35">
      <c r="A1330" t="s">
        <v>96</v>
      </c>
      <c r="B1330" t="s">
        <v>309</v>
      </c>
      <c r="C1330">
        <v>2008</v>
      </c>
      <c r="D1330">
        <v>4.2480000000000002</v>
      </c>
      <c r="E1330">
        <v>8.5</v>
      </c>
      <c r="F1330">
        <v>0.67</v>
      </c>
      <c r="G1330">
        <v>56.8</v>
      </c>
      <c r="H1330">
        <v>0.59299999999999997</v>
      </c>
      <c r="I1330">
        <v>-2.3E-2</v>
      </c>
      <c r="J1330">
        <v>0.84099999999999997</v>
      </c>
      <c r="K1330">
        <v>0.747</v>
      </c>
      <c r="L1330">
        <v>0.17599999999999999</v>
      </c>
    </row>
    <row r="1331" spans="1:12" x14ac:dyDescent="0.35">
      <c r="A1331" t="s">
        <v>96</v>
      </c>
      <c r="B1331" t="s">
        <v>309</v>
      </c>
      <c r="C1331">
        <v>2009</v>
      </c>
      <c r="D1331">
        <v>4.5</v>
      </c>
      <c r="E1331">
        <v>8.4740000000000002</v>
      </c>
      <c r="F1331">
        <v>0.81899999999999995</v>
      </c>
      <c r="G1331">
        <v>57.1</v>
      </c>
      <c r="H1331">
        <v>0.73499999999999999</v>
      </c>
      <c r="I1331">
        <v>3.4000000000000002E-2</v>
      </c>
      <c r="J1331">
        <v>0.84799999999999998</v>
      </c>
      <c r="K1331">
        <v>0.71699999999999997</v>
      </c>
      <c r="L1331">
        <v>0.17</v>
      </c>
    </row>
    <row r="1332" spans="1:12" x14ac:dyDescent="0.35">
      <c r="A1332" t="s">
        <v>96</v>
      </c>
      <c r="B1332" t="s">
        <v>309</v>
      </c>
      <c r="C1332">
        <v>2010</v>
      </c>
      <c r="D1332">
        <v>4.7720000000000002</v>
      </c>
      <c r="E1332">
        <v>8.4710000000000001</v>
      </c>
      <c r="F1332">
        <v>0.85699999999999998</v>
      </c>
      <c r="G1332">
        <v>57.4</v>
      </c>
      <c r="H1332">
        <v>0.66900000000000004</v>
      </c>
      <c r="I1332">
        <v>0.05</v>
      </c>
      <c r="J1332">
        <v>0.72699999999999998</v>
      </c>
      <c r="K1332">
        <v>0.73699999999999999</v>
      </c>
      <c r="L1332">
        <v>0.129</v>
      </c>
    </row>
    <row r="1333" spans="1:12" x14ac:dyDescent="0.35">
      <c r="A1333" t="s">
        <v>96</v>
      </c>
      <c r="B1333" t="s">
        <v>309</v>
      </c>
      <c r="C1333">
        <v>2011</v>
      </c>
      <c r="D1333">
        <v>4.7850000000000001</v>
      </c>
      <c r="E1333">
        <v>8.4819999999999993</v>
      </c>
      <c r="F1333">
        <v>0.75</v>
      </c>
      <c r="G1333">
        <v>57.7</v>
      </c>
      <c r="H1333">
        <v>0.56699999999999995</v>
      </c>
      <c r="I1333">
        <v>4.7E-2</v>
      </c>
      <c r="J1333">
        <v>0.747</v>
      </c>
      <c r="K1333">
        <v>0.72899999999999998</v>
      </c>
      <c r="L1333">
        <v>0.17499999999999999</v>
      </c>
    </row>
    <row r="1334" spans="1:12" x14ac:dyDescent="0.35">
      <c r="A1334" t="s">
        <v>96</v>
      </c>
      <c r="B1334" t="s">
        <v>309</v>
      </c>
      <c r="C1334">
        <v>2012</v>
      </c>
      <c r="D1334">
        <v>4.673</v>
      </c>
      <c r="E1334">
        <v>8.4939999999999998</v>
      </c>
      <c r="F1334">
        <v>0.76300000000000001</v>
      </c>
      <c r="G1334">
        <v>58</v>
      </c>
      <c r="H1334">
        <v>0.48699999999999999</v>
      </c>
      <c r="I1334">
        <v>-2.5999999999999999E-2</v>
      </c>
      <c r="J1334">
        <v>0.70699999999999996</v>
      </c>
      <c r="K1334">
        <v>0.749</v>
      </c>
      <c r="L1334">
        <v>0.16400000000000001</v>
      </c>
    </row>
    <row r="1335" spans="1:12" x14ac:dyDescent="0.35">
      <c r="A1335" t="s">
        <v>96</v>
      </c>
      <c r="B1335" t="s">
        <v>309</v>
      </c>
      <c r="C1335">
        <v>2013</v>
      </c>
      <c r="D1335">
        <v>4.1989999999999998</v>
      </c>
      <c r="E1335">
        <v>8.5060000000000002</v>
      </c>
      <c r="F1335">
        <v>0.74099999999999999</v>
      </c>
      <c r="G1335">
        <v>58.3</v>
      </c>
      <c r="H1335">
        <v>0.60299999999999998</v>
      </c>
      <c r="I1335">
        <v>-8.4000000000000005E-2</v>
      </c>
      <c r="J1335">
        <v>0.67600000000000005</v>
      </c>
      <c r="K1335">
        <v>0.74299999999999999</v>
      </c>
      <c r="L1335">
        <v>0.19600000000000001</v>
      </c>
    </row>
    <row r="1336" spans="1:12" x14ac:dyDescent="0.35">
      <c r="A1336" t="s">
        <v>96</v>
      </c>
      <c r="B1336" t="s">
        <v>309</v>
      </c>
      <c r="C1336">
        <v>2014</v>
      </c>
      <c r="D1336">
        <v>4.4829999999999997</v>
      </c>
      <c r="E1336">
        <v>8.5210000000000008</v>
      </c>
      <c r="F1336">
        <v>0.85299999999999998</v>
      </c>
      <c r="G1336">
        <v>58.6</v>
      </c>
      <c r="H1336">
        <v>0.46800000000000003</v>
      </c>
      <c r="I1336">
        <v>-0.06</v>
      </c>
      <c r="J1336">
        <v>0.58899999999999997</v>
      </c>
      <c r="K1336">
        <v>0.74299999999999999</v>
      </c>
      <c r="L1336">
        <v>0.16300000000000001</v>
      </c>
    </row>
    <row r="1337" spans="1:12" x14ac:dyDescent="0.35">
      <c r="A1337" t="s">
        <v>96</v>
      </c>
      <c r="B1337" t="s">
        <v>309</v>
      </c>
      <c r="C1337">
        <v>2015</v>
      </c>
      <c r="D1337">
        <v>3.923</v>
      </c>
      <c r="E1337">
        <v>8.5470000000000006</v>
      </c>
      <c r="F1337">
        <v>0.875</v>
      </c>
      <c r="G1337">
        <v>58.9</v>
      </c>
      <c r="H1337">
        <v>0.44700000000000001</v>
      </c>
      <c r="I1337">
        <v>0.05</v>
      </c>
      <c r="J1337">
        <v>0.71499999999999997</v>
      </c>
      <c r="K1337">
        <v>0.79800000000000004</v>
      </c>
      <c r="L1337">
        <v>0.19400000000000001</v>
      </c>
    </row>
    <row r="1338" spans="1:12" x14ac:dyDescent="0.35">
      <c r="A1338" t="s">
        <v>96</v>
      </c>
      <c r="B1338" t="s">
        <v>309</v>
      </c>
      <c r="C1338">
        <v>2016</v>
      </c>
      <c r="D1338">
        <v>4.4720000000000004</v>
      </c>
      <c r="E1338">
        <v>8.5329999999999995</v>
      </c>
      <c r="F1338">
        <v>0.78500000000000003</v>
      </c>
      <c r="G1338">
        <v>59.125</v>
      </c>
      <c r="H1338">
        <v>0.46700000000000003</v>
      </c>
      <c r="I1338">
        <v>-0.18099999999999999</v>
      </c>
      <c r="J1338">
        <v>0.84199999999999997</v>
      </c>
      <c r="K1338">
        <v>0.71</v>
      </c>
      <c r="L1338">
        <v>0.222</v>
      </c>
    </row>
    <row r="1339" spans="1:12" x14ac:dyDescent="0.35">
      <c r="A1339" t="s">
        <v>96</v>
      </c>
      <c r="B1339" t="s">
        <v>309</v>
      </c>
      <c r="C1339">
        <v>2017</v>
      </c>
      <c r="D1339">
        <v>4.6779999999999999</v>
      </c>
      <c r="E1339">
        <v>8.5679999999999996</v>
      </c>
      <c r="F1339">
        <v>0.77900000000000003</v>
      </c>
      <c r="G1339">
        <v>59.35</v>
      </c>
      <c r="H1339">
        <v>0.52700000000000002</v>
      </c>
      <c r="I1339">
        <v>-0.161</v>
      </c>
      <c r="J1339">
        <v>0.77700000000000002</v>
      </c>
      <c r="K1339">
        <v>0.63100000000000001</v>
      </c>
      <c r="L1339">
        <v>0.27200000000000002</v>
      </c>
    </row>
    <row r="1340" spans="1:12" x14ac:dyDescent="0.35">
      <c r="A1340" t="s">
        <v>96</v>
      </c>
      <c r="B1340" t="s">
        <v>309</v>
      </c>
      <c r="C1340">
        <v>2018</v>
      </c>
      <c r="D1340">
        <v>4.3140000000000001</v>
      </c>
      <c r="E1340">
        <v>8.5879999999999992</v>
      </c>
      <c r="F1340">
        <v>0.80200000000000005</v>
      </c>
      <c r="G1340">
        <v>59.575000000000003</v>
      </c>
      <c r="H1340">
        <v>0.46700000000000003</v>
      </c>
      <c r="I1340">
        <v>-0.121</v>
      </c>
      <c r="J1340">
        <v>0.71099999999999997</v>
      </c>
      <c r="K1340">
        <v>0.66500000000000004</v>
      </c>
      <c r="L1340">
        <v>0.27600000000000002</v>
      </c>
    </row>
    <row r="1341" spans="1:12" x14ac:dyDescent="0.35">
      <c r="A1341" t="s">
        <v>96</v>
      </c>
      <c r="B1341" t="s">
        <v>309</v>
      </c>
      <c r="C1341">
        <v>2019</v>
      </c>
      <c r="D1341">
        <v>4.1529999999999996</v>
      </c>
      <c r="E1341">
        <v>8.6140000000000008</v>
      </c>
      <c r="F1341">
        <v>0.79800000000000004</v>
      </c>
      <c r="G1341">
        <v>59.8</v>
      </c>
      <c r="H1341">
        <v>0.628</v>
      </c>
      <c r="I1341">
        <v>-0.111</v>
      </c>
      <c r="J1341">
        <v>0.74299999999999999</v>
      </c>
      <c r="K1341">
        <v>0.68600000000000005</v>
      </c>
      <c r="L1341">
        <v>0.26</v>
      </c>
    </row>
    <row r="1342" spans="1:12" x14ac:dyDescent="0.35">
      <c r="A1342" t="s">
        <v>96</v>
      </c>
      <c r="B1342" t="s">
        <v>309</v>
      </c>
      <c r="C1342">
        <v>2022</v>
      </c>
      <c r="D1342">
        <v>4.7240000000000002</v>
      </c>
      <c r="E1342">
        <v>8.6020000000000003</v>
      </c>
      <c r="F1342">
        <v>0.64800000000000002</v>
      </c>
      <c r="G1342">
        <v>60.475000000000001</v>
      </c>
      <c r="H1342">
        <v>0.624</v>
      </c>
      <c r="I1342">
        <v>-1.6E-2</v>
      </c>
      <c r="J1342">
        <v>0.65700000000000003</v>
      </c>
      <c r="K1342">
        <v>0.63100000000000001</v>
      </c>
      <c r="L1342">
        <v>0.38900000000000001</v>
      </c>
    </row>
    <row r="1343" spans="1:12" x14ac:dyDescent="0.35">
      <c r="A1343" t="s">
        <v>96</v>
      </c>
      <c r="B1343" t="s">
        <v>309</v>
      </c>
      <c r="C1343">
        <v>2023</v>
      </c>
      <c r="D1343">
        <v>4.2919999999999998</v>
      </c>
      <c r="E1343">
        <v>8.6199999999999992</v>
      </c>
      <c r="F1343">
        <v>0.60599999999999998</v>
      </c>
      <c r="G1343">
        <v>60.7</v>
      </c>
      <c r="H1343">
        <v>0.54</v>
      </c>
      <c r="I1343">
        <v>1.7999999999999999E-2</v>
      </c>
      <c r="J1343">
        <v>0.66900000000000004</v>
      </c>
      <c r="K1343">
        <v>0.70799999999999996</v>
      </c>
      <c r="L1343">
        <v>0.32900000000000001</v>
      </c>
    </row>
    <row r="1344" spans="1:12" x14ac:dyDescent="0.35">
      <c r="A1344" t="s">
        <v>97</v>
      </c>
      <c r="B1344" t="s">
        <v>310</v>
      </c>
      <c r="C1344">
        <v>2011</v>
      </c>
      <c r="D1344">
        <v>5.4770000000000003</v>
      </c>
      <c r="E1344">
        <v>9.7970000000000006</v>
      </c>
      <c r="F1344">
        <v>0.8</v>
      </c>
      <c r="G1344">
        <v>63.52</v>
      </c>
      <c r="H1344">
        <v>0.84799999999999998</v>
      </c>
      <c r="I1344">
        <v>0.184</v>
      </c>
      <c r="J1344">
        <v>0.84699999999999998</v>
      </c>
      <c r="K1344">
        <v>0.65300000000000002</v>
      </c>
      <c r="L1344">
        <v>0.253</v>
      </c>
    </row>
    <row r="1345" spans="1:12" x14ac:dyDescent="0.35">
      <c r="A1345" t="s">
        <v>97</v>
      </c>
      <c r="B1345" t="s">
        <v>310</v>
      </c>
      <c r="C1345">
        <v>2014</v>
      </c>
      <c r="D1345">
        <v>5.6479999999999997</v>
      </c>
      <c r="E1345">
        <v>9.8949999999999996</v>
      </c>
      <c r="F1345">
        <v>0.78500000000000003</v>
      </c>
      <c r="G1345">
        <v>63.88</v>
      </c>
      <c r="H1345">
        <v>0.82399999999999995</v>
      </c>
      <c r="I1345">
        <v>0.16800000000000001</v>
      </c>
      <c r="J1345">
        <v>0.879</v>
      </c>
      <c r="K1345">
        <v>0.74099999999999999</v>
      </c>
      <c r="L1345">
        <v>0.222</v>
      </c>
    </row>
    <row r="1346" spans="1:12" x14ac:dyDescent="0.35">
      <c r="A1346" t="s">
        <v>97</v>
      </c>
      <c r="B1346" t="s">
        <v>310</v>
      </c>
      <c r="C1346">
        <v>2016</v>
      </c>
      <c r="D1346">
        <v>5.61</v>
      </c>
      <c r="E1346">
        <v>9.968</v>
      </c>
      <c r="F1346">
        <v>0.83599999999999997</v>
      </c>
      <c r="G1346">
        <v>63.975000000000001</v>
      </c>
      <c r="H1346">
        <v>0.81899999999999995</v>
      </c>
      <c r="I1346">
        <v>0.13100000000000001</v>
      </c>
      <c r="J1346">
        <v>0.89100000000000001</v>
      </c>
      <c r="K1346">
        <v>0.70599999999999996</v>
      </c>
      <c r="L1346">
        <v>0.246</v>
      </c>
    </row>
    <row r="1347" spans="1:12" x14ac:dyDescent="0.35">
      <c r="A1347" t="s">
        <v>97</v>
      </c>
      <c r="B1347" t="s">
        <v>310</v>
      </c>
      <c r="C1347">
        <v>2017</v>
      </c>
      <c r="D1347">
        <v>6.1740000000000004</v>
      </c>
      <c r="E1347">
        <v>10.005000000000001</v>
      </c>
      <c r="F1347">
        <v>0.91</v>
      </c>
      <c r="G1347">
        <v>63.95</v>
      </c>
      <c r="H1347">
        <v>0.91200000000000003</v>
      </c>
      <c r="I1347">
        <v>7.9000000000000001E-2</v>
      </c>
      <c r="J1347">
        <v>0.81799999999999995</v>
      </c>
      <c r="K1347">
        <v>0.68200000000000005</v>
      </c>
      <c r="L1347">
        <v>0.16900000000000001</v>
      </c>
    </row>
    <row r="1348" spans="1:12" x14ac:dyDescent="0.35">
      <c r="A1348" t="s">
        <v>97</v>
      </c>
      <c r="B1348" t="s">
        <v>310</v>
      </c>
      <c r="C1348">
        <v>2018</v>
      </c>
      <c r="D1348">
        <v>5.8819999999999997</v>
      </c>
      <c r="E1348">
        <v>10.044</v>
      </c>
      <c r="F1348">
        <v>0.90900000000000003</v>
      </c>
      <c r="G1348">
        <v>63.924999999999997</v>
      </c>
      <c r="H1348">
        <v>0.86699999999999999</v>
      </c>
      <c r="I1348">
        <v>-8.1000000000000003E-2</v>
      </c>
      <c r="J1348">
        <v>0.78500000000000003</v>
      </c>
      <c r="K1348">
        <v>0.71</v>
      </c>
      <c r="L1348">
        <v>0.158</v>
      </c>
    </row>
    <row r="1349" spans="1:12" x14ac:dyDescent="0.35">
      <c r="A1349" t="s">
        <v>97</v>
      </c>
      <c r="B1349" t="s">
        <v>310</v>
      </c>
      <c r="C1349">
        <v>2019</v>
      </c>
      <c r="D1349">
        <v>6.2409999999999997</v>
      </c>
      <c r="E1349">
        <v>10.071999999999999</v>
      </c>
      <c r="F1349">
        <v>0.91300000000000003</v>
      </c>
      <c r="G1349">
        <v>63.9</v>
      </c>
      <c r="H1349">
        <v>0.89300000000000002</v>
      </c>
      <c r="I1349">
        <v>-6.0999999999999999E-2</v>
      </c>
      <c r="J1349">
        <v>0.81</v>
      </c>
      <c r="K1349">
        <v>0.73499999999999999</v>
      </c>
      <c r="L1349">
        <v>0.14899999999999999</v>
      </c>
    </row>
    <row r="1350" spans="1:12" x14ac:dyDescent="0.35">
      <c r="A1350" t="s">
        <v>97</v>
      </c>
      <c r="B1350" t="s">
        <v>310</v>
      </c>
      <c r="C1350">
        <v>2020</v>
      </c>
      <c r="D1350">
        <v>6.0149999999999997</v>
      </c>
      <c r="E1350">
        <v>9.9139999999999997</v>
      </c>
      <c r="F1350">
        <v>0.89300000000000002</v>
      </c>
      <c r="G1350">
        <v>63.875</v>
      </c>
      <c r="H1350">
        <v>0.84299999999999997</v>
      </c>
      <c r="I1350">
        <v>-3.7999999999999999E-2</v>
      </c>
      <c r="J1350">
        <v>0.77200000000000002</v>
      </c>
      <c r="K1350">
        <v>0.7</v>
      </c>
      <c r="L1350">
        <v>0.13800000000000001</v>
      </c>
    </row>
    <row r="1351" spans="1:12" x14ac:dyDescent="0.35">
      <c r="A1351" t="s">
        <v>97</v>
      </c>
      <c r="B1351" t="s">
        <v>310</v>
      </c>
      <c r="C1351">
        <v>2021</v>
      </c>
      <c r="D1351">
        <v>5.9489999999999998</v>
      </c>
      <c r="E1351">
        <v>9.9480000000000004</v>
      </c>
      <c r="F1351">
        <v>0.88700000000000001</v>
      </c>
      <c r="G1351">
        <v>63.85</v>
      </c>
      <c r="H1351">
        <v>0.80200000000000005</v>
      </c>
      <c r="I1351">
        <v>-1.2999999999999999E-2</v>
      </c>
      <c r="J1351">
        <v>0.78400000000000003</v>
      </c>
      <c r="K1351">
        <v>0.66600000000000004</v>
      </c>
      <c r="L1351">
        <v>0.13600000000000001</v>
      </c>
    </row>
    <row r="1352" spans="1:12" x14ac:dyDescent="0.35">
      <c r="A1352" t="s">
        <v>97</v>
      </c>
      <c r="B1352" t="s">
        <v>310</v>
      </c>
      <c r="C1352">
        <v>2022</v>
      </c>
      <c r="D1352">
        <v>5.7409999999999997</v>
      </c>
      <c r="E1352">
        <v>10.034000000000001</v>
      </c>
      <c r="F1352">
        <v>0.88700000000000001</v>
      </c>
      <c r="G1352">
        <v>63.825000000000003</v>
      </c>
      <c r="H1352">
        <v>0.79800000000000004</v>
      </c>
      <c r="I1352">
        <v>-4.2000000000000003E-2</v>
      </c>
      <c r="J1352">
        <v>0.76900000000000002</v>
      </c>
      <c r="K1352">
        <v>0.72499999999999998</v>
      </c>
      <c r="L1352">
        <v>0.16800000000000001</v>
      </c>
    </row>
    <row r="1353" spans="1:12" x14ac:dyDescent="0.35">
      <c r="A1353" t="s">
        <v>97</v>
      </c>
      <c r="B1353" t="s">
        <v>310</v>
      </c>
      <c r="C1353">
        <v>2023</v>
      </c>
      <c r="D1353">
        <v>5.7590000000000003</v>
      </c>
      <c r="E1353">
        <v>10.083</v>
      </c>
      <c r="F1353">
        <v>0.86799999999999999</v>
      </c>
      <c r="G1353">
        <v>63.8</v>
      </c>
      <c r="H1353">
        <v>0.79700000000000004</v>
      </c>
      <c r="I1353">
        <v>-2E-3</v>
      </c>
      <c r="J1353">
        <v>0.76900000000000002</v>
      </c>
      <c r="K1353">
        <v>0.66400000000000003</v>
      </c>
      <c r="L1353">
        <v>0.16</v>
      </c>
    </row>
    <row r="1354" spans="1:12" x14ac:dyDescent="0.35">
      <c r="A1354" t="s">
        <v>98</v>
      </c>
      <c r="B1354" t="s">
        <v>196</v>
      </c>
      <c r="C1354">
        <v>2005</v>
      </c>
      <c r="D1354">
        <v>6.5810000000000004</v>
      </c>
      <c r="E1354">
        <v>9.7919999999999998</v>
      </c>
      <c r="F1354">
        <v>0.90300000000000002</v>
      </c>
      <c r="G1354">
        <v>64.400000000000006</v>
      </c>
      <c r="H1354">
        <v>0.81399999999999995</v>
      </c>
      <c r="J1354">
        <v>0.76400000000000001</v>
      </c>
      <c r="K1354">
        <v>0.76300000000000001</v>
      </c>
      <c r="L1354">
        <v>0.219</v>
      </c>
    </row>
    <row r="1355" spans="1:12" x14ac:dyDescent="0.35">
      <c r="A1355" t="s">
        <v>98</v>
      </c>
      <c r="B1355" t="s">
        <v>196</v>
      </c>
      <c r="C1355">
        <v>2007</v>
      </c>
      <c r="D1355">
        <v>6.5250000000000004</v>
      </c>
      <c r="E1355">
        <v>9.8309999999999995</v>
      </c>
      <c r="F1355">
        <v>0.879</v>
      </c>
      <c r="G1355">
        <v>64.680000000000007</v>
      </c>
      <c r="H1355">
        <v>0.67</v>
      </c>
      <c r="I1355">
        <v>-0.10100000000000001</v>
      </c>
      <c r="J1355">
        <v>0.747</v>
      </c>
      <c r="K1355">
        <v>0.754</v>
      </c>
      <c r="L1355">
        <v>0.248</v>
      </c>
    </row>
    <row r="1356" spans="1:12" x14ac:dyDescent="0.35">
      <c r="A1356" t="s">
        <v>98</v>
      </c>
      <c r="B1356" t="s">
        <v>196</v>
      </c>
      <c r="C1356">
        <v>2008</v>
      </c>
      <c r="D1356">
        <v>6.8289999999999997</v>
      </c>
      <c r="E1356">
        <v>9.83</v>
      </c>
      <c r="F1356">
        <v>0.876</v>
      </c>
      <c r="G1356">
        <v>64.819999999999993</v>
      </c>
      <c r="H1356">
        <v>0.67700000000000005</v>
      </c>
      <c r="I1356">
        <v>-0.13400000000000001</v>
      </c>
      <c r="J1356">
        <v>0.78500000000000003</v>
      </c>
      <c r="K1356">
        <v>0.77400000000000002</v>
      </c>
      <c r="L1356">
        <v>0.20100000000000001</v>
      </c>
    </row>
    <row r="1357" spans="1:12" x14ac:dyDescent="0.35">
      <c r="A1357" t="s">
        <v>98</v>
      </c>
      <c r="B1357" t="s">
        <v>196</v>
      </c>
      <c r="C1357">
        <v>2009</v>
      </c>
      <c r="D1357">
        <v>6.9630000000000001</v>
      </c>
      <c r="E1357">
        <v>9.7639999999999993</v>
      </c>
      <c r="F1357">
        <v>0.86799999999999999</v>
      </c>
      <c r="G1357">
        <v>64.959999999999994</v>
      </c>
      <c r="H1357">
        <v>0.68200000000000005</v>
      </c>
      <c r="I1357">
        <v>-8.2000000000000003E-2</v>
      </c>
      <c r="J1357">
        <v>0.76400000000000001</v>
      </c>
      <c r="K1357">
        <v>0.76300000000000001</v>
      </c>
      <c r="L1357">
        <v>0.19600000000000001</v>
      </c>
    </row>
    <row r="1358" spans="1:12" x14ac:dyDescent="0.35">
      <c r="A1358" t="s">
        <v>98</v>
      </c>
      <c r="B1358" t="s">
        <v>196</v>
      </c>
      <c r="C1358">
        <v>2010</v>
      </c>
      <c r="D1358">
        <v>6.8019999999999996</v>
      </c>
      <c r="E1358">
        <v>9.8000000000000007</v>
      </c>
      <c r="F1358">
        <v>0.876</v>
      </c>
      <c r="G1358">
        <v>65.099999999999994</v>
      </c>
      <c r="H1358">
        <v>0.77800000000000002</v>
      </c>
      <c r="I1358">
        <v>-5.5E-2</v>
      </c>
      <c r="J1358">
        <v>0.69299999999999995</v>
      </c>
      <c r="K1358">
        <v>0.745</v>
      </c>
      <c r="L1358">
        <v>0.215</v>
      </c>
    </row>
    <row r="1359" spans="1:12" x14ac:dyDescent="0.35">
      <c r="A1359" t="s">
        <v>98</v>
      </c>
      <c r="B1359" t="s">
        <v>196</v>
      </c>
      <c r="C1359">
        <v>2011</v>
      </c>
      <c r="D1359">
        <v>6.91</v>
      </c>
      <c r="E1359">
        <v>9.8219999999999992</v>
      </c>
      <c r="F1359">
        <v>0.82399999999999995</v>
      </c>
      <c r="G1359">
        <v>65.239999999999995</v>
      </c>
      <c r="H1359">
        <v>0.83099999999999996</v>
      </c>
      <c r="I1359">
        <v>-0.106</v>
      </c>
      <c r="J1359">
        <v>0.69799999999999995</v>
      </c>
      <c r="K1359">
        <v>0.7</v>
      </c>
      <c r="L1359">
        <v>0.22800000000000001</v>
      </c>
    </row>
    <row r="1360" spans="1:12" x14ac:dyDescent="0.35">
      <c r="A1360" t="s">
        <v>98</v>
      </c>
      <c r="B1360" t="s">
        <v>196</v>
      </c>
      <c r="C1360">
        <v>2012</v>
      </c>
      <c r="D1360">
        <v>7.32</v>
      </c>
      <c r="E1360">
        <v>9.8439999999999994</v>
      </c>
      <c r="F1360">
        <v>0.76700000000000002</v>
      </c>
      <c r="G1360">
        <v>65.38</v>
      </c>
      <c r="H1360">
        <v>0.78800000000000003</v>
      </c>
      <c r="I1360">
        <v>-9.9000000000000005E-2</v>
      </c>
      <c r="J1360">
        <v>0.63300000000000001</v>
      </c>
      <c r="K1360">
        <v>0.72199999999999998</v>
      </c>
      <c r="L1360">
        <v>0.27800000000000002</v>
      </c>
    </row>
    <row r="1361" spans="1:12" x14ac:dyDescent="0.35">
      <c r="A1361" t="s">
        <v>98</v>
      </c>
      <c r="B1361" t="s">
        <v>196</v>
      </c>
      <c r="C1361">
        <v>2013</v>
      </c>
      <c r="D1361">
        <v>7.4429999999999996</v>
      </c>
      <c r="E1361">
        <v>9.8439999999999994</v>
      </c>
      <c r="F1361">
        <v>0.75900000000000001</v>
      </c>
      <c r="G1361">
        <v>65.52</v>
      </c>
      <c r="H1361">
        <v>0.73899999999999999</v>
      </c>
      <c r="I1361">
        <v>-0.17100000000000001</v>
      </c>
      <c r="J1361">
        <v>0.61499999999999999</v>
      </c>
      <c r="K1361">
        <v>0.75</v>
      </c>
      <c r="L1361">
        <v>0.223</v>
      </c>
    </row>
    <row r="1362" spans="1:12" x14ac:dyDescent="0.35">
      <c r="A1362" t="s">
        <v>98</v>
      </c>
      <c r="B1362" t="s">
        <v>196</v>
      </c>
      <c r="C1362">
        <v>2014</v>
      </c>
      <c r="D1362">
        <v>6.68</v>
      </c>
      <c r="E1362">
        <v>9.86</v>
      </c>
      <c r="F1362">
        <v>0.78200000000000003</v>
      </c>
      <c r="G1362">
        <v>65.66</v>
      </c>
      <c r="H1362">
        <v>0.77900000000000003</v>
      </c>
      <c r="I1362">
        <v>-0.10100000000000001</v>
      </c>
      <c r="J1362">
        <v>0.63</v>
      </c>
      <c r="K1362">
        <v>0.76</v>
      </c>
      <c r="L1362">
        <v>0.22900000000000001</v>
      </c>
    </row>
    <row r="1363" spans="1:12" x14ac:dyDescent="0.35">
      <c r="A1363" t="s">
        <v>98</v>
      </c>
      <c r="B1363" t="s">
        <v>196</v>
      </c>
      <c r="C1363">
        <v>2015</v>
      </c>
      <c r="D1363">
        <v>6.2359999999999998</v>
      </c>
      <c r="E1363">
        <v>9.8800000000000008</v>
      </c>
      <c r="F1363">
        <v>0.76100000000000001</v>
      </c>
      <c r="G1363">
        <v>65.8</v>
      </c>
      <c r="H1363">
        <v>0.71899999999999997</v>
      </c>
      <c r="I1363">
        <v>-0.158</v>
      </c>
      <c r="J1363">
        <v>0.70799999999999996</v>
      </c>
      <c r="K1363">
        <v>0.70599999999999996</v>
      </c>
      <c r="L1363">
        <v>0.23699999999999999</v>
      </c>
    </row>
    <row r="1364" spans="1:12" x14ac:dyDescent="0.35">
      <c r="A1364" t="s">
        <v>98</v>
      </c>
      <c r="B1364" t="s">
        <v>196</v>
      </c>
      <c r="C1364">
        <v>2016</v>
      </c>
      <c r="D1364">
        <v>6.8239999999999998</v>
      </c>
      <c r="E1364">
        <v>9.8949999999999996</v>
      </c>
      <c r="F1364">
        <v>0.89300000000000002</v>
      </c>
      <c r="G1364">
        <v>65.8</v>
      </c>
      <c r="H1364">
        <v>0.752</v>
      </c>
      <c r="I1364">
        <v>-0.16</v>
      </c>
      <c r="J1364">
        <v>0.80900000000000005</v>
      </c>
      <c r="K1364">
        <v>0.80200000000000005</v>
      </c>
      <c r="L1364">
        <v>0.22</v>
      </c>
    </row>
    <row r="1365" spans="1:12" x14ac:dyDescent="0.35">
      <c r="A1365" t="s">
        <v>98</v>
      </c>
      <c r="B1365" t="s">
        <v>196</v>
      </c>
      <c r="C1365">
        <v>2017</v>
      </c>
      <c r="D1365">
        <v>6.41</v>
      </c>
      <c r="E1365">
        <v>9.9049999999999994</v>
      </c>
      <c r="F1365">
        <v>0.8</v>
      </c>
      <c r="G1365">
        <v>65.8</v>
      </c>
      <c r="H1365">
        <v>0.86099999999999999</v>
      </c>
      <c r="I1365">
        <v>-0.20799999999999999</v>
      </c>
      <c r="J1365">
        <v>0.80100000000000005</v>
      </c>
      <c r="K1365">
        <v>0.77500000000000002</v>
      </c>
      <c r="L1365">
        <v>0.23100000000000001</v>
      </c>
    </row>
    <row r="1366" spans="1:12" x14ac:dyDescent="0.35">
      <c r="A1366" t="s">
        <v>98</v>
      </c>
      <c r="B1366" t="s">
        <v>196</v>
      </c>
      <c r="C1366">
        <v>2018</v>
      </c>
      <c r="D1366">
        <v>6.55</v>
      </c>
      <c r="E1366">
        <v>9.9169999999999998</v>
      </c>
      <c r="F1366">
        <v>0.85799999999999998</v>
      </c>
      <c r="G1366">
        <v>65.8</v>
      </c>
      <c r="H1366">
        <v>0.81599999999999995</v>
      </c>
      <c r="I1366">
        <v>-0.186</v>
      </c>
      <c r="J1366">
        <v>0.80900000000000005</v>
      </c>
      <c r="K1366">
        <v>0.81499999999999995</v>
      </c>
      <c r="L1366">
        <v>0.21299999999999999</v>
      </c>
    </row>
    <row r="1367" spans="1:12" x14ac:dyDescent="0.35">
      <c r="A1367" t="s">
        <v>98</v>
      </c>
      <c r="B1367" t="s">
        <v>196</v>
      </c>
      <c r="C1367">
        <v>2019</v>
      </c>
      <c r="D1367">
        <v>6.4320000000000004</v>
      </c>
      <c r="E1367">
        <v>9.907</v>
      </c>
      <c r="F1367">
        <v>0.85199999999999998</v>
      </c>
      <c r="G1367">
        <v>65.8</v>
      </c>
      <c r="H1367">
        <v>0.90300000000000002</v>
      </c>
      <c r="I1367">
        <v>-0.14799999999999999</v>
      </c>
      <c r="J1367">
        <v>0.80900000000000005</v>
      </c>
      <c r="K1367">
        <v>0.80300000000000005</v>
      </c>
      <c r="L1367">
        <v>0.252</v>
      </c>
    </row>
    <row r="1368" spans="1:12" x14ac:dyDescent="0.35">
      <c r="A1368" t="s">
        <v>98</v>
      </c>
      <c r="B1368" t="s">
        <v>196</v>
      </c>
      <c r="C1368">
        <v>2020</v>
      </c>
      <c r="D1368">
        <v>5.9640000000000004</v>
      </c>
      <c r="E1368">
        <v>9.8160000000000007</v>
      </c>
      <c r="F1368">
        <v>0.77900000000000003</v>
      </c>
      <c r="G1368">
        <v>65.8</v>
      </c>
      <c r="H1368">
        <v>0.873</v>
      </c>
      <c r="I1368">
        <v>-0.128</v>
      </c>
      <c r="J1368">
        <v>0.77800000000000002</v>
      </c>
      <c r="K1368">
        <v>0.745</v>
      </c>
      <c r="L1368">
        <v>0.29199999999999998</v>
      </c>
    </row>
    <row r="1369" spans="1:12" x14ac:dyDescent="0.35">
      <c r="A1369" t="s">
        <v>98</v>
      </c>
      <c r="B1369" t="s">
        <v>196</v>
      </c>
      <c r="C1369">
        <v>2021</v>
      </c>
      <c r="D1369">
        <v>5.9909999999999997</v>
      </c>
      <c r="E1369">
        <v>9.8569999999999993</v>
      </c>
      <c r="F1369">
        <v>0.77900000000000003</v>
      </c>
      <c r="G1369">
        <v>65.8</v>
      </c>
      <c r="H1369">
        <v>0.83699999999999997</v>
      </c>
      <c r="I1369">
        <v>-3.6999999999999998E-2</v>
      </c>
      <c r="J1369">
        <v>0.745</v>
      </c>
      <c r="K1369">
        <v>0.75</v>
      </c>
      <c r="L1369">
        <v>0.30499999999999999</v>
      </c>
    </row>
    <row r="1370" spans="1:12" x14ac:dyDescent="0.35">
      <c r="A1370" t="s">
        <v>98</v>
      </c>
      <c r="B1370" t="s">
        <v>196</v>
      </c>
      <c r="C1370">
        <v>2022</v>
      </c>
      <c r="D1370">
        <v>7.0380000000000003</v>
      </c>
      <c r="E1370">
        <v>9.8810000000000002</v>
      </c>
      <c r="F1370">
        <v>0.85799999999999998</v>
      </c>
      <c r="G1370">
        <v>65.8</v>
      </c>
      <c r="H1370">
        <v>0.86099999999999999</v>
      </c>
      <c r="I1370">
        <v>-0.123</v>
      </c>
      <c r="J1370">
        <v>0.78</v>
      </c>
      <c r="K1370">
        <v>0.81799999999999995</v>
      </c>
      <c r="L1370">
        <v>0.20499999999999999</v>
      </c>
    </row>
    <row r="1371" spans="1:12" x14ac:dyDescent="0.35">
      <c r="A1371" t="s">
        <v>98</v>
      </c>
      <c r="B1371" t="s">
        <v>196</v>
      </c>
      <c r="C1371">
        <v>2023</v>
      </c>
      <c r="D1371">
        <v>7.0060000000000002</v>
      </c>
      <c r="E1371">
        <v>9.9</v>
      </c>
      <c r="F1371">
        <v>0.86799999999999999</v>
      </c>
      <c r="G1371">
        <v>65.8</v>
      </c>
      <c r="H1371">
        <v>0.87</v>
      </c>
      <c r="I1371">
        <v>-0.124</v>
      </c>
      <c r="J1371">
        <v>0.75600000000000001</v>
      </c>
      <c r="K1371">
        <v>0.80900000000000005</v>
      </c>
      <c r="L1371">
        <v>0.23300000000000001</v>
      </c>
    </row>
    <row r="1372" spans="1:12" x14ac:dyDescent="0.35">
      <c r="A1372" t="s">
        <v>99</v>
      </c>
      <c r="B1372" t="s">
        <v>311</v>
      </c>
      <c r="C1372">
        <v>2006</v>
      </c>
      <c r="D1372">
        <v>5.1020000000000003</v>
      </c>
      <c r="E1372">
        <v>8.9220000000000006</v>
      </c>
      <c r="F1372">
        <v>0.81200000000000006</v>
      </c>
      <c r="G1372">
        <v>59.48</v>
      </c>
      <c r="H1372">
        <v>0.55400000000000005</v>
      </c>
      <c r="I1372">
        <v>-0.16900000000000001</v>
      </c>
      <c r="J1372">
        <v>0.92600000000000005</v>
      </c>
      <c r="K1372">
        <v>0.55300000000000005</v>
      </c>
      <c r="L1372">
        <v>0.255</v>
      </c>
    </row>
    <row r="1373" spans="1:12" x14ac:dyDescent="0.35">
      <c r="A1373" t="s">
        <v>99</v>
      </c>
      <c r="B1373" t="s">
        <v>311</v>
      </c>
      <c r="C1373">
        <v>2007</v>
      </c>
      <c r="D1373">
        <v>4.7750000000000004</v>
      </c>
      <c r="E1373">
        <v>8.9540000000000006</v>
      </c>
      <c r="F1373">
        <v>0.80400000000000005</v>
      </c>
      <c r="G1373">
        <v>59.86</v>
      </c>
      <c r="H1373">
        <v>0.69599999999999995</v>
      </c>
      <c r="I1373">
        <v>-0.19</v>
      </c>
      <c r="J1373">
        <v>0.93</v>
      </c>
      <c r="K1373">
        <v>0.51900000000000002</v>
      </c>
      <c r="L1373">
        <v>0.30599999999999999</v>
      </c>
    </row>
    <row r="1374" spans="1:12" x14ac:dyDescent="0.35">
      <c r="A1374" t="s">
        <v>99</v>
      </c>
      <c r="B1374" t="s">
        <v>311</v>
      </c>
      <c r="C1374">
        <v>2008</v>
      </c>
      <c r="D1374">
        <v>5.5030000000000001</v>
      </c>
      <c r="E1374">
        <v>9.0310000000000006</v>
      </c>
      <c r="F1374">
        <v>0.872</v>
      </c>
      <c r="G1374">
        <v>60.24</v>
      </c>
      <c r="H1374">
        <v>0.64100000000000001</v>
      </c>
      <c r="I1374">
        <v>-0.06</v>
      </c>
      <c r="J1374">
        <v>0.92600000000000005</v>
      </c>
      <c r="K1374">
        <v>0.56499999999999995</v>
      </c>
      <c r="L1374">
        <v>0.28399999999999997</v>
      </c>
    </row>
    <row r="1375" spans="1:12" x14ac:dyDescent="0.35">
      <c r="A1375" t="s">
        <v>99</v>
      </c>
      <c r="B1375" t="s">
        <v>311</v>
      </c>
      <c r="C1375">
        <v>2009</v>
      </c>
      <c r="D1375">
        <v>5.5540000000000003</v>
      </c>
      <c r="E1375">
        <v>8.9700000000000006</v>
      </c>
      <c r="F1375">
        <v>0.85599999999999998</v>
      </c>
      <c r="G1375">
        <v>60.62</v>
      </c>
      <c r="H1375">
        <v>0.55100000000000005</v>
      </c>
      <c r="I1375">
        <v>-0.10299999999999999</v>
      </c>
      <c r="J1375">
        <v>0.92500000000000004</v>
      </c>
      <c r="K1375">
        <v>0.53900000000000003</v>
      </c>
      <c r="L1375">
        <v>0.30599999999999999</v>
      </c>
    </row>
    <row r="1376" spans="1:12" x14ac:dyDescent="0.35">
      <c r="A1376" t="s">
        <v>99</v>
      </c>
      <c r="B1376" t="s">
        <v>311</v>
      </c>
      <c r="C1376">
        <v>2010</v>
      </c>
      <c r="D1376">
        <v>5.59</v>
      </c>
      <c r="E1376">
        <v>9.0399999999999991</v>
      </c>
      <c r="F1376">
        <v>0.84699999999999998</v>
      </c>
      <c r="G1376">
        <v>61</v>
      </c>
      <c r="H1376">
        <v>0.59799999999999998</v>
      </c>
      <c r="I1376">
        <v>-9.2999999999999999E-2</v>
      </c>
      <c r="J1376">
        <v>0.92900000000000005</v>
      </c>
      <c r="K1376">
        <v>0.56399999999999995</v>
      </c>
      <c r="L1376">
        <v>0.27800000000000002</v>
      </c>
    </row>
    <row r="1377" spans="1:12" x14ac:dyDescent="0.35">
      <c r="A1377" t="s">
        <v>99</v>
      </c>
      <c r="B1377" t="s">
        <v>311</v>
      </c>
      <c r="C1377">
        <v>2011</v>
      </c>
      <c r="D1377">
        <v>5.7919999999999998</v>
      </c>
      <c r="E1377">
        <v>9.0969999999999995</v>
      </c>
      <c r="F1377">
        <v>0.86899999999999999</v>
      </c>
      <c r="G1377">
        <v>61.38</v>
      </c>
      <c r="H1377">
        <v>0.628</v>
      </c>
      <c r="I1377">
        <v>-8.5999999999999993E-2</v>
      </c>
      <c r="J1377">
        <v>0.95699999999999996</v>
      </c>
      <c r="K1377">
        <v>0.55300000000000005</v>
      </c>
      <c r="L1377">
        <v>0.28499999999999998</v>
      </c>
    </row>
    <row r="1378" spans="1:12" x14ac:dyDescent="0.35">
      <c r="A1378" t="s">
        <v>99</v>
      </c>
      <c r="B1378" t="s">
        <v>311</v>
      </c>
      <c r="C1378">
        <v>2012</v>
      </c>
      <c r="D1378">
        <v>5.9960000000000004</v>
      </c>
      <c r="E1378">
        <v>9.0909999999999993</v>
      </c>
      <c r="F1378">
        <v>0.82599999999999996</v>
      </c>
      <c r="G1378">
        <v>61.76</v>
      </c>
      <c r="H1378">
        <v>0.60199999999999998</v>
      </c>
      <c r="I1378">
        <v>-5.3999999999999999E-2</v>
      </c>
      <c r="J1378">
        <v>0.95499999999999996</v>
      </c>
      <c r="K1378">
        <v>0.56399999999999995</v>
      </c>
      <c r="L1378">
        <v>0.314</v>
      </c>
    </row>
    <row r="1379" spans="1:12" x14ac:dyDescent="0.35">
      <c r="A1379" t="s">
        <v>99</v>
      </c>
      <c r="B1379" t="s">
        <v>311</v>
      </c>
      <c r="C1379">
        <v>2013</v>
      </c>
      <c r="D1379">
        <v>5.7560000000000002</v>
      </c>
      <c r="E1379">
        <v>9.1780000000000008</v>
      </c>
      <c r="F1379">
        <v>0.80300000000000005</v>
      </c>
      <c r="G1379">
        <v>62.14</v>
      </c>
      <c r="H1379">
        <v>0.65800000000000003</v>
      </c>
      <c r="I1379">
        <v>-7.2999999999999995E-2</v>
      </c>
      <c r="J1379">
        <v>0.94099999999999995</v>
      </c>
      <c r="K1379">
        <v>0.54800000000000004</v>
      </c>
      <c r="L1379">
        <v>0.26100000000000001</v>
      </c>
    </row>
    <row r="1380" spans="1:12" x14ac:dyDescent="0.35">
      <c r="A1380" t="s">
        <v>99</v>
      </c>
      <c r="B1380" t="s">
        <v>311</v>
      </c>
      <c r="C1380">
        <v>2014</v>
      </c>
      <c r="D1380">
        <v>5.9169999999999998</v>
      </c>
      <c r="E1380">
        <v>9.2270000000000003</v>
      </c>
      <c r="F1380">
        <v>0.80500000000000005</v>
      </c>
      <c r="G1380">
        <v>62.52</v>
      </c>
      <c r="H1380">
        <v>0.623</v>
      </c>
      <c r="I1380">
        <v>-0.11799999999999999</v>
      </c>
      <c r="J1380">
        <v>0.92500000000000004</v>
      </c>
      <c r="K1380">
        <v>0.54700000000000004</v>
      </c>
      <c r="L1380">
        <v>0.26</v>
      </c>
    </row>
    <row r="1381" spans="1:12" x14ac:dyDescent="0.35">
      <c r="A1381" t="s">
        <v>99</v>
      </c>
      <c r="B1381" t="s">
        <v>311</v>
      </c>
      <c r="C1381">
        <v>2015</v>
      </c>
      <c r="D1381">
        <v>6.0170000000000003</v>
      </c>
      <c r="E1381">
        <v>9.2319999999999993</v>
      </c>
      <c r="F1381">
        <v>0.84</v>
      </c>
      <c r="G1381">
        <v>62.9</v>
      </c>
      <c r="H1381">
        <v>0.59499999999999997</v>
      </c>
      <c r="I1381">
        <v>-9.4E-2</v>
      </c>
      <c r="J1381">
        <v>0.94299999999999995</v>
      </c>
      <c r="K1381">
        <v>0.55600000000000005</v>
      </c>
      <c r="L1381">
        <v>0.28100000000000003</v>
      </c>
    </row>
    <row r="1382" spans="1:12" x14ac:dyDescent="0.35">
      <c r="A1382" t="s">
        <v>99</v>
      </c>
      <c r="B1382" t="s">
        <v>311</v>
      </c>
      <c r="C1382">
        <v>2016</v>
      </c>
      <c r="D1382">
        <v>5.5780000000000003</v>
      </c>
      <c r="E1382">
        <v>9.2889999999999997</v>
      </c>
      <c r="F1382">
        <v>0.83699999999999997</v>
      </c>
      <c r="G1382">
        <v>63.3</v>
      </c>
      <c r="H1382">
        <v>0.55700000000000005</v>
      </c>
      <c r="I1382">
        <v>-5.1999999999999998E-2</v>
      </c>
      <c r="J1382">
        <v>0.96899999999999997</v>
      </c>
      <c r="K1382">
        <v>0.58599999999999997</v>
      </c>
      <c r="L1382">
        <v>0.27500000000000002</v>
      </c>
    </row>
    <row r="1383" spans="1:12" x14ac:dyDescent="0.35">
      <c r="A1383" t="s">
        <v>99</v>
      </c>
      <c r="B1383" t="s">
        <v>311</v>
      </c>
      <c r="C1383">
        <v>2017</v>
      </c>
      <c r="D1383">
        <v>5.3259999999999996</v>
      </c>
      <c r="E1383">
        <v>9.3469999999999995</v>
      </c>
      <c r="F1383">
        <v>0.83099999999999996</v>
      </c>
      <c r="G1383">
        <v>63.7</v>
      </c>
      <c r="H1383">
        <v>0.55300000000000005</v>
      </c>
      <c r="I1383">
        <v>-5.7000000000000002E-2</v>
      </c>
      <c r="J1383">
        <v>0.92600000000000005</v>
      </c>
      <c r="K1383">
        <v>0.56299999999999994</v>
      </c>
      <c r="L1383">
        <v>0.25900000000000001</v>
      </c>
    </row>
    <row r="1384" spans="1:12" x14ac:dyDescent="0.35">
      <c r="A1384" t="s">
        <v>99</v>
      </c>
      <c r="B1384" t="s">
        <v>311</v>
      </c>
      <c r="C1384">
        <v>2018</v>
      </c>
      <c r="D1384">
        <v>5.6820000000000004</v>
      </c>
      <c r="E1384">
        <v>9.4039999999999999</v>
      </c>
      <c r="F1384">
        <v>0.89200000000000002</v>
      </c>
      <c r="G1384">
        <v>64.099999999999994</v>
      </c>
      <c r="H1384">
        <v>0.82399999999999995</v>
      </c>
      <c r="I1384">
        <v>-8.8999999999999996E-2</v>
      </c>
      <c r="J1384">
        <v>0.92900000000000005</v>
      </c>
      <c r="K1384">
        <v>0.58399999999999996</v>
      </c>
      <c r="L1384">
        <v>0.27</v>
      </c>
    </row>
    <row r="1385" spans="1:12" x14ac:dyDescent="0.35">
      <c r="A1385" t="s">
        <v>99</v>
      </c>
      <c r="B1385" t="s">
        <v>311</v>
      </c>
      <c r="C1385">
        <v>2019</v>
      </c>
      <c r="D1385">
        <v>5.8029999999999999</v>
      </c>
      <c r="E1385">
        <v>9.4550000000000001</v>
      </c>
      <c r="F1385">
        <v>0.80900000000000005</v>
      </c>
      <c r="G1385">
        <v>64.5</v>
      </c>
      <c r="H1385">
        <v>0.78400000000000003</v>
      </c>
      <c r="I1385">
        <v>-9.7000000000000003E-2</v>
      </c>
      <c r="J1385">
        <v>0.88400000000000001</v>
      </c>
      <c r="K1385">
        <v>0.6</v>
      </c>
      <c r="L1385">
        <v>0.26200000000000001</v>
      </c>
    </row>
    <row r="1386" spans="1:12" x14ac:dyDescent="0.35">
      <c r="A1386" t="s">
        <v>99</v>
      </c>
      <c r="B1386" t="s">
        <v>311</v>
      </c>
      <c r="C1386">
        <v>2020</v>
      </c>
      <c r="D1386">
        <v>5.8120000000000003</v>
      </c>
      <c r="E1386">
        <v>9.3800000000000008</v>
      </c>
      <c r="F1386">
        <v>0.874</v>
      </c>
      <c r="G1386">
        <v>64.900000000000006</v>
      </c>
      <c r="H1386">
        <v>0.85899999999999999</v>
      </c>
      <c r="I1386">
        <v>-5.8000000000000003E-2</v>
      </c>
      <c r="J1386">
        <v>0.94099999999999995</v>
      </c>
      <c r="K1386">
        <v>0.69799999999999995</v>
      </c>
      <c r="L1386">
        <v>0.26800000000000002</v>
      </c>
    </row>
    <row r="1387" spans="1:12" x14ac:dyDescent="0.35">
      <c r="A1387" t="s">
        <v>99</v>
      </c>
      <c r="B1387" t="s">
        <v>311</v>
      </c>
      <c r="C1387">
        <v>2021</v>
      </c>
      <c r="D1387">
        <v>5.9589999999999996</v>
      </c>
      <c r="E1387">
        <v>9.5180000000000007</v>
      </c>
      <c r="F1387">
        <v>0.88</v>
      </c>
      <c r="G1387">
        <v>65.3</v>
      </c>
      <c r="H1387">
        <v>0.83299999999999996</v>
      </c>
      <c r="I1387">
        <v>-9.6000000000000002E-2</v>
      </c>
      <c r="J1387">
        <v>0.875</v>
      </c>
      <c r="K1387">
        <v>0.63</v>
      </c>
      <c r="L1387">
        <v>0.27</v>
      </c>
    </row>
    <row r="1388" spans="1:12" x14ac:dyDescent="0.35">
      <c r="A1388" t="s">
        <v>99</v>
      </c>
      <c r="B1388" t="s">
        <v>311</v>
      </c>
      <c r="C1388">
        <v>2022</v>
      </c>
      <c r="D1388">
        <v>5.6870000000000003</v>
      </c>
      <c r="E1388">
        <v>9.4649999999999999</v>
      </c>
      <c r="F1388">
        <v>0.81699999999999995</v>
      </c>
      <c r="G1388">
        <v>65.7</v>
      </c>
      <c r="H1388">
        <v>0.82899999999999996</v>
      </c>
      <c r="I1388">
        <v>-8.4000000000000005E-2</v>
      </c>
      <c r="J1388">
        <v>0.88500000000000001</v>
      </c>
      <c r="K1388">
        <v>0.55200000000000005</v>
      </c>
      <c r="L1388">
        <v>0.27600000000000002</v>
      </c>
    </row>
    <row r="1389" spans="1:12" x14ac:dyDescent="0.35">
      <c r="A1389" t="s">
        <v>99</v>
      </c>
      <c r="B1389" t="s">
        <v>311</v>
      </c>
      <c r="C1389">
        <v>2023</v>
      </c>
      <c r="D1389">
        <v>5.8010000000000002</v>
      </c>
      <c r="E1389">
        <v>9.4920000000000009</v>
      </c>
      <c r="F1389">
        <v>0.84199999999999997</v>
      </c>
      <c r="G1389">
        <v>66.099999999999994</v>
      </c>
      <c r="H1389">
        <v>0.84399999999999997</v>
      </c>
      <c r="I1389">
        <v>-0.157</v>
      </c>
      <c r="J1389">
        <v>0.86</v>
      </c>
      <c r="K1389">
        <v>0.57799999999999996</v>
      </c>
      <c r="L1389">
        <v>0.251</v>
      </c>
    </row>
    <row r="1390" spans="1:12" x14ac:dyDescent="0.35">
      <c r="A1390" t="s">
        <v>100</v>
      </c>
      <c r="B1390" t="s">
        <v>312</v>
      </c>
      <c r="C1390">
        <v>2007</v>
      </c>
      <c r="D1390">
        <v>4.609</v>
      </c>
      <c r="E1390">
        <v>8.827</v>
      </c>
      <c r="F1390">
        <v>0.88100000000000001</v>
      </c>
      <c r="G1390">
        <v>56.54</v>
      </c>
      <c r="H1390">
        <v>0.78100000000000003</v>
      </c>
      <c r="I1390">
        <v>5.8999999999999997E-2</v>
      </c>
      <c r="J1390">
        <v>0.91800000000000004</v>
      </c>
      <c r="K1390">
        <v>0.48299999999999998</v>
      </c>
      <c r="L1390">
        <v>0.20300000000000001</v>
      </c>
    </row>
    <row r="1391" spans="1:12" x14ac:dyDescent="0.35">
      <c r="A1391" t="s">
        <v>100</v>
      </c>
      <c r="B1391" t="s">
        <v>312</v>
      </c>
      <c r="C1391">
        <v>2008</v>
      </c>
      <c r="D1391">
        <v>4.4930000000000003</v>
      </c>
      <c r="E1391">
        <v>8.9019999999999992</v>
      </c>
      <c r="F1391">
        <v>0.92</v>
      </c>
      <c r="G1391">
        <v>56.96</v>
      </c>
      <c r="H1391">
        <v>0.48399999999999999</v>
      </c>
      <c r="I1391">
        <v>6.2E-2</v>
      </c>
      <c r="J1391">
        <v>0.96199999999999997</v>
      </c>
      <c r="K1391">
        <v>0.51400000000000001</v>
      </c>
      <c r="L1391">
        <v>0.17299999999999999</v>
      </c>
    </row>
    <row r="1392" spans="1:12" x14ac:dyDescent="0.35">
      <c r="A1392" t="s">
        <v>100</v>
      </c>
      <c r="B1392" t="s">
        <v>312</v>
      </c>
      <c r="C1392">
        <v>2010</v>
      </c>
      <c r="D1392">
        <v>4.5860000000000003</v>
      </c>
      <c r="E1392">
        <v>8.9250000000000007</v>
      </c>
      <c r="F1392">
        <v>0.90400000000000003</v>
      </c>
      <c r="G1392">
        <v>57.8</v>
      </c>
      <c r="H1392">
        <v>0.63100000000000001</v>
      </c>
      <c r="I1392">
        <v>9.2999999999999999E-2</v>
      </c>
      <c r="J1392">
        <v>0.92800000000000005</v>
      </c>
      <c r="K1392">
        <v>0.55900000000000005</v>
      </c>
      <c r="L1392">
        <v>0.15</v>
      </c>
    </row>
    <row r="1393" spans="1:12" x14ac:dyDescent="0.35">
      <c r="A1393" t="s">
        <v>100</v>
      </c>
      <c r="B1393" t="s">
        <v>312</v>
      </c>
      <c r="C1393">
        <v>2011</v>
      </c>
      <c r="D1393">
        <v>5.0309999999999997</v>
      </c>
      <c r="E1393">
        <v>9.0690000000000008</v>
      </c>
      <c r="F1393">
        <v>0.94799999999999995</v>
      </c>
      <c r="G1393">
        <v>58.22</v>
      </c>
      <c r="H1393">
        <v>0.7</v>
      </c>
      <c r="I1393">
        <v>0.14499999999999999</v>
      </c>
      <c r="J1393">
        <v>0.93100000000000005</v>
      </c>
      <c r="K1393">
        <v>0.56100000000000005</v>
      </c>
      <c r="L1393">
        <v>0.153</v>
      </c>
    </row>
    <row r="1394" spans="1:12" x14ac:dyDescent="0.35">
      <c r="A1394" t="s">
        <v>100</v>
      </c>
      <c r="B1394" t="s">
        <v>312</v>
      </c>
      <c r="C1394">
        <v>2012</v>
      </c>
      <c r="D1394">
        <v>4.8849999999999998</v>
      </c>
      <c r="E1394">
        <v>9.1679999999999993</v>
      </c>
      <c r="F1394">
        <v>0.91900000000000004</v>
      </c>
      <c r="G1394">
        <v>58.64</v>
      </c>
      <c r="H1394">
        <v>0.68799999999999994</v>
      </c>
      <c r="I1394">
        <v>0.1</v>
      </c>
      <c r="J1394">
        <v>0.93200000000000005</v>
      </c>
      <c r="K1394">
        <v>0.52400000000000002</v>
      </c>
      <c r="L1394">
        <v>0.18099999999999999</v>
      </c>
    </row>
    <row r="1395" spans="1:12" x14ac:dyDescent="0.35">
      <c r="A1395" t="s">
        <v>100</v>
      </c>
      <c r="B1395" t="s">
        <v>312</v>
      </c>
      <c r="C1395">
        <v>2013</v>
      </c>
      <c r="D1395">
        <v>4.9130000000000003</v>
      </c>
      <c r="E1395">
        <v>9.26</v>
      </c>
      <c r="F1395">
        <v>0.93500000000000005</v>
      </c>
      <c r="G1395">
        <v>59.06</v>
      </c>
      <c r="H1395">
        <v>0.748</v>
      </c>
      <c r="I1395">
        <v>0.13</v>
      </c>
      <c r="J1395">
        <v>0.92800000000000005</v>
      </c>
      <c r="K1395">
        <v>0.54900000000000004</v>
      </c>
      <c r="L1395">
        <v>0.17899999999999999</v>
      </c>
    </row>
    <row r="1396" spans="1:12" x14ac:dyDescent="0.35">
      <c r="A1396" t="s">
        <v>100</v>
      </c>
      <c r="B1396" t="s">
        <v>312</v>
      </c>
      <c r="C1396">
        <v>2014</v>
      </c>
      <c r="D1396">
        <v>4.8250000000000002</v>
      </c>
      <c r="E1396">
        <v>9.3149999999999995</v>
      </c>
      <c r="F1396">
        <v>0.94299999999999995</v>
      </c>
      <c r="G1396">
        <v>59.48</v>
      </c>
      <c r="H1396">
        <v>0.752</v>
      </c>
      <c r="I1396">
        <v>0.14000000000000001</v>
      </c>
      <c r="J1396">
        <v>0.90900000000000003</v>
      </c>
      <c r="K1396">
        <v>0.51200000000000001</v>
      </c>
      <c r="L1396">
        <v>0.17</v>
      </c>
    </row>
    <row r="1397" spans="1:12" x14ac:dyDescent="0.35">
      <c r="A1397" t="s">
        <v>100</v>
      </c>
      <c r="B1397" t="s">
        <v>312</v>
      </c>
      <c r="C1397">
        <v>2015</v>
      </c>
      <c r="D1397">
        <v>4.9829999999999997</v>
      </c>
      <c r="E1397">
        <v>9.3179999999999996</v>
      </c>
      <c r="F1397">
        <v>0.90600000000000003</v>
      </c>
      <c r="G1397">
        <v>59.9</v>
      </c>
      <c r="H1397">
        <v>0.68600000000000005</v>
      </c>
      <c r="I1397">
        <v>0.16700000000000001</v>
      </c>
      <c r="J1397">
        <v>0.9</v>
      </c>
      <c r="K1397">
        <v>0.53300000000000003</v>
      </c>
      <c r="L1397">
        <v>0.20799999999999999</v>
      </c>
    </row>
    <row r="1398" spans="1:12" x14ac:dyDescent="0.35">
      <c r="A1398" t="s">
        <v>100</v>
      </c>
      <c r="B1398" t="s">
        <v>312</v>
      </c>
      <c r="C1398">
        <v>2016</v>
      </c>
      <c r="D1398">
        <v>5.0570000000000004</v>
      </c>
      <c r="E1398">
        <v>9.3109999999999999</v>
      </c>
      <c r="F1398">
        <v>0.94699999999999995</v>
      </c>
      <c r="G1398">
        <v>60</v>
      </c>
      <c r="H1398">
        <v>0.76</v>
      </c>
      <c r="I1398">
        <v>8.3000000000000004E-2</v>
      </c>
      <c r="J1398">
        <v>0.9</v>
      </c>
      <c r="K1398">
        <v>0.55500000000000005</v>
      </c>
      <c r="L1398">
        <v>0.17100000000000001</v>
      </c>
    </row>
    <row r="1399" spans="1:12" x14ac:dyDescent="0.35">
      <c r="A1399" t="s">
        <v>100</v>
      </c>
      <c r="B1399" t="s">
        <v>312</v>
      </c>
      <c r="C1399">
        <v>2017</v>
      </c>
      <c r="D1399">
        <v>5.3339999999999996</v>
      </c>
      <c r="E1399">
        <v>9.3439999999999994</v>
      </c>
      <c r="F1399">
        <v>0.92400000000000004</v>
      </c>
      <c r="G1399">
        <v>60.1</v>
      </c>
      <c r="H1399">
        <v>0.67500000000000004</v>
      </c>
      <c r="I1399">
        <v>0.112</v>
      </c>
      <c r="J1399">
        <v>0.86499999999999999</v>
      </c>
      <c r="K1399">
        <v>0.55200000000000005</v>
      </c>
      <c r="L1399">
        <v>0.214</v>
      </c>
    </row>
    <row r="1400" spans="1:12" x14ac:dyDescent="0.35">
      <c r="A1400" t="s">
        <v>100</v>
      </c>
      <c r="B1400" t="s">
        <v>312</v>
      </c>
      <c r="C1400">
        <v>2018</v>
      </c>
      <c r="D1400">
        <v>5.4649999999999999</v>
      </c>
      <c r="E1400">
        <v>9.3970000000000002</v>
      </c>
      <c r="F1400">
        <v>0.94199999999999995</v>
      </c>
      <c r="G1400">
        <v>60.2</v>
      </c>
      <c r="H1400">
        <v>0.69599999999999995</v>
      </c>
      <c r="I1400">
        <v>4.8000000000000001E-2</v>
      </c>
      <c r="J1400">
        <v>0.84899999999999998</v>
      </c>
      <c r="K1400">
        <v>0.52500000000000002</v>
      </c>
      <c r="L1400">
        <v>0.192</v>
      </c>
    </row>
    <row r="1401" spans="1:12" x14ac:dyDescent="0.35">
      <c r="A1401" t="s">
        <v>100</v>
      </c>
      <c r="B1401" t="s">
        <v>312</v>
      </c>
      <c r="C1401">
        <v>2019</v>
      </c>
      <c r="D1401">
        <v>5.5629999999999997</v>
      </c>
      <c r="E1401">
        <v>9.43</v>
      </c>
      <c r="F1401">
        <v>0.94599999999999995</v>
      </c>
      <c r="G1401">
        <v>60.3</v>
      </c>
      <c r="H1401">
        <v>0.71099999999999997</v>
      </c>
      <c r="I1401">
        <v>0.14199999999999999</v>
      </c>
      <c r="J1401">
        <v>0.873</v>
      </c>
      <c r="K1401">
        <v>0.56200000000000006</v>
      </c>
      <c r="L1401">
        <v>0.16700000000000001</v>
      </c>
    </row>
    <row r="1402" spans="1:12" x14ac:dyDescent="0.35">
      <c r="A1402" t="s">
        <v>100</v>
      </c>
      <c r="B1402" t="s">
        <v>312</v>
      </c>
      <c r="C1402">
        <v>2020</v>
      </c>
      <c r="D1402">
        <v>6.0110000000000001</v>
      </c>
      <c r="E1402">
        <v>9.3650000000000002</v>
      </c>
      <c r="F1402">
        <v>0.91800000000000004</v>
      </c>
      <c r="G1402">
        <v>60.4</v>
      </c>
      <c r="H1402">
        <v>0.71799999999999997</v>
      </c>
      <c r="I1402">
        <v>0.13800000000000001</v>
      </c>
      <c r="J1402">
        <v>0.84299999999999997</v>
      </c>
      <c r="K1402">
        <v>0.57499999999999996</v>
      </c>
      <c r="L1402">
        <v>0.26</v>
      </c>
    </row>
    <row r="1403" spans="1:12" x14ac:dyDescent="0.35">
      <c r="A1403" t="s">
        <v>100</v>
      </c>
      <c r="B1403" t="s">
        <v>312</v>
      </c>
      <c r="C1403">
        <v>2021</v>
      </c>
      <c r="D1403">
        <v>5.7210000000000001</v>
      </c>
      <c r="E1403">
        <v>9.3650000000000002</v>
      </c>
      <c r="F1403">
        <v>0.92700000000000005</v>
      </c>
      <c r="G1403">
        <v>60.5</v>
      </c>
      <c r="H1403">
        <v>0.66700000000000004</v>
      </c>
      <c r="I1403">
        <v>0.215</v>
      </c>
      <c r="J1403">
        <v>0.85099999999999998</v>
      </c>
      <c r="K1403">
        <v>0.56000000000000005</v>
      </c>
      <c r="L1403">
        <v>0.20200000000000001</v>
      </c>
    </row>
    <row r="1404" spans="1:12" x14ac:dyDescent="0.35">
      <c r="A1404" t="s">
        <v>100</v>
      </c>
      <c r="B1404" t="s">
        <v>312</v>
      </c>
      <c r="C1404">
        <v>2022</v>
      </c>
      <c r="D1404">
        <v>5.7880000000000003</v>
      </c>
      <c r="E1404">
        <v>9.3970000000000002</v>
      </c>
      <c r="F1404">
        <v>0.95099999999999996</v>
      </c>
      <c r="G1404">
        <v>60.6</v>
      </c>
      <c r="H1404">
        <v>0.71699999999999997</v>
      </c>
      <c r="I1404">
        <v>0.21099999999999999</v>
      </c>
      <c r="J1404">
        <v>0.84699999999999998</v>
      </c>
      <c r="K1404">
        <v>0.55000000000000004</v>
      </c>
      <c r="L1404">
        <v>0.20899999999999999</v>
      </c>
    </row>
    <row r="1405" spans="1:12" x14ac:dyDescent="0.35">
      <c r="A1405" t="s">
        <v>100</v>
      </c>
      <c r="B1405" t="s">
        <v>312</v>
      </c>
      <c r="C1405">
        <v>2023</v>
      </c>
      <c r="D1405">
        <v>5.58</v>
      </c>
      <c r="E1405">
        <v>9.4329999999999998</v>
      </c>
      <c r="F1405">
        <v>0.93799999999999994</v>
      </c>
      <c r="G1405">
        <v>60.7</v>
      </c>
      <c r="H1405">
        <v>0.69899999999999995</v>
      </c>
      <c r="I1405">
        <v>0.22</v>
      </c>
      <c r="J1405">
        <v>0.871</v>
      </c>
      <c r="K1405">
        <v>0.54500000000000004</v>
      </c>
      <c r="L1405">
        <v>0.19700000000000001</v>
      </c>
    </row>
    <row r="1406" spans="1:12" x14ac:dyDescent="0.35">
      <c r="A1406" t="s">
        <v>101</v>
      </c>
      <c r="B1406" t="s">
        <v>313</v>
      </c>
      <c r="C1406">
        <v>2007</v>
      </c>
      <c r="D1406">
        <v>5.1959999999999997</v>
      </c>
      <c r="E1406">
        <v>9.6959999999999997</v>
      </c>
      <c r="F1406">
        <v>0.83199999999999996</v>
      </c>
      <c r="G1406">
        <v>65.959999999999994</v>
      </c>
      <c r="H1406">
        <v>0.51200000000000001</v>
      </c>
      <c r="I1406">
        <v>-0.13900000000000001</v>
      </c>
      <c r="J1406">
        <v>0.81499999999999995</v>
      </c>
      <c r="K1406">
        <v>0.53600000000000003</v>
      </c>
      <c r="L1406">
        <v>0.34</v>
      </c>
    </row>
    <row r="1407" spans="1:12" x14ac:dyDescent="0.35">
      <c r="A1407" t="s">
        <v>101</v>
      </c>
      <c r="B1407" t="s">
        <v>313</v>
      </c>
      <c r="C1407">
        <v>2009</v>
      </c>
      <c r="D1407">
        <v>4.8010000000000002</v>
      </c>
      <c r="E1407">
        <v>9.702</v>
      </c>
      <c r="F1407">
        <v>0.81599999999999995</v>
      </c>
      <c r="G1407">
        <v>66.12</v>
      </c>
      <c r="H1407">
        <v>0.55600000000000005</v>
      </c>
      <c r="I1407">
        <v>-0.107</v>
      </c>
      <c r="J1407">
        <v>0.83799999999999997</v>
      </c>
      <c r="K1407">
        <v>0.53300000000000003</v>
      </c>
      <c r="L1407">
        <v>0.42299999999999999</v>
      </c>
    </row>
    <row r="1408" spans="1:12" x14ac:dyDescent="0.35">
      <c r="A1408" t="s">
        <v>101</v>
      </c>
      <c r="B1408" t="s">
        <v>313</v>
      </c>
      <c r="C1408">
        <v>2010</v>
      </c>
      <c r="D1408">
        <v>5.4550000000000001</v>
      </c>
      <c r="E1408">
        <v>9.7270000000000003</v>
      </c>
      <c r="F1408">
        <v>0.80500000000000005</v>
      </c>
      <c r="G1408">
        <v>66.2</v>
      </c>
      <c r="H1408">
        <v>0.55200000000000005</v>
      </c>
      <c r="I1408">
        <v>-0.21199999999999999</v>
      </c>
      <c r="J1408">
        <v>0.75700000000000001</v>
      </c>
      <c r="K1408">
        <v>0.51</v>
      </c>
      <c r="L1408">
        <v>0.41</v>
      </c>
    </row>
    <row r="1409" spans="1:12" x14ac:dyDescent="0.35">
      <c r="A1409" t="s">
        <v>101</v>
      </c>
      <c r="B1409" t="s">
        <v>313</v>
      </c>
      <c r="C1409">
        <v>2011</v>
      </c>
      <c r="D1409">
        <v>5.2229999999999999</v>
      </c>
      <c r="E1409">
        <v>9.7579999999999991</v>
      </c>
      <c r="F1409">
        <v>0.81799999999999995</v>
      </c>
      <c r="G1409">
        <v>66.28</v>
      </c>
      <c r="H1409">
        <v>0.54600000000000004</v>
      </c>
      <c r="I1409">
        <v>-0.23200000000000001</v>
      </c>
      <c r="J1409">
        <v>0.76200000000000001</v>
      </c>
      <c r="K1409">
        <v>0.51</v>
      </c>
      <c r="L1409">
        <v>0.378</v>
      </c>
    </row>
    <row r="1410" spans="1:12" x14ac:dyDescent="0.35">
      <c r="A1410" t="s">
        <v>101</v>
      </c>
      <c r="B1410" t="s">
        <v>313</v>
      </c>
      <c r="C1410">
        <v>2012</v>
      </c>
      <c r="D1410">
        <v>5.2190000000000003</v>
      </c>
      <c r="E1410">
        <v>9.7289999999999992</v>
      </c>
      <c r="F1410">
        <v>0.70399999999999996</v>
      </c>
      <c r="G1410">
        <v>66.36</v>
      </c>
      <c r="H1410">
        <v>0.46200000000000002</v>
      </c>
      <c r="I1410">
        <v>-0.19800000000000001</v>
      </c>
      <c r="J1410">
        <v>0.755</v>
      </c>
      <c r="K1410">
        <v>0.46800000000000003</v>
      </c>
      <c r="L1410">
        <v>0.379</v>
      </c>
    </row>
    <row r="1411" spans="1:12" x14ac:dyDescent="0.35">
      <c r="A1411" t="s">
        <v>101</v>
      </c>
      <c r="B1411" t="s">
        <v>313</v>
      </c>
      <c r="C1411">
        <v>2013</v>
      </c>
      <c r="D1411">
        <v>5.0739999999999998</v>
      </c>
      <c r="E1411">
        <v>9.7629999999999999</v>
      </c>
      <c r="F1411">
        <v>0.73599999999999999</v>
      </c>
      <c r="G1411">
        <v>66.44</v>
      </c>
      <c r="H1411">
        <v>0.502</v>
      </c>
      <c r="I1411">
        <v>-0.182</v>
      </c>
      <c r="J1411">
        <v>0.69299999999999995</v>
      </c>
      <c r="K1411">
        <v>0.49299999999999999</v>
      </c>
      <c r="L1411">
        <v>0.33100000000000002</v>
      </c>
    </row>
    <row r="1412" spans="1:12" x14ac:dyDescent="0.35">
      <c r="A1412" t="s">
        <v>101</v>
      </c>
      <c r="B1412" t="s">
        <v>313</v>
      </c>
      <c r="C1412">
        <v>2014</v>
      </c>
      <c r="D1412">
        <v>5.2830000000000004</v>
      </c>
      <c r="E1412">
        <v>9.7799999999999994</v>
      </c>
      <c r="F1412">
        <v>0.86299999999999999</v>
      </c>
      <c r="G1412">
        <v>66.52</v>
      </c>
      <c r="H1412">
        <v>0.503</v>
      </c>
      <c r="I1412">
        <v>9.0999999999999998E-2</v>
      </c>
      <c r="J1412">
        <v>0.76800000000000002</v>
      </c>
      <c r="K1412">
        <v>0.54500000000000004</v>
      </c>
      <c r="L1412">
        <v>0.36799999999999999</v>
      </c>
    </row>
    <row r="1413" spans="1:12" x14ac:dyDescent="0.35">
      <c r="A1413" t="s">
        <v>101</v>
      </c>
      <c r="B1413" t="s">
        <v>313</v>
      </c>
      <c r="C1413">
        <v>2015</v>
      </c>
      <c r="D1413">
        <v>5.125</v>
      </c>
      <c r="E1413">
        <v>9.8130000000000006</v>
      </c>
      <c r="F1413">
        <v>0.74</v>
      </c>
      <c r="G1413">
        <v>66.599999999999994</v>
      </c>
      <c r="H1413">
        <v>0.58299999999999996</v>
      </c>
      <c r="I1413">
        <v>-0.15</v>
      </c>
      <c r="J1413">
        <v>0.78100000000000003</v>
      </c>
      <c r="K1413">
        <v>0.53400000000000003</v>
      </c>
      <c r="L1413">
        <v>0.33700000000000002</v>
      </c>
    </row>
    <row r="1414" spans="1:12" x14ac:dyDescent="0.35">
      <c r="A1414" t="s">
        <v>101</v>
      </c>
      <c r="B1414" t="s">
        <v>313</v>
      </c>
      <c r="C1414">
        <v>2016</v>
      </c>
      <c r="D1414">
        <v>5.3040000000000003</v>
      </c>
      <c r="E1414">
        <v>9.8420000000000005</v>
      </c>
      <c r="F1414">
        <v>0.86599999999999999</v>
      </c>
      <c r="G1414">
        <v>66.7</v>
      </c>
      <c r="H1414">
        <v>0.56899999999999995</v>
      </c>
      <c r="I1414">
        <v>-9.2999999999999999E-2</v>
      </c>
      <c r="J1414">
        <v>0.84899999999999998</v>
      </c>
      <c r="K1414">
        <v>0.54700000000000004</v>
      </c>
      <c r="L1414">
        <v>0.33700000000000002</v>
      </c>
    </row>
    <row r="1415" spans="1:12" x14ac:dyDescent="0.35">
      <c r="A1415" t="s">
        <v>101</v>
      </c>
      <c r="B1415" t="s">
        <v>313</v>
      </c>
      <c r="C1415">
        <v>2017</v>
      </c>
      <c r="D1415">
        <v>5.6150000000000002</v>
      </c>
      <c r="E1415">
        <v>9.8870000000000005</v>
      </c>
      <c r="F1415">
        <v>0.88100000000000001</v>
      </c>
      <c r="G1415">
        <v>66.8</v>
      </c>
      <c r="H1415">
        <v>0.626</v>
      </c>
      <c r="I1415">
        <v>-8.8999999999999996E-2</v>
      </c>
      <c r="J1415">
        <v>0.75600000000000001</v>
      </c>
      <c r="K1415">
        <v>0.49299999999999999</v>
      </c>
      <c r="L1415">
        <v>0.35</v>
      </c>
    </row>
    <row r="1416" spans="1:12" x14ac:dyDescent="0.35">
      <c r="A1416" t="s">
        <v>101</v>
      </c>
      <c r="B1416" t="s">
        <v>313</v>
      </c>
      <c r="C1416">
        <v>2018</v>
      </c>
      <c r="D1416">
        <v>5.65</v>
      </c>
      <c r="E1416">
        <v>9.9369999999999994</v>
      </c>
      <c r="F1416">
        <v>0.85599999999999998</v>
      </c>
      <c r="G1416">
        <v>66.900000000000006</v>
      </c>
      <c r="H1416">
        <v>0.626</v>
      </c>
      <c r="I1416">
        <v>-5.7000000000000002E-2</v>
      </c>
      <c r="J1416">
        <v>0.76900000000000002</v>
      </c>
      <c r="K1416">
        <v>0.52700000000000002</v>
      </c>
      <c r="L1416">
        <v>0.35499999999999998</v>
      </c>
    </row>
    <row r="1417" spans="1:12" x14ac:dyDescent="0.35">
      <c r="A1417" t="s">
        <v>101</v>
      </c>
      <c r="B1417" t="s">
        <v>313</v>
      </c>
      <c r="C1417">
        <v>2019</v>
      </c>
      <c r="D1417">
        <v>5.3860000000000001</v>
      </c>
      <c r="E1417">
        <v>9.9770000000000003</v>
      </c>
      <c r="F1417">
        <v>0.83199999999999996</v>
      </c>
      <c r="G1417">
        <v>67</v>
      </c>
      <c r="H1417">
        <v>0.69399999999999995</v>
      </c>
      <c r="I1417">
        <v>-0.111</v>
      </c>
      <c r="J1417">
        <v>0.82</v>
      </c>
      <c r="K1417">
        <v>0.54700000000000004</v>
      </c>
      <c r="L1417">
        <v>0.36599999999999999</v>
      </c>
    </row>
    <row r="1418" spans="1:12" x14ac:dyDescent="0.35">
      <c r="A1418" t="s">
        <v>101</v>
      </c>
      <c r="B1418" t="s">
        <v>313</v>
      </c>
      <c r="C1418">
        <v>2020</v>
      </c>
      <c r="D1418">
        <v>5.7220000000000004</v>
      </c>
      <c r="E1418">
        <v>9.8119999999999994</v>
      </c>
      <c r="F1418">
        <v>0.88700000000000001</v>
      </c>
      <c r="G1418">
        <v>67.099999999999994</v>
      </c>
      <c r="H1418">
        <v>0.80200000000000005</v>
      </c>
      <c r="I1418">
        <v>6.0999999999999999E-2</v>
      </c>
      <c r="J1418">
        <v>0.84499999999999997</v>
      </c>
      <c r="K1418">
        <v>0.56000000000000005</v>
      </c>
      <c r="L1418">
        <v>0.41099999999999998</v>
      </c>
    </row>
    <row r="1419" spans="1:12" x14ac:dyDescent="0.35">
      <c r="A1419" t="s">
        <v>101</v>
      </c>
      <c r="B1419" t="s">
        <v>313</v>
      </c>
      <c r="C1419">
        <v>2022</v>
      </c>
      <c r="D1419">
        <v>5.6</v>
      </c>
      <c r="E1419">
        <v>10.002000000000001</v>
      </c>
      <c r="F1419">
        <v>0.875</v>
      </c>
      <c r="G1419">
        <v>67.3</v>
      </c>
      <c r="H1419">
        <v>0.77800000000000002</v>
      </c>
      <c r="I1419">
        <v>-2.1999999999999999E-2</v>
      </c>
      <c r="J1419">
        <v>0.80200000000000005</v>
      </c>
      <c r="K1419">
        <v>0.48499999999999999</v>
      </c>
      <c r="L1419">
        <v>0.317</v>
      </c>
    </row>
    <row r="1420" spans="1:12" x14ac:dyDescent="0.35">
      <c r="A1420" t="s">
        <v>101</v>
      </c>
      <c r="B1420" t="s">
        <v>313</v>
      </c>
      <c r="C1420">
        <v>2023</v>
      </c>
      <c r="D1420">
        <v>5.8129999999999997</v>
      </c>
      <c r="E1420">
        <v>10.041</v>
      </c>
      <c r="F1420">
        <v>0.85299999999999998</v>
      </c>
      <c r="G1420">
        <v>67.400000000000006</v>
      </c>
      <c r="H1420">
        <v>0.79900000000000004</v>
      </c>
      <c r="I1420">
        <v>-6.6000000000000003E-2</v>
      </c>
      <c r="J1420">
        <v>0.70599999999999996</v>
      </c>
      <c r="K1420">
        <v>0.48099999999999998</v>
      </c>
      <c r="L1420">
        <v>0.318</v>
      </c>
    </row>
    <row r="1421" spans="1:12" x14ac:dyDescent="0.35">
      <c r="A1421" t="s">
        <v>102</v>
      </c>
      <c r="B1421" t="s">
        <v>209</v>
      </c>
      <c r="C1421">
        <v>2010</v>
      </c>
      <c r="D1421">
        <v>4.383</v>
      </c>
      <c r="E1421">
        <v>8.8209999999999997</v>
      </c>
      <c r="G1421">
        <v>62.5</v>
      </c>
      <c r="H1421">
        <v>0.66300000000000003</v>
      </c>
      <c r="I1421">
        <v>-0.17299999999999999</v>
      </c>
      <c r="J1421">
        <v>0.9</v>
      </c>
    </row>
    <row r="1422" spans="1:12" x14ac:dyDescent="0.35">
      <c r="A1422" t="s">
        <v>102</v>
      </c>
      <c r="B1422" t="s">
        <v>209</v>
      </c>
      <c r="C1422">
        <v>2011</v>
      </c>
      <c r="D1422">
        <v>5.085</v>
      </c>
      <c r="E1422">
        <v>8.8610000000000007</v>
      </c>
      <c r="F1422">
        <v>0.83299999999999996</v>
      </c>
      <c r="G1422">
        <v>62.66</v>
      </c>
      <c r="H1422">
        <v>0.57899999999999996</v>
      </c>
      <c r="I1422">
        <v>-0.22900000000000001</v>
      </c>
      <c r="J1422">
        <v>0.875</v>
      </c>
      <c r="K1422">
        <v>0.68700000000000006</v>
      </c>
      <c r="L1422">
        <v>0.187</v>
      </c>
    </row>
    <row r="1423" spans="1:12" x14ac:dyDescent="0.35">
      <c r="A1423" t="s">
        <v>102</v>
      </c>
      <c r="B1423" t="s">
        <v>209</v>
      </c>
      <c r="C1423">
        <v>2012</v>
      </c>
      <c r="D1423">
        <v>4.97</v>
      </c>
      <c r="E1423">
        <v>8.8770000000000007</v>
      </c>
      <c r="F1423">
        <v>0.67600000000000005</v>
      </c>
      <c r="G1423">
        <v>62.82</v>
      </c>
      <c r="H1423">
        <v>0.75700000000000001</v>
      </c>
      <c r="I1423">
        <v>-0.19800000000000001</v>
      </c>
      <c r="J1423">
        <v>0.84499999999999997</v>
      </c>
      <c r="K1423">
        <v>0.64100000000000001</v>
      </c>
      <c r="L1423">
        <v>0.28100000000000003</v>
      </c>
    </row>
    <row r="1424" spans="1:12" x14ac:dyDescent="0.35">
      <c r="A1424" t="s">
        <v>102</v>
      </c>
      <c r="B1424" t="s">
        <v>209</v>
      </c>
      <c r="C1424">
        <v>2013</v>
      </c>
      <c r="D1424">
        <v>5.1420000000000003</v>
      </c>
      <c r="E1424">
        <v>8.9039999999999999</v>
      </c>
      <c r="F1424">
        <v>0.59699999999999998</v>
      </c>
      <c r="G1424">
        <v>62.98</v>
      </c>
      <c r="H1424">
        <v>0.57199999999999995</v>
      </c>
      <c r="I1424">
        <v>-0.221</v>
      </c>
      <c r="J1424">
        <v>0.77100000000000002</v>
      </c>
      <c r="K1424">
        <v>0.70699999999999996</v>
      </c>
      <c r="L1424">
        <v>0.23899999999999999</v>
      </c>
    </row>
    <row r="1425" spans="1:12" x14ac:dyDescent="0.35">
      <c r="A1425" t="s">
        <v>102</v>
      </c>
      <c r="B1425" t="s">
        <v>209</v>
      </c>
      <c r="C1425">
        <v>2015</v>
      </c>
      <c r="D1425">
        <v>5.1630000000000003</v>
      </c>
      <c r="E1425">
        <v>8.9469999999999992</v>
      </c>
      <c r="F1425">
        <v>0.60599999999999998</v>
      </c>
      <c r="G1425">
        <v>63.3</v>
      </c>
      <c r="H1425">
        <v>0.71299999999999997</v>
      </c>
      <c r="I1425">
        <v>-0.23899999999999999</v>
      </c>
      <c r="J1425">
        <v>0.84199999999999997</v>
      </c>
      <c r="K1425">
        <v>0.59599999999999997</v>
      </c>
      <c r="L1425">
        <v>0.26200000000000001</v>
      </c>
    </row>
    <row r="1426" spans="1:12" x14ac:dyDescent="0.35">
      <c r="A1426" t="s">
        <v>102</v>
      </c>
      <c r="B1426" t="s">
        <v>209</v>
      </c>
      <c r="C1426">
        <v>2016</v>
      </c>
      <c r="D1426">
        <v>5.3860000000000001</v>
      </c>
      <c r="E1426">
        <v>8.94</v>
      </c>
      <c r="F1426">
        <v>0.65500000000000003</v>
      </c>
      <c r="G1426">
        <v>63.4</v>
      </c>
      <c r="H1426">
        <v>0.81699999999999995</v>
      </c>
      <c r="I1426">
        <v>-0.248</v>
      </c>
      <c r="J1426">
        <v>0.71699999999999997</v>
      </c>
      <c r="K1426">
        <v>0.65800000000000003</v>
      </c>
      <c r="L1426">
        <v>0.20499999999999999</v>
      </c>
    </row>
    <row r="1427" spans="1:12" x14ac:dyDescent="0.35">
      <c r="A1427" t="s">
        <v>102</v>
      </c>
      <c r="B1427" t="s">
        <v>209</v>
      </c>
      <c r="C1427">
        <v>2017</v>
      </c>
      <c r="D1427">
        <v>5.3120000000000003</v>
      </c>
      <c r="E1427">
        <v>8.9770000000000003</v>
      </c>
      <c r="F1427">
        <v>0.64100000000000001</v>
      </c>
      <c r="G1427">
        <v>63.5</v>
      </c>
      <c r="H1427">
        <v>0.81399999999999995</v>
      </c>
      <c r="I1427">
        <v>-0.22700000000000001</v>
      </c>
      <c r="J1427">
        <v>0.84099999999999997</v>
      </c>
      <c r="K1427">
        <v>0.501</v>
      </c>
      <c r="L1427">
        <v>0.32300000000000001</v>
      </c>
    </row>
    <row r="1428" spans="1:12" x14ac:dyDescent="0.35">
      <c r="A1428" t="s">
        <v>102</v>
      </c>
      <c r="B1428" t="s">
        <v>209</v>
      </c>
      <c r="C1428">
        <v>2018</v>
      </c>
      <c r="D1428">
        <v>4.8970000000000002</v>
      </c>
      <c r="E1428">
        <v>8.9960000000000004</v>
      </c>
      <c r="F1428">
        <v>0.55400000000000005</v>
      </c>
      <c r="G1428">
        <v>63.6</v>
      </c>
      <c r="H1428">
        <v>0.77300000000000002</v>
      </c>
      <c r="I1428">
        <v>-0.246</v>
      </c>
      <c r="J1428">
        <v>0.84299999999999997</v>
      </c>
      <c r="K1428">
        <v>0.57499999999999996</v>
      </c>
      <c r="L1428">
        <v>0.41599999999999998</v>
      </c>
    </row>
    <row r="1429" spans="1:12" x14ac:dyDescent="0.35">
      <c r="A1429" t="s">
        <v>102</v>
      </c>
      <c r="B1429" t="s">
        <v>209</v>
      </c>
      <c r="C1429">
        <v>2019</v>
      </c>
      <c r="D1429">
        <v>5.0570000000000004</v>
      </c>
      <c r="E1429">
        <v>9.0139999999999993</v>
      </c>
      <c r="F1429">
        <v>0.53500000000000003</v>
      </c>
      <c r="G1429">
        <v>63.7</v>
      </c>
      <c r="H1429">
        <v>0.75700000000000001</v>
      </c>
      <c r="I1429">
        <v>-0.25600000000000001</v>
      </c>
      <c r="J1429">
        <v>0.75700000000000001</v>
      </c>
      <c r="K1429">
        <v>0.53500000000000003</v>
      </c>
      <c r="L1429">
        <v>0.41</v>
      </c>
    </row>
    <row r="1430" spans="1:12" x14ac:dyDescent="0.35">
      <c r="A1430" t="s">
        <v>102</v>
      </c>
      <c r="B1430" t="s">
        <v>209</v>
      </c>
      <c r="C1430">
        <v>2020</v>
      </c>
      <c r="D1430">
        <v>4.8029999999999999</v>
      </c>
      <c r="E1430">
        <v>8.9290000000000003</v>
      </c>
      <c r="F1430">
        <v>0.55300000000000005</v>
      </c>
      <c r="G1430">
        <v>63.8</v>
      </c>
      <c r="H1430">
        <v>0.81899999999999995</v>
      </c>
      <c r="I1430">
        <v>-0.23799999999999999</v>
      </c>
      <c r="J1430">
        <v>0.80300000000000005</v>
      </c>
      <c r="K1430">
        <v>0.54800000000000004</v>
      </c>
      <c r="L1430">
        <v>0.25600000000000001</v>
      </c>
    </row>
    <row r="1431" spans="1:12" x14ac:dyDescent="0.35">
      <c r="A1431" t="s">
        <v>102</v>
      </c>
      <c r="B1431" t="s">
        <v>209</v>
      </c>
      <c r="C1431">
        <v>2021</v>
      </c>
      <c r="D1431">
        <v>5.3259999999999996</v>
      </c>
      <c r="E1431">
        <v>8.9939999999999998</v>
      </c>
      <c r="F1431">
        <v>0.505</v>
      </c>
      <c r="G1431">
        <v>63.9</v>
      </c>
      <c r="H1431">
        <v>0.76200000000000001</v>
      </c>
      <c r="I1431">
        <v>-0.20399999999999999</v>
      </c>
      <c r="J1431">
        <v>0.81699999999999995</v>
      </c>
      <c r="K1431">
        <v>0.55400000000000005</v>
      </c>
      <c r="L1431">
        <v>0.34100000000000003</v>
      </c>
    </row>
    <row r="1432" spans="1:12" x14ac:dyDescent="0.35">
      <c r="A1432" t="s">
        <v>102</v>
      </c>
      <c r="B1432" t="s">
        <v>209</v>
      </c>
      <c r="C1432">
        <v>2022</v>
      </c>
      <c r="D1432">
        <v>4.5960000000000001</v>
      </c>
      <c r="E1432">
        <v>8.9949999999999992</v>
      </c>
      <c r="F1432">
        <v>0.56399999999999995</v>
      </c>
      <c r="G1432">
        <v>64</v>
      </c>
      <c r="H1432">
        <v>0.79500000000000004</v>
      </c>
      <c r="I1432">
        <v>-0.25700000000000001</v>
      </c>
      <c r="J1432">
        <v>0.80200000000000005</v>
      </c>
      <c r="K1432">
        <v>0.57299999999999995</v>
      </c>
      <c r="L1432">
        <v>0.41399999999999998</v>
      </c>
    </row>
    <row r="1433" spans="1:12" x14ac:dyDescent="0.35">
      <c r="A1433" t="s">
        <v>102</v>
      </c>
      <c r="B1433" t="s">
        <v>209</v>
      </c>
      <c r="C1433">
        <v>2023</v>
      </c>
      <c r="D1433">
        <v>4.4870000000000001</v>
      </c>
      <c r="E1433">
        <v>9.0090000000000003</v>
      </c>
      <c r="F1433">
        <v>0.5</v>
      </c>
      <c r="G1433">
        <v>64.099999999999994</v>
      </c>
      <c r="H1433">
        <v>0.82099999999999995</v>
      </c>
      <c r="I1433">
        <v>-9.4E-2</v>
      </c>
      <c r="J1433">
        <v>0.83099999999999996</v>
      </c>
      <c r="K1433">
        <v>0.54900000000000004</v>
      </c>
      <c r="L1433">
        <v>0.41499999999999998</v>
      </c>
    </row>
    <row r="1434" spans="1:12" x14ac:dyDescent="0.35">
      <c r="A1434" t="s">
        <v>103</v>
      </c>
      <c r="B1434" t="s">
        <v>314</v>
      </c>
      <c r="C1434">
        <v>2006</v>
      </c>
      <c r="D1434">
        <v>4.5949999999999998</v>
      </c>
      <c r="E1434">
        <v>6.7919999999999998</v>
      </c>
      <c r="F1434">
        <v>0.879</v>
      </c>
      <c r="G1434">
        <v>44.82</v>
      </c>
      <c r="H1434">
        <v>0.68400000000000005</v>
      </c>
      <c r="I1434">
        <v>3.5000000000000003E-2</v>
      </c>
      <c r="J1434">
        <v>0.75800000000000001</v>
      </c>
      <c r="K1434">
        <v>0.60199999999999998</v>
      </c>
      <c r="L1434">
        <v>0.32700000000000001</v>
      </c>
    </row>
    <row r="1435" spans="1:12" x14ac:dyDescent="0.35">
      <c r="A1435" t="s">
        <v>103</v>
      </c>
      <c r="B1435" t="s">
        <v>314</v>
      </c>
      <c r="C1435">
        <v>2007</v>
      </c>
      <c r="D1435">
        <v>4.8330000000000002</v>
      </c>
      <c r="E1435">
        <v>6.84</v>
      </c>
      <c r="F1435">
        <v>0.748</v>
      </c>
      <c r="G1435">
        <v>45.24</v>
      </c>
      <c r="H1435">
        <v>0.64300000000000002</v>
      </c>
      <c r="I1435">
        <v>6.8000000000000005E-2</v>
      </c>
      <c r="J1435">
        <v>0.85399999999999998</v>
      </c>
      <c r="K1435">
        <v>0.627</v>
      </c>
      <c r="L1435">
        <v>0.24</v>
      </c>
    </row>
    <row r="1436" spans="1:12" x14ac:dyDescent="0.35">
      <c r="A1436" t="s">
        <v>103</v>
      </c>
      <c r="B1436" t="s">
        <v>314</v>
      </c>
      <c r="C1436">
        <v>2008</v>
      </c>
      <c r="D1436">
        <v>4.6539999999999999</v>
      </c>
      <c r="E1436">
        <v>6.8849999999999998</v>
      </c>
      <c r="F1436">
        <v>0.75600000000000001</v>
      </c>
      <c r="G1436">
        <v>45.66</v>
      </c>
      <c r="H1436">
        <v>0.51400000000000001</v>
      </c>
      <c r="I1436">
        <v>0</v>
      </c>
      <c r="J1436">
        <v>0.86399999999999999</v>
      </c>
      <c r="K1436">
        <v>0.61099999999999999</v>
      </c>
      <c r="L1436">
        <v>0.28000000000000003</v>
      </c>
    </row>
    <row r="1437" spans="1:12" x14ac:dyDescent="0.35">
      <c r="A1437" t="s">
        <v>103</v>
      </c>
      <c r="B1437" t="s">
        <v>314</v>
      </c>
      <c r="C1437">
        <v>2011</v>
      </c>
      <c r="D1437">
        <v>4.9710000000000001</v>
      </c>
      <c r="E1437">
        <v>6.9960000000000004</v>
      </c>
      <c r="F1437">
        <v>0.81799999999999995</v>
      </c>
      <c r="G1437">
        <v>46.92</v>
      </c>
      <c r="H1437">
        <v>0.63900000000000001</v>
      </c>
      <c r="I1437">
        <v>-0.03</v>
      </c>
      <c r="J1437">
        <v>0.71899999999999997</v>
      </c>
      <c r="K1437">
        <v>0.56499999999999995</v>
      </c>
      <c r="L1437">
        <v>0.24299999999999999</v>
      </c>
    </row>
    <row r="1438" spans="1:12" x14ac:dyDescent="0.35">
      <c r="A1438" t="s">
        <v>103</v>
      </c>
      <c r="B1438" t="s">
        <v>314</v>
      </c>
      <c r="C1438">
        <v>2015</v>
      </c>
      <c r="D1438">
        <v>4.55</v>
      </c>
      <c r="E1438">
        <v>7.1479999999999997</v>
      </c>
      <c r="F1438">
        <v>0.66600000000000004</v>
      </c>
      <c r="G1438">
        <v>48.6</v>
      </c>
      <c r="H1438">
        <v>0.81299999999999994</v>
      </c>
      <c r="I1438">
        <v>8.3000000000000004E-2</v>
      </c>
      <c r="J1438">
        <v>0.63200000000000001</v>
      </c>
      <c r="K1438">
        <v>0.56000000000000005</v>
      </c>
      <c r="L1438">
        <v>0.34</v>
      </c>
    </row>
    <row r="1439" spans="1:12" x14ac:dyDescent="0.35">
      <c r="A1439" t="s">
        <v>103</v>
      </c>
      <c r="B1439" t="s">
        <v>314</v>
      </c>
      <c r="C1439">
        <v>2017</v>
      </c>
      <c r="D1439">
        <v>4.28</v>
      </c>
      <c r="E1439">
        <v>7.16</v>
      </c>
      <c r="F1439">
        <v>0.67800000000000005</v>
      </c>
      <c r="G1439">
        <v>49.5</v>
      </c>
      <c r="H1439">
        <v>0.82299999999999995</v>
      </c>
      <c r="I1439">
        <v>-3.5000000000000003E-2</v>
      </c>
      <c r="J1439">
        <v>0.68200000000000005</v>
      </c>
      <c r="K1439">
        <v>0.64200000000000002</v>
      </c>
      <c r="L1439">
        <v>0.35299999999999998</v>
      </c>
    </row>
    <row r="1440" spans="1:12" x14ac:dyDescent="0.35">
      <c r="A1440" t="s">
        <v>103</v>
      </c>
      <c r="B1440" t="s">
        <v>314</v>
      </c>
      <c r="C1440">
        <v>2018</v>
      </c>
      <c r="D1440">
        <v>4.6539999999999999</v>
      </c>
      <c r="E1440">
        <v>7.165</v>
      </c>
      <c r="F1440">
        <v>0.73799999999999999</v>
      </c>
      <c r="G1440">
        <v>49.95</v>
      </c>
      <c r="H1440">
        <v>0.89700000000000002</v>
      </c>
      <c r="I1440">
        <v>4.2999999999999997E-2</v>
      </c>
      <c r="J1440">
        <v>0.69099999999999995</v>
      </c>
      <c r="K1440">
        <v>0.62</v>
      </c>
      <c r="L1440">
        <v>0.39700000000000002</v>
      </c>
    </row>
    <row r="1441" spans="1:12" x14ac:dyDescent="0.35">
      <c r="A1441" t="s">
        <v>103</v>
      </c>
      <c r="B1441" t="s">
        <v>314</v>
      </c>
      <c r="C1441">
        <v>2019</v>
      </c>
      <c r="D1441">
        <v>4.9320000000000004</v>
      </c>
      <c r="E1441">
        <v>7.1589999999999998</v>
      </c>
      <c r="F1441">
        <v>0.74199999999999999</v>
      </c>
      <c r="G1441">
        <v>50.4</v>
      </c>
      <c r="H1441">
        <v>0.87</v>
      </c>
      <c r="I1441">
        <v>6.8000000000000005E-2</v>
      </c>
      <c r="J1441">
        <v>0.68200000000000005</v>
      </c>
      <c r="K1441">
        <v>0.58799999999999997</v>
      </c>
      <c r="L1441">
        <v>0.38400000000000001</v>
      </c>
    </row>
    <row r="1442" spans="1:12" x14ac:dyDescent="0.35">
      <c r="A1442" t="s">
        <v>103</v>
      </c>
      <c r="B1442" t="s">
        <v>314</v>
      </c>
      <c r="C1442">
        <v>2021</v>
      </c>
      <c r="D1442">
        <v>5.1779999999999999</v>
      </c>
      <c r="E1442">
        <v>7.1120000000000001</v>
      </c>
      <c r="F1442">
        <v>0.66400000000000003</v>
      </c>
      <c r="G1442">
        <v>51.3</v>
      </c>
      <c r="H1442">
        <v>0.83799999999999997</v>
      </c>
      <c r="I1442">
        <v>4.2000000000000003E-2</v>
      </c>
      <c r="J1442">
        <v>0.627</v>
      </c>
      <c r="K1442">
        <v>0.57599999999999996</v>
      </c>
      <c r="L1442">
        <v>0.38300000000000001</v>
      </c>
    </row>
    <row r="1443" spans="1:12" x14ac:dyDescent="0.35">
      <c r="A1443" t="s">
        <v>103</v>
      </c>
      <c r="B1443" t="s">
        <v>314</v>
      </c>
      <c r="C1443">
        <v>2022</v>
      </c>
      <c r="D1443">
        <v>4.74</v>
      </c>
      <c r="E1443">
        <v>7.125</v>
      </c>
      <c r="F1443">
        <v>0.71099999999999997</v>
      </c>
      <c r="G1443">
        <v>51.75</v>
      </c>
      <c r="H1443">
        <v>0.88400000000000001</v>
      </c>
      <c r="I1443">
        <v>4.2999999999999997E-2</v>
      </c>
      <c r="J1443">
        <v>0.68799999999999994</v>
      </c>
      <c r="K1443">
        <v>0.629</v>
      </c>
      <c r="L1443">
        <v>0.35099999999999998</v>
      </c>
    </row>
    <row r="1444" spans="1:12" x14ac:dyDescent="0.35">
      <c r="A1444" t="s">
        <v>103</v>
      </c>
      <c r="B1444" t="s">
        <v>314</v>
      </c>
      <c r="C1444">
        <v>2023</v>
      </c>
      <c r="D1444">
        <v>5.7039999999999997</v>
      </c>
      <c r="E1444">
        <v>7.1470000000000002</v>
      </c>
      <c r="F1444">
        <v>0.70099999999999996</v>
      </c>
      <c r="G1444">
        <v>52.2</v>
      </c>
      <c r="H1444">
        <v>0.86699999999999999</v>
      </c>
      <c r="I1444">
        <v>7.0999999999999994E-2</v>
      </c>
      <c r="J1444">
        <v>0.67800000000000005</v>
      </c>
      <c r="K1444">
        <v>0.625</v>
      </c>
      <c r="L1444">
        <v>0.33500000000000002</v>
      </c>
    </row>
    <row r="1445" spans="1:12" x14ac:dyDescent="0.35">
      <c r="A1445" t="s">
        <v>104</v>
      </c>
      <c r="B1445" t="s">
        <v>315</v>
      </c>
      <c r="C1445">
        <v>2012</v>
      </c>
      <c r="D1445">
        <v>4.4390000000000001</v>
      </c>
      <c r="E1445">
        <v>8.0670000000000002</v>
      </c>
      <c r="F1445">
        <v>0.61199999999999999</v>
      </c>
      <c r="G1445">
        <v>58.16</v>
      </c>
      <c r="H1445">
        <v>0.69099999999999995</v>
      </c>
      <c r="I1445">
        <v>0.64600000000000002</v>
      </c>
      <c r="J1445">
        <v>0.69499999999999995</v>
      </c>
      <c r="K1445">
        <v>0.57399999999999995</v>
      </c>
      <c r="L1445">
        <v>0.20499999999999999</v>
      </c>
    </row>
    <row r="1446" spans="1:12" x14ac:dyDescent="0.35">
      <c r="A1446" t="s">
        <v>104</v>
      </c>
      <c r="B1446" t="s">
        <v>315</v>
      </c>
      <c r="C1446">
        <v>2013</v>
      </c>
      <c r="D1446">
        <v>4.1760000000000002</v>
      </c>
      <c r="E1446">
        <v>8.1340000000000003</v>
      </c>
      <c r="F1446">
        <v>0.75700000000000001</v>
      </c>
      <c r="G1446">
        <v>58.64</v>
      </c>
      <c r="H1446">
        <v>0.77500000000000002</v>
      </c>
      <c r="I1446">
        <v>0.69099999999999995</v>
      </c>
      <c r="J1446">
        <v>0.63800000000000001</v>
      </c>
      <c r="K1446">
        <v>0.67500000000000004</v>
      </c>
      <c r="L1446">
        <v>0.217</v>
      </c>
    </row>
    <row r="1447" spans="1:12" x14ac:dyDescent="0.35">
      <c r="A1447" t="s">
        <v>104</v>
      </c>
      <c r="B1447" t="s">
        <v>315</v>
      </c>
      <c r="C1447">
        <v>2014</v>
      </c>
      <c r="D1447">
        <v>4.7859999999999996</v>
      </c>
      <c r="E1447">
        <v>8.2050000000000001</v>
      </c>
      <c r="F1447">
        <v>0.77400000000000002</v>
      </c>
      <c r="G1447">
        <v>59.12</v>
      </c>
      <c r="H1447">
        <v>0.87</v>
      </c>
      <c r="I1447">
        <v>0.7</v>
      </c>
      <c r="J1447">
        <v>0.59199999999999997</v>
      </c>
      <c r="K1447">
        <v>0.71299999999999997</v>
      </c>
      <c r="L1447">
        <v>0.112</v>
      </c>
    </row>
    <row r="1448" spans="1:12" x14ac:dyDescent="0.35">
      <c r="A1448" t="s">
        <v>104</v>
      </c>
      <c r="B1448" t="s">
        <v>315</v>
      </c>
      <c r="C1448">
        <v>2015</v>
      </c>
      <c r="D1448">
        <v>4.2240000000000002</v>
      </c>
      <c r="E1448">
        <v>8.2289999999999992</v>
      </c>
      <c r="F1448">
        <v>0.752</v>
      </c>
      <c r="G1448">
        <v>59.6</v>
      </c>
      <c r="H1448">
        <v>0.80800000000000005</v>
      </c>
      <c r="I1448">
        <v>0.69199999999999995</v>
      </c>
      <c r="J1448">
        <v>0.63300000000000001</v>
      </c>
      <c r="K1448">
        <v>0.72899999999999998</v>
      </c>
      <c r="L1448">
        <v>0.27200000000000002</v>
      </c>
    </row>
    <row r="1449" spans="1:12" x14ac:dyDescent="0.35">
      <c r="A1449" t="s">
        <v>104</v>
      </c>
      <c r="B1449" t="s">
        <v>315</v>
      </c>
      <c r="C1449">
        <v>2016</v>
      </c>
      <c r="D1449">
        <v>4.6230000000000002</v>
      </c>
      <c r="E1449">
        <v>8.3209999999999997</v>
      </c>
      <c r="F1449">
        <v>0.79300000000000004</v>
      </c>
      <c r="G1449">
        <v>59.924999999999997</v>
      </c>
      <c r="H1449">
        <v>0.877</v>
      </c>
      <c r="I1449">
        <v>0.68</v>
      </c>
      <c r="J1449">
        <v>0.60699999999999998</v>
      </c>
      <c r="K1449">
        <v>0.67100000000000004</v>
      </c>
      <c r="L1449">
        <v>0.30199999999999999</v>
      </c>
    </row>
    <row r="1450" spans="1:12" x14ac:dyDescent="0.35">
      <c r="A1450" t="s">
        <v>104</v>
      </c>
      <c r="B1450" t="s">
        <v>315</v>
      </c>
      <c r="C1450">
        <v>2017</v>
      </c>
      <c r="D1450">
        <v>4.1539999999999999</v>
      </c>
      <c r="E1450">
        <v>8.3689999999999998</v>
      </c>
      <c r="F1450">
        <v>0.79500000000000004</v>
      </c>
      <c r="G1450">
        <v>60.25</v>
      </c>
      <c r="H1450">
        <v>0.88600000000000001</v>
      </c>
      <c r="I1450">
        <v>0.65100000000000002</v>
      </c>
      <c r="J1450">
        <v>0.61899999999999999</v>
      </c>
      <c r="K1450">
        <v>0.61699999999999999</v>
      </c>
      <c r="L1450">
        <v>0.28199999999999997</v>
      </c>
    </row>
    <row r="1451" spans="1:12" x14ac:dyDescent="0.35">
      <c r="A1451" t="s">
        <v>104</v>
      </c>
      <c r="B1451" t="s">
        <v>315</v>
      </c>
      <c r="C1451">
        <v>2018</v>
      </c>
      <c r="D1451">
        <v>4.4109999999999996</v>
      </c>
      <c r="E1451">
        <v>8.4239999999999995</v>
      </c>
      <c r="F1451">
        <v>0.77400000000000002</v>
      </c>
      <c r="G1451">
        <v>60.575000000000003</v>
      </c>
      <c r="H1451">
        <v>0.90600000000000003</v>
      </c>
      <c r="I1451">
        <v>0.49199999999999999</v>
      </c>
      <c r="J1451">
        <v>0.64700000000000002</v>
      </c>
      <c r="K1451">
        <v>0.64</v>
      </c>
      <c r="L1451">
        <v>0.3</v>
      </c>
    </row>
    <row r="1452" spans="1:12" x14ac:dyDescent="0.35">
      <c r="A1452" t="s">
        <v>104</v>
      </c>
      <c r="B1452" t="s">
        <v>315</v>
      </c>
      <c r="C1452">
        <v>2019</v>
      </c>
      <c r="D1452">
        <v>4.4340000000000002</v>
      </c>
      <c r="E1452">
        <v>8.4830000000000005</v>
      </c>
      <c r="F1452">
        <v>0.76300000000000001</v>
      </c>
      <c r="G1452">
        <v>60.9</v>
      </c>
      <c r="H1452">
        <v>0.89900000000000002</v>
      </c>
      <c r="I1452">
        <v>0.56000000000000005</v>
      </c>
      <c r="J1452">
        <v>0.68200000000000005</v>
      </c>
      <c r="K1452">
        <v>0.63800000000000001</v>
      </c>
      <c r="L1452">
        <v>0.28599999999999998</v>
      </c>
    </row>
    <row r="1453" spans="1:12" x14ac:dyDescent="0.35">
      <c r="A1453" t="s">
        <v>104</v>
      </c>
      <c r="B1453" t="s">
        <v>315</v>
      </c>
      <c r="C1453">
        <v>2020</v>
      </c>
      <c r="D1453">
        <v>4.431</v>
      </c>
      <c r="E1453">
        <v>8.5069999999999997</v>
      </c>
      <c r="F1453">
        <v>0.79600000000000004</v>
      </c>
      <c r="G1453">
        <v>61.225000000000001</v>
      </c>
      <c r="H1453">
        <v>0.82499999999999996</v>
      </c>
      <c r="I1453">
        <v>0.46800000000000003</v>
      </c>
      <c r="J1453">
        <v>0.64700000000000002</v>
      </c>
      <c r="K1453">
        <v>0.7</v>
      </c>
      <c r="L1453">
        <v>0.28899999999999998</v>
      </c>
    </row>
    <row r="1454" spans="1:12" x14ac:dyDescent="0.35">
      <c r="A1454" t="s">
        <v>104</v>
      </c>
      <c r="B1454" t="s">
        <v>315</v>
      </c>
      <c r="C1454">
        <v>2021</v>
      </c>
      <c r="D1454">
        <v>4.3140000000000001</v>
      </c>
      <c r="E1454">
        <v>8.3019999999999996</v>
      </c>
      <c r="F1454">
        <v>0.78</v>
      </c>
      <c r="G1454">
        <v>61.55</v>
      </c>
      <c r="H1454">
        <v>0.63100000000000001</v>
      </c>
      <c r="I1454">
        <v>0.50800000000000001</v>
      </c>
      <c r="J1454">
        <v>0.67100000000000004</v>
      </c>
      <c r="K1454">
        <v>0.63600000000000001</v>
      </c>
      <c r="L1454">
        <v>0.26800000000000002</v>
      </c>
    </row>
    <row r="1455" spans="1:12" x14ac:dyDescent="0.35">
      <c r="A1455" t="s">
        <v>104</v>
      </c>
      <c r="B1455" t="s">
        <v>315</v>
      </c>
      <c r="C1455">
        <v>2022</v>
      </c>
      <c r="D1455">
        <v>4.359</v>
      </c>
      <c r="E1455">
        <v>8.3249999999999993</v>
      </c>
      <c r="F1455">
        <v>0.746</v>
      </c>
      <c r="G1455">
        <v>61.875</v>
      </c>
      <c r="H1455">
        <v>0.64600000000000002</v>
      </c>
      <c r="I1455">
        <v>0.6</v>
      </c>
      <c r="J1455">
        <v>0.72899999999999998</v>
      </c>
      <c r="K1455">
        <v>0.66900000000000004</v>
      </c>
      <c r="L1455">
        <v>0.35299999999999998</v>
      </c>
    </row>
    <row r="1456" spans="1:12" x14ac:dyDescent="0.35">
      <c r="A1456" t="s">
        <v>104</v>
      </c>
      <c r="B1456" t="s">
        <v>315</v>
      </c>
      <c r="C1456">
        <v>2023</v>
      </c>
      <c r="D1456">
        <v>4.391</v>
      </c>
      <c r="E1456">
        <v>8.3469999999999995</v>
      </c>
      <c r="F1456">
        <v>0.68500000000000005</v>
      </c>
      <c r="G1456">
        <v>62.2</v>
      </c>
      <c r="H1456">
        <v>0.69499999999999995</v>
      </c>
      <c r="I1456">
        <v>0.54800000000000004</v>
      </c>
      <c r="J1456">
        <v>0.68600000000000005</v>
      </c>
      <c r="K1456">
        <v>0.63400000000000001</v>
      </c>
      <c r="L1456">
        <v>0.35799999999999998</v>
      </c>
    </row>
    <row r="1457" spans="1:12" x14ac:dyDescent="0.35">
      <c r="A1457" t="s">
        <v>105</v>
      </c>
      <c r="B1457" t="s">
        <v>185</v>
      </c>
      <c r="C1457">
        <v>2007</v>
      </c>
      <c r="D1457">
        <v>4.8860000000000001</v>
      </c>
      <c r="E1457">
        <v>9.0730000000000004</v>
      </c>
      <c r="F1457">
        <v>0.82799999999999996</v>
      </c>
      <c r="G1457">
        <v>51.88</v>
      </c>
      <c r="H1457">
        <v>0.78100000000000003</v>
      </c>
      <c r="I1457">
        <v>-0.107</v>
      </c>
      <c r="J1457">
        <v>0.83899999999999997</v>
      </c>
      <c r="K1457">
        <v>0.76900000000000002</v>
      </c>
      <c r="L1457">
        <v>0.16</v>
      </c>
    </row>
    <row r="1458" spans="1:12" x14ac:dyDescent="0.35">
      <c r="A1458" t="s">
        <v>105</v>
      </c>
      <c r="B1458" t="s">
        <v>185</v>
      </c>
      <c r="C1458">
        <v>2014</v>
      </c>
      <c r="D1458">
        <v>4.5739999999999998</v>
      </c>
      <c r="E1458">
        <v>9.2639999999999993</v>
      </c>
      <c r="F1458">
        <v>0.76300000000000001</v>
      </c>
      <c r="G1458">
        <v>54.26</v>
      </c>
      <c r="H1458">
        <v>0.84899999999999998</v>
      </c>
      <c r="I1458">
        <v>-0.191</v>
      </c>
      <c r="J1458">
        <v>0.79</v>
      </c>
      <c r="K1458">
        <v>0.72299999999999998</v>
      </c>
      <c r="L1458">
        <v>0.23899999999999999</v>
      </c>
    </row>
    <row r="1459" spans="1:12" x14ac:dyDescent="0.35">
      <c r="A1459" t="s">
        <v>105</v>
      </c>
      <c r="B1459" t="s">
        <v>185</v>
      </c>
      <c r="C1459">
        <v>2017</v>
      </c>
      <c r="D1459">
        <v>4.4409999999999998</v>
      </c>
      <c r="E1459">
        <v>9.2430000000000003</v>
      </c>
      <c r="F1459">
        <v>0.82799999999999996</v>
      </c>
      <c r="G1459">
        <v>55.35</v>
      </c>
      <c r="H1459">
        <v>0.81</v>
      </c>
      <c r="I1459">
        <v>-0.19800000000000001</v>
      </c>
      <c r="J1459">
        <v>0.83099999999999996</v>
      </c>
      <c r="K1459">
        <v>0.69699999999999995</v>
      </c>
      <c r="L1459">
        <v>0.27700000000000002</v>
      </c>
    </row>
    <row r="1460" spans="1:12" x14ac:dyDescent="0.35">
      <c r="A1460" t="s">
        <v>105</v>
      </c>
      <c r="B1460" t="s">
        <v>185</v>
      </c>
      <c r="C1460">
        <v>2018</v>
      </c>
      <c r="D1460">
        <v>4.8339999999999996</v>
      </c>
      <c r="E1460">
        <v>9.2370000000000001</v>
      </c>
      <c r="F1460">
        <v>0.86399999999999999</v>
      </c>
      <c r="G1460">
        <v>55.725000000000001</v>
      </c>
      <c r="H1460">
        <v>0.754</v>
      </c>
      <c r="I1460">
        <v>-0.17699999999999999</v>
      </c>
      <c r="J1460">
        <v>0.84599999999999997</v>
      </c>
      <c r="K1460">
        <v>0.69599999999999995</v>
      </c>
      <c r="L1460">
        <v>0.24</v>
      </c>
    </row>
    <row r="1461" spans="1:12" x14ac:dyDescent="0.35">
      <c r="A1461" t="s">
        <v>105</v>
      </c>
      <c r="B1461" t="s">
        <v>185</v>
      </c>
      <c r="C1461">
        <v>2019</v>
      </c>
      <c r="D1461">
        <v>4.4359999999999999</v>
      </c>
      <c r="E1461">
        <v>9.2110000000000003</v>
      </c>
      <c r="F1461">
        <v>0.84499999999999997</v>
      </c>
      <c r="G1461">
        <v>56.1</v>
      </c>
      <c r="H1461">
        <v>0.73899999999999999</v>
      </c>
      <c r="I1461">
        <v>-0.182</v>
      </c>
      <c r="J1461">
        <v>0.879</v>
      </c>
      <c r="K1461">
        <v>0.64400000000000002</v>
      </c>
      <c r="L1461">
        <v>0.25600000000000001</v>
      </c>
    </row>
    <row r="1462" spans="1:12" x14ac:dyDescent="0.35">
      <c r="A1462" t="s">
        <v>105</v>
      </c>
      <c r="B1462" t="s">
        <v>185</v>
      </c>
      <c r="C1462">
        <v>2020</v>
      </c>
      <c r="D1462">
        <v>4.4509999999999996</v>
      </c>
      <c r="E1462">
        <v>9.11</v>
      </c>
      <c r="F1462">
        <v>0.74099999999999999</v>
      </c>
      <c r="G1462">
        <v>56.475000000000001</v>
      </c>
      <c r="H1462">
        <v>0.66600000000000004</v>
      </c>
      <c r="I1462">
        <v>-0.11</v>
      </c>
      <c r="J1462">
        <v>0.81</v>
      </c>
      <c r="K1462">
        <v>0.65200000000000002</v>
      </c>
      <c r="L1462">
        <v>0.248</v>
      </c>
    </row>
    <row r="1463" spans="1:12" x14ac:dyDescent="0.35">
      <c r="A1463" t="s">
        <v>105</v>
      </c>
      <c r="B1463" t="s">
        <v>185</v>
      </c>
      <c r="C1463">
        <v>2021</v>
      </c>
      <c r="D1463">
        <v>4.4909999999999997</v>
      </c>
      <c r="E1463">
        <v>9.1280000000000001</v>
      </c>
      <c r="F1463">
        <v>0.80800000000000005</v>
      </c>
      <c r="G1463">
        <v>56.85</v>
      </c>
      <c r="H1463">
        <v>0.65900000000000003</v>
      </c>
      <c r="I1463">
        <v>-0.153</v>
      </c>
      <c r="J1463">
        <v>0.82899999999999996</v>
      </c>
      <c r="K1463">
        <v>0.64400000000000002</v>
      </c>
      <c r="L1463">
        <v>0.23</v>
      </c>
    </row>
    <row r="1464" spans="1:12" x14ac:dyDescent="0.35">
      <c r="A1464" t="s">
        <v>105</v>
      </c>
      <c r="B1464" t="s">
        <v>185</v>
      </c>
      <c r="C1464">
        <v>2022</v>
      </c>
      <c r="D1464">
        <v>4.9489999999999998</v>
      </c>
      <c r="E1464">
        <v>9.1579999999999995</v>
      </c>
      <c r="F1464">
        <v>0.80800000000000005</v>
      </c>
      <c r="G1464">
        <v>57.225000000000001</v>
      </c>
      <c r="H1464">
        <v>0.68300000000000005</v>
      </c>
      <c r="I1464">
        <v>-0.124</v>
      </c>
      <c r="J1464">
        <v>0.84899999999999998</v>
      </c>
      <c r="K1464">
        <v>0.67600000000000005</v>
      </c>
      <c r="L1464">
        <v>0.26100000000000001</v>
      </c>
    </row>
    <row r="1465" spans="1:12" x14ac:dyDescent="0.35">
      <c r="A1465" t="s">
        <v>105</v>
      </c>
      <c r="B1465" t="s">
        <v>185</v>
      </c>
      <c r="C1465">
        <v>2023</v>
      </c>
      <c r="D1465">
        <v>5.0549999999999997</v>
      </c>
      <c r="E1465">
        <v>9.1669999999999998</v>
      </c>
      <c r="F1465">
        <v>0.85199999999999998</v>
      </c>
      <c r="G1465">
        <v>57.6</v>
      </c>
      <c r="H1465">
        <v>0.67400000000000004</v>
      </c>
      <c r="I1465">
        <v>-0.113</v>
      </c>
      <c r="J1465">
        <v>0.873</v>
      </c>
      <c r="K1465">
        <v>0.63500000000000001</v>
      </c>
      <c r="L1465">
        <v>0.20799999999999999</v>
      </c>
    </row>
    <row r="1466" spans="1:12" x14ac:dyDescent="0.35">
      <c r="A1466" t="s">
        <v>106</v>
      </c>
      <c r="B1466" t="s">
        <v>316</v>
      </c>
      <c r="C1466">
        <v>2006</v>
      </c>
      <c r="D1466">
        <v>4.5670000000000002</v>
      </c>
      <c r="E1466">
        <v>7.734</v>
      </c>
      <c r="F1466">
        <v>0.874</v>
      </c>
      <c r="G1466">
        <v>59.66</v>
      </c>
      <c r="H1466">
        <v>0.68899999999999995</v>
      </c>
      <c r="J1466">
        <v>0.89700000000000002</v>
      </c>
      <c r="K1466">
        <v>0.58299999999999996</v>
      </c>
      <c r="L1466">
        <v>0.17100000000000001</v>
      </c>
    </row>
    <row r="1467" spans="1:12" x14ac:dyDescent="0.35">
      <c r="A1467" t="s">
        <v>106</v>
      </c>
      <c r="B1467" t="s">
        <v>316</v>
      </c>
      <c r="C1467">
        <v>2007</v>
      </c>
      <c r="D1467">
        <v>4.7480000000000002</v>
      </c>
      <c r="E1467">
        <v>7.7610000000000001</v>
      </c>
      <c r="F1467">
        <v>0.78700000000000003</v>
      </c>
      <c r="G1467">
        <v>59.72</v>
      </c>
      <c r="H1467">
        <v>0.41299999999999998</v>
      </c>
      <c r="I1467">
        <v>0.30299999999999999</v>
      </c>
      <c r="J1467">
        <v>0.89100000000000001</v>
      </c>
      <c r="K1467">
        <v>0.502</v>
      </c>
      <c r="L1467">
        <v>0.152</v>
      </c>
    </row>
    <row r="1468" spans="1:12" x14ac:dyDescent="0.35">
      <c r="A1468" t="s">
        <v>106</v>
      </c>
      <c r="B1468" t="s">
        <v>316</v>
      </c>
      <c r="C1468">
        <v>2008</v>
      </c>
      <c r="D1468">
        <v>4.4409999999999998</v>
      </c>
      <c r="E1468">
        <v>7.8140000000000001</v>
      </c>
      <c r="F1468">
        <v>0.81799999999999995</v>
      </c>
      <c r="G1468">
        <v>59.78</v>
      </c>
      <c r="H1468">
        <v>0.61799999999999999</v>
      </c>
      <c r="I1468">
        <v>0.27600000000000002</v>
      </c>
      <c r="J1468">
        <v>0.9</v>
      </c>
      <c r="K1468">
        <v>0.58899999999999997</v>
      </c>
      <c r="L1468">
        <v>0.153</v>
      </c>
    </row>
    <row r="1469" spans="1:12" x14ac:dyDescent="0.35">
      <c r="A1469" t="s">
        <v>106</v>
      </c>
      <c r="B1469" t="s">
        <v>316</v>
      </c>
      <c r="C1469">
        <v>2009</v>
      </c>
      <c r="D1469">
        <v>4.9169999999999998</v>
      </c>
      <c r="E1469">
        <v>7.8529999999999998</v>
      </c>
      <c r="F1469">
        <v>0.81299999999999994</v>
      </c>
      <c r="G1469">
        <v>59.84</v>
      </c>
      <c r="H1469">
        <v>0.61599999999999999</v>
      </c>
      <c r="I1469">
        <v>2.9000000000000001E-2</v>
      </c>
      <c r="J1469">
        <v>0.95</v>
      </c>
      <c r="K1469">
        <v>0.48399999999999999</v>
      </c>
      <c r="L1469">
        <v>0.215</v>
      </c>
    </row>
    <row r="1470" spans="1:12" x14ac:dyDescent="0.35">
      <c r="A1470" t="s">
        <v>106</v>
      </c>
      <c r="B1470" t="s">
        <v>316</v>
      </c>
      <c r="C1470">
        <v>2010</v>
      </c>
      <c r="D1470">
        <v>4.3499999999999996</v>
      </c>
      <c r="E1470">
        <v>7.8949999999999996</v>
      </c>
      <c r="F1470">
        <v>0.77900000000000003</v>
      </c>
      <c r="G1470">
        <v>59.9</v>
      </c>
      <c r="H1470">
        <v>0.51900000000000002</v>
      </c>
      <c r="I1470">
        <v>7.6999999999999999E-2</v>
      </c>
      <c r="J1470">
        <v>0.91100000000000003</v>
      </c>
      <c r="K1470">
        <v>0.53800000000000003</v>
      </c>
      <c r="L1470">
        <v>0.22600000000000001</v>
      </c>
    </row>
    <row r="1471" spans="1:12" x14ac:dyDescent="0.35">
      <c r="A1471" t="s">
        <v>106</v>
      </c>
      <c r="B1471" t="s">
        <v>316</v>
      </c>
      <c r="C1471">
        <v>2011</v>
      </c>
      <c r="D1471">
        <v>3.8090000000000002</v>
      </c>
      <c r="E1471">
        <v>7.9240000000000004</v>
      </c>
      <c r="F1471">
        <v>0.74099999999999999</v>
      </c>
      <c r="G1471">
        <v>59.96</v>
      </c>
      <c r="H1471">
        <v>0.52500000000000002</v>
      </c>
      <c r="I1471">
        <v>-2.4E-2</v>
      </c>
      <c r="J1471">
        <v>0.93500000000000005</v>
      </c>
      <c r="K1471">
        <v>0.53</v>
      </c>
      <c r="L1471">
        <v>0.20699999999999999</v>
      </c>
    </row>
    <row r="1472" spans="1:12" x14ac:dyDescent="0.35">
      <c r="A1472" t="s">
        <v>106</v>
      </c>
      <c r="B1472" t="s">
        <v>316</v>
      </c>
      <c r="C1472">
        <v>2012</v>
      </c>
      <c r="D1472">
        <v>4.2329999999999997</v>
      </c>
      <c r="E1472">
        <v>7.968</v>
      </c>
      <c r="F1472">
        <v>0.73399999999999999</v>
      </c>
      <c r="G1472">
        <v>60.02</v>
      </c>
      <c r="H1472">
        <v>0.63800000000000001</v>
      </c>
      <c r="I1472">
        <v>5.6000000000000001E-2</v>
      </c>
      <c r="J1472">
        <v>0.88300000000000001</v>
      </c>
      <c r="K1472">
        <v>0.53800000000000003</v>
      </c>
      <c r="L1472">
        <v>0.23100000000000001</v>
      </c>
    </row>
    <row r="1473" spans="1:12" x14ac:dyDescent="0.35">
      <c r="A1473" t="s">
        <v>106</v>
      </c>
      <c r="B1473" t="s">
        <v>316</v>
      </c>
      <c r="C1473">
        <v>2013</v>
      </c>
      <c r="D1473">
        <v>4.6050000000000004</v>
      </c>
      <c r="E1473">
        <v>8</v>
      </c>
      <c r="F1473">
        <v>0.74</v>
      </c>
      <c r="G1473">
        <v>60.08</v>
      </c>
      <c r="H1473">
        <v>0.72199999999999998</v>
      </c>
      <c r="I1473">
        <v>0.13700000000000001</v>
      </c>
      <c r="J1473">
        <v>0.877</v>
      </c>
      <c r="K1473">
        <v>0.496</v>
      </c>
      <c r="L1473">
        <v>0.27900000000000003</v>
      </c>
    </row>
    <row r="1474" spans="1:12" x14ac:dyDescent="0.35">
      <c r="A1474" t="s">
        <v>106</v>
      </c>
      <c r="B1474" t="s">
        <v>316</v>
      </c>
      <c r="C1474">
        <v>2014</v>
      </c>
      <c r="D1474">
        <v>4.9749999999999996</v>
      </c>
      <c r="E1474">
        <v>8.0559999999999992</v>
      </c>
      <c r="F1474">
        <v>0.78600000000000003</v>
      </c>
      <c r="G1474">
        <v>60.14</v>
      </c>
      <c r="H1474">
        <v>0.71199999999999997</v>
      </c>
      <c r="I1474">
        <v>0.108</v>
      </c>
      <c r="J1474">
        <v>0.84099999999999997</v>
      </c>
      <c r="K1474">
        <v>0.49199999999999999</v>
      </c>
      <c r="L1474">
        <v>0.28699999999999998</v>
      </c>
    </row>
    <row r="1475" spans="1:12" x14ac:dyDescent="0.35">
      <c r="A1475" t="s">
        <v>106</v>
      </c>
      <c r="B1475" t="s">
        <v>316</v>
      </c>
      <c r="C1475">
        <v>2015</v>
      </c>
      <c r="D1475">
        <v>4.8120000000000003</v>
      </c>
      <c r="E1475">
        <v>8.0890000000000004</v>
      </c>
      <c r="F1475">
        <v>0.748</v>
      </c>
      <c r="G1475">
        <v>60.2</v>
      </c>
      <c r="H1475">
        <v>0.76300000000000001</v>
      </c>
      <c r="I1475">
        <v>0.214</v>
      </c>
      <c r="J1475">
        <v>0.82399999999999995</v>
      </c>
      <c r="K1475">
        <v>0.44400000000000001</v>
      </c>
      <c r="L1475">
        <v>0.35799999999999998</v>
      </c>
    </row>
    <row r="1476" spans="1:12" x14ac:dyDescent="0.35">
      <c r="A1476" t="s">
        <v>106</v>
      </c>
      <c r="B1476" t="s">
        <v>316</v>
      </c>
      <c r="C1476">
        <v>2016</v>
      </c>
      <c r="D1476">
        <v>5.0999999999999996</v>
      </c>
      <c r="E1476">
        <v>8.0850000000000009</v>
      </c>
      <c r="F1476">
        <v>0.83699999999999997</v>
      </c>
      <c r="G1476">
        <v>60.475000000000001</v>
      </c>
      <c r="H1476">
        <v>0.83899999999999997</v>
      </c>
      <c r="I1476">
        <v>0.155</v>
      </c>
      <c r="J1476">
        <v>0.81699999999999995</v>
      </c>
      <c r="K1476">
        <v>0.52300000000000002</v>
      </c>
      <c r="L1476">
        <v>0.37</v>
      </c>
    </row>
    <row r="1477" spans="1:12" x14ac:dyDescent="0.35">
      <c r="A1477" t="s">
        <v>106</v>
      </c>
      <c r="B1477" t="s">
        <v>316</v>
      </c>
      <c r="C1477">
        <v>2017</v>
      </c>
      <c r="D1477">
        <v>4.7370000000000001</v>
      </c>
      <c r="E1477">
        <v>8.1590000000000007</v>
      </c>
      <c r="F1477">
        <v>0.81599999999999995</v>
      </c>
      <c r="G1477">
        <v>60.75</v>
      </c>
      <c r="H1477">
        <v>0.84499999999999997</v>
      </c>
      <c r="I1477">
        <v>0.12</v>
      </c>
      <c r="J1477">
        <v>0.77</v>
      </c>
      <c r="K1477">
        <v>0.46300000000000002</v>
      </c>
      <c r="L1477">
        <v>0.376</v>
      </c>
    </row>
    <row r="1478" spans="1:12" x14ac:dyDescent="0.35">
      <c r="A1478" t="s">
        <v>106</v>
      </c>
      <c r="B1478" t="s">
        <v>316</v>
      </c>
      <c r="C1478">
        <v>2018</v>
      </c>
      <c r="D1478">
        <v>4.91</v>
      </c>
      <c r="E1478">
        <v>8.2210000000000001</v>
      </c>
      <c r="F1478">
        <v>0.76800000000000002</v>
      </c>
      <c r="G1478">
        <v>61.024999999999999</v>
      </c>
      <c r="H1478">
        <v>0.77</v>
      </c>
      <c r="I1478">
        <v>0.107</v>
      </c>
      <c r="J1478">
        <v>0.74199999999999999</v>
      </c>
      <c r="K1478">
        <v>0.45700000000000002</v>
      </c>
      <c r="L1478">
        <v>0.38700000000000001</v>
      </c>
    </row>
    <row r="1479" spans="1:12" x14ac:dyDescent="0.35">
      <c r="A1479" t="s">
        <v>106</v>
      </c>
      <c r="B1479" t="s">
        <v>316</v>
      </c>
      <c r="C1479">
        <v>2019</v>
      </c>
      <c r="D1479">
        <v>5.4489999999999998</v>
      </c>
      <c r="E1479">
        <v>8.2739999999999991</v>
      </c>
      <c r="F1479">
        <v>0.77200000000000002</v>
      </c>
      <c r="G1479">
        <v>61.3</v>
      </c>
      <c r="H1479">
        <v>0.79</v>
      </c>
      <c r="I1479">
        <v>0.152</v>
      </c>
      <c r="J1479">
        <v>0.71199999999999997</v>
      </c>
      <c r="K1479">
        <v>0.44400000000000001</v>
      </c>
      <c r="L1479">
        <v>0.35699999999999998</v>
      </c>
    </row>
    <row r="1480" spans="1:12" x14ac:dyDescent="0.35">
      <c r="A1480" t="s">
        <v>106</v>
      </c>
      <c r="B1480" t="s">
        <v>316</v>
      </c>
      <c r="C1480">
        <v>2020</v>
      </c>
      <c r="D1480">
        <v>5.9820000000000002</v>
      </c>
      <c r="E1480">
        <v>8.2330000000000005</v>
      </c>
      <c r="F1480">
        <v>0.78700000000000003</v>
      </c>
      <c r="G1480">
        <v>61.575000000000003</v>
      </c>
      <c r="H1480">
        <v>0.77200000000000002</v>
      </c>
      <c r="I1480">
        <v>0.13500000000000001</v>
      </c>
      <c r="J1480">
        <v>0.81200000000000006</v>
      </c>
      <c r="K1480">
        <v>0.48</v>
      </c>
      <c r="L1480">
        <v>0.33700000000000002</v>
      </c>
    </row>
    <row r="1481" spans="1:12" x14ac:dyDescent="0.35">
      <c r="A1481" t="s">
        <v>106</v>
      </c>
      <c r="B1481" t="s">
        <v>316</v>
      </c>
      <c r="C1481">
        <v>2021</v>
      </c>
      <c r="D1481">
        <v>4.6219999999999999</v>
      </c>
      <c r="E1481">
        <v>8.2569999999999997</v>
      </c>
      <c r="F1481">
        <v>0.69899999999999995</v>
      </c>
      <c r="G1481">
        <v>61.85</v>
      </c>
      <c r="H1481">
        <v>0.81799999999999995</v>
      </c>
      <c r="I1481">
        <v>0.14399999999999999</v>
      </c>
      <c r="J1481">
        <v>0.77</v>
      </c>
      <c r="K1481">
        <v>0.41399999999999998</v>
      </c>
      <c r="L1481">
        <v>0.35399999999999998</v>
      </c>
    </row>
    <row r="1482" spans="1:12" x14ac:dyDescent="0.35">
      <c r="A1482" t="s">
        <v>106</v>
      </c>
      <c r="B1482" t="s">
        <v>316</v>
      </c>
      <c r="C1482">
        <v>2022</v>
      </c>
      <c r="D1482">
        <v>5.4740000000000002</v>
      </c>
      <c r="E1482">
        <v>8.2940000000000005</v>
      </c>
      <c r="F1482">
        <v>0.753</v>
      </c>
      <c r="G1482">
        <v>62.125</v>
      </c>
      <c r="H1482">
        <v>0.84399999999999997</v>
      </c>
      <c r="I1482">
        <v>0.14899999999999999</v>
      </c>
      <c r="J1482">
        <v>0.76</v>
      </c>
      <c r="K1482">
        <v>0.47299999999999998</v>
      </c>
      <c r="L1482">
        <v>0.34200000000000003</v>
      </c>
    </row>
    <row r="1483" spans="1:12" x14ac:dyDescent="0.35">
      <c r="A1483" t="s">
        <v>106</v>
      </c>
      <c r="B1483" t="s">
        <v>316</v>
      </c>
      <c r="C1483">
        <v>2023</v>
      </c>
      <c r="D1483">
        <v>5.3890000000000002</v>
      </c>
      <c r="E1483">
        <v>8.3179999999999996</v>
      </c>
      <c r="F1483">
        <v>0.749</v>
      </c>
      <c r="G1483">
        <v>62.4</v>
      </c>
      <c r="H1483">
        <v>0.76500000000000001</v>
      </c>
      <c r="I1483">
        <v>0.184</v>
      </c>
      <c r="J1483">
        <v>0.79200000000000004</v>
      </c>
      <c r="K1483">
        <v>0.46100000000000002</v>
      </c>
      <c r="L1483">
        <v>0.35</v>
      </c>
    </row>
    <row r="1484" spans="1:12" x14ac:dyDescent="0.35">
      <c r="A1484" t="s">
        <v>107</v>
      </c>
      <c r="B1484" t="s">
        <v>228</v>
      </c>
      <c r="C1484">
        <v>2005</v>
      </c>
      <c r="D1484">
        <v>7.4640000000000004</v>
      </c>
      <c r="E1484">
        <v>10.808999999999999</v>
      </c>
      <c r="F1484">
        <v>0.94699999999999995</v>
      </c>
      <c r="G1484">
        <v>70.7</v>
      </c>
      <c r="H1484">
        <v>0.90100000000000002</v>
      </c>
      <c r="J1484">
        <v>0.57099999999999995</v>
      </c>
      <c r="K1484">
        <v>0.70099999999999996</v>
      </c>
      <c r="L1484">
        <v>0.23300000000000001</v>
      </c>
    </row>
    <row r="1485" spans="1:12" x14ac:dyDescent="0.35">
      <c r="A1485" t="s">
        <v>107</v>
      </c>
      <c r="B1485" t="s">
        <v>228</v>
      </c>
      <c r="C1485">
        <v>2007</v>
      </c>
      <c r="D1485">
        <v>7.452</v>
      </c>
      <c r="E1485">
        <v>10.875999999999999</v>
      </c>
      <c r="F1485">
        <v>0.94399999999999995</v>
      </c>
      <c r="G1485">
        <v>70.78</v>
      </c>
      <c r="H1485">
        <v>0.89600000000000002</v>
      </c>
      <c r="I1485">
        <v>0.33900000000000002</v>
      </c>
      <c r="J1485">
        <v>0.44500000000000001</v>
      </c>
      <c r="K1485">
        <v>0.71799999999999997</v>
      </c>
      <c r="L1485">
        <v>0.21299999999999999</v>
      </c>
    </row>
    <row r="1486" spans="1:12" x14ac:dyDescent="0.35">
      <c r="A1486" t="s">
        <v>107</v>
      </c>
      <c r="B1486" t="s">
        <v>228</v>
      </c>
      <c r="C1486">
        <v>2008</v>
      </c>
      <c r="D1486">
        <v>7.6310000000000002</v>
      </c>
      <c r="E1486">
        <v>10.894</v>
      </c>
      <c r="F1486">
        <v>0.94399999999999995</v>
      </c>
      <c r="G1486">
        <v>70.819999999999993</v>
      </c>
      <c r="H1486">
        <v>0.88300000000000001</v>
      </c>
      <c r="I1486">
        <v>0.35899999999999999</v>
      </c>
      <c r="J1486">
        <v>0.41899999999999998</v>
      </c>
      <c r="K1486">
        <v>0.67900000000000005</v>
      </c>
      <c r="L1486">
        <v>0.182</v>
      </c>
    </row>
    <row r="1487" spans="1:12" x14ac:dyDescent="0.35">
      <c r="A1487" t="s">
        <v>107</v>
      </c>
      <c r="B1487" t="s">
        <v>228</v>
      </c>
      <c r="C1487">
        <v>2010</v>
      </c>
      <c r="D1487">
        <v>7.5019999999999998</v>
      </c>
      <c r="E1487">
        <v>10.86</v>
      </c>
      <c r="F1487">
        <v>0.95699999999999996</v>
      </c>
      <c r="G1487">
        <v>70.900000000000006</v>
      </c>
      <c r="H1487">
        <v>0.92100000000000004</v>
      </c>
      <c r="I1487">
        <v>0.34399999999999997</v>
      </c>
      <c r="J1487">
        <v>0.39900000000000002</v>
      </c>
      <c r="K1487">
        <v>0.745</v>
      </c>
      <c r="L1487">
        <v>0.20599999999999999</v>
      </c>
    </row>
    <row r="1488" spans="1:12" x14ac:dyDescent="0.35">
      <c r="A1488" t="s">
        <v>107</v>
      </c>
      <c r="B1488" t="s">
        <v>228</v>
      </c>
      <c r="C1488">
        <v>2011</v>
      </c>
      <c r="D1488">
        <v>7.5640000000000001</v>
      </c>
      <c r="E1488">
        <v>10.87</v>
      </c>
      <c r="F1488">
        <v>0.93799999999999994</v>
      </c>
      <c r="G1488">
        <v>70.94</v>
      </c>
      <c r="H1488">
        <v>0.92500000000000004</v>
      </c>
      <c r="I1488">
        <v>0.33</v>
      </c>
      <c r="J1488">
        <v>0.35899999999999999</v>
      </c>
      <c r="K1488">
        <v>0.77</v>
      </c>
      <c r="L1488">
        <v>0.18099999999999999</v>
      </c>
    </row>
    <row r="1489" spans="1:12" x14ac:dyDescent="0.35">
      <c r="A1489" t="s">
        <v>107</v>
      </c>
      <c r="B1489" t="s">
        <v>228</v>
      </c>
      <c r="C1489">
        <v>2012</v>
      </c>
      <c r="D1489">
        <v>7.4710000000000001</v>
      </c>
      <c r="E1489">
        <v>10.856</v>
      </c>
      <c r="F1489">
        <v>0.93899999999999995</v>
      </c>
      <c r="G1489">
        <v>70.98</v>
      </c>
      <c r="H1489">
        <v>0.877</v>
      </c>
      <c r="I1489">
        <v>0.28199999999999997</v>
      </c>
      <c r="J1489">
        <v>0.434</v>
      </c>
      <c r="K1489">
        <v>0.753</v>
      </c>
      <c r="L1489">
        <v>0.22600000000000001</v>
      </c>
    </row>
    <row r="1490" spans="1:12" x14ac:dyDescent="0.35">
      <c r="A1490" t="s">
        <v>107</v>
      </c>
      <c r="B1490" t="s">
        <v>228</v>
      </c>
      <c r="C1490">
        <v>2013</v>
      </c>
      <c r="D1490">
        <v>7.407</v>
      </c>
      <c r="E1490">
        <v>10.852</v>
      </c>
      <c r="F1490">
        <v>0.92500000000000004</v>
      </c>
      <c r="G1490">
        <v>71.02</v>
      </c>
      <c r="H1490">
        <v>0.91900000000000004</v>
      </c>
      <c r="I1490">
        <v>0.29899999999999999</v>
      </c>
      <c r="J1490">
        <v>0.505</v>
      </c>
      <c r="K1490">
        <v>0.76500000000000001</v>
      </c>
      <c r="L1490">
        <v>0.23499999999999999</v>
      </c>
    </row>
    <row r="1491" spans="1:12" x14ac:dyDescent="0.35">
      <c r="A1491" t="s">
        <v>107</v>
      </c>
      <c r="B1491" t="s">
        <v>228</v>
      </c>
      <c r="C1491">
        <v>2014</v>
      </c>
      <c r="D1491">
        <v>7.3209999999999997</v>
      </c>
      <c r="E1491">
        <v>10.863</v>
      </c>
      <c r="F1491">
        <v>0.90900000000000003</v>
      </c>
      <c r="G1491">
        <v>71.06</v>
      </c>
      <c r="H1491">
        <v>0.91</v>
      </c>
      <c r="I1491">
        <v>0.32600000000000001</v>
      </c>
      <c r="J1491">
        <v>0.45700000000000002</v>
      </c>
      <c r="K1491">
        <v>0.77600000000000002</v>
      </c>
      <c r="L1491">
        <v>0.221</v>
      </c>
    </row>
    <row r="1492" spans="1:12" x14ac:dyDescent="0.35">
      <c r="A1492" t="s">
        <v>107</v>
      </c>
      <c r="B1492" t="s">
        <v>228</v>
      </c>
      <c r="C1492">
        <v>2015</v>
      </c>
      <c r="D1492">
        <v>7.3239999999999998</v>
      </c>
      <c r="E1492">
        <v>10.878</v>
      </c>
      <c r="F1492">
        <v>0.879</v>
      </c>
      <c r="G1492">
        <v>71.099999999999994</v>
      </c>
      <c r="H1492">
        <v>0.90400000000000003</v>
      </c>
      <c r="I1492">
        <v>0.25600000000000001</v>
      </c>
      <c r="J1492">
        <v>0.41199999999999998</v>
      </c>
      <c r="K1492">
        <v>0.74199999999999999</v>
      </c>
      <c r="L1492">
        <v>0.20200000000000001</v>
      </c>
    </row>
    <row r="1493" spans="1:12" x14ac:dyDescent="0.35">
      <c r="A1493" t="s">
        <v>107</v>
      </c>
      <c r="B1493" t="s">
        <v>228</v>
      </c>
      <c r="C1493">
        <v>2016</v>
      </c>
      <c r="D1493">
        <v>7.5410000000000004</v>
      </c>
      <c r="E1493">
        <v>10.894</v>
      </c>
      <c r="F1493">
        <v>0.92600000000000005</v>
      </c>
      <c r="G1493">
        <v>71.174999999999997</v>
      </c>
      <c r="H1493">
        <v>0.90700000000000003</v>
      </c>
      <c r="I1493">
        <v>0.23300000000000001</v>
      </c>
      <c r="J1493">
        <v>0.433</v>
      </c>
      <c r="K1493">
        <v>0.73699999999999999</v>
      </c>
      <c r="L1493">
        <v>0.215</v>
      </c>
    </row>
    <row r="1494" spans="1:12" x14ac:dyDescent="0.35">
      <c r="A1494" t="s">
        <v>107</v>
      </c>
      <c r="B1494" t="s">
        <v>228</v>
      </c>
      <c r="C1494">
        <v>2017</v>
      </c>
      <c r="D1494">
        <v>7.4589999999999996</v>
      </c>
      <c r="E1494">
        <v>10.917</v>
      </c>
      <c r="F1494">
        <v>0.93700000000000006</v>
      </c>
      <c r="G1494">
        <v>71.25</v>
      </c>
      <c r="H1494">
        <v>0.92</v>
      </c>
      <c r="I1494">
        <v>0.245</v>
      </c>
      <c r="J1494">
        <v>0.36299999999999999</v>
      </c>
      <c r="K1494">
        <v>0.72899999999999998</v>
      </c>
      <c r="L1494">
        <v>0.185</v>
      </c>
    </row>
    <row r="1495" spans="1:12" x14ac:dyDescent="0.35">
      <c r="A1495" t="s">
        <v>107</v>
      </c>
      <c r="B1495" t="s">
        <v>228</v>
      </c>
      <c r="C1495">
        <v>2018</v>
      </c>
      <c r="D1495">
        <v>7.4630000000000001</v>
      </c>
      <c r="E1495">
        <v>10.933999999999999</v>
      </c>
      <c r="F1495">
        <v>0.93899999999999995</v>
      </c>
      <c r="G1495">
        <v>71.325000000000003</v>
      </c>
      <c r="H1495">
        <v>0.92</v>
      </c>
      <c r="I1495">
        <v>0.156</v>
      </c>
      <c r="J1495">
        <v>0.371</v>
      </c>
      <c r="K1495">
        <v>0.748</v>
      </c>
      <c r="L1495">
        <v>0.20499999999999999</v>
      </c>
    </row>
    <row r="1496" spans="1:12" x14ac:dyDescent="0.35">
      <c r="A1496" t="s">
        <v>107</v>
      </c>
      <c r="B1496" t="s">
        <v>228</v>
      </c>
      <c r="C1496">
        <v>2019</v>
      </c>
      <c r="D1496">
        <v>7.4249999999999998</v>
      </c>
      <c r="E1496">
        <v>10.946999999999999</v>
      </c>
      <c r="F1496">
        <v>0.94099999999999995</v>
      </c>
      <c r="G1496">
        <v>71.400000000000006</v>
      </c>
      <c r="H1496">
        <v>0.88600000000000001</v>
      </c>
      <c r="I1496">
        <v>0.20699999999999999</v>
      </c>
      <c r="J1496">
        <v>0.36</v>
      </c>
      <c r="K1496">
        <v>0.72799999999999998</v>
      </c>
      <c r="L1496">
        <v>0.23100000000000001</v>
      </c>
    </row>
    <row r="1497" spans="1:12" x14ac:dyDescent="0.35">
      <c r="A1497" t="s">
        <v>107</v>
      </c>
      <c r="B1497" t="s">
        <v>228</v>
      </c>
      <c r="C1497">
        <v>2020</v>
      </c>
      <c r="D1497">
        <v>7.5039999999999996</v>
      </c>
      <c r="E1497">
        <v>10.901999999999999</v>
      </c>
      <c r="F1497">
        <v>0.94399999999999995</v>
      </c>
      <c r="G1497">
        <v>71.474999999999994</v>
      </c>
      <c r="H1497">
        <v>0.93500000000000005</v>
      </c>
      <c r="I1497">
        <v>0.14499999999999999</v>
      </c>
      <c r="J1497">
        <v>0.28100000000000003</v>
      </c>
      <c r="K1497">
        <v>0.69099999999999995</v>
      </c>
      <c r="L1497">
        <v>0.247</v>
      </c>
    </row>
    <row r="1498" spans="1:12" x14ac:dyDescent="0.35">
      <c r="A1498" t="s">
        <v>107</v>
      </c>
      <c r="B1498" t="s">
        <v>228</v>
      </c>
      <c r="C1498">
        <v>2021</v>
      </c>
      <c r="D1498">
        <v>7.3140000000000001</v>
      </c>
      <c r="E1498">
        <v>10.944000000000001</v>
      </c>
      <c r="F1498">
        <v>0.91900000000000004</v>
      </c>
      <c r="G1498">
        <v>71.55</v>
      </c>
      <c r="H1498">
        <v>0.85599999999999998</v>
      </c>
      <c r="I1498">
        <v>0.26600000000000001</v>
      </c>
      <c r="J1498">
        <v>0.39700000000000002</v>
      </c>
      <c r="K1498">
        <v>0.71399999999999997</v>
      </c>
      <c r="L1498">
        <v>0.20100000000000001</v>
      </c>
    </row>
    <row r="1499" spans="1:12" x14ac:dyDescent="0.35">
      <c r="A1499" t="s">
        <v>107</v>
      </c>
      <c r="B1499" t="s">
        <v>228</v>
      </c>
      <c r="C1499">
        <v>2022</v>
      </c>
      <c r="D1499">
        <v>7.39</v>
      </c>
      <c r="E1499">
        <v>10.978</v>
      </c>
      <c r="F1499">
        <v>0.92900000000000005</v>
      </c>
      <c r="G1499">
        <v>71.625</v>
      </c>
      <c r="H1499">
        <v>0.86799999999999999</v>
      </c>
      <c r="I1499">
        <v>0.223</v>
      </c>
      <c r="J1499">
        <v>0.45900000000000002</v>
      </c>
      <c r="K1499">
        <v>0.71099999999999997</v>
      </c>
      <c r="L1499">
        <v>0.19800000000000001</v>
      </c>
    </row>
    <row r="1500" spans="1:12" x14ac:dyDescent="0.35">
      <c r="A1500" t="s">
        <v>107</v>
      </c>
      <c r="B1500" t="s">
        <v>228</v>
      </c>
      <c r="C1500">
        <v>2023</v>
      </c>
      <c r="D1500">
        <v>7.2549999999999999</v>
      </c>
      <c r="E1500">
        <v>10.977</v>
      </c>
      <c r="F1500">
        <v>0.91500000000000004</v>
      </c>
      <c r="G1500">
        <v>71.7</v>
      </c>
      <c r="H1500">
        <v>0.84699999999999998</v>
      </c>
      <c r="I1500">
        <v>0.223</v>
      </c>
      <c r="J1500">
        <v>0.42399999999999999</v>
      </c>
      <c r="K1500">
        <v>0.69299999999999995</v>
      </c>
      <c r="L1500">
        <v>0.20200000000000001</v>
      </c>
    </row>
    <row r="1501" spans="1:12" x14ac:dyDescent="0.35">
      <c r="A1501" t="s">
        <v>108</v>
      </c>
      <c r="B1501" t="s">
        <v>239</v>
      </c>
      <c r="C1501">
        <v>2006</v>
      </c>
      <c r="D1501">
        <v>7.3049999999999997</v>
      </c>
      <c r="E1501">
        <v>10.541</v>
      </c>
      <c r="F1501">
        <v>0.94599999999999995</v>
      </c>
      <c r="G1501">
        <v>69.72</v>
      </c>
      <c r="H1501">
        <v>0.93200000000000005</v>
      </c>
      <c r="I1501">
        <v>0.30399999999999999</v>
      </c>
      <c r="J1501">
        <v>0.224</v>
      </c>
      <c r="K1501">
        <v>0.82499999999999996</v>
      </c>
      <c r="L1501">
        <v>0.219</v>
      </c>
    </row>
    <row r="1502" spans="1:12" x14ac:dyDescent="0.35">
      <c r="A1502" t="s">
        <v>108</v>
      </c>
      <c r="B1502" t="s">
        <v>239</v>
      </c>
      <c r="C1502">
        <v>2007</v>
      </c>
      <c r="D1502">
        <v>7.6040000000000001</v>
      </c>
      <c r="E1502">
        <v>10.561999999999999</v>
      </c>
      <c r="F1502">
        <v>0.96699999999999997</v>
      </c>
      <c r="G1502">
        <v>69.739999999999995</v>
      </c>
      <c r="H1502">
        <v>0.878</v>
      </c>
      <c r="I1502">
        <v>0.27200000000000002</v>
      </c>
      <c r="J1502">
        <v>0.29499999999999998</v>
      </c>
      <c r="K1502">
        <v>0.80300000000000005</v>
      </c>
      <c r="L1502">
        <v>0.23799999999999999</v>
      </c>
    </row>
    <row r="1503" spans="1:12" x14ac:dyDescent="0.35">
      <c r="A1503" t="s">
        <v>108</v>
      </c>
      <c r="B1503" t="s">
        <v>239</v>
      </c>
      <c r="C1503">
        <v>2008</v>
      </c>
      <c r="D1503">
        <v>7.3810000000000002</v>
      </c>
      <c r="E1503">
        <v>10.541</v>
      </c>
      <c r="F1503">
        <v>0.94399999999999995</v>
      </c>
      <c r="G1503">
        <v>69.760000000000005</v>
      </c>
      <c r="H1503">
        <v>0.89300000000000002</v>
      </c>
      <c r="I1503">
        <v>0.29099999999999998</v>
      </c>
      <c r="J1503">
        <v>0.33400000000000002</v>
      </c>
      <c r="K1503">
        <v>0.78400000000000003</v>
      </c>
      <c r="L1503">
        <v>0.23200000000000001</v>
      </c>
    </row>
    <row r="1504" spans="1:12" x14ac:dyDescent="0.35">
      <c r="A1504" t="s">
        <v>108</v>
      </c>
      <c r="B1504" t="s">
        <v>239</v>
      </c>
      <c r="C1504">
        <v>2010</v>
      </c>
      <c r="D1504">
        <v>7.2240000000000002</v>
      </c>
      <c r="E1504">
        <v>10.534000000000001</v>
      </c>
      <c r="F1504">
        <v>0.97599999999999998</v>
      </c>
      <c r="G1504">
        <v>69.8</v>
      </c>
      <c r="H1504">
        <v>0.91800000000000004</v>
      </c>
      <c r="I1504">
        <v>0.247</v>
      </c>
      <c r="J1504">
        <v>0.32100000000000001</v>
      </c>
      <c r="K1504">
        <v>0.78300000000000003</v>
      </c>
      <c r="L1504">
        <v>0.23499999999999999</v>
      </c>
    </row>
    <row r="1505" spans="1:12" x14ac:dyDescent="0.35">
      <c r="A1505" t="s">
        <v>108</v>
      </c>
      <c r="B1505" t="s">
        <v>239</v>
      </c>
      <c r="C1505">
        <v>2011</v>
      </c>
      <c r="D1505">
        <v>7.1909999999999998</v>
      </c>
      <c r="E1505">
        <v>10.548</v>
      </c>
      <c r="F1505">
        <v>0.95399999999999996</v>
      </c>
      <c r="G1505">
        <v>69.819999999999993</v>
      </c>
      <c r="H1505">
        <v>0.93500000000000005</v>
      </c>
      <c r="I1505">
        <v>0.27800000000000002</v>
      </c>
      <c r="J1505">
        <v>0.26900000000000002</v>
      </c>
      <c r="K1505">
        <v>0.78400000000000003</v>
      </c>
      <c r="L1505">
        <v>0.21</v>
      </c>
    </row>
    <row r="1506" spans="1:12" x14ac:dyDescent="0.35">
      <c r="A1506" t="s">
        <v>108</v>
      </c>
      <c r="B1506" t="s">
        <v>239</v>
      </c>
      <c r="C1506">
        <v>2012</v>
      </c>
      <c r="D1506">
        <v>7.25</v>
      </c>
      <c r="E1506">
        <v>10.565</v>
      </c>
      <c r="F1506">
        <v>0.93</v>
      </c>
      <c r="G1506">
        <v>69.84</v>
      </c>
      <c r="H1506">
        <v>0.90200000000000002</v>
      </c>
      <c r="I1506">
        <v>0.28000000000000003</v>
      </c>
      <c r="J1506">
        <v>0.28899999999999998</v>
      </c>
      <c r="K1506">
        <v>0.78600000000000003</v>
      </c>
      <c r="L1506">
        <v>0.20699999999999999</v>
      </c>
    </row>
    <row r="1507" spans="1:12" x14ac:dyDescent="0.35">
      <c r="A1507" t="s">
        <v>108</v>
      </c>
      <c r="B1507" t="s">
        <v>239</v>
      </c>
      <c r="C1507">
        <v>2013</v>
      </c>
      <c r="D1507">
        <v>7.28</v>
      </c>
      <c r="E1507">
        <v>10.585000000000001</v>
      </c>
      <c r="F1507">
        <v>0.95799999999999996</v>
      </c>
      <c r="G1507">
        <v>69.86</v>
      </c>
      <c r="H1507">
        <v>0.94399999999999995</v>
      </c>
      <c r="I1507">
        <v>0.23</v>
      </c>
      <c r="J1507">
        <v>0.312</v>
      </c>
      <c r="K1507">
        <v>0.77800000000000002</v>
      </c>
      <c r="L1507">
        <v>0.151</v>
      </c>
    </row>
    <row r="1508" spans="1:12" x14ac:dyDescent="0.35">
      <c r="A1508" t="s">
        <v>108</v>
      </c>
      <c r="B1508" t="s">
        <v>239</v>
      </c>
      <c r="C1508">
        <v>2014</v>
      </c>
      <c r="D1508">
        <v>7.306</v>
      </c>
      <c r="E1508">
        <v>10.605</v>
      </c>
      <c r="F1508">
        <v>0.94199999999999995</v>
      </c>
      <c r="G1508">
        <v>69.88</v>
      </c>
      <c r="H1508">
        <v>0.93200000000000005</v>
      </c>
      <c r="I1508">
        <v>0.34100000000000003</v>
      </c>
      <c r="J1508">
        <v>0.27300000000000002</v>
      </c>
      <c r="K1508">
        <v>0.80700000000000005</v>
      </c>
      <c r="L1508">
        <v>0.19900000000000001</v>
      </c>
    </row>
    <row r="1509" spans="1:12" x14ac:dyDescent="0.35">
      <c r="A1509" t="s">
        <v>108</v>
      </c>
      <c r="B1509" t="s">
        <v>239</v>
      </c>
      <c r="C1509">
        <v>2015</v>
      </c>
      <c r="D1509">
        <v>7.4180000000000001</v>
      </c>
      <c r="E1509">
        <v>10.622</v>
      </c>
      <c r="F1509">
        <v>0.98699999999999999</v>
      </c>
      <c r="G1509">
        <v>69.900000000000006</v>
      </c>
      <c r="H1509">
        <v>0.94199999999999995</v>
      </c>
      <c r="I1509">
        <v>0.32200000000000001</v>
      </c>
      <c r="J1509">
        <v>0.186</v>
      </c>
      <c r="K1509">
        <v>0.79500000000000004</v>
      </c>
      <c r="L1509">
        <v>0.16</v>
      </c>
    </row>
    <row r="1510" spans="1:12" x14ac:dyDescent="0.35">
      <c r="A1510" t="s">
        <v>108</v>
      </c>
      <c r="B1510" t="s">
        <v>239</v>
      </c>
      <c r="C1510">
        <v>2016</v>
      </c>
      <c r="D1510">
        <v>7.226</v>
      </c>
      <c r="E1510">
        <v>10.637</v>
      </c>
      <c r="F1510">
        <v>0.93700000000000006</v>
      </c>
      <c r="G1510">
        <v>69.974999999999994</v>
      </c>
      <c r="H1510">
        <v>0.92700000000000005</v>
      </c>
      <c r="I1510">
        <v>0.25900000000000001</v>
      </c>
      <c r="J1510">
        <v>0.27800000000000002</v>
      </c>
      <c r="K1510">
        <v>0.77700000000000002</v>
      </c>
      <c r="L1510">
        <v>0.20699999999999999</v>
      </c>
    </row>
    <row r="1511" spans="1:12" x14ac:dyDescent="0.35">
      <c r="A1511" t="s">
        <v>108</v>
      </c>
      <c r="B1511" t="s">
        <v>239</v>
      </c>
      <c r="C1511">
        <v>2017</v>
      </c>
      <c r="D1511">
        <v>7.327</v>
      </c>
      <c r="E1511">
        <v>10.65</v>
      </c>
      <c r="F1511">
        <v>0.95499999999999996</v>
      </c>
      <c r="G1511">
        <v>70.05</v>
      </c>
      <c r="H1511">
        <v>0.94199999999999995</v>
      </c>
      <c r="I1511">
        <v>0.28699999999999998</v>
      </c>
      <c r="J1511">
        <v>0.222</v>
      </c>
      <c r="K1511">
        <v>0.76300000000000001</v>
      </c>
      <c r="L1511">
        <v>0.17199999999999999</v>
      </c>
    </row>
    <row r="1512" spans="1:12" x14ac:dyDescent="0.35">
      <c r="A1512" t="s">
        <v>108</v>
      </c>
      <c r="B1512" t="s">
        <v>239</v>
      </c>
      <c r="C1512">
        <v>2018</v>
      </c>
      <c r="D1512">
        <v>7.37</v>
      </c>
      <c r="E1512">
        <v>10.667</v>
      </c>
      <c r="F1512">
        <v>0.95399999999999996</v>
      </c>
      <c r="G1512">
        <v>70.125</v>
      </c>
      <c r="H1512">
        <v>0.94899999999999995</v>
      </c>
      <c r="I1512">
        <v>0.113</v>
      </c>
      <c r="J1512">
        <v>0.20699999999999999</v>
      </c>
      <c r="K1512">
        <v>0.78500000000000003</v>
      </c>
      <c r="L1512">
        <v>0.16800000000000001</v>
      </c>
    </row>
    <row r="1513" spans="1:12" x14ac:dyDescent="0.35">
      <c r="A1513" t="s">
        <v>108</v>
      </c>
      <c r="B1513" t="s">
        <v>239</v>
      </c>
      <c r="C1513">
        <v>2019</v>
      </c>
      <c r="D1513">
        <v>7.2050000000000001</v>
      </c>
      <c r="E1513">
        <v>10.675000000000001</v>
      </c>
      <c r="F1513">
        <v>0.93899999999999995</v>
      </c>
      <c r="G1513">
        <v>70.2</v>
      </c>
      <c r="H1513">
        <v>0.91200000000000003</v>
      </c>
      <c r="I1513">
        <v>0.15</v>
      </c>
      <c r="J1513">
        <v>0.23400000000000001</v>
      </c>
      <c r="K1513">
        <v>0.76500000000000001</v>
      </c>
      <c r="L1513">
        <v>0.191</v>
      </c>
    </row>
    <row r="1514" spans="1:12" x14ac:dyDescent="0.35">
      <c r="A1514" t="s">
        <v>108</v>
      </c>
      <c r="B1514" t="s">
        <v>239</v>
      </c>
      <c r="C1514">
        <v>2020</v>
      </c>
      <c r="D1514">
        <v>7.2569999999999997</v>
      </c>
      <c r="E1514">
        <v>10.647</v>
      </c>
      <c r="F1514">
        <v>0.95199999999999996</v>
      </c>
      <c r="G1514">
        <v>70.275000000000006</v>
      </c>
      <c r="H1514">
        <v>0.91800000000000004</v>
      </c>
      <c r="I1514">
        <v>0.11600000000000001</v>
      </c>
      <c r="J1514">
        <v>0.28299999999999997</v>
      </c>
      <c r="K1514">
        <v>0.79600000000000004</v>
      </c>
      <c r="L1514">
        <v>0.20899999999999999</v>
      </c>
    </row>
    <row r="1515" spans="1:12" x14ac:dyDescent="0.35">
      <c r="A1515" t="s">
        <v>108</v>
      </c>
      <c r="B1515" t="s">
        <v>239</v>
      </c>
      <c r="C1515">
        <v>2021</v>
      </c>
      <c r="D1515">
        <v>7.1369999999999996</v>
      </c>
      <c r="E1515">
        <v>10.693</v>
      </c>
      <c r="F1515">
        <v>0.95</v>
      </c>
      <c r="G1515">
        <v>70.349999999999994</v>
      </c>
      <c r="H1515">
        <v>0.91</v>
      </c>
      <c r="I1515">
        <v>0.216</v>
      </c>
      <c r="J1515">
        <v>0.252</v>
      </c>
      <c r="K1515">
        <v>0.747</v>
      </c>
      <c r="L1515">
        <v>0.20599999999999999</v>
      </c>
    </row>
    <row r="1516" spans="1:12" x14ac:dyDescent="0.35">
      <c r="A1516" t="s">
        <v>108</v>
      </c>
      <c r="B1516" t="s">
        <v>239</v>
      </c>
      <c r="C1516">
        <v>2022</v>
      </c>
      <c r="D1516">
        <v>6.9749999999999996</v>
      </c>
      <c r="E1516">
        <v>10.712</v>
      </c>
      <c r="F1516">
        <v>0.95599999999999996</v>
      </c>
      <c r="G1516">
        <v>70.424999999999997</v>
      </c>
      <c r="H1516">
        <v>0.83099999999999996</v>
      </c>
      <c r="I1516">
        <v>0.183</v>
      </c>
      <c r="J1516">
        <v>0.28100000000000003</v>
      </c>
      <c r="K1516">
        <v>0.70599999999999996</v>
      </c>
      <c r="L1516">
        <v>0.21</v>
      </c>
    </row>
    <row r="1517" spans="1:12" x14ac:dyDescent="0.35">
      <c r="A1517" t="s">
        <v>108</v>
      </c>
      <c r="B1517" t="s">
        <v>239</v>
      </c>
      <c r="C1517">
        <v>2023</v>
      </c>
      <c r="D1517">
        <v>6.976</v>
      </c>
      <c r="E1517">
        <v>10.72</v>
      </c>
      <c r="F1517">
        <v>0.93300000000000005</v>
      </c>
      <c r="G1517">
        <v>70.5</v>
      </c>
      <c r="H1517">
        <v>0.877</v>
      </c>
      <c r="I1517">
        <v>0.18099999999999999</v>
      </c>
      <c r="J1517">
        <v>0.30399999999999999</v>
      </c>
      <c r="K1517">
        <v>0.73799999999999999</v>
      </c>
      <c r="L1517">
        <v>0.22900000000000001</v>
      </c>
    </row>
    <row r="1518" spans="1:12" x14ac:dyDescent="0.35">
      <c r="A1518" t="s">
        <v>109</v>
      </c>
      <c r="B1518" t="s">
        <v>317</v>
      </c>
      <c r="C1518">
        <v>2006</v>
      </c>
      <c r="D1518">
        <v>4.46</v>
      </c>
      <c r="E1518">
        <v>8.3949999999999996</v>
      </c>
      <c r="F1518">
        <v>0.877</v>
      </c>
      <c r="G1518">
        <v>64.3</v>
      </c>
      <c r="H1518">
        <v>0.745</v>
      </c>
      <c r="I1518">
        <v>5.0000000000000001E-3</v>
      </c>
      <c r="J1518">
        <v>0.84399999999999997</v>
      </c>
      <c r="K1518">
        <v>0.78</v>
      </c>
      <c r="L1518">
        <v>0.29399999999999998</v>
      </c>
    </row>
    <row r="1519" spans="1:12" x14ac:dyDescent="0.35">
      <c r="A1519" t="s">
        <v>109</v>
      </c>
      <c r="B1519" t="s">
        <v>317</v>
      </c>
      <c r="C1519">
        <v>2007</v>
      </c>
      <c r="D1519">
        <v>4.944</v>
      </c>
      <c r="E1519">
        <v>8.4309999999999992</v>
      </c>
      <c r="F1519">
        <v>0.86599999999999999</v>
      </c>
      <c r="G1519">
        <v>64.400000000000006</v>
      </c>
      <c r="H1519">
        <v>0.83599999999999997</v>
      </c>
      <c r="I1519">
        <v>0.13500000000000001</v>
      </c>
      <c r="J1519">
        <v>0.82599999999999996</v>
      </c>
      <c r="K1519">
        <v>0.78700000000000003</v>
      </c>
      <c r="L1519">
        <v>0.28699999999999998</v>
      </c>
    </row>
    <row r="1520" spans="1:12" x14ac:dyDescent="0.35">
      <c r="A1520" t="s">
        <v>109</v>
      </c>
      <c r="B1520" t="s">
        <v>317</v>
      </c>
      <c r="C1520">
        <v>2008</v>
      </c>
      <c r="D1520">
        <v>5.1040000000000001</v>
      </c>
      <c r="E1520">
        <v>8.4499999999999993</v>
      </c>
      <c r="F1520">
        <v>0.85699999999999998</v>
      </c>
      <c r="G1520">
        <v>64.5</v>
      </c>
      <c r="H1520">
        <v>0.79100000000000004</v>
      </c>
      <c r="I1520">
        <v>7.0000000000000007E-2</v>
      </c>
      <c r="J1520">
        <v>0.81899999999999995</v>
      </c>
      <c r="K1520">
        <v>0.77</v>
      </c>
      <c r="L1520">
        <v>0.28899999999999998</v>
      </c>
    </row>
    <row r="1521" spans="1:12" x14ac:dyDescent="0.35">
      <c r="A1521" t="s">
        <v>109</v>
      </c>
      <c r="B1521" t="s">
        <v>317</v>
      </c>
      <c r="C1521">
        <v>2009</v>
      </c>
      <c r="D1521">
        <v>5.3529999999999998</v>
      </c>
      <c r="E1521">
        <v>8.4019999999999992</v>
      </c>
      <c r="F1521">
        <v>0.83499999999999996</v>
      </c>
      <c r="G1521">
        <v>64.599999999999994</v>
      </c>
      <c r="H1521">
        <v>0.746</v>
      </c>
      <c r="I1521">
        <v>6.5000000000000002E-2</v>
      </c>
      <c r="J1521">
        <v>0.79400000000000004</v>
      </c>
      <c r="K1521">
        <v>0.74</v>
      </c>
      <c r="L1521">
        <v>0.29899999999999999</v>
      </c>
    </row>
    <row r="1522" spans="1:12" x14ac:dyDescent="0.35">
      <c r="A1522" t="s">
        <v>109</v>
      </c>
      <c r="B1522" t="s">
        <v>317</v>
      </c>
      <c r="C1522">
        <v>2010</v>
      </c>
      <c r="D1522">
        <v>5.6870000000000003</v>
      </c>
      <c r="E1522">
        <v>8.4309999999999992</v>
      </c>
      <c r="F1522">
        <v>0.86299999999999999</v>
      </c>
      <c r="G1522">
        <v>64.7</v>
      </c>
      <c r="H1522">
        <v>0.79200000000000004</v>
      </c>
      <c r="I1522">
        <v>1.2999999999999999E-2</v>
      </c>
      <c r="J1522">
        <v>0.80200000000000005</v>
      </c>
      <c r="K1522">
        <v>0.749</v>
      </c>
      <c r="L1522">
        <v>0.26800000000000002</v>
      </c>
    </row>
    <row r="1523" spans="1:12" x14ac:dyDescent="0.35">
      <c r="A1523" t="s">
        <v>109</v>
      </c>
      <c r="B1523" t="s">
        <v>317</v>
      </c>
      <c r="C1523">
        <v>2011</v>
      </c>
      <c r="D1523">
        <v>5.3860000000000001</v>
      </c>
      <c r="E1523">
        <v>8.4779999999999998</v>
      </c>
      <c r="F1523">
        <v>0.8</v>
      </c>
      <c r="G1523">
        <v>64.8</v>
      </c>
      <c r="H1523">
        <v>0.77900000000000003</v>
      </c>
      <c r="I1523">
        <v>-2.4E-2</v>
      </c>
      <c r="J1523">
        <v>0.76</v>
      </c>
      <c r="K1523">
        <v>0.747</v>
      </c>
      <c r="L1523">
        <v>0.309</v>
      </c>
    </row>
    <row r="1524" spans="1:12" x14ac:dyDescent="0.35">
      <c r="A1524" t="s">
        <v>109</v>
      </c>
      <c r="B1524" t="s">
        <v>317</v>
      </c>
      <c r="C1524">
        <v>2012</v>
      </c>
      <c r="D1524">
        <v>5.4480000000000004</v>
      </c>
      <c r="E1524">
        <v>8.5259999999999998</v>
      </c>
      <c r="F1524">
        <v>0.89400000000000002</v>
      </c>
      <c r="G1524">
        <v>64.900000000000006</v>
      </c>
      <c r="H1524">
        <v>0.85</v>
      </c>
      <c r="I1524">
        <v>1.2E-2</v>
      </c>
      <c r="J1524">
        <v>0.64400000000000002</v>
      </c>
      <c r="K1524">
        <v>0.76200000000000001</v>
      </c>
      <c r="L1524">
        <v>0.255</v>
      </c>
    </row>
    <row r="1525" spans="1:12" x14ac:dyDescent="0.35">
      <c r="A1525" t="s">
        <v>109</v>
      </c>
      <c r="B1525" t="s">
        <v>317</v>
      </c>
      <c r="C1525">
        <v>2013</v>
      </c>
      <c r="D1525">
        <v>5.7720000000000002</v>
      </c>
      <c r="E1525">
        <v>8.5589999999999993</v>
      </c>
      <c r="F1525">
        <v>0.86799999999999999</v>
      </c>
      <c r="G1525">
        <v>65</v>
      </c>
      <c r="H1525">
        <v>0.85899999999999999</v>
      </c>
      <c r="I1525">
        <v>3.4000000000000002E-2</v>
      </c>
      <c r="J1525">
        <v>0.63600000000000001</v>
      </c>
      <c r="K1525">
        <v>0.8</v>
      </c>
      <c r="L1525">
        <v>0.27100000000000002</v>
      </c>
    </row>
    <row r="1526" spans="1:12" x14ac:dyDescent="0.35">
      <c r="A1526" t="s">
        <v>109</v>
      </c>
      <c r="B1526" t="s">
        <v>317</v>
      </c>
      <c r="C1526">
        <v>2014</v>
      </c>
      <c r="D1526">
        <v>6.2750000000000004</v>
      </c>
      <c r="E1526">
        <v>8.5909999999999993</v>
      </c>
      <c r="F1526">
        <v>0.83899999999999997</v>
      </c>
      <c r="G1526">
        <v>65.099999999999994</v>
      </c>
      <c r="H1526">
        <v>0.81699999999999995</v>
      </c>
      <c r="I1526">
        <v>9.9000000000000005E-2</v>
      </c>
      <c r="J1526">
        <v>0.69899999999999995</v>
      </c>
      <c r="K1526">
        <v>0.78200000000000003</v>
      </c>
      <c r="L1526">
        <v>0.33400000000000002</v>
      </c>
    </row>
    <row r="1527" spans="1:12" x14ac:dyDescent="0.35">
      <c r="A1527" t="s">
        <v>109</v>
      </c>
      <c r="B1527" t="s">
        <v>317</v>
      </c>
      <c r="C1527">
        <v>2015</v>
      </c>
      <c r="D1527">
        <v>5.9240000000000004</v>
      </c>
      <c r="E1527">
        <v>8.6240000000000006</v>
      </c>
      <c r="F1527">
        <v>0.82699999999999996</v>
      </c>
      <c r="G1527">
        <v>65.2</v>
      </c>
      <c r="H1527">
        <v>0.80900000000000005</v>
      </c>
      <c r="I1527">
        <v>7.2999999999999995E-2</v>
      </c>
      <c r="J1527">
        <v>0.72799999999999998</v>
      </c>
      <c r="K1527">
        <v>0.77100000000000002</v>
      </c>
      <c r="L1527">
        <v>0.34599999999999997</v>
      </c>
    </row>
    <row r="1528" spans="1:12" x14ac:dyDescent="0.35">
      <c r="A1528" t="s">
        <v>109</v>
      </c>
      <c r="B1528" t="s">
        <v>317</v>
      </c>
      <c r="C1528">
        <v>2016</v>
      </c>
      <c r="D1528">
        <v>6.0129999999999999</v>
      </c>
      <c r="E1528">
        <v>8.6539999999999999</v>
      </c>
      <c r="F1528">
        <v>0.85299999999999998</v>
      </c>
      <c r="G1528">
        <v>65.275000000000006</v>
      </c>
      <c r="H1528">
        <v>0.71699999999999997</v>
      </c>
      <c r="I1528">
        <v>3.5000000000000003E-2</v>
      </c>
      <c r="J1528">
        <v>0.73099999999999998</v>
      </c>
      <c r="K1528">
        <v>0.78700000000000003</v>
      </c>
      <c r="L1528">
        <v>0.38</v>
      </c>
    </row>
    <row r="1529" spans="1:12" x14ac:dyDescent="0.35">
      <c r="A1529" t="s">
        <v>109</v>
      </c>
      <c r="B1529" t="s">
        <v>317</v>
      </c>
      <c r="C1529">
        <v>2017</v>
      </c>
      <c r="D1529">
        <v>6.476</v>
      </c>
      <c r="E1529">
        <v>8.6850000000000005</v>
      </c>
      <c r="F1529">
        <v>0.83799999999999997</v>
      </c>
      <c r="G1529">
        <v>65.349999999999994</v>
      </c>
      <c r="H1529">
        <v>0.92200000000000004</v>
      </c>
      <c r="I1529">
        <v>6.0000000000000001E-3</v>
      </c>
      <c r="J1529">
        <v>0.67300000000000004</v>
      </c>
      <c r="K1529">
        <v>0.79300000000000004</v>
      </c>
      <c r="L1529">
        <v>0.308</v>
      </c>
    </row>
    <row r="1530" spans="1:12" x14ac:dyDescent="0.35">
      <c r="A1530" t="s">
        <v>109</v>
      </c>
      <c r="B1530" t="s">
        <v>317</v>
      </c>
      <c r="C1530">
        <v>2018</v>
      </c>
      <c r="D1530">
        <v>5.819</v>
      </c>
      <c r="E1530">
        <v>8.6370000000000005</v>
      </c>
      <c r="F1530">
        <v>0.85399999999999998</v>
      </c>
      <c r="G1530">
        <v>65.424999999999997</v>
      </c>
      <c r="H1530">
        <v>0.79700000000000004</v>
      </c>
      <c r="I1530">
        <v>4.0000000000000001E-3</v>
      </c>
      <c r="J1530">
        <v>0.71299999999999997</v>
      </c>
      <c r="K1530">
        <v>0.74299999999999999</v>
      </c>
      <c r="L1530">
        <v>0.40799999999999997</v>
      </c>
    </row>
    <row r="1531" spans="1:12" x14ac:dyDescent="0.35">
      <c r="A1531" t="s">
        <v>109</v>
      </c>
      <c r="B1531" t="s">
        <v>317</v>
      </c>
      <c r="C1531">
        <v>2019</v>
      </c>
      <c r="D1531">
        <v>6.1130000000000004</v>
      </c>
      <c r="E1531">
        <v>8.5939999999999994</v>
      </c>
      <c r="F1531">
        <v>0.874</v>
      </c>
      <c r="G1531">
        <v>65.5</v>
      </c>
      <c r="H1531">
        <v>0.88300000000000001</v>
      </c>
      <c r="I1531">
        <v>2.4E-2</v>
      </c>
      <c r="J1531">
        <v>0.622</v>
      </c>
      <c r="K1531">
        <v>0.79</v>
      </c>
      <c r="L1531">
        <v>0.33700000000000002</v>
      </c>
    </row>
    <row r="1532" spans="1:12" x14ac:dyDescent="0.35">
      <c r="A1532" t="s">
        <v>109</v>
      </c>
      <c r="B1532" t="s">
        <v>317</v>
      </c>
      <c r="C1532">
        <v>2020</v>
      </c>
      <c r="D1532">
        <v>6.2869999999999999</v>
      </c>
      <c r="E1532">
        <v>8.5619999999999994</v>
      </c>
      <c r="F1532">
        <v>0.85599999999999998</v>
      </c>
      <c r="G1532">
        <v>65.575000000000003</v>
      </c>
      <c r="H1532">
        <v>0.81799999999999995</v>
      </c>
      <c r="I1532">
        <v>3.6999999999999998E-2</v>
      </c>
      <c r="J1532">
        <v>0.63100000000000001</v>
      </c>
      <c r="K1532">
        <v>0.77500000000000002</v>
      </c>
      <c r="L1532">
        <v>0.316</v>
      </c>
    </row>
    <row r="1533" spans="1:12" x14ac:dyDescent="0.35">
      <c r="A1533" t="s">
        <v>109</v>
      </c>
      <c r="B1533" t="s">
        <v>317</v>
      </c>
      <c r="C1533">
        <v>2021</v>
      </c>
      <c r="D1533">
        <v>6.0949999999999998</v>
      </c>
      <c r="E1533">
        <v>8.6470000000000002</v>
      </c>
      <c r="F1533">
        <v>0.84799999999999998</v>
      </c>
      <c r="G1533">
        <v>65.650000000000006</v>
      </c>
      <c r="H1533">
        <v>0.90500000000000003</v>
      </c>
      <c r="I1533">
        <v>0.02</v>
      </c>
      <c r="J1533">
        <v>0.67500000000000004</v>
      </c>
      <c r="K1533">
        <v>0.79900000000000004</v>
      </c>
      <c r="L1533">
        <v>0.29299999999999998</v>
      </c>
    </row>
    <row r="1534" spans="1:12" x14ac:dyDescent="0.35">
      <c r="A1534" t="s">
        <v>109</v>
      </c>
      <c r="B1534" t="s">
        <v>317</v>
      </c>
      <c r="C1534">
        <v>2022</v>
      </c>
      <c r="D1534">
        <v>6.3920000000000003</v>
      </c>
      <c r="E1534">
        <v>8.6690000000000005</v>
      </c>
      <c r="F1534">
        <v>0.84399999999999997</v>
      </c>
      <c r="G1534">
        <v>65.724999999999994</v>
      </c>
      <c r="H1534">
        <v>0.91400000000000003</v>
      </c>
      <c r="I1534">
        <v>-4.0000000000000001E-3</v>
      </c>
      <c r="J1534">
        <v>0.56999999999999995</v>
      </c>
      <c r="K1534">
        <v>0.78700000000000003</v>
      </c>
      <c r="L1534">
        <v>0.33900000000000002</v>
      </c>
    </row>
    <row r="1535" spans="1:12" x14ac:dyDescent="0.35">
      <c r="A1535" t="s">
        <v>109</v>
      </c>
      <c r="B1535" t="s">
        <v>317</v>
      </c>
      <c r="C1535">
        <v>2023</v>
      </c>
      <c r="D1535">
        <v>6.3620000000000001</v>
      </c>
      <c r="E1535">
        <v>8.6850000000000005</v>
      </c>
      <c r="F1535">
        <v>0.83599999999999997</v>
      </c>
      <c r="G1535">
        <v>65.8</v>
      </c>
      <c r="H1535">
        <v>0.90600000000000003</v>
      </c>
      <c r="I1535">
        <v>-8.0000000000000002E-3</v>
      </c>
      <c r="J1535">
        <v>0.53200000000000003</v>
      </c>
      <c r="K1535">
        <v>0.77200000000000002</v>
      </c>
      <c r="L1535">
        <v>0.34</v>
      </c>
    </row>
    <row r="1536" spans="1:12" x14ac:dyDescent="0.35">
      <c r="A1536" t="s">
        <v>110</v>
      </c>
      <c r="B1536" t="s">
        <v>318</v>
      </c>
      <c r="C1536">
        <v>2006</v>
      </c>
      <c r="D1536">
        <v>3.7370000000000001</v>
      </c>
      <c r="E1536">
        <v>6.8719999999999999</v>
      </c>
      <c r="F1536">
        <v>0.67700000000000005</v>
      </c>
      <c r="G1536">
        <v>50.14</v>
      </c>
      <c r="H1536">
        <v>0.75</v>
      </c>
      <c r="I1536">
        <v>7.2999999999999995E-2</v>
      </c>
      <c r="J1536">
        <v>0.755</v>
      </c>
      <c r="K1536">
        <v>0.746</v>
      </c>
      <c r="L1536">
        <v>0.17899999999999999</v>
      </c>
    </row>
    <row r="1537" spans="1:12" x14ac:dyDescent="0.35">
      <c r="A1537" t="s">
        <v>110</v>
      </c>
      <c r="B1537" t="s">
        <v>318</v>
      </c>
      <c r="C1537">
        <v>2007</v>
      </c>
      <c r="D1537">
        <v>4.2770000000000001</v>
      </c>
      <c r="E1537">
        <v>6.867</v>
      </c>
      <c r="F1537">
        <v>0.72599999999999998</v>
      </c>
      <c r="G1537">
        <v>50.58</v>
      </c>
      <c r="H1537">
        <v>0.58399999999999996</v>
      </c>
      <c r="I1537">
        <v>-0.06</v>
      </c>
      <c r="J1537">
        <v>0.748</v>
      </c>
      <c r="K1537">
        <v>0.72299999999999998</v>
      </c>
      <c r="L1537">
        <v>0.158</v>
      </c>
    </row>
    <row r="1538" spans="1:12" x14ac:dyDescent="0.35">
      <c r="A1538" t="s">
        <v>110</v>
      </c>
      <c r="B1538" t="s">
        <v>318</v>
      </c>
      <c r="C1538">
        <v>2008</v>
      </c>
      <c r="D1538">
        <v>4.2359999999999998</v>
      </c>
      <c r="E1538">
        <v>6.9050000000000002</v>
      </c>
      <c r="F1538">
        <v>0.60699999999999998</v>
      </c>
      <c r="G1538">
        <v>51.02</v>
      </c>
      <c r="H1538">
        <v>0.64900000000000002</v>
      </c>
      <c r="I1538">
        <v>-5.8999999999999997E-2</v>
      </c>
      <c r="J1538">
        <v>0.749</v>
      </c>
      <c r="K1538">
        <v>0.68899999999999995</v>
      </c>
      <c r="L1538">
        <v>0.19400000000000001</v>
      </c>
    </row>
    <row r="1539" spans="1:12" x14ac:dyDescent="0.35">
      <c r="A1539" t="s">
        <v>110</v>
      </c>
      <c r="B1539" t="s">
        <v>318</v>
      </c>
      <c r="C1539">
        <v>2009</v>
      </c>
      <c r="D1539">
        <v>4.2670000000000003</v>
      </c>
      <c r="E1539">
        <v>6.8869999999999996</v>
      </c>
      <c r="F1539">
        <v>0.77100000000000002</v>
      </c>
      <c r="G1539">
        <v>51.46</v>
      </c>
      <c r="H1539">
        <v>0.88</v>
      </c>
      <c r="I1539">
        <v>-1.2999999999999999E-2</v>
      </c>
      <c r="J1539">
        <v>0.48299999999999998</v>
      </c>
      <c r="K1539">
        <v>0.71399999999999997</v>
      </c>
      <c r="L1539">
        <v>0.115</v>
      </c>
    </row>
    <row r="1540" spans="1:12" x14ac:dyDescent="0.35">
      <c r="A1540" t="s">
        <v>110</v>
      </c>
      <c r="B1540" t="s">
        <v>318</v>
      </c>
      <c r="C1540">
        <v>2010</v>
      </c>
      <c r="D1540">
        <v>4.101</v>
      </c>
      <c r="E1540">
        <v>6.9320000000000004</v>
      </c>
      <c r="F1540">
        <v>0.65500000000000003</v>
      </c>
      <c r="G1540">
        <v>51.9</v>
      </c>
      <c r="H1540">
        <v>0.81699999999999995</v>
      </c>
      <c r="I1540">
        <v>-2.7E-2</v>
      </c>
      <c r="J1540">
        <v>0.52900000000000003</v>
      </c>
      <c r="K1540">
        <v>0.71499999999999997</v>
      </c>
      <c r="L1540">
        <v>0.126</v>
      </c>
    </row>
    <row r="1541" spans="1:12" x14ac:dyDescent="0.35">
      <c r="A1541" t="s">
        <v>110</v>
      </c>
      <c r="B1541" t="s">
        <v>318</v>
      </c>
      <c r="C1541">
        <v>2011</v>
      </c>
      <c r="D1541">
        <v>4.556</v>
      </c>
      <c r="E1541">
        <v>6.9180000000000001</v>
      </c>
      <c r="F1541">
        <v>0.81799999999999995</v>
      </c>
      <c r="G1541">
        <v>52.34</v>
      </c>
      <c r="H1541">
        <v>0.78</v>
      </c>
      <c r="I1541">
        <v>-0.06</v>
      </c>
      <c r="J1541">
        <v>0.54900000000000004</v>
      </c>
      <c r="K1541">
        <v>0.71</v>
      </c>
      <c r="L1541">
        <v>0.16600000000000001</v>
      </c>
    </row>
    <row r="1542" spans="1:12" x14ac:dyDescent="0.35">
      <c r="A1542" t="s">
        <v>110</v>
      </c>
      <c r="B1542" t="s">
        <v>318</v>
      </c>
      <c r="C1542">
        <v>2012</v>
      </c>
      <c r="D1542">
        <v>3.798</v>
      </c>
      <c r="E1542">
        <v>6.98</v>
      </c>
      <c r="F1542">
        <v>0.7</v>
      </c>
      <c r="G1542">
        <v>52.78</v>
      </c>
      <c r="H1542">
        <v>0.73399999999999999</v>
      </c>
      <c r="I1542">
        <v>-6.8000000000000005E-2</v>
      </c>
      <c r="J1542">
        <v>0.77700000000000002</v>
      </c>
      <c r="K1542">
        <v>0.58199999999999996</v>
      </c>
      <c r="L1542">
        <v>0.14199999999999999</v>
      </c>
    </row>
    <row r="1543" spans="1:12" x14ac:dyDescent="0.35">
      <c r="A1543" t="s">
        <v>110</v>
      </c>
      <c r="B1543" t="s">
        <v>318</v>
      </c>
      <c r="C1543">
        <v>2013</v>
      </c>
      <c r="D1543">
        <v>3.7160000000000002</v>
      </c>
      <c r="E1543">
        <v>6.9939999999999998</v>
      </c>
      <c r="F1543">
        <v>0.69599999999999995</v>
      </c>
      <c r="G1543">
        <v>53.22</v>
      </c>
      <c r="H1543">
        <v>0.82499999999999996</v>
      </c>
      <c r="I1543">
        <v>-8.2000000000000003E-2</v>
      </c>
      <c r="J1543">
        <v>0.71099999999999997</v>
      </c>
      <c r="K1543">
        <v>0.63900000000000001</v>
      </c>
      <c r="L1543">
        <v>0.20799999999999999</v>
      </c>
    </row>
    <row r="1544" spans="1:12" x14ac:dyDescent="0.35">
      <c r="A1544" t="s">
        <v>110</v>
      </c>
      <c r="B1544" t="s">
        <v>318</v>
      </c>
      <c r="C1544">
        <v>2014</v>
      </c>
      <c r="D1544">
        <v>4.181</v>
      </c>
      <c r="E1544">
        <v>7.02</v>
      </c>
      <c r="F1544">
        <v>0.753</v>
      </c>
      <c r="G1544">
        <v>53.66</v>
      </c>
      <c r="H1544">
        <v>0.68799999999999994</v>
      </c>
      <c r="I1544">
        <v>-5.0999999999999997E-2</v>
      </c>
      <c r="J1544">
        <v>0.60499999999999998</v>
      </c>
      <c r="K1544">
        <v>0.629</v>
      </c>
      <c r="L1544">
        <v>0.20499999999999999</v>
      </c>
    </row>
    <row r="1545" spans="1:12" x14ac:dyDescent="0.35">
      <c r="A1545" t="s">
        <v>110</v>
      </c>
      <c r="B1545" t="s">
        <v>318</v>
      </c>
      <c r="C1545">
        <v>2015</v>
      </c>
      <c r="D1545">
        <v>3.6709999999999998</v>
      </c>
      <c r="E1545">
        <v>7.0250000000000004</v>
      </c>
      <c r="F1545">
        <v>0.71299999999999997</v>
      </c>
      <c r="G1545">
        <v>54.1</v>
      </c>
      <c r="H1545">
        <v>0.72799999999999998</v>
      </c>
      <c r="I1545">
        <v>-3.6999999999999998E-2</v>
      </c>
      <c r="J1545">
        <v>0.70299999999999996</v>
      </c>
      <c r="K1545">
        <v>0.66500000000000004</v>
      </c>
      <c r="L1545">
        <v>0.218</v>
      </c>
    </row>
    <row r="1546" spans="1:12" x14ac:dyDescent="0.35">
      <c r="A1546" t="s">
        <v>110</v>
      </c>
      <c r="B1546" t="s">
        <v>318</v>
      </c>
      <c r="C1546">
        <v>2016</v>
      </c>
      <c r="D1546">
        <v>4.2350000000000003</v>
      </c>
      <c r="E1546">
        <v>7.0419999999999998</v>
      </c>
      <c r="F1546">
        <v>0.68300000000000005</v>
      </c>
      <c r="G1546">
        <v>54.45</v>
      </c>
      <c r="H1546">
        <v>0.70199999999999996</v>
      </c>
      <c r="I1546">
        <v>-0.02</v>
      </c>
      <c r="J1546">
        <v>0.81399999999999995</v>
      </c>
      <c r="K1546">
        <v>0.64600000000000002</v>
      </c>
      <c r="L1546">
        <v>0.32500000000000001</v>
      </c>
    </row>
    <row r="1547" spans="1:12" x14ac:dyDescent="0.35">
      <c r="A1547" t="s">
        <v>110</v>
      </c>
      <c r="B1547" t="s">
        <v>318</v>
      </c>
      <c r="C1547">
        <v>2017</v>
      </c>
      <c r="D1547">
        <v>4.6159999999999997</v>
      </c>
      <c r="E1547">
        <v>7.0529999999999999</v>
      </c>
      <c r="F1547">
        <v>0.58199999999999996</v>
      </c>
      <c r="G1547">
        <v>54.8</v>
      </c>
      <c r="H1547">
        <v>0.68400000000000005</v>
      </c>
      <c r="I1547">
        <v>-3.5000000000000003E-2</v>
      </c>
      <c r="J1547">
        <v>0.77800000000000002</v>
      </c>
      <c r="K1547">
        <v>0.69899999999999995</v>
      </c>
      <c r="L1547">
        <v>0.42699999999999999</v>
      </c>
    </row>
    <row r="1548" spans="1:12" x14ac:dyDescent="0.35">
      <c r="A1548" t="s">
        <v>110</v>
      </c>
      <c r="B1548" t="s">
        <v>318</v>
      </c>
      <c r="C1548">
        <v>2018</v>
      </c>
      <c r="D1548">
        <v>5.1639999999999997</v>
      </c>
      <c r="E1548">
        <v>7.0839999999999996</v>
      </c>
      <c r="F1548">
        <v>0.61199999999999999</v>
      </c>
      <c r="G1548">
        <v>55.15</v>
      </c>
      <c r="H1548">
        <v>0.79100000000000004</v>
      </c>
      <c r="I1548">
        <v>4.0000000000000001E-3</v>
      </c>
      <c r="J1548">
        <v>0.63700000000000001</v>
      </c>
      <c r="K1548">
        <v>0.75900000000000001</v>
      </c>
      <c r="L1548">
        <v>0.503</v>
      </c>
    </row>
    <row r="1549" spans="1:12" x14ac:dyDescent="0.35">
      <c r="A1549" t="s">
        <v>110</v>
      </c>
      <c r="B1549" t="s">
        <v>318</v>
      </c>
      <c r="C1549">
        <v>2019</v>
      </c>
      <c r="D1549">
        <v>5.0039999999999996</v>
      </c>
      <c r="E1549">
        <v>7.1050000000000004</v>
      </c>
      <c r="F1549">
        <v>0.67700000000000005</v>
      </c>
      <c r="G1549">
        <v>55.5</v>
      </c>
      <c r="H1549">
        <v>0.83099999999999996</v>
      </c>
      <c r="I1549">
        <v>2.1000000000000001E-2</v>
      </c>
      <c r="J1549">
        <v>0.72899999999999998</v>
      </c>
      <c r="K1549">
        <v>0.79400000000000004</v>
      </c>
      <c r="L1549">
        <v>0.30399999999999999</v>
      </c>
    </row>
    <row r="1550" spans="1:12" x14ac:dyDescent="0.35">
      <c r="A1550" t="s">
        <v>110</v>
      </c>
      <c r="B1550" t="s">
        <v>318</v>
      </c>
      <c r="C1550">
        <v>2022</v>
      </c>
      <c r="D1550">
        <v>4.5010000000000003</v>
      </c>
      <c r="E1550">
        <v>7.1509999999999998</v>
      </c>
      <c r="F1550">
        <v>0.58699999999999997</v>
      </c>
      <c r="G1550">
        <v>56.55</v>
      </c>
      <c r="H1550">
        <v>0.79300000000000004</v>
      </c>
      <c r="I1550">
        <v>2.4E-2</v>
      </c>
      <c r="J1550">
        <v>0.74</v>
      </c>
      <c r="K1550">
        <v>0.78700000000000003</v>
      </c>
      <c r="L1550">
        <v>0.36599999999999999</v>
      </c>
    </row>
    <row r="1551" spans="1:12" x14ac:dyDescent="0.35">
      <c r="A1551" t="s">
        <v>110</v>
      </c>
      <c r="B1551" t="s">
        <v>318</v>
      </c>
      <c r="C1551">
        <v>2023</v>
      </c>
      <c r="D1551">
        <v>4.609</v>
      </c>
      <c r="E1551">
        <v>7.181</v>
      </c>
      <c r="F1551">
        <v>0.63800000000000001</v>
      </c>
      <c r="G1551">
        <v>56.9</v>
      </c>
      <c r="H1551">
        <v>0.76700000000000002</v>
      </c>
      <c r="I1551">
        <v>2.9000000000000001E-2</v>
      </c>
      <c r="K1551">
        <v>0.747</v>
      </c>
      <c r="L1551">
        <v>0.41699999999999998</v>
      </c>
    </row>
    <row r="1552" spans="1:12" x14ac:dyDescent="0.35">
      <c r="A1552" t="s">
        <v>111</v>
      </c>
      <c r="B1552" t="s">
        <v>238</v>
      </c>
      <c r="C1552">
        <v>2006</v>
      </c>
      <c r="D1552">
        <v>4.71</v>
      </c>
      <c r="E1552">
        <v>8.3140000000000001</v>
      </c>
      <c r="F1552">
        <v>0.73499999999999999</v>
      </c>
      <c r="G1552">
        <v>50.22</v>
      </c>
      <c r="H1552">
        <v>0.64900000000000002</v>
      </c>
      <c r="I1552">
        <v>0.08</v>
      </c>
      <c r="J1552">
        <v>0.871</v>
      </c>
      <c r="K1552">
        <v>0.77200000000000002</v>
      </c>
      <c r="L1552">
        <v>0.17799999999999999</v>
      </c>
    </row>
    <row r="1553" spans="1:12" x14ac:dyDescent="0.35">
      <c r="A1553" t="s">
        <v>111</v>
      </c>
      <c r="B1553" t="s">
        <v>238</v>
      </c>
      <c r="C1553">
        <v>2007</v>
      </c>
      <c r="D1553">
        <v>4.8899999999999997</v>
      </c>
      <c r="E1553">
        <v>8.35</v>
      </c>
      <c r="F1553">
        <v>0.71799999999999997</v>
      </c>
      <c r="G1553">
        <v>50.54</v>
      </c>
      <c r="H1553">
        <v>0.63500000000000001</v>
      </c>
      <c r="I1553">
        <v>0.13200000000000001</v>
      </c>
      <c r="J1553">
        <v>0.91800000000000004</v>
      </c>
      <c r="K1553">
        <v>0.81499999999999995</v>
      </c>
      <c r="L1553">
        <v>0.14099999999999999</v>
      </c>
    </row>
    <row r="1554" spans="1:12" x14ac:dyDescent="0.35">
      <c r="A1554" t="s">
        <v>111</v>
      </c>
      <c r="B1554" t="s">
        <v>238</v>
      </c>
      <c r="C1554">
        <v>2008</v>
      </c>
      <c r="D1554">
        <v>4.9390000000000001</v>
      </c>
      <c r="E1554">
        <v>8.3889999999999993</v>
      </c>
      <c r="F1554">
        <v>0.78</v>
      </c>
      <c r="G1554">
        <v>50.86</v>
      </c>
      <c r="H1554">
        <v>0.58399999999999996</v>
      </c>
      <c r="I1554">
        <v>0.115</v>
      </c>
      <c r="J1554">
        <v>0.89200000000000002</v>
      </c>
      <c r="K1554">
        <v>0.755</v>
      </c>
      <c r="L1554">
        <v>0.24399999999999999</v>
      </c>
    </row>
    <row r="1555" spans="1:12" x14ac:dyDescent="0.35">
      <c r="A1555" t="s">
        <v>111</v>
      </c>
      <c r="B1555" t="s">
        <v>238</v>
      </c>
      <c r="C1555">
        <v>2009</v>
      </c>
      <c r="D1555">
        <v>4.9800000000000004</v>
      </c>
      <c r="E1555">
        <v>8.4390000000000001</v>
      </c>
      <c r="F1555">
        <v>0.72199999999999998</v>
      </c>
      <c r="G1555">
        <v>51.18</v>
      </c>
      <c r="H1555">
        <v>0.53700000000000003</v>
      </c>
      <c r="I1555">
        <v>6.3E-2</v>
      </c>
      <c r="J1555">
        <v>0.91300000000000003</v>
      </c>
      <c r="K1555">
        <v>0.73</v>
      </c>
      <c r="L1555">
        <v>0.22500000000000001</v>
      </c>
    </row>
    <row r="1556" spans="1:12" x14ac:dyDescent="0.35">
      <c r="A1556" t="s">
        <v>111</v>
      </c>
      <c r="B1556" t="s">
        <v>238</v>
      </c>
      <c r="C1556">
        <v>2010</v>
      </c>
      <c r="D1556">
        <v>4.76</v>
      </c>
      <c r="E1556">
        <v>8.4879999999999995</v>
      </c>
      <c r="F1556">
        <v>0.82399999999999995</v>
      </c>
      <c r="G1556">
        <v>51.5</v>
      </c>
      <c r="H1556">
        <v>0.56499999999999995</v>
      </c>
      <c r="I1556">
        <v>6.2E-2</v>
      </c>
      <c r="J1556">
        <v>0.91100000000000003</v>
      </c>
      <c r="K1556">
        <v>0.75900000000000001</v>
      </c>
      <c r="L1556">
        <v>0.19</v>
      </c>
    </row>
    <row r="1557" spans="1:12" x14ac:dyDescent="0.35">
      <c r="A1557" t="s">
        <v>111</v>
      </c>
      <c r="B1557" t="s">
        <v>238</v>
      </c>
      <c r="C1557">
        <v>2012</v>
      </c>
      <c r="D1557">
        <v>5.4930000000000003</v>
      </c>
      <c r="E1557">
        <v>8.5259999999999998</v>
      </c>
      <c r="F1557">
        <v>0.81799999999999995</v>
      </c>
      <c r="G1557">
        <v>52.14</v>
      </c>
      <c r="H1557">
        <v>0.65200000000000002</v>
      </c>
      <c r="I1557">
        <v>6.2E-2</v>
      </c>
      <c r="J1557">
        <v>0.9</v>
      </c>
      <c r="K1557">
        <v>0.78200000000000003</v>
      </c>
      <c r="L1557">
        <v>0.20899999999999999</v>
      </c>
    </row>
    <row r="1558" spans="1:12" x14ac:dyDescent="0.35">
      <c r="A1558" t="s">
        <v>111</v>
      </c>
      <c r="B1558" t="s">
        <v>238</v>
      </c>
      <c r="C1558">
        <v>2013</v>
      </c>
      <c r="D1558">
        <v>4.8179999999999996</v>
      </c>
      <c r="E1558">
        <v>8.5640000000000001</v>
      </c>
      <c r="F1558">
        <v>0.66300000000000003</v>
      </c>
      <c r="G1558">
        <v>52.46</v>
      </c>
      <c r="H1558">
        <v>0.622</v>
      </c>
      <c r="I1558">
        <v>4.5999999999999999E-2</v>
      </c>
      <c r="J1558">
        <v>0.90500000000000003</v>
      </c>
      <c r="K1558">
        <v>0.65200000000000002</v>
      </c>
      <c r="L1558">
        <v>0.28599999999999998</v>
      </c>
    </row>
    <row r="1559" spans="1:12" x14ac:dyDescent="0.35">
      <c r="A1559" t="s">
        <v>111</v>
      </c>
      <c r="B1559" t="s">
        <v>238</v>
      </c>
      <c r="C1559">
        <v>2015</v>
      </c>
      <c r="D1559">
        <v>4.9329999999999998</v>
      </c>
      <c r="E1559">
        <v>8.6</v>
      </c>
      <c r="F1559">
        <v>0.81200000000000006</v>
      </c>
      <c r="G1559">
        <v>53.1</v>
      </c>
      <c r="H1559">
        <v>0.68</v>
      </c>
      <c r="I1559">
        <v>-0.04</v>
      </c>
      <c r="J1559">
        <v>0.92600000000000005</v>
      </c>
      <c r="K1559">
        <v>0.71499999999999997</v>
      </c>
      <c r="L1559">
        <v>0.251</v>
      </c>
    </row>
    <row r="1560" spans="1:12" x14ac:dyDescent="0.35">
      <c r="A1560" t="s">
        <v>111</v>
      </c>
      <c r="B1560" t="s">
        <v>238</v>
      </c>
      <c r="C1560">
        <v>2016</v>
      </c>
      <c r="D1560">
        <v>5.22</v>
      </c>
      <c r="E1560">
        <v>8.5579999999999998</v>
      </c>
      <c r="F1560">
        <v>0.80500000000000005</v>
      </c>
      <c r="G1560">
        <v>53.424999999999997</v>
      </c>
      <c r="H1560">
        <v>0.79800000000000004</v>
      </c>
      <c r="I1560">
        <v>3.9E-2</v>
      </c>
      <c r="J1560">
        <v>0.90500000000000003</v>
      </c>
      <c r="K1560">
        <v>0.745</v>
      </c>
      <c r="L1560">
        <v>0.252</v>
      </c>
    </row>
    <row r="1561" spans="1:12" x14ac:dyDescent="0.35">
      <c r="A1561" t="s">
        <v>111</v>
      </c>
      <c r="B1561" t="s">
        <v>238</v>
      </c>
      <c r="C1561">
        <v>2017</v>
      </c>
      <c r="D1561">
        <v>5.3220000000000001</v>
      </c>
      <c r="E1561">
        <v>8.5410000000000004</v>
      </c>
      <c r="F1561">
        <v>0.73299999999999998</v>
      </c>
      <c r="G1561">
        <v>53.75</v>
      </c>
      <c r="H1561">
        <v>0.82599999999999996</v>
      </c>
      <c r="I1561">
        <v>0.12</v>
      </c>
      <c r="J1561">
        <v>0.83499999999999996</v>
      </c>
      <c r="K1561">
        <v>0.68200000000000005</v>
      </c>
      <c r="L1561">
        <v>0.23599999999999999</v>
      </c>
    </row>
    <row r="1562" spans="1:12" x14ac:dyDescent="0.35">
      <c r="A1562" t="s">
        <v>111</v>
      </c>
      <c r="B1562" t="s">
        <v>238</v>
      </c>
      <c r="C1562">
        <v>2018</v>
      </c>
      <c r="D1562">
        <v>5.2519999999999998</v>
      </c>
      <c r="E1562">
        <v>8.5350000000000001</v>
      </c>
      <c r="F1562">
        <v>0.74099999999999999</v>
      </c>
      <c r="G1562">
        <v>54.075000000000003</v>
      </c>
      <c r="H1562">
        <v>0.79</v>
      </c>
      <c r="I1562">
        <v>-1.4999999999999999E-2</v>
      </c>
      <c r="J1562">
        <v>0.86599999999999999</v>
      </c>
      <c r="K1562">
        <v>0.76200000000000001</v>
      </c>
      <c r="L1562">
        <v>0.25600000000000001</v>
      </c>
    </row>
    <row r="1563" spans="1:12" x14ac:dyDescent="0.35">
      <c r="A1563" t="s">
        <v>111</v>
      </c>
      <c r="B1563" t="s">
        <v>238</v>
      </c>
      <c r="C1563">
        <v>2019</v>
      </c>
      <c r="D1563">
        <v>4.266</v>
      </c>
      <c r="E1563">
        <v>8.532</v>
      </c>
      <c r="F1563">
        <v>0.73499999999999999</v>
      </c>
      <c r="G1563">
        <v>54.4</v>
      </c>
      <c r="H1563">
        <v>0.746</v>
      </c>
      <c r="I1563">
        <v>1.9E-2</v>
      </c>
      <c r="J1563">
        <v>0.873</v>
      </c>
      <c r="K1563">
        <v>0.69799999999999995</v>
      </c>
      <c r="L1563">
        <v>0.22900000000000001</v>
      </c>
    </row>
    <row r="1564" spans="1:12" x14ac:dyDescent="0.35">
      <c r="A1564" t="s">
        <v>111</v>
      </c>
      <c r="B1564" t="s">
        <v>238</v>
      </c>
      <c r="C1564">
        <v>2020</v>
      </c>
      <c r="D1564">
        <v>5.5030000000000001</v>
      </c>
      <c r="E1564">
        <v>8.49</v>
      </c>
      <c r="F1564">
        <v>0.73899999999999999</v>
      </c>
      <c r="G1564">
        <v>54.725000000000001</v>
      </c>
      <c r="H1564">
        <v>0.71299999999999997</v>
      </c>
      <c r="I1564">
        <v>9.4E-2</v>
      </c>
      <c r="J1564">
        <v>0.91300000000000003</v>
      </c>
      <c r="K1564">
        <v>0.73699999999999999</v>
      </c>
      <c r="L1564">
        <v>0.316</v>
      </c>
    </row>
    <row r="1565" spans="1:12" x14ac:dyDescent="0.35">
      <c r="A1565" t="s">
        <v>111</v>
      </c>
      <c r="B1565" t="s">
        <v>238</v>
      </c>
      <c r="C1565">
        <v>2021</v>
      </c>
      <c r="D1565">
        <v>4.4790000000000001</v>
      </c>
      <c r="E1565">
        <v>8.5020000000000007</v>
      </c>
      <c r="F1565">
        <v>0.74199999999999999</v>
      </c>
      <c r="G1565">
        <v>55.05</v>
      </c>
      <c r="H1565">
        <v>0.72599999999999998</v>
      </c>
      <c r="I1565">
        <v>4.7E-2</v>
      </c>
      <c r="J1565">
        <v>0.91200000000000003</v>
      </c>
      <c r="K1565">
        <v>0.66600000000000004</v>
      </c>
      <c r="L1565">
        <v>0.188</v>
      </c>
    </row>
    <row r="1566" spans="1:12" x14ac:dyDescent="0.35">
      <c r="A1566" t="s">
        <v>111</v>
      </c>
      <c r="B1566" t="s">
        <v>238</v>
      </c>
      <c r="C1566">
        <v>2022</v>
      </c>
      <c r="D1566">
        <v>5.2939999999999996</v>
      </c>
      <c r="E1566">
        <v>8.51</v>
      </c>
      <c r="F1566">
        <v>0.78500000000000003</v>
      </c>
      <c r="G1566">
        <v>55.375</v>
      </c>
      <c r="H1566">
        <v>0.77600000000000002</v>
      </c>
      <c r="I1566">
        <v>0.17199999999999999</v>
      </c>
      <c r="J1566">
        <v>0.93500000000000005</v>
      </c>
      <c r="K1566">
        <v>0.76</v>
      </c>
      <c r="L1566">
        <v>0.253</v>
      </c>
    </row>
    <row r="1567" spans="1:12" x14ac:dyDescent="0.35">
      <c r="A1567" t="s">
        <v>111</v>
      </c>
      <c r="B1567" t="s">
        <v>238</v>
      </c>
      <c r="C1567">
        <v>2023</v>
      </c>
      <c r="D1567">
        <v>4.8689999999999998</v>
      </c>
      <c r="E1567">
        <v>8.5139999999999993</v>
      </c>
      <c r="F1567">
        <v>0.78100000000000003</v>
      </c>
      <c r="G1567">
        <v>55.7</v>
      </c>
      <c r="H1567">
        <v>0.72</v>
      </c>
      <c r="I1567">
        <v>0.20899999999999999</v>
      </c>
      <c r="J1567">
        <v>0.877</v>
      </c>
      <c r="K1567">
        <v>0.72099999999999997</v>
      </c>
      <c r="L1567">
        <v>0.26600000000000001</v>
      </c>
    </row>
    <row r="1568" spans="1:12" x14ac:dyDescent="0.35">
      <c r="A1568" t="s">
        <v>112</v>
      </c>
      <c r="B1568" t="s">
        <v>319</v>
      </c>
      <c r="C1568">
        <v>2007</v>
      </c>
      <c r="D1568">
        <v>4.4939999999999998</v>
      </c>
      <c r="E1568">
        <v>9.4339999999999993</v>
      </c>
      <c r="F1568">
        <v>0.81100000000000005</v>
      </c>
      <c r="G1568">
        <v>64.66</v>
      </c>
      <c r="H1568">
        <v>0.439</v>
      </c>
      <c r="I1568">
        <v>7.2999999999999995E-2</v>
      </c>
      <c r="J1568">
        <v>0.87</v>
      </c>
      <c r="K1568">
        <v>0.55800000000000005</v>
      </c>
      <c r="L1568">
        <v>0.251</v>
      </c>
    </row>
    <row r="1569" spans="1:12" x14ac:dyDescent="0.35">
      <c r="A1569" t="s">
        <v>112</v>
      </c>
      <c r="B1569" t="s">
        <v>319</v>
      </c>
      <c r="C1569">
        <v>2009</v>
      </c>
      <c r="D1569">
        <v>4.4279999999999999</v>
      </c>
      <c r="E1569">
        <v>9.4809999999999999</v>
      </c>
      <c r="F1569">
        <v>0.73399999999999999</v>
      </c>
      <c r="G1569">
        <v>64.819999999999993</v>
      </c>
      <c r="H1569">
        <v>0.55200000000000005</v>
      </c>
      <c r="I1569">
        <v>-4.9000000000000002E-2</v>
      </c>
      <c r="J1569">
        <v>0.84399999999999997</v>
      </c>
      <c r="K1569">
        <v>0.48799999999999999</v>
      </c>
      <c r="L1569">
        <v>0.37</v>
      </c>
    </row>
    <row r="1570" spans="1:12" x14ac:dyDescent="0.35">
      <c r="A1570" t="s">
        <v>112</v>
      </c>
      <c r="B1570" t="s">
        <v>319</v>
      </c>
      <c r="C1570">
        <v>2010</v>
      </c>
      <c r="D1570">
        <v>4.18</v>
      </c>
      <c r="E1570">
        <v>9.5120000000000005</v>
      </c>
      <c r="F1570">
        <v>0.68700000000000006</v>
      </c>
      <c r="G1570">
        <v>64.900000000000006</v>
      </c>
      <c r="H1570">
        <v>0.51300000000000001</v>
      </c>
      <c r="I1570">
        <v>-6.5000000000000002E-2</v>
      </c>
      <c r="J1570">
        <v>0.85599999999999998</v>
      </c>
      <c r="K1570">
        <v>0.47299999999999998</v>
      </c>
      <c r="L1570">
        <v>0.314</v>
      </c>
    </row>
    <row r="1571" spans="1:12" x14ac:dyDescent="0.35">
      <c r="A1571" t="s">
        <v>112</v>
      </c>
      <c r="B1571" t="s">
        <v>319</v>
      </c>
      <c r="C1571">
        <v>2011</v>
      </c>
      <c r="D1571">
        <v>4.8979999999999997</v>
      </c>
      <c r="E1571">
        <v>9.5329999999999995</v>
      </c>
      <c r="F1571">
        <v>0.78400000000000003</v>
      </c>
      <c r="G1571">
        <v>64.98</v>
      </c>
      <c r="H1571">
        <v>0.60699999999999998</v>
      </c>
      <c r="I1571">
        <v>-9.4E-2</v>
      </c>
      <c r="J1571">
        <v>0.86499999999999999</v>
      </c>
      <c r="K1571">
        <v>0.503</v>
      </c>
      <c r="L1571">
        <v>0.36299999999999999</v>
      </c>
    </row>
    <row r="1572" spans="1:12" x14ac:dyDescent="0.35">
      <c r="A1572" t="s">
        <v>112</v>
      </c>
      <c r="B1572" t="s">
        <v>319</v>
      </c>
      <c r="C1572">
        <v>2012</v>
      </c>
      <c r="D1572">
        <v>4.6399999999999997</v>
      </c>
      <c r="E1572">
        <v>9.5269999999999992</v>
      </c>
      <c r="F1572">
        <v>0.79800000000000004</v>
      </c>
      <c r="G1572">
        <v>65.06</v>
      </c>
      <c r="H1572">
        <v>0.61299999999999999</v>
      </c>
      <c r="I1572">
        <v>-9.0999999999999998E-2</v>
      </c>
      <c r="J1572">
        <v>0.92</v>
      </c>
      <c r="K1572">
        <v>0.55100000000000005</v>
      </c>
      <c r="L1572">
        <v>0.42199999999999999</v>
      </c>
    </row>
    <row r="1573" spans="1:12" x14ac:dyDescent="0.35">
      <c r="A1573" t="s">
        <v>112</v>
      </c>
      <c r="B1573" t="s">
        <v>319</v>
      </c>
      <c r="C1573">
        <v>2013</v>
      </c>
      <c r="D1573">
        <v>5.1859999999999999</v>
      </c>
      <c r="E1573">
        <v>9.5549999999999997</v>
      </c>
      <c r="F1573">
        <v>0.83199999999999996</v>
      </c>
      <c r="G1573">
        <v>65.14</v>
      </c>
      <c r="H1573">
        <v>0.64100000000000001</v>
      </c>
      <c r="I1573">
        <v>1.7999999999999999E-2</v>
      </c>
      <c r="J1573">
        <v>0.86099999999999999</v>
      </c>
      <c r="K1573">
        <v>0.52100000000000002</v>
      </c>
      <c r="L1573">
        <v>0.33100000000000002</v>
      </c>
    </row>
    <row r="1574" spans="1:12" x14ac:dyDescent="0.35">
      <c r="A1574" t="s">
        <v>112</v>
      </c>
      <c r="B1574" t="s">
        <v>319</v>
      </c>
      <c r="C1574">
        <v>2014</v>
      </c>
      <c r="D1574">
        <v>5.2039999999999997</v>
      </c>
      <c r="E1574">
        <v>9.5890000000000004</v>
      </c>
      <c r="F1574">
        <v>0.79300000000000004</v>
      </c>
      <c r="G1574">
        <v>65.22</v>
      </c>
      <c r="H1574">
        <v>0.64500000000000002</v>
      </c>
      <c r="I1574">
        <v>2.8000000000000001E-2</v>
      </c>
      <c r="J1574">
        <v>0.86099999999999999</v>
      </c>
      <c r="K1574">
        <v>0.58299999999999996</v>
      </c>
      <c r="L1574">
        <v>0.307</v>
      </c>
    </row>
    <row r="1575" spans="1:12" x14ac:dyDescent="0.35">
      <c r="A1575" t="s">
        <v>112</v>
      </c>
      <c r="B1575" t="s">
        <v>319</v>
      </c>
      <c r="C1575">
        <v>2015</v>
      </c>
      <c r="D1575">
        <v>4.976</v>
      </c>
      <c r="E1575">
        <v>9.625</v>
      </c>
      <c r="F1575">
        <v>0.76600000000000001</v>
      </c>
      <c r="G1575">
        <v>65.3</v>
      </c>
      <c r="H1575">
        <v>0.66</v>
      </c>
      <c r="I1575">
        <v>-5.2999999999999999E-2</v>
      </c>
      <c r="J1575">
        <v>0.82399999999999995</v>
      </c>
      <c r="K1575">
        <v>0.55100000000000005</v>
      </c>
      <c r="L1575">
        <v>0.29899999999999999</v>
      </c>
    </row>
    <row r="1576" spans="1:12" x14ac:dyDescent="0.35">
      <c r="A1576" t="s">
        <v>112</v>
      </c>
      <c r="B1576" t="s">
        <v>319</v>
      </c>
      <c r="C1576">
        <v>2016</v>
      </c>
      <c r="D1576">
        <v>5.3460000000000001</v>
      </c>
      <c r="E1576">
        <v>9.6519999999999992</v>
      </c>
      <c r="F1576">
        <v>0.871</v>
      </c>
      <c r="G1576">
        <v>65.5</v>
      </c>
      <c r="H1576">
        <v>0.70599999999999996</v>
      </c>
      <c r="I1576">
        <v>7.2999999999999995E-2</v>
      </c>
      <c r="J1576">
        <v>0.87</v>
      </c>
      <c r="K1576">
        <v>0.58699999999999997</v>
      </c>
      <c r="L1576">
        <v>0.29199999999999998</v>
      </c>
    </row>
    <row r="1577" spans="1:12" x14ac:dyDescent="0.35">
      <c r="A1577" t="s">
        <v>112</v>
      </c>
      <c r="B1577" t="s">
        <v>319</v>
      </c>
      <c r="C1577">
        <v>2017</v>
      </c>
      <c r="D1577">
        <v>5.234</v>
      </c>
      <c r="E1577">
        <v>9.6620000000000008</v>
      </c>
      <c r="F1577">
        <v>0.8</v>
      </c>
      <c r="G1577">
        <v>65.7</v>
      </c>
      <c r="H1577">
        <v>0.752</v>
      </c>
      <c r="I1577">
        <v>-6.5000000000000002E-2</v>
      </c>
      <c r="J1577">
        <v>0.85599999999999998</v>
      </c>
      <c r="K1577">
        <v>0.44700000000000001</v>
      </c>
      <c r="L1577">
        <v>0.29899999999999999</v>
      </c>
    </row>
    <row r="1578" spans="1:12" x14ac:dyDescent="0.35">
      <c r="A1578" t="s">
        <v>112</v>
      </c>
      <c r="B1578" t="s">
        <v>319</v>
      </c>
      <c r="C1578">
        <v>2018</v>
      </c>
      <c r="D1578">
        <v>5.24</v>
      </c>
      <c r="E1578">
        <v>9.6890000000000001</v>
      </c>
      <c r="F1578">
        <v>0.84899999999999998</v>
      </c>
      <c r="G1578">
        <v>65.900000000000006</v>
      </c>
      <c r="H1578">
        <v>0.745</v>
      </c>
      <c r="I1578">
        <v>-4.8000000000000001E-2</v>
      </c>
      <c r="J1578">
        <v>0.91</v>
      </c>
      <c r="K1578">
        <v>0.51200000000000001</v>
      </c>
      <c r="L1578">
        <v>0.29799999999999999</v>
      </c>
    </row>
    <row r="1579" spans="1:12" x14ac:dyDescent="0.35">
      <c r="A1579" t="s">
        <v>112</v>
      </c>
      <c r="B1579" t="s">
        <v>319</v>
      </c>
      <c r="C1579">
        <v>2019</v>
      </c>
      <c r="D1579">
        <v>5.0149999999999997</v>
      </c>
      <c r="E1579">
        <v>9.7279999999999998</v>
      </c>
      <c r="F1579">
        <v>0.81499999999999995</v>
      </c>
      <c r="G1579">
        <v>66.099999999999994</v>
      </c>
      <c r="H1579">
        <v>0.72499999999999998</v>
      </c>
      <c r="I1579">
        <v>1.7999999999999999E-2</v>
      </c>
      <c r="J1579">
        <v>0.92300000000000004</v>
      </c>
      <c r="K1579">
        <v>0.51500000000000001</v>
      </c>
      <c r="L1579">
        <v>0.30399999999999999</v>
      </c>
    </row>
    <row r="1580" spans="1:12" x14ac:dyDescent="0.35">
      <c r="A1580" t="s">
        <v>112</v>
      </c>
      <c r="B1580" t="s">
        <v>319</v>
      </c>
      <c r="C1580">
        <v>2020</v>
      </c>
      <c r="D1580">
        <v>5.0540000000000003</v>
      </c>
      <c r="E1580">
        <v>9.6660000000000004</v>
      </c>
      <c r="F1580">
        <v>0.75</v>
      </c>
      <c r="G1580">
        <v>66.3</v>
      </c>
      <c r="H1580">
        <v>0.78700000000000003</v>
      </c>
      <c r="I1580">
        <v>0.127</v>
      </c>
      <c r="J1580">
        <v>0.877</v>
      </c>
      <c r="K1580">
        <v>0.54200000000000004</v>
      </c>
      <c r="L1580">
        <v>0.36499999999999999</v>
      </c>
    </row>
    <row r="1581" spans="1:12" x14ac:dyDescent="0.35">
      <c r="A1581" t="s">
        <v>112</v>
      </c>
      <c r="B1581" t="s">
        <v>319</v>
      </c>
      <c r="C1581">
        <v>2021</v>
      </c>
      <c r="D1581">
        <v>5.5350000000000001</v>
      </c>
      <c r="E1581">
        <v>9.7240000000000002</v>
      </c>
      <c r="F1581">
        <v>0.80900000000000005</v>
      </c>
      <c r="G1581">
        <v>66.5</v>
      </c>
      <c r="H1581">
        <v>0.79300000000000004</v>
      </c>
      <c r="I1581">
        <v>0.188</v>
      </c>
      <c r="J1581">
        <v>0.88400000000000001</v>
      </c>
      <c r="K1581">
        <v>0.56299999999999994</v>
      </c>
      <c r="L1581">
        <v>0.30299999999999999</v>
      </c>
    </row>
    <row r="1582" spans="1:12" x14ac:dyDescent="0.35">
      <c r="A1582" t="s">
        <v>112</v>
      </c>
      <c r="B1582" t="s">
        <v>319</v>
      </c>
      <c r="C1582">
        <v>2022</v>
      </c>
      <c r="D1582">
        <v>5.1669999999999998</v>
      </c>
      <c r="E1582">
        <v>9.7490000000000006</v>
      </c>
      <c r="F1582">
        <v>0.85</v>
      </c>
      <c r="G1582">
        <v>66.7</v>
      </c>
      <c r="H1582">
        <v>0.72299999999999998</v>
      </c>
      <c r="I1582">
        <v>6.8000000000000005E-2</v>
      </c>
      <c r="J1582">
        <v>0.93700000000000006</v>
      </c>
      <c r="K1582">
        <v>0.55500000000000005</v>
      </c>
      <c r="L1582">
        <v>0.27700000000000002</v>
      </c>
    </row>
    <row r="1583" spans="1:12" x14ac:dyDescent="0.35">
      <c r="A1583" t="s">
        <v>112</v>
      </c>
      <c r="B1583" t="s">
        <v>319</v>
      </c>
      <c r="C1583">
        <v>2023</v>
      </c>
      <c r="D1583">
        <v>5.4029999999999996</v>
      </c>
      <c r="E1583">
        <v>9.7759999999999998</v>
      </c>
      <c r="F1583">
        <v>0.88300000000000001</v>
      </c>
      <c r="G1583">
        <v>66.900000000000006</v>
      </c>
      <c r="H1583">
        <v>0.73799999999999999</v>
      </c>
      <c r="I1583">
        <v>0.123</v>
      </c>
      <c r="J1583">
        <v>0.91700000000000004</v>
      </c>
      <c r="K1583">
        <v>0.51700000000000002</v>
      </c>
      <c r="L1583">
        <v>0.27200000000000002</v>
      </c>
    </row>
    <row r="1584" spans="1:12" x14ac:dyDescent="0.35">
      <c r="A1584" t="s">
        <v>113</v>
      </c>
      <c r="B1584" t="s">
        <v>320</v>
      </c>
      <c r="C1584">
        <v>2006</v>
      </c>
      <c r="D1584">
        <v>7.4160000000000004</v>
      </c>
      <c r="E1584">
        <v>11.055999999999999</v>
      </c>
      <c r="F1584">
        <v>0.95899999999999996</v>
      </c>
      <c r="G1584">
        <v>69.400000000000006</v>
      </c>
      <c r="H1584">
        <v>0.96</v>
      </c>
      <c r="I1584">
        <v>0.10100000000000001</v>
      </c>
      <c r="J1584">
        <v>0.39700000000000002</v>
      </c>
      <c r="K1584">
        <v>0.76700000000000002</v>
      </c>
      <c r="L1584">
        <v>0.19700000000000001</v>
      </c>
    </row>
    <row r="1585" spans="1:12" x14ac:dyDescent="0.35">
      <c r="A1585" t="s">
        <v>113</v>
      </c>
      <c r="B1585" t="s">
        <v>320</v>
      </c>
      <c r="C1585">
        <v>2008</v>
      </c>
      <c r="D1585">
        <v>7.6319999999999997</v>
      </c>
      <c r="E1585">
        <v>11.066000000000001</v>
      </c>
      <c r="F1585">
        <v>0.93600000000000005</v>
      </c>
      <c r="G1585">
        <v>69.8</v>
      </c>
      <c r="H1585">
        <v>0.94699999999999995</v>
      </c>
      <c r="I1585">
        <v>0.01</v>
      </c>
      <c r="J1585">
        <v>0.503</v>
      </c>
      <c r="K1585">
        <v>0.76300000000000001</v>
      </c>
      <c r="L1585">
        <v>0.155</v>
      </c>
    </row>
    <row r="1586" spans="1:12" x14ac:dyDescent="0.35">
      <c r="A1586" t="s">
        <v>113</v>
      </c>
      <c r="B1586" t="s">
        <v>320</v>
      </c>
      <c r="C1586">
        <v>2012</v>
      </c>
      <c r="D1586">
        <v>7.6779999999999999</v>
      </c>
      <c r="E1586">
        <v>11.041</v>
      </c>
      <c r="F1586">
        <v>0.94799999999999995</v>
      </c>
      <c r="G1586">
        <v>70.599999999999994</v>
      </c>
      <c r="H1586">
        <v>0.94699999999999995</v>
      </c>
      <c r="I1586">
        <v>0.13900000000000001</v>
      </c>
      <c r="J1586">
        <v>0.36799999999999999</v>
      </c>
      <c r="K1586">
        <v>0.79800000000000004</v>
      </c>
      <c r="L1586">
        <v>0.21299999999999999</v>
      </c>
    </row>
    <row r="1587" spans="1:12" x14ac:dyDescent="0.35">
      <c r="A1587" t="s">
        <v>113</v>
      </c>
      <c r="B1587" t="s">
        <v>320</v>
      </c>
      <c r="C1587">
        <v>2014</v>
      </c>
      <c r="D1587">
        <v>7.444</v>
      </c>
      <c r="E1587">
        <v>11.048</v>
      </c>
      <c r="F1587">
        <v>0.94099999999999995</v>
      </c>
      <c r="G1587">
        <v>71</v>
      </c>
      <c r="H1587">
        <v>0.95599999999999996</v>
      </c>
      <c r="I1587">
        <v>0.17299999999999999</v>
      </c>
      <c r="J1587">
        <v>0.40500000000000003</v>
      </c>
      <c r="K1587">
        <v>0.80200000000000005</v>
      </c>
      <c r="L1587">
        <v>0.19400000000000001</v>
      </c>
    </row>
    <row r="1588" spans="1:12" x14ac:dyDescent="0.35">
      <c r="A1588" t="s">
        <v>113</v>
      </c>
      <c r="B1588" t="s">
        <v>320</v>
      </c>
      <c r="C1588">
        <v>2015</v>
      </c>
      <c r="D1588">
        <v>7.6029999999999998</v>
      </c>
      <c r="E1588">
        <v>11.057</v>
      </c>
      <c r="F1588">
        <v>0.94699999999999995</v>
      </c>
      <c r="G1588">
        <v>71.2</v>
      </c>
      <c r="H1588">
        <v>0.94799999999999995</v>
      </c>
      <c r="I1588">
        <v>0.249</v>
      </c>
      <c r="J1588">
        <v>0.29899999999999999</v>
      </c>
      <c r="K1588">
        <v>0.79600000000000004</v>
      </c>
      <c r="L1588">
        <v>0.20899999999999999</v>
      </c>
    </row>
    <row r="1589" spans="1:12" x14ac:dyDescent="0.35">
      <c r="A1589" t="s">
        <v>113</v>
      </c>
      <c r="B1589" t="s">
        <v>320</v>
      </c>
      <c r="C1589">
        <v>2016</v>
      </c>
      <c r="D1589">
        <v>7.5960000000000001</v>
      </c>
      <c r="E1589">
        <v>11.06</v>
      </c>
      <c r="F1589">
        <v>0.96</v>
      </c>
      <c r="G1589">
        <v>71.25</v>
      </c>
      <c r="H1589">
        <v>0.95399999999999996</v>
      </c>
      <c r="I1589">
        <v>0.125</v>
      </c>
      <c r="J1589">
        <v>0.41</v>
      </c>
      <c r="K1589">
        <v>0.80900000000000005</v>
      </c>
      <c r="L1589">
        <v>0.20899999999999999</v>
      </c>
    </row>
    <row r="1590" spans="1:12" x14ac:dyDescent="0.35">
      <c r="A1590" t="s">
        <v>113</v>
      </c>
      <c r="B1590" t="s">
        <v>320</v>
      </c>
      <c r="C1590">
        <v>2017</v>
      </c>
      <c r="D1590">
        <v>7.5789999999999997</v>
      </c>
      <c r="E1590">
        <v>11.076000000000001</v>
      </c>
      <c r="F1590">
        <v>0.95</v>
      </c>
      <c r="G1590">
        <v>71.3</v>
      </c>
      <c r="H1590">
        <v>0.95299999999999996</v>
      </c>
      <c r="I1590">
        <v>0.22800000000000001</v>
      </c>
      <c r="J1590">
        <v>0.25</v>
      </c>
      <c r="K1590">
        <v>0.8</v>
      </c>
      <c r="L1590">
        <v>0.20300000000000001</v>
      </c>
    </row>
    <row r="1591" spans="1:12" x14ac:dyDescent="0.35">
      <c r="A1591" t="s">
        <v>113</v>
      </c>
      <c r="B1591" t="s">
        <v>320</v>
      </c>
      <c r="C1591">
        <v>2018</v>
      </c>
      <c r="D1591">
        <v>7.444</v>
      </c>
      <c r="E1591">
        <v>11.077</v>
      </c>
      <c r="F1591">
        <v>0.96599999999999997</v>
      </c>
      <c r="G1591">
        <v>71.349999999999994</v>
      </c>
      <c r="H1591">
        <v>0.96</v>
      </c>
      <c r="I1591">
        <v>8.5999999999999993E-2</v>
      </c>
      <c r="J1591">
        <v>0.26800000000000002</v>
      </c>
      <c r="K1591">
        <v>0.78600000000000003</v>
      </c>
      <c r="L1591">
        <v>0.21199999999999999</v>
      </c>
    </row>
    <row r="1592" spans="1:12" x14ac:dyDescent="0.35">
      <c r="A1592" t="s">
        <v>113</v>
      </c>
      <c r="B1592" t="s">
        <v>320</v>
      </c>
      <c r="C1592">
        <v>2019</v>
      </c>
      <c r="D1592">
        <v>7.4420000000000002</v>
      </c>
      <c r="E1592">
        <v>11.082000000000001</v>
      </c>
      <c r="F1592">
        <v>0.94199999999999995</v>
      </c>
      <c r="G1592">
        <v>71.400000000000006</v>
      </c>
      <c r="H1592">
        <v>0.95399999999999996</v>
      </c>
      <c r="I1592">
        <v>0.10299999999999999</v>
      </c>
      <c r="J1592">
        <v>0.27100000000000002</v>
      </c>
      <c r="K1592">
        <v>0.78200000000000003</v>
      </c>
      <c r="L1592">
        <v>0.19500000000000001</v>
      </c>
    </row>
    <row r="1593" spans="1:12" x14ac:dyDescent="0.35">
      <c r="A1593" t="s">
        <v>113</v>
      </c>
      <c r="B1593" t="s">
        <v>320</v>
      </c>
      <c r="C1593">
        <v>2020</v>
      </c>
      <c r="D1593">
        <v>7.29</v>
      </c>
      <c r="E1593">
        <v>11.063000000000001</v>
      </c>
      <c r="F1593">
        <v>0.95599999999999996</v>
      </c>
      <c r="G1593">
        <v>71.45</v>
      </c>
      <c r="H1593">
        <v>0.96499999999999997</v>
      </c>
      <c r="I1593">
        <v>6.8000000000000005E-2</v>
      </c>
      <c r="J1593">
        <v>0.27100000000000002</v>
      </c>
      <c r="K1593">
        <v>0.77700000000000002</v>
      </c>
      <c r="L1593">
        <v>0.216</v>
      </c>
    </row>
    <row r="1594" spans="1:12" x14ac:dyDescent="0.35">
      <c r="A1594" t="s">
        <v>113</v>
      </c>
      <c r="B1594" t="s">
        <v>320</v>
      </c>
      <c r="C1594">
        <v>2021</v>
      </c>
      <c r="D1594">
        <v>7.3620000000000001</v>
      </c>
      <c r="E1594">
        <v>11.096</v>
      </c>
      <c r="F1594">
        <v>0.94799999999999995</v>
      </c>
      <c r="G1594">
        <v>71.5</v>
      </c>
      <c r="H1594">
        <v>0.93600000000000005</v>
      </c>
      <c r="I1594">
        <v>0.16600000000000001</v>
      </c>
      <c r="J1594">
        <v>0.26300000000000001</v>
      </c>
      <c r="K1594">
        <v>0.76900000000000002</v>
      </c>
      <c r="L1594">
        <v>0.20699999999999999</v>
      </c>
    </row>
    <row r="1595" spans="1:12" x14ac:dyDescent="0.35">
      <c r="A1595" t="s">
        <v>113</v>
      </c>
      <c r="B1595" t="s">
        <v>320</v>
      </c>
      <c r="C1595">
        <v>2022</v>
      </c>
      <c r="D1595">
        <v>7.2949999999999999</v>
      </c>
      <c r="E1595">
        <v>11.119</v>
      </c>
      <c r="F1595">
        <v>0.92700000000000005</v>
      </c>
      <c r="G1595">
        <v>71.55</v>
      </c>
      <c r="H1595">
        <v>0.93899999999999995</v>
      </c>
      <c r="I1595">
        <v>0.182</v>
      </c>
      <c r="J1595">
        <v>0.314</v>
      </c>
      <c r="K1595">
        <v>0.75900000000000001</v>
      </c>
      <c r="L1595">
        <v>0.21099999999999999</v>
      </c>
    </row>
    <row r="1596" spans="1:12" x14ac:dyDescent="0.35">
      <c r="A1596" t="s">
        <v>113</v>
      </c>
      <c r="B1596" t="s">
        <v>320</v>
      </c>
      <c r="C1596">
        <v>2023</v>
      </c>
      <c r="D1596">
        <v>7.2489999999999997</v>
      </c>
      <c r="E1596">
        <v>11.125</v>
      </c>
      <c r="F1596">
        <v>0.95199999999999996</v>
      </c>
      <c r="G1596">
        <v>71.599999999999994</v>
      </c>
      <c r="H1596">
        <v>0.93799999999999994</v>
      </c>
      <c r="I1596">
        <v>0.219</v>
      </c>
      <c r="J1596">
        <v>0.245</v>
      </c>
      <c r="K1596">
        <v>0.75600000000000001</v>
      </c>
      <c r="L1596">
        <v>0.22800000000000001</v>
      </c>
    </row>
    <row r="1597" spans="1:12" x14ac:dyDescent="0.35">
      <c r="A1597" t="s">
        <v>114</v>
      </c>
      <c r="B1597" t="s">
        <v>321</v>
      </c>
      <c r="C1597">
        <v>2011</v>
      </c>
      <c r="D1597">
        <v>6.8529999999999998</v>
      </c>
      <c r="E1597">
        <v>10.539</v>
      </c>
      <c r="G1597">
        <v>62.34</v>
      </c>
      <c r="H1597">
        <v>0.91600000000000004</v>
      </c>
      <c r="I1597">
        <v>8.0000000000000002E-3</v>
      </c>
      <c r="L1597">
        <v>0.29499999999999998</v>
      </c>
    </row>
    <row r="1598" spans="1:12" x14ac:dyDescent="0.35">
      <c r="A1598" t="s">
        <v>115</v>
      </c>
      <c r="B1598" t="s">
        <v>322</v>
      </c>
      <c r="C1598">
        <v>2005</v>
      </c>
      <c r="D1598">
        <v>5.2249999999999996</v>
      </c>
      <c r="E1598">
        <v>8.2520000000000007</v>
      </c>
      <c r="F1598">
        <v>0.59099999999999997</v>
      </c>
      <c r="G1598">
        <v>53.2</v>
      </c>
      <c r="H1598">
        <v>0.63</v>
      </c>
      <c r="J1598">
        <v>0.84399999999999997</v>
      </c>
      <c r="L1598">
        <v>0.23699999999999999</v>
      </c>
    </row>
    <row r="1599" spans="1:12" x14ac:dyDescent="0.35">
      <c r="A1599" t="s">
        <v>115</v>
      </c>
      <c r="B1599" t="s">
        <v>322</v>
      </c>
      <c r="C1599">
        <v>2007</v>
      </c>
      <c r="D1599">
        <v>5.6710000000000003</v>
      </c>
      <c r="E1599">
        <v>8.3140000000000001</v>
      </c>
      <c r="F1599">
        <v>0.47899999999999998</v>
      </c>
      <c r="G1599">
        <v>53.72</v>
      </c>
      <c r="H1599">
        <v>0.39600000000000002</v>
      </c>
      <c r="I1599">
        <v>8.1000000000000003E-2</v>
      </c>
      <c r="J1599">
        <v>0.79400000000000004</v>
      </c>
      <c r="K1599">
        <v>0.58299999999999996</v>
      </c>
      <c r="L1599">
        <v>0.31</v>
      </c>
    </row>
    <row r="1600" spans="1:12" x14ac:dyDescent="0.35">
      <c r="A1600" t="s">
        <v>115</v>
      </c>
      <c r="B1600" t="s">
        <v>322</v>
      </c>
      <c r="C1600">
        <v>2008</v>
      </c>
      <c r="D1600">
        <v>4.4139999999999997</v>
      </c>
      <c r="E1600">
        <v>8.3089999999999993</v>
      </c>
      <c r="F1600">
        <v>0.373</v>
      </c>
      <c r="G1600">
        <v>53.98</v>
      </c>
      <c r="H1600">
        <v>0.33500000000000002</v>
      </c>
      <c r="I1600">
        <v>9.1999999999999998E-2</v>
      </c>
      <c r="J1600">
        <v>0.84799999999999998</v>
      </c>
      <c r="K1600">
        <v>0.53300000000000003</v>
      </c>
      <c r="L1600">
        <v>0.32100000000000001</v>
      </c>
    </row>
    <row r="1601" spans="1:12" x14ac:dyDescent="0.35">
      <c r="A1601" t="s">
        <v>115</v>
      </c>
      <c r="B1601" t="s">
        <v>322</v>
      </c>
      <c r="C1601">
        <v>2009</v>
      </c>
      <c r="D1601">
        <v>5.2080000000000002</v>
      </c>
      <c r="E1601">
        <v>8.3149999999999995</v>
      </c>
      <c r="F1601">
        <v>0.52200000000000002</v>
      </c>
      <c r="G1601">
        <v>54.24</v>
      </c>
      <c r="H1601">
        <v>0.38800000000000001</v>
      </c>
      <c r="I1601">
        <v>6.9000000000000006E-2</v>
      </c>
      <c r="J1601">
        <v>0.874</v>
      </c>
      <c r="K1601">
        <v>0.51600000000000001</v>
      </c>
      <c r="L1601">
        <v>0.34899999999999998</v>
      </c>
    </row>
    <row r="1602" spans="1:12" x14ac:dyDescent="0.35">
      <c r="A1602" t="s">
        <v>115</v>
      </c>
      <c r="B1602" t="s">
        <v>322</v>
      </c>
      <c r="C1602">
        <v>2010</v>
      </c>
      <c r="D1602">
        <v>5.7859999999999996</v>
      </c>
      <c r="E1602">
        <v>8.3079999999999998</v>
      </c>
      <c r="F1602">
        <v>0.57099999999999995</v>
      </c>
      <c r="G1602">
        <v>54.5</v>
      </c>
      <c r="H1602">
        <v>0.36399999999999999</v>
      </c>
      <c r="I1602">
        <v>0.29199999999999998</v>
      </c>
      <c r="J1602">
        <v>0.85199999999999998</v>
      </c>
      <c r="K1602">
        <v>0.52700000000000002</v>
      </c>
      <c r="L1602">
        <v>0.372</v>
      </c>
    </row>
    <row r="1603" spans="1:12" x14ac:dyDescent="0.35">
      <c r="A1603" t="s">
        <v>115</v>
      </c>
      <c r="B1603" t="s">
        <v>322</v>
      </c>
      <c r="C1603">
        <v>2011</v>
      </c>
      <c r="D1603">
        <v>5.2670000000000003</v>
      </c>
      <c r="E1603">
        <v>8.3140000000000001</v>
      </c>
      <c r="F1603">
        <v>0.51</v>
      </c>
      <c r="G1603">
        <v>54.76</v>
      </c>
      <c r="H1603">
        <v>0.376</v>
      </c>
      <c r="I1603">
        <v>2.1999999999999999E-2</v>
      </c>
      <c r="J1603">
        <v>0.85699999999999998</v>
      </c>
      <c r="K1603">
        <v>0.47299999999999998</v>
      </c>
      <c r="L1603">
        <v>0.35799999999999998</v>
      </c>
    </row>
    <row r="1604" spans="1:12" x14ac:dyDescent="0.35">
      <c r="A1604" t="s">
        <v>115</v>
      </c>
      <c r="B1604" t="s">
        <v>322</v>
      </c>
      <c r="C1604">
        <v>2012</v>
      </c>
      <c r="D1604">
        <v>5.1319999999999997</v>
      </c>
      <c r="E1604">
        <v>8.3309999999999995</v>
      </c>
      <c r="F1604">
        <v>0.54200000000000004</v>
      </c>
      <c r="G1604">
        <v>55.02</v>
      </c>
      <c r="H1604">
        <v>0.36699999999999999</v>
      </c>
      <c r="I1604">
        <v>0.157</v>
      </c>
      <c r="J1604">
        <v>0.84199999999999997</v>
      </c>
      <c r="K1604">
        <v>0.51</v>
      </c>
      <c r="L1604">
        <v>0.33200000000000002</v>
      </c>
    </row>
    <row r="1605" spans="1:12" x14ac:dyDescent="0.35">
      <c r="A1605" t="s">
        <v>115</v>
      </c>
      <c r="B1605" t="s">
        <v>322</v>
      </c>
      <c r="C1605">
        <v>2013</v>
      </c>
      <c r="D1605">
        <v>5.1379999999999999</v>
      </c>
      <c r="E1605">
        <v>8.359</v>
      </c>
      <c r="F1605">
        <v>0.60699999999999998</v>
      </c>
      <c r="G1605">
        <v>55.28</v>
      </c>
      <c r="H1605">
        <v>0.44800000000000001</v>
      </c>
      <c r="I1605">
        <v>9.0999999999999998E-2</v>
      </c>
      <c r="J1605">
        <v>0.79200000000000004</v>
      </c>
      <c r="K1605">
        <v>0.47399999999999998</v>
      </c>
      <c r="L1605">
        <v>0.27400000000000002</v>
      </c>
    </row>
    <row r="1606" spans="1:12" x14ac:dyDescent="0.35">
      <c r="A1606" t="s">
        <v>115</v>
      </c>
      <c r="B1606" t="s">
        <v>322</v>
      </c>
      <c r="C1606">
        <v>2014</v>
      </c>
      <c r="D1606">
        <v>5.4359999999999999</v>
      </c>
      <c r="E1606">
        <v>8.39</v>
      </c>
      <c r="F1606">
        <v>0.55200000000000005</v>
      </c>
      <c r="G1606">
        <v>55.54</v>
      </c>
      <c r="H1606">
        <v>0.54300000000000004</v>
      </c>
      <c r="I1606">
        <v>0.13100000000000001</v>
      </c>
      <c r="J1606">
        <v>0.67700000000000005</v>
      </c>
      <c r="K1606">
        <v>0.47499999999999998</v>
      </c>
      <c r="L1606">
        <v>0.29499999999999998</v>
      </c>
    </row>
    <row r="1607" spans="1:12" x14ac:dyDescent="0.35">
      <c r="A1607" t="s">
        <v>115</v>
      </c>
      <c r="B1607" t="s">
        <v>322</v>
      </c>
      <c r="C1607">
        <v>2015</v>
      </c>
      <c r="D1607">
        <v>4.8230000000000004</v>
      </c>
      <c r="E1607">
        <v>8.423</v>
      </c>
      <c r="F1607">
        <v>0.56200000000000006</v>
      </c>
      <c r="G1607">
        <v>55.8</v>
      </c>
      <c r="H1607">
        <v>0.58699999999999997</v>
      </c>
      <c r="I1607">
        <v>7.5999999999999998E-2</v>
      </c>
      <c r="J1607">
        <v>0.71699999999999997</v>
      </c>
      <c r="K1607">
        <v>0.46899999999999997</v>
      </c>
      <c r="L1607">
        <v>0.32900000000000001</v>
      </c>
    </row>
    <row r="1608" spans="1:12" x14ac:dyDescent="0.35">
      <c r="A1608" t="s">
        <v>115</v>
      </c>
      <c r="B1608" t="s">
        <v>322</v>
      </c>
      <c r="C1608">
        <v>2016</v>
      </c>
      <c r="D1608">
        <v>5.5490000000000004</v>
      </c>
      <c r="E1608">
        <v>8.4649999999999999</v>
      </c>
      <c r="F1608">
        <v>0.627</v>
      </c>
      <c r="G1608">
        <v>56.075000000000003</v>
      </c>
      <c r="H1608">
        <v>0.63400000000000001</v>
      </c>
      <c r="I1608">
        <v>8.4000000000000005E-2</v>
      </c>
      <c r="J1608">
        <v>0.79300000000000004</v>
      </c>
      <c r="K1608">
        <v>0.503</v>
      </c>
      <c r="L1608">
        <v>0.33200000000000002</v>
      </c>
    </row>
    <row r="1609" spans="1:12" x14ac:dyDescent="0.35">
      <c r="A1609" t="s">
        <v>115</v>
      </c>
      <c r="B1609" t="s">
        <v>322</v>
      </c>
      <c r="C1609">
        <v>2017</v>
      </c>
      <c r="D1609">
        <v>5.8310000000000004</v>
      </c>
      <c r="E1609">
        <v>8.4949999999999992</v>
      </c>
      <c r="F1609">
        <v>0.69</v>
      </c>
      <c r="G1609">
        <v>56.35</v>
      </c>
      <c r="H1609">
        <v>0.71299999999999997</v>
      </c>
      <c r="I1609">
        <v>3.5000000000000003E-2</v>
      </c>
      <c r="J1609">
        <v>0.71399999999999997</v>
      </c>
      <c r="K1609">
        <v>0.48899999999999999</v>
      </c>
      <c r="L1609">
        <v>0.308</v>
      </c>
    </row>
    <row r="1610" spans="1:12" x14ac:dyDescent="0.35">
      <c r="A1610" t="s">
        <v>115</v>
      </c>
      <c r="B1610" t="s">
        <v>322</v>
      </c>
      <c r="C1610">
        <v>2018</v>
      </c>
      <c r="D1610">
        <v>5.4720000000000004</v>
      </c>
      <c r="E1610">
        <v>8.5399999999999991</v>
      </c>
      <c r="F1610">
        <v>0.68500000000000005</v>
      </c>
      <c r="G1610">
        <v>56.625</v>
      </c>
      <c r="H1610">
        <v>0.77300000000000002</v>
      </c>
      <c r="I1610">
        <v>5.8000000000000003E-2</v>
      </c>
      <c r="J1610">
        <v>0.79900000000000004</v>
      </c>
      <c r="K1610">
        <v>0.47</v>
      </c>
      <c r="L1610">
        <v>0.377</v>
      </c>
    </row>
    <row r="1611" spans="1:12" x14ac:dyDescent="0.35">
      <c r="A1611" t="s">
        <v>115</v>
      </c>
      <c r="B1611" t="s">
        <v>322</v>
      </c>
      <c r="C1611">
        <v>2019</v>
      </c>
      <c r="D1611">
        <v>4.4429999999999996</v>
      </c>
      <c r="E1611">
        <v>8.548</v>
      </c>
      <c r="F1611">
        <v>0.61699999999999999</v>
      </c>
      <c r="G1611">
        <v>56.9</v>
      </c>
      <c r="H1611">
        <v>0.68500000000000005</v>
      </c>
      <c r="I1611">
        <v>0.112</v>
      </c>
      <c r="J1611">
        <v>0.77600000000000002</v>
      </c>
      <c r="K1611">
        <v>0.48899999999999999</v>
      </c>
      <c r="L1611">
        <v>0.42399999999999999</v>
      </c>
    </row>
    <row r="1612" spans="1:12" x14ac:dyDescent="0.35">
      <c r="A1612" t="s">
        <v>115</v>
      </c>
      <c r="B1612" t="s">
        <v>322</v>
      </c>
      <c r="C1612">
        <v>2020</v>
      </c>
      <c r="D1612">
        <v>4.6239999999999997</v>
      </c>
      <c r="E1612">
        <v>8.5180000000000007</v>
      </c>
      <c r="F1612">
        <v>0.59399999999999997</v>
      </c>
      <c r="G1612">
        <v>57.174999999999997</v>
      </c>
      <c r="H1612">
        <v>0.76700000000000002</v>
      </c>
      <c r="I1612">
        <v>3.0000000000000001E-3</v>
      </c>
      <c r="J1612">
        <v>0.83299999999999996</v>
      </c>
      <c r="K1612">
        <v>0.47</v>
      </c>
      <c r="L1612">
        <v>0.376</v>
      </c>
    </row>
    <row r="1613" spans="1:12" x14ac:dyDescent="0.35">
      <c r="A1613" t="s">
        <v>115</v>
      </c>
      <c r="B1613" t="s">
        <v>322</v>
      </c>
      <c r="C1613">
        <v>2021</v>
      </c>
      <c r="D1613">
        <v>4.4870000000000001</v>
      </c>
      <c r="E1613">
        <v>8.5630000000000006</v>
      </c>
      <c r="F1613">
        <v>0.60799999999999998</v>
      </c>
      <c r="G1613">
        <v>57.45</v>
      </c>
      <c r="H1613">
        <v>0.76400000000000001</v>
      </c>
      <c r="I1613">
        <v>7.0000000000000001E-3</v>
      </c>
      <c r="J1613">
        <v>0.74299999999999999</v>
      </c>
      <c r="K1613">
        <v>0.51800000000000002</v>
      </c>
      <c r="L1613">
        <v>0.307</v>
      </c>
    </row>
    <row r="1614" spans="1:12" x14ac:dyDescent="0.35">
      <c r="A1614" t="s">
        <v>115</v>
      </c>
      <c r="B1614" t="s">
        <v>322</v>
      </c>
      <c r="C1614">
        <v>2022</v>
      </c>
      <c r="D1614">
        <v>4.931</v>
      </c>
      <c r="E1614">
        <v>8.6039999999999992</v>
      </c>
      <c r="F1614">
        <v>0.59</v>
      </c>
      <c r="G1614">
        <v>57.725000000000001</v>
      </c>
      <c r="H1614">
        <v>0.745</v>
      </c>
      <c r="I1614">
        <v>0</v>
      </c>
      <c r="J1614">
        <v>0.86499999999999999</v>
      </c>
      <c r="K1614">
        <v>0.46899999999999997</v>
      </c>
      <c r="L1614">
        <v>0.36799999999999999</v>
      </c>
    </row>
    <row r="1615" spans="1:12" x14ac:dyDescent="0.35">
      <c r="A1615" t="s">
        <v>115</v>
      </c>
      <c r="B1615" t="s">
        <v>322</v>
      </c>
      <c r="C1615">
        <v>2023</v>
      </c>
      <c r="D1615">
        <v>4.5490000000000004</v>
      </c>
      <c r="E1615">
        <v>8.5879999999999992</v>
      </c>
      <c r="F1615">
        <v>0.55300000000000005</v>
      </c>
      <c r="G1615">
        <v>58</v>
      </c>
      <c r="H1615">
        <v>0.66100000000000003</v>
      </c>
      <c r="I1615">
        <v>7.0000000000000007E-2</v>
      </c>
      <c r="J1615">
        <v>0.88900000000000001</v>
      </c>
      <c r="K1615">
        <v>0.504</v>
      </c>
      <c r="L1615">
        <v>0.41699999999999998</v>
      </c>
    </row>
    <row r="1616" spans="1:12" x14ac:dyDescent="0.35">
      <c r="A1616" t="s">
        <v>116</v>
      </c>
      <c r="B1616" t="s">
        <v>323</v>
      </c>
      <c r="C1616">
        <v>2006</v>
      </c>
      <c r="D1616">
        <v>6.1280000000000001</v>
      </c>
      <c r="E1616">
        <v>9.8059999999999992</v>
      </c>
      <c r="F1616">
        <v>0.95099999999999996</v>
      </c>
      <c r="G1616">
        <v>66.86</v>
      </c>
      <c r="H1616">
        <v>0.88200000000000001</v>
      </c>
      <c r="I1616">
        <v>-5.6000000000000001E-2</v>
      </c>
      <c r="J1616">
        <v>0.91200000000000003</v>
      </c>
      <c r="K1616">
        <v>0.82599999999999996</v>
      </c>
      <c r="L1616">
        <v>0.23200000000000001</v>
      </c>
    </row>
    <row r="1617" spans="1:12" x14ac:dyDescent="0.35">
      <c r="A1617" t="s">
        <v>116</v>
      </c>
      <c r="B1617" t="s">
        <v>323</v>
      </c>
      <c r="C1617">
        <v>2007</v>
      </c>
      <c r="D1617">
        <v>6.8940000000000001</v>
      </c>
      <c r="E1617">
        <v>9.9009999999999998</v>
      </c>
      <c r="F1617">
        <v>0.93700000000000006</v>
      </c>
      <c r="G1617">
        <v>67.02</v>
      </c>
      <c r="H1617">
        <v>0.64</v>
      </c>
      <c r="I1617">
        <v>7.3999999999999996E-2</v>
      </c>
      <c r="J1617">
        <v>0.91500000000000004</v>
      </c>
      <c r="K1617">
        <v>0.78900000000000003</v>
      </c>
      <c r="L1617">
        <v>0.14899999999999999</v>
      </c>
    </row>
    <row r="1618" spans="1:12" x14ac:dyDescent="0.35">
      <c r="A1618" t="s">
        <v>116</v>
      </c>
      <c r="B1618" t="s">
        <v>323</v>
      </c>
      <c r="C1618">
        <v>2008</v>
      </c>
      <c r="D1618">
        <v>6.931</v>
      </c>
      <c r="E1618">
        <v>9.9770000000000003</v>
      </c>
      <c r="F1618">
        <v>0.92200000000000004</v>
      </c>
      <c r="G1618">
        <v>67.180000000000007</v>
      </c>
      <c r="H1618">
        <v>0.70699999999999996</v>
      </c>
      <c r="I1618">
        <v>5.0999999999999997E-2</v>
      </c>
      <c r="J1618">
        <v>0.88100000000000001</v>
      </c>
      <c r="K1618">
        <v>0.77600000000000002</v>
      </c>
      <c r="L1618">
        <v>0.15</v>
      </c>
    </row>
    <row r="1619" spans="1:12" x14ac:dyDescent="0.35">
      <c r="A1619" t="s">
        <v>116</v>
      </c>
      <c r="B1619" t="s">
        <v>323</v>
      </c>
      <c r="C1619">
        <v>2009</v>
      </c>
      <c r="D1619">
        <v>7.0339999999999998</v>
      </c>
      <c r="E1619">
        <v>9.9710000000000001</v>
      </c>
      <c r="F1619">
        <v>0.90500000000000003</v>
      </c>
      <c r="G1619">
        <v>67.34</v>
      </c>
      <c r="H1619">
        <v>0.72099999999999997</v>
      </c>
      <c r="I1619">
        <v>6.0000000000000001E-3</v>
      </c>
      <c r="J1619">
        <v>0.88900000000000001</v>
      </c>
      <c r="K1619">
        <v>0.83899999999999997</v>
      </c>
      <c r="L1619">
        <v>0.14399999999999999</v>
      </c>
    </row>
    <row r="1620" spans="1:12" x14ac:dyDescent="0.35">
      <c r="A1620" t="s">
        <v>116</v>
      </c>
      <c r="B1620" t="s">
        <v>323</v>
      </c>
      <c r="C1620">
        <v>2010</v>
      </c>
      <c r="D1620">
        <v>7.3209999999999997</v>
      </c>
      <c r="E1620">
        <v>10.01</v>
      </c>
      <c r="F1620">
        <v>0.92800000000000005</v>
      </c>
      <c r="G1620">
        <v>67.5</v>
      </c>
      <c r="H1620">
        <v>0.755</v>
      </c>
      <c r="I1620">
        <v>-1.7000000000000001E-2</v>
      </c>
      <c r="J1620">
        <v>0.88</v>
      </c>
      <c r="K1620">
        <v>0.84099999999999997</v>
      </c>
      <c r="L1620">
        <v>0.14599999999999999</v>
      </c>
    </row>
    <row r="1621" spans="1:12" x14ac:dyDescent="0.35">
      <c r="A1621" t="s">
        <v>116</v>
      </c>
      <c r="B1621" t="s">
        <v>323</v>
      </c>
      <c r="C1621">
        <v>2011</v>
      </c>
      <c r="D1621">
        <v>7.2480000000000002</v>
      </c>
      <c r="E1621">
        <v>10.099</v>
      </c>
      <c r="F1621">
        <v>0.876</v>
      </c>
      <c r="G1621">
        <v>67.66</v>
      </c>
      <c r="H1621">
        <v>0.82899999999999996</v>
      </c>
      <c r="I1621">
        <v>0</v>
      </c>
      <c r="J1621">
        <v>0.84</v>
      </c>
      <c r="K1621">
        <v>0.85299999999999998</v>
      </c>
      <c r="L1621">
        <v>0.18</v>
      </c>
    </row>
    <row r="1622" spans="1:12" x14ac:dyDescent="0.35">
      <c r="A1622" t="s">
        <v>116</v>
      </c>
      <c r="B1622" t="s">
        <v>323</v>
      </c>
      <c r="C1622">
        <v>2012</v>
      </c>
      <c r="D1622">
        <v>6.86</v>
      </c>
      <c r="E1622">
        <v>10.173999999999999</v>
      </c>
      <c r="F1622">
        <v>0.89700000000000002</v>
      </c>
      <c r="G1622">
        <v>67.819999999999993</v>
      </c>
      <c r="H1622">
        <v>0.78300000000000003</v>
      </c>
      <c r="I1622">
        <v>-1.0999999999999999E-2</v>
      </c>
      <c r="J1622">
        <v>0.79600000000000004</v>
      </c>
      <c r="K1622">
        <v>0.83799999999999997</v>
      </c>
      <c r="L1622">
        <v>0.20699999999999999</v>
      </c>
    </row>
    <row r="1623" spans="1:12" x14ac:dyDescent="0.35">
      <c r="A1623" t="s">
        <v>116</v>
      </c>
      <c r="B1623" t="s">
        <v>323</v>
      </c>
      <c r="C1623">
        <v>2013</v>
      </c>
      <c r="D1623">
        <v>6.8659999999999997</v>
      </c>
      <c r="E1623">
        <v>10.224</v>
      </c>
      <c r="F1623">
        <v>0.89600000000000002</v>
      </c>
      <c r="G1623">
        <v>67.98</v>
      </c>
      <c r="H1623">
        <v>0.81100000000000005</v>
      </c>
      <c r="I1623">
        <v>0.01</v>
      </c>
      <c r="J1623">
        <v>0.81399999999999995</v>
      </c>
      <c r="K1623">
        <v>0.86</v>
      </c>
      <c r="L1623">
        <v>0.22600000000000001</v>
      </c>
    </row>
    <row r="1624" spans="1:12" x14ac:dyDescent="0.35">
      <c r="A1624" t="s">
        <v>116</v>
      </c>
      <c r="B1624" t="s">
        <v>323</v>
      </c>
      <c r="C1624">
        <v>2014</v>
      </c>
      <c r="D1624">
        <v>6.6310000000000002</v>
      </c>
      <c r="E1624">
        <v>10.256</v>
      </c>
      <c r="F1624">
        <v>0.873</v>
      </c>
      <c r="G1624">
        <v>68.14</v>
      </c>
      <c r="H1624">
        <v>0.89400000000000002</v>
      </c>
      <c r="I1624">
        <v>-7.0000000000000001E-3</v>
      </c>
      <c r="J1624">
        <v>0.84699999999999998</v>
      </c>
      <c r="K1624">
        <v>0.79900000000000004</v>
      </c>
      <c r="L1624">
        <v>0.254</v>
      </c>
    </row>
    <row r="1625" spans="1:12" x14ac:dyDescent="0.35">
      <c r="A1625" t="s">
        <v>116</v>
      </c>
      <c r="B1625" t="s">
        <v>323</v>
      </c>
      <c r="C1625">
        <v>2015</v>
      </c>
      <c r="D1625">
        <v>6.6059999999999999</v>
      </c>
      <c r="E1625">
        <v>10.294</v>
      </c>
      <c r="F1625">
        <v>0.88300000000000001</v>
      </c>
      <c r="G1625">
        <v>68.3</v>
      </c>
      <c r="H1625">
        <v>0.84699999999999998</v>
      </c>
      <c r="I1625">
        <v>-1.6E-2</v>
      </c>
      <c r="J1625">
        <v>0.81</v>
      </c>
      <c r="K1625">
        <v>0.77700000000000002</v>
      </c>
      <c r="L1625">
        <v>0.26400000000000001</v>
      </c>
    </row>
    <row r="1626" spans="1:12" x14ac:dyDescent="0.35">
      <c r="A1626" t="s">
        <v>116</v>
      </c>
      <c r="B1626" t="s">
        <v>323</v>
      </c>
      <c r="C1626">
        <v>2016</v>
      </c>
      <c r="D1626">
        <v>6.1180000000000003</v>
      </c>
      <c r="E1626">
        <v>10.324999999999999</v>
      </c>
      <c r="F1626">
        <v>0.88200000000000001</v>
      </c>
      <c r="G1626">
        <v>68.400000000000006</v>
      </c>
      <c r="H1626">
        <v>0.88400000000000001</v>
      </c>
      <c r="I1626">
        <v>-0.111</v>
      </c>
      <c r="J1626">
        <v>0.83699999999999997</v>
      </c>
      <c r="K1626">
        <v>0.81299999999999994</v>
      </c>
      <c r="L1626">
        <v>0.24399999999999999</v>
      </c>
    </row>
    <row r="1627" spans="1:12" x14ac:dyDescent="0.35">
      <c r="A1627" t="s">
        <v>116</v>
      </c>
      <c r="B1627" t="s">
        <v>323</v>
      </c>
      <c r="C1627">
        <v>2017</v>
      </c>
      <c r="D1627">
        <v>6.5679999999999996</v>
      </c>
      <c r="E1627">
        <v>10.362</v>
      </c>
      <c r="F1627">
        <v>0.91200000000000003</v>
      </c>
      <c r="G1627">
        <v>68.5</v>
      </c>
      <c r="H1627">
        <v>0.9</v>
      </c>
      <c r="I1627">
        <v>-0.17799999999999999</v>
      </c>
      <c r="J1627">
        <v>0.84099999999999997</v>
      </c>
      <c r="K1627">
        <v>0.79500000000000004</v>
      </c>
      <c r="L1627">
        <v>0.24199999999999999</v>
      </c>
    </row>
    <row r="1628" spans="1:12" x14ac:dyDescent="0.35">
      <c r="A1628" t="s">
        <v>116</v>
      </c>
      <c r="B1628" t="s">
        <v>323</v>
      </c>
      <c r="C1628">
        <v>2018</v>
      </c>
      <c r="D1628">
        <v>6.2809999999999997</v>
      </c>
      <c r="E1628">
        <v>10.382</v>
      </c>
      <c r="F1628">
        <v>0.90400000000000003</v>
      </c>
      <c r="G1628">
        <v>68.599999999999994</v>
      </c>
      <c r="H1628">
        <v>0.86099999999999999</v>
      </c>
      <c r="I1628">
        <v>-0.13900000000000001</v>
      </c>
      <c r="J1628">
        <v>0.83699999999999997</v>
      </c>
      <c r="K1628">
        <v>0.84099999999999997</v>
      </c>
      <c r="L1628">
        <v>0.223</v>
      </c>
    </row>
    <row r="1629" spans="1:12" x14ac:dyDescent="0.35">
      <c r="A1629" t="s">
        <v>116</v>
      </c>
      <c r="B1629" t="s">
        <v>323</v>
      </c>
      <c r="C1629">
        <v>2019</v>
      </c>
      <c r="D1629">
        <v>6.0860000000000003</v>
      </c>
      <c r="E1629">
        <v>10.398</v>
      </c>
      <c r="F1629">
        <v>0.88600000000000001</v>
      </c>
      <c r="G1629">
        <v>68.7</v>
      </c>
      <c r="H1629">
        <v>0.88300000000000001</v>
      </c>
      <c r="I1629">
        <v>-0.20799999999999999</v>
      </c>
      <c r="J1629">
        <v>0.86899999999999999</v>
      </c>
      <c r="K1629">
        <v>0.84099999999999997</v>
      </c>
      <c r="L1629">
        <v>0.24399999999999999</v>
      </c>
    </row>
    <row r="1630" spans="1:12" x14ac:dyDescent="0.35">
      <c r="A1630" t="s">
        <v>116</v>
      </c>
      <c r="B1630" t="s">
        <v>323</v>
      </c>
      <c r="C1630">
        <v>2021</v>
      </c>
      <c r="D1630">
        <v>6.5529999999999999</v>
      </c>
      <c r="E1630">
        <v>10.323</v>
      </c>
      <c r="F1630">
        <v>0.89900000000000002</v>
      </c>
      <c r="G1630">
        <v>68.900000000000006</v>
      </c>
      <c r="H1630">
        <v>0.81100000000000005</v>
      </c>
      <c r="I1630">
        <v>-0.152</v>
      </c>
      <c r="J1630">
        <v>0.86099999999999999</v>
      </c>
      <c r="K1630">
        <v>0.83399999999999996</v>
      </c>
      <c r="L1630">
        <v>0.218</v>
      </c>
    </row>
    <row r="1631" spans="1:12" x14ac:dyDescent="0.35">
      <c r="A1631" t="s">
        <v>116</v>
      </c>
      <c r="B1631" t="s">
        <v>323</v>
      </c>
      <c r="C1631">
        <v>2022</v>
      </c>
      <c r="D1631">
        <v>5.9790000000000001</v>
      </c>
      <c r="E1631">
        <v>10.412000000000001</v>
      </c>
      <c r="F1631">
        <v>0.89100000000000001</v>
      </c>
      <c r="G1631">
        <v>69</v>
      </c>
      <c r="H1631">
        <v>0.89900000000000002</v>
      </c>
      <c r="I1631">
        <v>-0.128</v>
      </c>
      <c r="J1631">
        <v>0.88700000000000001</v>
      </c>
      <c r="K1631">
        <v>0.82099999999999995</v>
      </c>
      <c r="L1631">
        <v>0.25900000000000001</v>
      </c>
    </row>
    <row r="1632" spans="1:12" x14ac:dyDescent="0.35">
      <c r="A1632" t="s">
        <v>116</v>
      </c>
      <c r="B1632" t="s">
        <v>323</v>
      </c>
      <c r="C1632">
        <v>2023</v>
      </c>
      <c r="D1632">
        <v>6.5430000000000001</v>
      </c>
      <c r="E1632">
        <v>10.455</v>
      </c>
      <c r="F1632">
        <v>0.88700000000000001</v>
      </c>
      <c r="G1632">
        <v>69.099999999999994</v>
      </c>
      <c r="H1632">
        <v>0.85199999999999998</v>
      </c>
      <c r="I1632">
        <v>-0.14699999999999999</v>
      </c>
      <c r="J1632">
        <v>0.871</v>
      </c>
      <c r="K1632">
        <v>0.82899999999999996</v>
      </c>
      <c r="L1632">
        <v>0.25700000000000001</v>
      </c>
    </row>
    <row r="1633" spans="1:12" x14ac:dyDescent="0.35">
      <c r="A1633" t="s">
        <v>117</v>
      </c>
      <c r="B1633" t="s">
        <v>324</v>
      </c>
      <c r="C1633">
        <v>2006</v>
      </c>
      <c r="D1633">
        <v>4.7300000000000004</v>
      </c>
      <c r="E1633">
        <v>9.1539999999999999</v>
      </c>
      <c r="F1633">
        <v>0.89500000000000002</v>
      </c>
      <c r="G1633">
        <v>64.88</v>
      </c>
      <c r="H1633">
        <v>0.69099999999999995</v>
      </c>
      <c r="I1633">
        <v>5.6000000000000001E-2</v>
      </c>
      <c r="J1633">
        <v>0.84099999999999997</v>
      </c>
      <c r="K1633">
        <v>0.752</v>
      </c>
      <c r="L1633">
        <v>0.30299999999999999</v>
      </c>
    </row>
    <row r="1634" spans="1:12" x14ac:dyDescent="0.35">
      <c r="A1634" t="s">
        <v>117</v>
      </c>
      <c r="B1634" t="s">
        <v>324</v>
      </c>
      <c r="C1634">
        <v>2007</v>
      </c>
      <c r="D1634">
        <v>5.2720000000000002</v>
      </c>
      <c r="E1634">
        <v>9.1969999999999992</v>
      </c>
      <c r="F1634">
        <v>0.86299999999999999</v>
      </c>
      <c r="G1634">
        <v>64.959999999999994</v>
      </c>
      <c r="H1634">
        <v>0.69899999999999995</v>
      </c>
      <c r="I1634">
        <v>0.121</v>
      </c>
      <c r="J1634">
        <v>0.93</v>
      </c>
      <c r="K1634">
        <v>0.81200000000000006</v>
      </c>
      <c r="L1634">
        <v>0.219</v>
      </c>
    </row>
    <row r="1635" spans="1:12" x14ac:dyDescent="0.35">
      <c r="A1635" t="s">
        <v>117</v>
      </c>
      <c r="B1635" t="s">
        <v>324</v>
      </c>
      <c r="C1635">
        <v>2008</v>
      </c>
      <c r="D1635">
        <v>5.57</v>
      </c>
      <c r="E1635">
        <v>9.25</v>
      </c>
      <c r="F1635">
        <v>0.88900000000000001</v>
      </c>
      <c r="G1635">
        <v>65.040000000000006</v>
      </c>
      <c r="H1635">
        <v>0.64900000000000002</v>
      </c>
      <c r="I1635">
        <v>4.5999999999999999E-2</v>
      </c>
      <c r="J1635">
        <v>0.89100000000000001</v>
      </c>
      <c r="K1635">
        <v>0.79800000000000004</v>
      </c>
      <c r="L1635">
        <v>0.25900000000000001</v>
      </c>
    </row>
    <row r="1636" spans="1:12" x14ac:dyDescent="0.35">
      <c r="A1636" t="s">
        <v>117</v>
      </c>
      <c r="B1636" t="s">
        <v>324</v>
      </c>
      <c r="C1636">
        <v>2009</v>
      </c>
      <c r="D1636">
        <v>5.5759999999999996</v>
      </c>
      <c r="E1636">
        <v>9.2370000000000001</v>
      </c>
      <c r="F1636">
        <v>0.9</v>
      </c>
      <c r="G1636">
        <v>65.12</v>
      </c>
      <c r="H1636">
        <v>0.71799999999999997</v>
      </c>
      <c r="I1636">
        <v>1.6E-2</v>
      </c>
      <c r="J1636">
        <v>0.85699999999999998</v>
      </c>
      <c r="K1636">
        <v>0.80300000000000005</v>
      </c>
      <c r="L1636">
        <v>0.186</v>
      </c>
    </row>
    <row r="1637" spans="1:12" x14ac:dyDescent="0.35">
      <c r="A1637" t="s">
        <v>117</v>
      </c>
      <c r="B1637" t="s">
        <v>324</v>
      </c>
      <c r="C1637">
        <v>2010</v>
      </c>
      <c r="D1637">
        <v>5.8410000000000002</v>
      </c>
      <c r="E1637">
        <v>9.3309999999999995</v>
      </c>
      <c r="F1637">
        <v>0.88900000000000001</v>
      </c>
      <c r="G1637">
        <v>65.2</v>
      </c>
      <c r="H1637">
        <v>0.72599999999999998</v>
      </c>
      <c r="I1637">
        <v>6.5000000000000002E-2</v>
      </c>
      <c r="J1637">
        <v>0.78</v>
      </c>
      <c r="K1637">
        <v>0.82599999999999996</v>
      </c>
      <c r="L1637">
        <v>0.17599999999999999</v>
      </c>
    </row>
    <row r="1638" spans="1:12" x14ac:dyDescent="0.35">
      <c r="A1638" t="s">
        <v>117</v>
      </c>
      <c r="B1638" t="s">
        <v>324</v>
      </c>
      <c r="C1638">
        <v>2011</v>
      </c>
      <c r="D1638">
        <v>5.6769999999999996</v>
      </c>
      <c r="E1638">
        <v>9.36</v>
      </c>
      <c r="F1638">
        <v>0.86899999999999999</v>
      </c>
      <c r="G1638">
        <v>65.28</v>
      </c>
      <c r="H1638">
        <v>0.66600000000000004</v>
      </c>
      <c r="I1638">
        <v>0.17899999999999999</v>
      </c>
      <c r="J1638">
        <v>0.75600000000000001</v>
      </c>
      <c r="K1638">
        <v>0.82299999999999995</v>
      </c>
      <c r="L1638">
        <v>0.19</v>
      </c>
    </row>
    <row r="1639" spans="1:12" x14ac:dyDescent="0.35">
      <c r="A1639" t="s">
        <v>117</v>
      </c>
      <c r="B1639" t="s">
        <v>324</v>
      </c>
      <c r="C1639">
        <v>2012</v>
      </c>
      <c r="D1639">
        <v>5.82</v>
      </c>
      <c r="E1639">
        <v>9.3390000000000004</v>
      </c>
      <c r="F1639">
        <v>0.93100000000000005</v>
      </c>
      <c r="G1639">
        <v>65.36</v>
      </c>
      <c r="H1639">
        <v>0.748</v>
      </c>
      <c r="I1639">
        <v>0.188</v>
      </c>
      <c r="J1639">
        <v>0.77400000000000002</v>
      </c>
      <c r="K1639">
        <v>0.84899999999999998</v>
      </c>
      <c r="L1639">
        <v>0.21299999999999999</v>
      </c>
    </row>
    <row r="1640" spans="1:12" x14ac:dyDescent="0.35">
      <c r="A1640" t="s">
        <v>117</v>
      </c>
      <c r="B1640" t="s">
        <v>324</v>
      </c>
      <c r="C1640">
        <v>2013</v>
      </c>
      <c r="D1640">
        <v>5.9359999999999999</v>
      </c>
      <c r="E1640">
        <v>9.4049999999999994</v>
      </c>
      <c r="F1640">
        <v>0.93899999999999995</v>
      </c>
      <c r="G1640">
        <v>65.44</v>
      </c>
      <c r="H1640">
        <v>0.90900000000000003</v>
      </c>
      <c r="I1640">
        <v>3.4000000000000002E-2</v>
      </c>
      <c r="J1640">
        <v>0.90300000000000002</v>
      </c>
      <c r="K1640">
        <v>0.874</v>
      </c>
      <c r="L1640">
        <v>0.224</v>
      </c>
    </row>
    <row r="1641" spans="1:12" x14ac:dyDescent="0.35">
      <c r="A1641" t="s">
        <v>117</v>
      </c>
      <c r="B1641" t="s">
        <v>324</v>
      </c>
      <c r="C1641">
        <v>2014</v>
      </c>
      <c r="D1641">
        <v>5.1189999999999998</v>
      </c>
      <c r="E1641">
        <v>9.4429999999999996</v>
      </c>
      <c r="F1641">
        <v>0.95899999999999996</v>
      </c>
      <c r="G1641">
        <v>65.52</v>
      </c>
      <c r="H1641">
        <v>0.75900000000000001</v>
      </c>
      <c r="I1641">
        <v>-1.2999999999999999E-2</v>
      </c>
      <c r="J1641">
        <v>0.76200000000000001</v>
      </c>
      <c r="K1641">
        <v>0.876</v>
      </c>
      <c r="L1641">
        <v>0.216</v>
      </c>
    </row>
    <row r="1642" spans="1:12" x14ac:dyDescent="0.35">
      <c r="A1642" t="s">
        <v>117</v>
      </c>
      <c r="B1642" t="s">
        <v>324</v>
      </c>
      <c r="C1642">
        <v>2015</v>
      </c>
      <c r="D1642">
        <v>5.56</v>
      </c>
      <c r="E1642">
        <v>9.4580000000000002</v>
      </c>
      <c r="F1642">
        <v>0.91400000000000003</v>
      </c>
      <c r="G1642">
        <v>65.599999999999994</v>
      </c>
      <c r="H1642">
        <v>0.80600000000000005</v>
      </c>
      <c r="I1642">
        <v>-1.9E-2</v>
      </c>
      <c r="J1642">
        <v>0.86299999999999999</v>
      </c>
      <c r="K1642">
        <v>0.83199999999999996</v>
      </c>
      <c r="L1642">
        <v>0.219</v>
      </c>
    </row>
    <row r="1643" spans="1:12" x14ac:dyDescent="0.35">
      <c r="A1643" t="s">
        <v>117</v>
      </c>
      <c r="B1643" t="s">
        <v>324</v>
      </c>
      <c r="C1643">
        <v>2016</v>
      </c>
      <c r="D1643">
        <v>5.8010000000000002</v>
      </c>
      <c r="E1643">
        <v>9.4849999999999994</v>
      </c>
      <c r="F1643">
        <v>0.94</v>
      </c>
      <c r="G1643">
        <v>65.650000000000006</v>
      </c>
      <c r="H1643">
        <v>0.85399999999999998</v>
      </c>
      <c r="I1643">
        <v>-8.2000000000000003E-2</v>
      </c>
      <c r="J1643">
        <v>0.75600000000000001</v>
      </c>
      <c r="K1643">
        <v>0.83299999999999996</v>
      </c>
      <c r="L1643">
        <v>0.19700000000000001</v>
      </c>
    </row>
    <row r="1644" spans="1:12" x14ac:dyDescent="0.35">
      <c r="A1644" t="s">
        <v>117</v>
      </c>
      <c r="B1644" t="s">
        <v>324</v>
      </c>
      <c r="C1644">
        <v>2017</v>
      </c>
      <c r="D1644">
        <v>5.7130000000000001</v>
      </c>
      <c r="E1644">
        <v>9.5180000000000007</v>
      </c>
      <c r="F1644">
        <v>0.90200000000000002</v>
      </c>
      <c r="G1644">
        <v>65.7</v>
      </c>
      <c r="H1644">
        <v>0.89100000000000001</v>
      </c>
      <c r="I1644">
        <v>-8.0000000000000002E-3</v>
      </c>
      <c r="J1644">
        <v>0.81</v>
      </c>
      <c r="K1644">
        <v>0.82</v>
      </c>
      <c r="L1644">
        <v>0.23200000000000001</v>
      </c>
    </row>
    <row r="1645" spans="1:12" x14ac:dyDescent="0.35">
      <c r="A1645" t="s">
        <v>117</v>
      </c>
      <c r="B1645" t="s">
        <v>324</v>
      </c>
      <c r="C1645">
        <v>2019</v>
      </c>
      <c r="D1645">
        <v>5.6529999999999996</v>
      </c>
      <c r="E1645">
        <v>9.5190000000000001</v>
      </c>
      <c r="F1645">
        <v>0.89200000000000002</v>
      </c>
      <c r="G1645">
        <v>65.8</v>
      </c>
      <c r="H1645">
        <v>0.876</v>
      </c>
      <c r="I1645">
        <v>1.7000000000000001E-2</v>
      </c>
      <c r="J1645">
        <v>0.88200000000000001</v>
      </c>
      <c r="K1645">
        <v>0.79</v>
      </c>
      <c r="L1645">
        <v>0.27500000000000002</v>
      </c>
    </row>
    <row r="1646" spans="1:12" x14ac:dyDescent="0.35">
      <c r="A1646" t="s">
        <v>117</v>
      </c>
      <c r="B1646" t="s">
        <v>324</v>
      </c>
      <c r="C1646">
        <v>2020</v>
      </c>
      <c r="D1646">
        <v>5.5010000000000003</v>
      </c>
      <c r="E1646">
        <v>9.4969999999999999</v>
      </c>
      <c r="F1646">
        <v>0.90700000000000003</v>
      </c>
      <c r="G1646">
        <v>65.849999999999994</v>
      </c>
      <c r="H1646">
        <v>0.86499999999999999</v>
      </c>
      <c r="I1646">
        <v>5.3999999999999999E-2</v>
      </c>
      <c r="J1646">
        <v>0.82899999999999996</v>
      </c>
      <c r="K1646">
        <v>0.76700000000000002</v>
      </c>
      <c r="L1646">
        <v>0.26900000000000002</v>
      </c>
    </row>
    <row r="1647" spans="1:12" x14ac:dyDescent="0.35">
      <c r="A1647" t="s">
        <v>117</v>
      </c>
      <c r="B1647" t="s">
        <v>324</v>
      </c>
      <c r="C1647">
        <v>2021</v>
      </c>
      <c r="D1647">
        <v>5.5759999999999996</v>
      </c>
      <c r="E1647">
        <v>9.5229999999999997</v>
      </c>
      <c r="F1647">
        <v>0.90800000000000003</v>
      </c>
      <c r="G1647">
        <v>65.900000000000006</v>
      </c>
      <c r="H1647">
        <v>0.88800000000000001</v>
      </c>
      <c r="I1647">
        <v>1.4999999999999999E-2</v>
      </c>
      <c r="J1647">
        <v>0.85699999999999998</v>
      </c>
      <c r="K1647">
        <v>0.80600000000000005</v>
      </c>
      <c r="L1647">
        <v>0.248</v>
      </c>
    </row>
    <row r="1648" spans="1:12" x14ac:dyDescent="0.35">
      <c r="A1648" t="s">
        <v>117</v>
      </c>
      <c r="B1648" t="s">
        <v>324</v>
      </c>
      <c r="C1648">
        <v>2022</v>
      </c>
      <c r="D1648">
        <v>6.1379999999999999</v>
      </c>
      <c r="E1648">
        <v>9.5129999999999999</v>
      </c>
      <c r="F1648">
        <v>0.89900000000000002</v>
      </c>
      <c r="G1648">
        <v>65.95</v>
      </c>
      <c r="H1648">
        <v>0.92200000000000004</v>
      </c>
      <c r="I1648">
        <v>-1.4E-2</v>
      </c>
      <c r="J1648">
        <v>0.83899999999999997</v>
      </c>
      <c r="K1648">
        <v>0.82099999999999995</v>
      </c>
      <c r="L1648">
        <v>0.23799999999999999</v>
      </c>
    </row>
    <row r="1649" spans="1:12" x14ac:dyDescent="0.35">
      <c r="A1649" t="s">
        <v>117</v>
      </c>
      <c r="B1649" t="s">
        <v>324</v>
      </c>
      <c r="C1649">
        <v>2023</v>
      </c>
      <c r="D1649">
        <v>6.2140000000000004</v>
      </c>
      <c r="E1649">
        <v>9.5489999999999995</v>
      </c>
      <c r="F1649">
        <v>0.88900000000000001</v>
      </c>
      <c r="G1649">
        <v>66</v>
      </c>
      <c r="H1649">
        <v>0.90200000000000002</v>
      </c>
      <c r="I1649">
        <v>-4.0000000000000001E-3</v>
      </c>
      <c r="J1649">
        <v>0.83499999999999996</v>
      </c>
      <c r="K1649">
        <v>0.83299999999999996</v>
      </c>
      <c r="L1649">
        <v>0.24</v>
      </c>
    </row>
    <row r="1650" spans="1:12" x14ac:dyDescent="0.35">
      <c r="A1650" t="s">
        <v>118</v>
      </c>
      <c r="B1650" t="s">
        <v>325</v>
      </c>
      <c r="C1650">
        <v>2006</v>
      </c>
      <c r="D1650">
        <v>4.8109999999999999</v>
      </c>
      <c r="E1650">
        <v>8.9789999999999992</v>
      </c>
      <c r="F1650">
        <v>0.875</v>
      </c>
      <c r="G1650">
        <v>66.459999999999994</v>
      </c>
      <c r="H1650">
        <v>0.66800000000000004</v>
      </c>
      <c r="I1650">
        <v>-7.5999999999999998E-2</v>
      </c>
      <c r="J1650">
        <v>0.89500000000000002</v>
      </c>
      <c r="K1650">
        <v>0.67500000000000004</v>
      </c>
      <c r="L1650">
        <v>0.42</v>
      </c>
    </row>
    <row r="1651" spans="1:12" x14ac:dyDescent="0.35">
      <c r="A1651" t="s">
        <v>118</v>
      </c>
      <c r="B1651" t="s">
        <v>325</v>
      </c>
      <c r="C1651">
        <v>2007</v>
      </c>
      <c r="D1651">
        <v>5.2140000000000004</v>
      </c>
      <c r="E1651">
        <v>9.0540000000000003</v>
      </c>
      <c r="F1651">
        <v>0.75600000000000001</v>
      </c>
      <c r="G1651">
        <v>66.72</v>
      </c>
      <c r="H1651">
        <v>0.63800000000000001</v>
      </c>
      <c r="I1651">
        <v>-8.2000000000000003E-2</v>
      </c>
      <c r="J1651">
        <v>0.93100000000000005</v>
      </c>
      <c r="K1651">
        <v>0.73</v>
      </c>
      <c r="L1651">
        <v>0.36099999999999999</v>
      </c>
    </row>
    <row r="1652" spans="1:12" x14ac:dyDescent="0.35">
      <c r="A1652" t="s">
        <v>118</v>
      </c>
      <c r="B1652" t="s">
        <v>325</v>
      </c>
      <c r="C1652">
        <v>2008</v>
      </c>
      <c r="D1652">
        <v>5.1289999999999996</v>
      </c>
      <c r="E1652">
        <v>9.1340000000000003</v>
      </c>
      <c r="F1652">
        <v>0.77700000000000002</v>
      </c>
      <c r="G1652">
        <v>66.98</v>
      </c>
      <c r="H1652">
        <v>0.63800000000000001</v>
      </c>
      <c r="I1652">
        <v>-7.1999999999999995E-2</v>
      </c>
      <c r="J1652">
        <v>0.89600000000000002</v>
      </c>
      <c r="K1652">
        <v>0.70099999999999996</v>
      </c>
      <c r="L1652">
        <v>0.35399999999999998</v>
      </c>
    </row>
    <row r="1653" spans="1:12" x14ac:dyDescent="0.35">
      <c r="A1653" t="s">
        <v>118</v>
      </c>
      <c r="B1653" t="s">
        <v>325</v>
      </c>
      <c r="C1653">
        <v>2009</v>
      </c>
      <c r="D1653">
        <v>5.5190000000000001</v>
      </c>
      <c r="E1653">
        <v>9.1379999999999999</v>
      </c>
      <c r="F1653">
        <v>0.79900000000000004</v>
      </c>
      <c r="G1653">
        <v>67.239999999999995</v>
      </c>
      <c r="H1653">
        <v>0.63800000000000001</v>
      </c>
      <c r="I1653">
        <v>-8.4000000000000005E-2</v>
      </c>
      <c r="J1653">
        <v>0.88</v>
      </c>
      <c r="K1653">
        <v>0.75800000000000001</v>
      </c>
      <c r="L1653">
        <v>0.32</v>
      </c>
    </row>
    <row r="1654" spans="1:12" x14ac:dyDescent="0.35">
      <c r="A1654" t="s">
        <v>118</v>
      </c>
      <c r="B1654" t="s">
        <v>325</v>
      </c>
      <c r="C1654">
        <v>2010</v>
      </c>
      <c r="D1654">
        <v>5.6130000000000004</v>
      </c>
      <c r="E1654">
        <v>9.2100000000000009</v>
      </c>
      <c r="F1654">
        <v>0.81200000000000006</v>
      </c>
      <c r="G1654">
        <v>67.5</v>
      </c>
      <c r="H1654">
        <v>0.75700000000000001</v>
      </c>
      <c r="I1654">
        <v>-6.6000000000000003E-2</v>
      </c>
      <c r="J1654">
        <v>0.88100000000000001</v>
      </c>
      <c r="K1654">
        <v>0.74399999999999999</v>
      </c>
      <c r="L1654">
        <v>0.33</v>
      </c>
    </row>
    <row r="1655" spans="1:12" x14ac:dyDescent="0.35">
      <c r="A1655" t="s">
        <v>118</v>
      </c>
      <c r="B1655" t="s">
        <v>325</v>
      </c>
      <c r="C1655">
        <v>2011</v>
      </c>
      <c r="D1655">
        <v>5.8920000000000003</v>
      </c>
      <c r="E1655">
        <v>9.2629999999999999</v>
      </c>
      <c r="F1655">
        <v>0.75600000000000001</v>
      </c>
      <c r="G1655">
        <v>67.760000000000005</v>
      </c>
      <c r="H1655">
        <v>0.77300000000000002</v>
      </c>
      <c r="I1655">
        <v>-0.128</v>
      </c>
      <c r="J1655">
        <v>0.82399999999999995</v>
      </c>
      <c r="K1655">
        <v>0.74199999999999999</v>
      </c>
      <c r="L1655">
        <v>0.33100000000000002</v>
      </c>
    </row>
    <row r="1656" spans="1:12" x14ac:dyDescent="0.35">
      <c r="A1656" t="s">
        <v>118</v>
      </c>
      <c r="B1656" t="s">
        <v>325</v>
      </c>
      <c r="C1656">
        <v>2012</v>
      </c>
      <c r="D1656">
        <v>5.8250000000000002</v>
      </c>
      <c r="E1656">
        <v>9.3130000000000006</v>
      </c>
      <c r="F1656">
        <v>0.76400000000000001</v>
      </c>
      <c r="G1656">
        <v>68.02</v>
      </c>
      <c r="H1656">
        <v>0.70299999999999996</v>
      </c>
      <c r="I1656">
        <v>-8.4000000000000005E-2</v>
      </c>
      <c r="J1656">
        <v>0.86699999999999999</v>
      </c>
      <c r="K1656">
        <v>0.70499999999999996</v>
      </c>
      <c r="L1656">
        <v>0.39800000000000002</v>
      </c>
    </row>
    <row r="1657" spans="1:12" x14ac:dyDescent="0.35">
      <c r="A1657" t="s">
        <v>118</v>
      </c>
      <c r="B1657" t="s">
        <v>325</v>
      </c>
      <c r="C1657">
        <v>2013</v>
      </c>
      <c r="D1657">
        <v>5.7830000000000004</v>
      </c>
      <c r="E1657">
        <v>9.3610000000000007</v>
      </c>
      <c r="F1657">
        <v>0.79700000000000004</v>
      </c>
      <c r="G1657">
        <v>68.28</v>
      </c>
      <c r="H1657">
        <v>0.70299999999999996</v>
      </c>
      <c r="I1657">
        <v>-7.0999999999999994E-2</v>
      </c>
      <c r="J1657">
        <v>0.87</v>
      </c>
      <c r="K1657">
        <v>0.74099999999999999</v>
      </c>
      <c r="L1657">
        <v>0.39</v>
      </c>
    </row>
    <row r="1658" spans="1:12" x14ac:dyDescent="0.35">
      <c r="A1658" t="s">
        <v>118</v>
      </c>
      <c r="B1658" t="s">
        <v>325</v>
      </c>
      <c r="C1658">
        <v>2014</v>
      </c>
      <c r="D1658">
        <v>5.8659999999999997</v>
      </c>
      <c r="E1658">
        <v>9.3740000000000006</v>
      </c>
      <c r="F1658">
        <v>0.81899999999999995</v>
      </c>
      <c r="G1658">
        <v>68.540000000000006</v>
      </c>
      <c r="H1658">
        <v>0.72199999999999998</v>
      </c>
      <c r="I1658">
        <v>-0.14099999999999999</v>
      </c>
      <c r="J1658">
        <v>0.878</v>
      </c>
      <c r="K1658">
        <v>0.74299999999999999</v>
      </c>
      <c r="L1658">
        <v>0.31900000000000001</v>
      </c>
    </row>
    <row r="1659" spans="1:12" x14ac:dyDescent="0.35">
      <c r="A1659" t="s">
        <v>118</v>
      </c>
      <c r="B1659" t="s">
        <v>325</v>
      </c>
      <c r="C1659">
        <v>2015</v>
      </c>
      <c r="D1659">
        <v>5.577</v>
      </c>
      <c r="E1659">
        <v>9.3940000000000001</v>
      </c>
      <c r="F1659">
        <v>0.79800000000000004</v>
      </c>
      <c r="G1659">
        <v>68.8</v>
      </c>
      <c r="H1659">
        <v>0.80200000000000005</v>
      </c>
      <c r="I1659">
        <v>-9.5000000000000001E-2</v>
      </c>
      <c r="J1659">
        <v>0.88400000000000001</v>
      </c>
      <c r="K1659">
        <v>0.74399999999999999</v>
      </c>
      <c r="L1659">
        <v>0.378</v>
      </c>
    </row>
    <row r="1660" spans="1:12" x14ac:dyDescent="0.35">
      <c r="A1660" t="s">
        <v>118</v>
      </c>
      <c r="B1660" t="s">
        <v>325</v>
      </c>
      <c r="C1660">
        <v>2016</v>
      </c>
      <c r="D1660">
        <v>5.7009999999999996</v>
      </c>
      <c r="E1660">
        <v>9.4190000000000005</v>
      </c>
      <c r="F1660">
        <v>0.80300000000000005</v>
      </c>
      <c r="G1660">
        <v>68.974999999999994</v>
      </c>
      <c r="H1660">
        <v>0.83</v>
      </c>
      <c r="I1660">
        <v>-0.13900000000000001</v>
      </c>
      <c r="J1660">
        <v>0.86599999999999999</v>
      </c>
      <c r="K1660">
        <v>0.79100000000000004</v>
      </c>
      <c r="L1660">
        <v>0.33800000000000002</v>
      </c>
    </row>
    <row r="1661" spans="1:12" x14ac:dyDescent="0.35">
      <c r="A1661" t="s">
        <v>118</v>
      </c>
      <c r="B1661" t="s">
        <v>325</v>
      </c>
      <c r="C1661">
        <v>2017</v>
      </c>
      <c r="D1661">
        <v>5.7110000000000003</v>
      </c>
      <c r="E1661">
        <v>9.4290000000000003</v>
      </c>
      <c r="F1661">
        <v>0.83</v>
      </c>
      <c r="G1661">
        <v>69.150000000000006</v>
      </c>
      <c r="H1661">
        <v>0.82699999999999996</v>
      </c>
      <c r="I1661">
        <v>-0.16</v>
      </c>
      <c r="J1661">
        <v>0.89500000000000002</v>
      </c>
      <c r="K1661">
        <v>0.76800000000000002</v>
      </c>
      <c r="L1661">
        <v>0.39400000000000002</v>
      </c>
    </row>
    <row r="1662" spans="1:12" x14ac:dyDescent="0.35">
      <c r="A1662" t="s">
        <v>118</v>
      </c>
      <c r="B1662" t="s">
        <v>325</v>
      </c>
      <c r="C1662">
        <v>2018</v>
      </c>
      <c r="D1662">
        <v>5.68</v>
      </c>
      <c r="E1662">
        <v>9.4489999999999998</v>
      </c>
      <c r="F1662">
        <v>0.84499999999999997</v>
      </c>
      <c r="G1662">
        <v>69.325000000000003</v>
      </c>
      <c r="H1662">
        <v>0.83</v>
      </c>
      <c r="I1662">
        <v>-0.184</v>
      </c>
      <c r="J1662">
        <v>0.90600000000000003</v>
      </c>
      <c r="K1662">
        <v>0.78300000000000003</v>
      </c>
      <c r="L1662">
        <v>0.38</v>
      </c>
    </row>
    <row r="1663" spans="1:12" x14ac:dyDescent="0.35">
      <c r="A1663" t="s">
        <v>118</v>
      </c>
      <c r="B1663" t="s">
        <v>325</v>
      </c>
      <c r="C1663">
        <v>2019</v>
      </c>
      <c r="D1663">
        <v>5.9989999999999997</v>
      </c>
      <c r="E1663">
        <v>9.452</v>
      </c>
      <c r="F1663">
        <v>0.80900000000000005</v>
      </c>
      <c r="G1663">
        <v>69.5</v>
      </c>
      <c r="H1663">
        <v>0.81499999999999995</v>
      </c>
      <c r="I1663">
        <v>-0.13500000000000001</v>
      </c>
      <c r="J1663">
        <v>0.874</v>
      </c>
      <c r="K1663">
        <v>0.79400000000000004</v>
      </c>
      <c r="L1663">
        <v>0.375</v>
      </c>
    </row>
    <row r="1664" spans="1:12" x14ac:dyDescent="0.35">
      <c r="A1664" t="s">
        <v>118</v>
      </c>
      <c r="B1664" t="s">
        <v>325</v>
      </c>
      <c r="C1664">
        <v>2020</v>
      </c>
      <c r="D1664">
        <v>4.9939999999999998</v>
      </c>
      <c r="E1664">
        <v>9.3230000000000004</v>
      </c>
      <c r="F1664">
        <v>0.749</v>
      </c>
      <c r="G1664">
        <v>69.674999999999997</v>
      </c>
      <c r="H1664">
        <v>0.80600000000000005</v>
      </c>
      <c r="I1664">
        <v>-9.4E-2</v>
      </c>
      <c r="J1664">
        <v>0.91200000000000003</v>
      </c>
      <c r="K1664">
        <v>0.73599999999999999</v>
      </c>
      <c r="L1664">
        <v>0.48099999999999998</v>
      </c>
    </row>
    <row r="1665" spans="1:12" x14ac:dyDescent="0.35">
      <c r="A1665" t="s">
        <v>118</v>
      </c>
      <c r="B1665" t="s">
        <v>325</v>
      </c>
      <c r="C1665">
        <v>2021</v>
      </c>
      <c r="D1665">
        <v>5.694</v>
      </c>
      <c r="E1665">
        <v>9.4359999999999999</v>
      </c>
      <c r="F1665">
        <v>0.81899999999999995</v>
      </c>
      <c r="G1665">
        <v>69.849999999999994</v>
      </c>
      <c r="H1665">
        <v>0.81200000000000006</v>
      </c>
      <c r="I1665">
        <v>-0.09</v>
      </c>
      <c r="J1665">
        <v>0.88</v>
      </c>
      <c r="K1665">
        <v>0.78400000000000003</v>
      </c>
      <c r="L1665">
        <v>0.36899999999999999</v>
      </c>
    </row>
    <row r="1666" spans="1:12" x14ac:dyDescent="0.35">
      <c r="A1666" t="s">
        <v>118</v>
      </c>
      <c r="B1666" t="s">
        <v>325</v>
      </c>
      <c r="C1666">
        <v>2022</v>
      </c>
      <c r="D1666">
        <v>5.8920000000000003</v>
      </c>
      <c r="E1666">
        <v>9.4529999999999994</v>
      </c>
      <c r="F1666">
        <v>0.82299999999999995</v>
      </c>
      <c r="G1666">
        <v>70.025000000000006</v>
      </c>
      <c r="H1666">
        <v>0.76400000000000001</v>
      </c>
      <c r="I1666">
        <v>-0.18</v>
      </c>
      <c r="J1666">
        <v>0.88400000000000001</v>
      </c>
      <c r="K1666">
        <v>0.755</v>
      </c>
      <c r="L1666">
        <v>0.378</v>
      </c>
    </row>
    <row r="1667" spans="1:12" x14ac:dyDescent="0.35">
      <c r="A1667" t="s">
        <v>118</v>
      </c>
      <c r="B1667" t="s">
        <v>325</v>
      </c>
      <c r="C1667">
        <v>2023</v>
      </c>
      <c r="D1667">
        <v>5.9359999999999999</v>
      </c>
      <c r="E1667">
        <v>9.4589999999999996</v>
      </c>
      <c r="F1667">
        <v>0.78700000000000003</v>
      </c>
      <c r="G1667">
        <v>70.2</v>
      </c>
      <c r="H1667">
        <v>0.75700000000000001</v>
      </c>
      <c r="I1667">
        <v>-6.0999999999999999E-2</v>
      </c>
      <c r="J1667">
        <v>0.91900000000000004</v>
      </c>
      <c r="K1667">
        <v>0.76500000000000001</v>
      </c>
      <c r="L1667">
        <v>0.37</v>
      </c>
    </row>
    <row r="1668" spans="1:12" x14ac:dyDescent="0.35">
      <c r="A1668" t="s">
        <v>119</v>
      </c>
      <c r="B1668" t="s">
        <v>236</v>
      </c>
      <c r="C1668">
        <v>2006</v>
      </c>
      <c r="D1668">
        <v>4.67</v>
      </c>
      <c r="E1668">
        <v>8.5619999999999994</v>
      </c>
      <c r="F1668">
        <v>0.79500000000000004</v>
      </c>
      <c r="G1668">
        <v>61.36</v>
      </c>
      <c r="H1668">
        <v>0.82799999999999996</v>
      </c>
      <c r="I1668">
        <v>5.8000000000000003E-2</v>
      </c>
      <c r="J1668">
        <v>0.84099999999999997</v>
      </c>
      <c r="K1668">
        <v>0.75600000000000001</v>
      </c>
    </row>
    <row r="1669" spans="1:12" x14ac:dyDescent="0.35">
      <c r="A1669" t="s">
        <v>119</v>
      </c>
      <c r="B1669" t="s">
        <v>236</v>
      </c>
      <c r="C1669">
        <v>2007</v>
      </c>
      <c r="D1669">
        <v>5.0739999999999998</v>
      </c>
      <c r="E1669">
        <v>8.6059999999999999</v>
      </c>
      <c r="F1669">
        <v>0.80100000000000005</v>
      </c>
      <c r="G1669">
        <v>61.42</v>
      </c>
      <c r="H1669">
        <v>0.85199999999999998</v>
      </c>
      <c r="I1669">
        <v>-2.7E-2</v>
      </c>
      <c r="J1669">
        <v>0.88</v>
      </c>
      <c r="K1669">
        <v>0.73599999999999999</v>
      </c>
      <c r="L1669">
        <v>0.378</v>
      </c>
    </row>
    <row r="1670" spans="1:12" x14ac:dyDescent="0.35">
      <c r="A1670" t="s">
        <v>119</v>
      </c>
      <c r="B1670" t="s">
        <v>236</v>
      </c>
      <c r="C1670">
        <v>2008</v>
      </c>
      <c r="D1670">
        <v>4.5890000000000004</v>
      </c>
      <c r="E1670">
        <v>8.6300000000000008</v>
      </c>
      <c r="F1670">
        <v>0.79800000000000004</v>
      </c>
      <c r="G1670">
        <v>61.48</v>
      </c>
      <c r="H1670">
        <v>0.86099999999999999</v>
      </c>
      <c r="I1670">
        <v>7.8E-2</v>
      </c>
      <c r="J1670">
        <v>0.81699999999999995</v>
      </c>
      <c r="K1670">
        <v>0.77400000000000002</v>
      </c>
      <c r="L1670">
        <v>0.38400000000000001</v>
      </c>
    </row>
    <row r="1671" spans="1:12" x14ac:dyDescent="0.35">
      <c r="A1671" t="s">
        <v>119</v>
      </c>
      <c r="B1671" t="s">
        <v>236</v>
      </c>
      <c r="C1671">
        <v>2009</v>
      </c>
      <c r="D1671">
        <v>4.88</v>
      </c>
      <c r="E1671">
        <v>8.6259999999999994</v>
      </c>
      <c r="F1671">
        <v>0.77500000000000002</v>
      </c>
      <c r="G1671">
        <v>61.54</v>
      </c>
      <c r="H1671">
        <v>0.874</v>
      </c>
      <c r="I1671">
        <v>-1E-3</v>
      </c>
      <c r="J1671">
        <v>0.80500000000000005</v>
      </c>
      <c r="K1671">
        <v>0.79100000000000004</v>
      </c>
      <c r="L1671">
        <v>0.311</v>
      </c>
    </row>
    <row r="1672" spans="1:12" x14ac:dyDescent="0.35">
      <c r="A1672" t="s">
        <v>119</v>
      </c>
      <c r="B1672" t="s">
        <v>236</v>
      </c>
      <c r="C1672">
        <v>2010</v>
      </c>
      <c r="D1672">
        <v>4.9420000000000002</v>
      </c>
      <c r="E1672">
        <v>8.6790000000000003</v>
      </c>
      <c r="F1672">
        <v>0.80500000000000005</v>
      </c>
      <c r="G1672">
        <v>61.6</v>
      </c>
      <c r="H1672">
        <v>0.89300000000000002</v>
      </c>
      <c r="I1672">
        <v>2.8000000000000001E-2</v>
      </c>
      <c r="J1672">
        <v>0.81200000000000006</v>
      </c>
      <c r="K1672">
        <v>0.82899999999999996</v>
      </c>
      <c r="L1672">
        <v>0.29399999999999998</v>
      </c>
    </row>
    <row r="1673" spans="1:12" x14ac:dyDescent="0.35">
      <c r="A1673" t="s">
        <v>119</v>
      </c>
      <c r="B1673" t="s">
        <v>236</v>
      </c>
      <c r="C1673">
        <v>2011</v>
      </c>
      <c r="D1673">
        <v>4.9939999999999998</v>
      </c>
      <c r="E1673">
        <v>8.6989999999999998</v>
      </c>
      <c r="F1673">
        <v>0.78900000000000003</v>
      </c>
      <c r="G1673">
        <v>61.66</v>
      </c>
      <c r="H1673">
        <v>0.88300000000000001</v>
      </c>
      <c r="I1673">
        <v>6.8000000000000005E-2</v>
      </c>
      <c r="J1673">
        <v>0.78300000000000003</v>
      </c>
      <c r="K1673">
        <v>0.80800000000000005</v>
      </c>
      <c r="L1673">
        <v>0.35799999999999998</v>
      </c>
    </row>
    <row r="1674" spans="1:12" x14ac:dyDescent="0.35">
      <c r="A1674" t="s">
        <v>119</v>
      </c>
      <c r="B1674" t="s">
        <v>236</v>
      </c>
      <c r="C1674">
        <v>2012</v>
      </c>
      <c r="D1674">
        <v>5.0019999999999998</v>
      </c>
      <c r="E1674">
        <v>8.7479999999999993</v>
      </c>
      <c r="F1674">
        <v>0.81299999999999994</v>
      </c>
      <c r="G1674">
        <v>61.72</v>
      </c>
      <c r="H1674">
        <v>0.91400000000000003</v>
      </c>
      <c r="I1674">
        <v>4.8000000000000001E-2</v>
      </c>
      <c r="J1674">
        <v>0.77100000000000002</v>
      </c>
      <c r="K1674">
        <v>0.81100000000000005</v>
      </c>
      <c r="L1674">
        <v>0.35099999999999998</v>
      </c>
    </row>
    <row r="1675" spans="1:12" x14ac:dyDescent="0.35">
      <c r="A1675" t="s">
        <v>119</v>
      </c>
      <c r="B1675" t="s">
        <v>236</v>
      </c>
      <c r="C1675">
        <v>2013</v>
      </c>
      <c r="D1675">
        <v>4.9770000000000003</v>
      </c>
      <c r="E1675">
        <v>8.7959999999999994</v>
      </c>
      <c r="F1675">
        <v>0.84599999999999997</v>
      </c>
      <c r="G1675">
        <v>61.78</v>
      </c>
      <c r="H1675">
        <v>0.90700000000000003</v>
      </c>
      <c r="I1675">
        <v>1.6E-2</v>
      </c>
      <c r="J1675">
        <v>0.75600000000000001</v>
      </c>
      <c r="K1675">
        <v>0.79600000000000004</v>
      </c>
      <c r="L1675">
        <v>0.33200000000000002</v>
      </c>
    </row>
    <row r="1676" spans="1:12" x14ac:dyDescent="0.35">
      <c r="A1676" t="s">
        <v>119</v>
      </c>
      <c r="B1676" t="s">
        <v>236</v>
      </c>
      <c r="C1676">
        <v>2014</v>
      </c>
      <c r="D1676">
        <v>5.3129999999999997</v>
      </c>
      <c r="E1676">
        <v>8.8420000000000005</v>
      </c>
      <c r="F1676">
        <v>0.81299999999999994</v>
      </c>
      <c r="G1676">
        <v>61.84</v>
      </c>
      <c r="H1676">
        <v>0.90200000000000002</v>
      </c>
      <c r="I1676">
        <v>-0.02</v>
      </c>
      <c r="J1676">
        <v>0.78700000000000003</v>
      </c>
      <c r="K1676">
        <v>0.78700000000000003</v>
      </c>
      <c r="L1676">
        <v>0.33400000000000002</v>
      </c>
    </row>
    <row r="1677" spans="1:12" x14ac:dyDescent="0.35">
      <c r="A1677" t="s">
        <v>119</v>
      </c>
      <c r="B1677" t="s">
        <v>236</v>
      </c>
      <c r="C1677">
        <v>2015</v>
      </c>
      <c r="D1677">
        <v>5.5469999999999997</v>
      </c>
      <c r="E1677">
        <v>8.8870000000000005</v>
      </c>
      <c r="F1677">
        <v>0.85399999999999998</v>
      </c>
      <c r="G1677">
        <v>61.9</v>
      </c>
      <c r="H1677">
        <v>0.91200000000000003</v>
      </c>
      <c r="I1677">
        <v>-5.6000000000000001E-2</v>
      </c>
      <c r="J1677">
        <v>0.755</v>
      </c>
      <c r="K1677">
        <v>0.79600000000000004</v>
      </c>
      <c r="L1677">
        <v>0.35099999999999998</v>
      </c>
    </row>
    <row r="1678" spans="1:12" x14ac:dyDescent="0.35">
      <c r="A1678" t="s">
        <v>119</v>
      </c>
      <c r="B1678" t="s">
        <v>236</v>
      </c>
      <c r="C1678">
        <v>2016</v>
      </c>
      <c r="D1678">
        <v>5.431</v>
      </c>
      <c r="E1678">
        <v>8.9380000000000006</v>
      </c>
      <c r="F1678">
        <v>0.82099999999999995</v>
      </c>
      <c r="G1678">
        <v>61.924999999999997</v>
      </c>
      <c r="H1678">
        <v>0.90800000000000003</v>
      </c>
      <c r="I1678">
        <v>-7.5999999999999998E-2</v>
      </c>
      <c r="J1678">
        <v>0.79200000000000004</v>
      </c>
      <c r="K1678">
        <v>0.80700000000000005</v>
      </c>
      <c r="L1678">
        <v>0.28999999999999998</v>
      </c>
    </row>
    <row r="1679" spans="1:12" x14ac:dyDescent="0.35">
      <c r="A1679" t="s">
        <v>119</v>
      </c>
      <c r="B1679" t="s">
        <v>236</v>
      </c>
      <c r="C1679">
        <v>2017</v>
      </c>
      <c r="D1679">
        <v>5.5940000000000003</v>
      </c>
      <c r="E1679">
        <v>8.9870000000000001</v>
      </c>
      <c r="F1679">
        <v>0.85099999999999998</v>
      </c>
      <c r="G1679">
        <v>61.95</v>
      </c>
      <c r="H1679">
        <v>0.92600000000000005</v>
      </c>
      <c r="I1679">
        <v>-0.14599999999999999</v>
      </c>
      <c r="J1679">
        <v>0.71099999999999997</v>
      </c>
      <c r="K1679">
        <v>0.753</v>
      </c>
      <c r="L1679">
        <v>0.34100000000000003</v>
      </c>
    </row>
    <row r="1680" spans="1:12" x14ac:dyDescent="0.35">
      <c r="A1680" t="s">
        <v>119</v>
      </c>
      <c r="B1680" t="s">
        <v>236</v>
      </c>
      <c r="C1680">
        <v>2018</v>
      </c>
      <c r="D1680">
        <v>5.8689999999999998</v>
      </c>
      <c r="E1680">
        <v>9.032</v>
      </c>
      <c r="F1680">
        <v>0.84599999999999997</v>
      </c>
      <c r="G1680">
        <v>61.975000000000001</v>
      </c>
      <c r="H1680">
        <v>0.91800000000000004</v>
      </c>
      <c r="I1680">
        <v>-0.112</v>
      </c>
      <c r="J1680">
        <v>0.72599999999999998</v>
      </c>
      <c r="K1680">
        <v>0.75600000000000001</v>
      </c>
      <c r="L1680">
        <v>0.39300000000000002</v>
      </c>
    </row>
    <row r="1681" spans="1:12" x14ac:dyDescent="0.35">
      <c r="A1681" t="s">
        <v>119</v>
      </c>
      <c r="B1681" t="s">
        <v>236</v>
      </c>
      <c r="C1681">
        <v>2019</v>
      </c>
      <c r="D1681">
        <v>6.2679999999999998</v>
      </c>
      <c r="E1681">
        <v>9.0749999999999993</v>
      </c>
      <c r="F1681">
        <v>0.84499999999999997</v>
      </c>
      <c r="G1681">
        <v>62</v>
      </c>
      <c r="H1681">
        <v>0.91</v>
      </c>
      <c r="I1681">
        <v>-8.6999999999999994E-2</v>
      </c>
      <c r="J1681">
        <v>0.748</v>
      </c>
      <c r="K1681">
        <v>0.76500000000000001</v>
      </c>
      <c r="L1681">
        <v>0.34100000000000003</v>
      </c>
    </row>
    <row r="1682" spans="1:12" x14ac:dyDescent="0.35">
      <c r="A1682" t="s">
        <v>119</v>
      </c>
      <c r="B1682" t="s">
        <v>236</v>
      </c>
      <c r="C1682">
        <v>2020</v>
      </c>
      <c r="D1682">
        <v>5.08</v>
      </c>
      <c r="E1682">
        <v>8.9580000000000002</v>
      </c>
      <c r="F1682">
        <v>0.78100000000000003</v>
      </c>
      <c r="G1682">
        <v>62.024999999999999</v>
      </c>
      <c r="H1682">
        <v>0.93200000000000005</v>
      </c>
      <c r="I1682">
        <v>-0.114</v>
      </c>
      <c r="J1682">
        <v>0.74399999999999999</v>
      </c>
      <c r="K1682">
        <v>0.79300000000000004</v>
      </c>
      <c r="L1682">
        <v>0.32700000000000001</v>
      </c>
    </row>
    <row r="1683" spans="1:12" x14ac:dyDescent="0.35">
      <c r="A1683" t="s">
        <v>119</v>
      </c>
      <c r="B1683" t="s">
        <v>236</v>
      </c>
      <c r="C1683">
        <v>2021</v>
      </c>
      <c r="D1683">
        <v>5.9649999999999999</v>
      </c>
      <c r="E1683">
        <v>8.9990000000000006</v>
      </c>
      <c r="F1683">
        <v>0.77800000000000002</v>
      </c>
      <c r="G1683">
        <v>62.05</v>
      </c>
      <c r="H1683">
        <v>0.90500000000000003</v>
      </c>
      <c r="I1683">
        <v>-1.2E-2</v>
      </c>
      <c r="J1683">
        <v>0.72099999999999997</v>
      </c>
      <c r="K1683">
        <v>0.79</v>
      </c>
      <c r="L1683">
        <v>0.32300000000000001</v>
      </c>
    </row>
    <row r="1684" spans="1:12" x14ac:dyDescent="0.35">
      <c r="A1684" t="s">
        <v>119</v>
      </c>
      <c r="B1684" t="s">
        <v>236</v>
      </c>
      <c r="C1684">
        <v>2022</v>
      </c>
      <c r="D1684">
        <v>5.9950000000000001</v>
      </c>
      <c r="E1684">
        <v>9.0570000000000004</v>
      </c>
      <c r="F1684">
        <v>0.81899999999999995</v>
      </c>
      <c r="G1684">
        <v>62.075000000000003</v>
      </c>
      <c r="H1684">
        <v>0.95199999999999996</v>
      </c>
      <c r="I1684">
        <v>-0.155</v>
      </c>
      <c r="J1684">
        <v>0.75700000000000001</v>
      </c>
      <c r="K1684">
        <v>0.83299999999999996</v>
      </c>
      <c r="L1684">
        <v>0.30099999999999999</v>
      </c>
    </row>
    <row r="1685" spans="1:12" x14ac:dyDescent="0.35">
      <c r="A1685" t="s">
        <v>119</v>
      </c>
      <c r="B1685" t="s">
        <v>236</v>
      </c>
      <c r="C1685">
        <v>2023</v>
      </c>
      <c r="D1685">
        <v>6.1840000000000002</v>
      </c>
      <c r="E1685">
        <v>9.1020000000000003</v>
      </c>
      <c r="F1685">
        <v>0.79600000000000004</v>
      </c>
      <c r="G1685">
        <v>62.1</v>
      </c>
      <c r="H1685">
        <v>0.93200000000000005</v>
      </c>
      <c r="I1685">
        <v>-3.7999999999999999E-2</v>
      </c>
      <c r="J1685">
        <v>0.76800000000000002</v>
      </c>
      <c r="K1685">
        <v>0.8</v>
      </c>
      <c r="L1685">
        <v>0.32400000000000001</v>
      </c>
    </row>
    <row r="1686" spans="1:12" x14ac:dyDescent="0.35">
      <c r="A1686" t="s">
        <v>120</v>
      </c>
      <c r="B1686" t="s">
        <v>218</v>
      </c>
      <c r="C1686">
        <v>2005</v>
      </c>
      <c r="D1686">
        <v>5.5869999999999997</v>
      </c>
      <c r="E1686">
        <v>9.8439999999999994</v>
      </c>
      <c r="F1686">
        <v>0.92200000000000004</v>
      </c>
      <c r="G1686">
        <v>66.2</v>
      </c>
      <c r="H1686">
        <v>0.78200000000000003</v>
      </c>
      <c r="J1686">
        <v>0.98299999999999998</v>
      </c>
      <c r="K1686">
        <v>0.61099999999999999</v>
      </c>
      <c r="L1686">
        <v>0.28199999999999997</v>
      </c>
    </row>
    <row r="1687" spans="1:12" x14ac:dyDescent="0.35">
      <c r="A1687" t="s">
        <v>120</v>
      </c>
      <c r="B1687" t="s">
        <v>218</v>
      </c>
      <c r="C1687">
        <v>2007</v>
      </c>
      <c r="D1687">
        <v>5.8860000000000001</v>
      </c>
      <c r="E1687">
        <v>9.9730000000000008</v>
      </c>
      <c r="F1687">
        <v>0.91300000000000003</v>
      </c>
      <c r="G1687">
        <v>66.56</v>
      </c>
      <c r="H1687">
        <v>0.77200000000000002</v>
      </c>
      <c r="I1687">
        <v>-5.2999999999999999E-2</v>
      </c>
      <c r="J1687">
        <v>0.92500000000000004</v>
      </c>
      <c r="K1687">
        <v>0.66500000000000004</v>
      </c>
      <c r="L1687">
        <v>0.23799999999999999</v>
      </c>
    </row>
    <row r="1688" spans="1:12" x14ac:dyDescent="0.35">
      <c r="A1688" t="s">
        <v>120</v>
      </c>
      <c r="B1688" t="s">
        <v>218</v>
      </c>
      <c r="C1688">
        <v>2009</v>
      </c>
      <c r="D1688">
        <v>5.7720000000000002</v>
      </c>
      <c r="E1688">
        <v>10.041</v>
      </c>
      <c r="F1688">
        <v>0.91700000000000004</v>
      </c>
      <c r="G1688">
        <v>66.92</v>
      </c>
      <c r="H1688">
        <v>0.82099999999999995</v>
      </c>
      <c r="I1688">
        <v>6.8000000000000005E-2</v>
      </c>
      <c r="J1688">
        <v>0.89800000000000002</v>
      </c>
      <c r="K1688">
        <v>0.64900000000000002</v>
      </c>
      <c r="L1688">
        <v>0.246</v>
      </c>
    </row>
    <row r="1689" spans="1:12" x14ac:dyDescent="0.35">
      <c r="A1689" t="s">
        <v>120</v>
      </c>
      <c r="B1689" t="s">
        <v>218</v>
      </c>
      <c r="C1689">
        <v>2010</v>
      </c>
      <c r="D1689">
        <v>5.8869999999999996</v>
      </c>
      <c r="E1689">
        <v>10.073</v>
      </c>
      <c r="F1689">
        <v>0.95499999999999996</v>
      </c>
      <c r="G1689">
        <v>67.099999999999994</v>
      </c>
      <c r="H1689">
        <v>0.79500000000000004</v>
      </c>
      <c r="I1689">
        <v>-3.0000000000000001E-3</v>
      </c>
      <c r="J1689">
        <v>0.90500000000000003</v>
      </c>
      <c r="K1689">
        <v>0.68600000000000005</v>
      </c>
      <c r="L1689">
        <v>0.23400000000000001</v>
      </c>
    </row>
    <row r="1690" spans="1:12" x14ac:dyDescent="0.35">
      <c r="A1690" t="s">
        <v>120</v>
      </c>
      <c r="B1690" t="s">
        <v>218</v>
      </c>
      <c r="C1690">
        <v>2011</v>
      </c>
      <c r="D1690">
        <v>5.6459999999999999</v>
      </c>
      <c r="E1690">
        <v>10.122</v>
      </c>
      <c r="F1690">
        <v>0.90500000000000003</v>
      </c>
      <c r="G1690">
        <v>67.28</v>
      </c>
      <c r="H1690">
        <v>0.86799999999999999</v>
      </c>
      <c r="I1690">
        <v>-7.1999999999999995E-2</v>
      </c>
      <c r="J1690">
        <v>0.90800000000000003</v>
      </c>
      <c r="K1690">
        <v>0.65900000000000003</v>
      </c>
      <c r="L1690">
        <v>0.224</v>
      </c>
    </row>
    <row r="1691" spans="1:12" x14ac:dyDescent="0.35">
      <c r="A1691" t="s">
        <v>120</v>
      </c>
      <c r="B1691" t="s">
        <v>218</v>
      </c>
      <c r="C1691">
        <v>2012</v>
      </c>
      <c r="D1691">
        <v>5.8760000000000003</v>
      </c>
      <c r="E1691">
        <v>10.137</v>
      </c>
      <c r="F1691">
        <v>0.93600000000000005</v>
      </c>
      <c r="G1691">
        <v>67.459999999999994</v>
      </c>
      <c r="H1691">
        <v>0.81100000000000005</v>
      </c>
      <c r="I1691">
        <v>-3.2000000000000001E-2</v>
      </c>
      <c r="J1691">
        <v>0.88800000000000001</v>
      </c>
      <c r="K1691">
        <v>0.71099999999999997</v>
      </c>
      <c r="L1691">
        <v>0.26700000000000002</v>
      </c>
    </row>
    <row r="1692" spans="1:12" x14ac:dyDescent="0.35">
      <c r="A1692" t="s">
        <v>120</v>
      </c>
      <c r="B1692" t="s">
        <v>218</v>
      </c>
      <c r="C1692">
        <v>2013</v>
      </c>
      <c r="D1692">
        <v>5.7460000000000004</v>
      </c>
      <c r="E1692">
        <v>10.146000000000001</v>
      </c>
      <c r="F1692">
        <v>0.91200000000000003</v>
      </c>
      <c r="G1692">
        <v>67.64</v>
      </c>
      <c r="H1692">
        <v>0.77600000000000002</v>
      </c>
      <c r="I1692">
        <v>-0.14199999999999999</v>
      </c>
      <c r="J1692">
        <v>0.91600000000000004</v>
      </c>
      <c r="K1692">
        <v>0.67500000000000004</v>
      </c>
      <c r="L1692">
        <v>0.24199999999999999</v>
      </c>
    </row>
    <row r="1693" spans="1:12" x14ac:dyDescent="0.35">
      <c r="A1693" t="s">
        <v>120</v>
      </c>
      <c r="B1693" t="s">
        <v>218</v>
      </c>
      <c r="C1693">
        <v>2014</v>
      </c>
      <c r="D1693">
        <v>5.75</v>
      </c>
      <c r="E1693">
        <v>10.183999999999999</v>
      </c>
      <c r="F1693">
        <v>0.92400000000000004</v>
      </c>
      <c r="G1693">
        <v>67.819999999999993</v>
      </c>
      <c r="H1693">
        <v>0.875</v>
      </c>
      <c r="I1693">
        <v>-6.9000000000000006E-2</v>
      </c>
      <c r="J1693">
        <v>0.89800000000000002</v>
      </c>
      <c r="K1693">
        <v>0.68100000000000005</v>
      </c>
      <c r="L1693">
        <v>0.223</v>
      </c>
    </row>
    <row r="1694" spans="1:12" x14ac:dyDescent="0.35">
      <c r="A1694" t="s">
        <v>120</v>
      </c>
      <c r="B1694" t="s">
        <v>218</v>
      </c>
      <c r="C1694">
        <v>2015</v>
      </c>
      <c r="D1694">
        <v>6.0069999999999997</v>
      </c>
      <c r="E1694">
        <v>10.228</v>
      </c>
      <c r="F1694">
        <v>0.89300000000000002</v>
      </c>
      <c r="G1694">
        <v>68</v>
      </c>
      <c r="H1694">
        <v>0.79300000000000004</v>
      </c>
      <c r="I1694">
        <v>-9.8000000000000004E-2</v>
      </c>
      <c r="J1694">
        <v>0.81</v>
      </c>
      <c r="K1694">
        <v>0.63100000000000001</v>
      </c>
      <c r="L1694">
        <v>0.24</v>
      </c>
    </row>
    <row r="1695" spans="1:12" x14ac:dyDescent="0.35">
      <c r="A1695" t="s">
        <v>120</v>
      </c>
      <c r="B1695" t="s">
        <v>218</v>
      </c>
      <c r="C1695">
        <v>2016</v>
      </c>
      <c r="D1695">
        <v>6.1619999999999999</v>
      </c>
      <c r="E1695">
        <v>10.257999999999999</v>
      </c>
      <c r="F1695">
        <v>0.91700000000000004</v>
      </c>
      <c r="G1695">
        <v>68.174999999999997</v>
      </c>
      <c r="H1695">
        <v>0.871</v>
      </c>
      <c r="I1695">
        <v>-9.6000000000000002E-2</v>
      </c>
      <c r="J1695">
        <v>0.84799999999999998</v>
      </c>
      <c r="K1695">
        <v>0.66600000000000004</v>
      </c>
      <c r="L1695">
        <v>0.224</v>
      </c>
    </row>
    <row r="1696" spans="1:12" x14ac:dyDescent="0.35">
      <c r="A1696" t="s">
        <v>120</v>
      </c>
      <c r="B1696" t="s">
        <v>218</v>
      </c>
      <c r="C1696">
        <v>2017</v>
      </c>
      <c r="D1696">
        <v>6.2009999999999996</v>
      </c>
      <c r="E1696">
        <v>10.308</v>
      </c>
      <c r="F1696">
        <v>0.88200000000000001</v>
      </c>
      <c r="G1696">
        <v>68.349999999999994</v>
      </c>
      <c r="H1696">
        <v>0.83099999999999996</v>
      </c>
      <c r="I1696">
        <v>-0.127</v>
      </c>
      <c r="J1696">
        <v>0.63900000000000001</v>
      </c>
      <c r="K1696">
        <v>0.56599999999999995</v>
      </c>
      <c r="L1696">
        <v>0.20300000000000001</v>
      </c>
    </row>
    <row r="1697" spans="1:12" x14ac:dyDescent="0.35">
      <c r="A1697" t="s">
        <v>120</v>
      </c>
      <c r="B1697" t="s">
        <v>218</v>
      </c>
      <c r="C1697">
        <v>2018</v>
      </c>
      <c r="D1697">
        <v>6.1109999999999998</v>
      </c>
      <c r="E1697">
        <v>10.365</v>
      </c>
      <c r="F1697">
        <v>0.86299999999999999</v>
      </c>
      <c r="G1697">
        <v>68.525000000000006</v>
      </c>
      <c r="H1697">
        <v>0.87</v>
      </c>
      <c r="I1697">
        <v>-0.26</v>
      </c>
      <c r="J1697">
        <v>0.72</v>
      </c>
      <c r="K1697">
        <v>0.622</v>
      </c>
      <c r="L1697">
        <v>0.17599999999999999</v>
      </c>
    </row>
    <row r="1698" spans="1:12" x14ac:dyDescent="0.35">
      <c r="A1698" t="s">
        <v>120</v>
      </c>
      <c r="B1698" t="s">
        <v>218</v>
      </c>
      <c r="C1698">
        <v>2019</v>
      </c>
      <c r="D1698">
        <v>6.242</v>
      </c>
      <c r="E1698">
        <v>10.409000000000001</v>
      </c>
      <c r="F1698">
        <v>0.878</v>
      </c>
      <c r="G1698">
        <v>68.7</v>
      </c>
      <c r="H1698">
        <v>0.88300000000000001</v>
      </c>
      <c r="I1698">
        <v>-0.23699999999999999</v>
      </c>
      <c r="J1698">
        <v>0.69599999999999995</v>
      </c>
      <c r="K1698">
        <v>0.61299999999999999</v>
      </c>
      <c r="L1698">
        <v>0.16800000000000001</v>
      </c>
    </row>
    <row r="1699" spans="1:12" x14ac:dyDescent="0.35">
      <c r="A1699" t="s">
        <v>120</v>
      </c>
      <c r="B1699" t="s">
        <v>218</v>
      </c>
      <c r="C1699">
        <v>2020</v>
      </c>
      <c r="D1699">
        <v>6.1390000000000002</v>
      </c>
      <c r="E1699">
        <v>10.39</v>
      </c>
      <c r="F1699">
        <v>0.95299999999999996</v>
      </c>
      <c r="G1699">
        <v>68.875</v>
      </c>
      <c r="H1699">
        <v>0.76700000000000002</v>
      </c>
      <c r="I1699">
        <v>-1.4E-2</v>
      </c>
      <c r="J1699">
        <v>0.78700000000000003</v>
      </c>
      <c r="K1699">
        <v>0.67700000000000005</v>
      </c>
      <c r="L1699">
        <v>0.32900000000000001</v>
      </c>
    </row>
    <row r="1700" spans="1:12" x14ac:dyDescent="0.35">
      <c r="A1700" t="s">
        <v>120</v>
      </c>
      <c r="B1700" t="s">
        <v>218</v>
      </c>
      <c r="C1700">
        <v>2021</v>
      </c>
      <c r="D1700">
        <v>5.9779999999999998</v>
      </c>
      <c r="E1700">
        <v>10.461</v>
      </c>
      <c r="F1700">
        <v>0.93600000000000005</v>
      </c>
      <c r="G1700">
        <v>69.05</v>
      </c>
      <c r="H1700">
        <v>0.73199999999999998</v>
      </c>
      <c r="I1700">
        <v>0.122</v>
      </c>
      <c r="J1700">
        <v>0.74399999999999999</v>
      </c>
      <c r="K1700">
        <v>0.7</v>
      </c>
      <c r="L1700">
        <v>0.27700000000000002</v>
      </c>
    </row>
    <row r="1701" spans="1:12" x14ac:dyDescent="0.35">
      <c r="A1701" t="s">
        <v>120</v>
      </c>
      <c r="B1701" t="s">
        <v>218</v>
      </c>
      <c r="C1701">
        <v>2022</v>
      </c>
      <c r="D1701">
        <v>6.6660000000000004</v>
      </c>
      <c r="E1701">
        <v>10.513</v>
      </c>
      <c r="F1701">
        <v>0.88600000000000001</v>
      </c>
      <c r="G1701">
        <v>69.224999999999994</v>
      </c>
      <c r="H1701">
        <v>0.8</v>
      </c>
      <c r="I1701">
        <v>-0.20899999999999999</v>
      </c>
      <c r="J1701">
        <v>0.66700000000000004</v>
      </c>
      <c r="K1701">
        <v>0.59399999999999997</v>
      </c>
      <c r="L1701">
        <v>0.14000000000000001</v>
      </c>
    </row>
    <row r="1702" spans="1:12" x14ac:dyDescent="0.35">
      <c r="A1702" t="s">
        <v>120</v>
      </c>
      <c r="B1702" t="s">
        <v>218</v>
      </c>
      <c r="C1702">
        <v>2023</v>
      </c>
      <c r="D1702">
        <v>6.6849999999999996</v>
      </c>
      <c r="E1702">
        <v>10.526999999999999</v>
      </c>
      <c r="F1702">
        <v>0.89</v>
      </c>
      <c r="G1702">
        <v>69.400000000000006</v>
      </c>
      <c r="H1702">
        <v>0.77500000000000002</v>
      </c>
      <c r="I1702">
        <v>-0.23200000000000001</v>
      </c>
      <c r="J1702">
        <v>0.66200000000000003</v>
      </c>
      <c r="K1702">
        <v>0.55600000000000005</v>
      </c>
      <c r="L1702">
        <v>0.155</v>
      </c>
    </row>
    <row r="1703" spans="1:12" x14ac:dyDescent="0.35">
      <c r="A1703" t="s">
        <v>121</v>
      </c>
      <c r="B1703" t="s">
        <v>210</v>
      </c>
      <c r="C1703">
        <v>2006</v>
      </c>
      <c r="D1703">
        <v>5.4050000000000002</v>
      </c>
      <c r="E1703">
        <v>10.359</v>
      </c>
      <c r="F1703">
        <v>0.90500000000000003</v>
      </c>
      <c r="G1703">
        <v>68.34</v>
      </c>
      <c r="H1703">
        <v>0.88200000000000001</v>
      </c>
      <c r="I1703">
        <v>-0.184</v>
      </c>
      <c r="J1703">
        <v>0.88</v>
      </c>
      <c r="K1703">
        <v>0.64700000000000002</v>
      </c>
      <c r="L1703">
        <v>0.33300000000000002</v>
      </c>
    </row>
    <row r="1704" spans="1:12" x14ac:dyDescent="0.35">
      <c r="A1704" t="s">
        <v>121</v>
      </c>
      <c r="B1704" t="s">
        <v>210</v>
      </c>
      <c r="C1704">
        <v>2008</v>
      </c>
      <c r="D1704">
        <v>5.7169999999999996</v>
      </c>
      <c r="E1704">
        <v>10.382999999999999</v>
      </c>
      <c r="F1704">
        <v>0.88600000000000001</v>
      </c>
      <c r="G1704">
        <v>68.819999999999993</v>
      </c>
      <c r="H1704">
        <v>0.64600000000000002</v>
      </c>
      <c r="I1704">
        <v>-0.223</v>
      </c>
      <c r="J1704">
        <v>0.93300000000000005</v>
      </c>
      <c r="K1704">
        <v>0.66700000000000004</v>
      </c>
      <c r="L1704">
        <v>0.309</v>
      </c>
    </row>
    <row r="1705" spans="1:12" x14ac:dyDescent="0.35">
      <c r="A1705" t="s">
        <v>121</v>
      </c>
      <c r="B1705" t="s">
        <v>210</v>
      </c>
      <c r="C1705">
        <v>2010</v>
      </c>
      <c r="D1705">
        <v>5.0949999999999998</v>
      </c>
      <c r="E1705">
        <v>10.367000000000001</v>
      </c>
      <c r="F1705">
        <v>0.86399999999999999</v>
      </c>
      <c r="G1705">
        <v>69.3</v>
      </c>
      <c r="H1705">
        <v>0.72099999999999997</v>
      </c>
      <c r="I1705">
        <v>-0.112</v>
      </c>
      <c r="J1705">
        <v>0.94799999999999995</v>
      </c>
      <c r="K1705">
        <v>0.68100000000000005</v>
      </c>
      <c r="L1705">
        <v>0.26500000000000001</v>
      </c>
    </row>
    <row r="1706" spans="1:12" x14ac:dyDescent="0.35">
      <c r="A1706" t="s">
        <v>121</v>
      </c>
      <c r="B1706" t="s">
        <v>210</v>
      </c>
      <c r="C1706">
        <v>2011</v>
      </c>
      <c r="D1706">
        <v>5.22</v>
      </c>
      <c r="E1706">
        <v>10.352</v>
      </c>
      <c r="F1706">
        <v>0.85599999999999998</v>
      </c>
      <c r="G1706">
        <v>69.540000000000006</v>
      </c>
      <c r="H1706">
        <v>0.875</v>
      </c>
      <c r="I1706">
        <v>-0.17899999999999999</v>
      </c>
      <c r="J1706">
        <v>0.96199999999999997</v>
      </c>
      <c r="K1706">
        <v>0.67100000000000004</v>
      </c>
      <c r="L1706">
        <v>0.27900000000000003</v>
      </c>
    </row>
    <row r="1707" spans="1:12" x14ac:dyDescent="0.35">
      <c r="A1707" t="s">
        <v>121</v>
      </c>
      <c r="B1707" t="s">
        <v>210</v>
      </c>
      <c r="C1707">
        <v>2012</v>
      </c>
      <c r="D1707">
        <v>4.9939999999999998</v>
      </c>
      <c r="E1707">
        <v>10.314</v>
      </c>
      <c r="F1707">
        <v>0.86599999999999999</v>
      </c>
      <c r="G1707">
        <v>69.78</v>
      </c>
      <c r="H1707">
        <v>0.77400000000000002</v>
      </c>
      <c r="I1707">
        <v>-0.10299999999999999</v>
      </c>
      <c r="J1707">
        <v>0.95899999999999996</v>
      </c>
      <c r="K1707">
        <v>0.63100000000000001</v>
      </c>
      <c r="L1707">
        <v>0.37</v>
      </c>
    </row>
    <row r="1708" spans="1:12" x14ac:dyDescent="0.35">
      <c r="A1708" t="s">
        <v>121</v>
      </c>
      <c r="B1708" t="s">
        <v>210</v>
      </c>
      <c r="C1708">
        <v>2013</v>
      </c>
      <c r="D1708">
        <v>5.1580000000000004</v>
      </c>
      <c r="E1708">
        <v>10.31</v>
      </c>
      <c r="F1708">
        <v>0.86699999999999999</v>
      </c>
      <c r="G1708">
        <v>70.02</v>
      </c>
      <c r="H1708">
        <v>0.78800000000000003</v>
      </c>
      <c r="I1708">
        <v>-0.124</v>
      </c>
      <c r="J1708">
        <v>0.94599999999999995</v>
      </c>
      <c r="K1708">
        <v>0.66500000000000004</v>
      </c>
      <c r="L1708">
        <v>0.34799999999999998</v>
      </c>
    </row>
    <row r="1709" spans="1:12" x14ac:dyDescent="0.35">
      <c r="A1709" t="s">
        <v>121</v>
      </c>
      <c r="B1709" t="s">
        <v>210</v>
      </c>
      <c r="C1709">
        <v>2014</v>
      </c>
      <c r="D1709">
        <v>5.1269999999999998</v>
      </c>
      <c r="E1709">
        <v>10.324</v>
      </c>
      <c r="F1709">
        <v>0.86199999999999999</v>
      </c>
      <c r="G1709">
        <v>70.260000000000005</v>
      </c>
      <c r="H1709">
        <v>0.84699999999999998</v>
      </c>
      <c r="I1709">
        <v>-0.13200000000000001</v>
      </c>
      <c r="J1709">
        <v>0.94099999999999995</v>
      </c>
      <c r="K1709">
        <v>0.66300000000000003</v>
      </c>
      <c r="L1709">
        <v>0.35799999999999998</v>
      </c>
    </row>
    <row r="1710" spans="1:12" x14ac:dyDescent="0.35">
      <c r="A1710" t="s">
        <v>121</v>
      </c>
      <c r="B1710" t="s">
        <v>210</v>
      </c>
      <c r="C1710">
        <v>2015</v>
      </c>
      <c r="D1710">
        <v>5.0810000000000004</v>
      </c>
      <c r="E1710">
        <v>10.346</v>
      </c>
      <c r="F1710">
        <v>0.86599999999999999</v>
      </c>
      <c r="G1710">
        <v>70.5</v>
      </c>
      <c r="H1710">
        <v>0.8</v>
      </c>
      <c r="I1710">
        <v>-0.16900000000000001</v>
      </c>
      <c r="J1710">
        <v>0.94099999999999995</v>
      </c>
      <c r="K1710">
        <v>0.629</v>
      </c>
      <c r="L1710">
        <v>0.371</v>
      </c>
    </row>
    <row r="1711" spans="1:12" x14ac:dyDescent="0.35">
      <c r="A1711" t="s">
        <v>121</v>
      </c>
      <c r="B1711" t="s">
        <v>210</v>
      </c>
      <c r="C1711">
        <v>2016</v>
      </c>
      <c r="D1711">
        <v>5.4470000000000001</v>
      </c>
      <c r="E1711">
        <v>10.369</v>
      </c>
      <c r="F1711">
        <v>0.90500000000000003</v>
      </c>
      <c r="G1711">
        <v>70.625</v>
      </c>
      <c r="H1711">
        <v>0.83799999999999997</v>
      </c>
      <c r="I1711">
        <v>-0.23100000000000001</v>
      </c>
      <c r="J1711">
        <v>0.92200000000000004</v>
      </c>
      <c r="K1711">
        <v>0.65900000000000003</v>
      </c>
      <c r="L1711">
        <v>0.32600000000000001</v>
      </c>
    </row>
    <row r="1712" spans="1:12" x14ac:dyDescent="0.35">
      <c r="A1712" t="s">
        <v>121</v>
      </c>
      <c r="B1712" t="s">
        <v>210</v>
      </c>
      <c r="C1712">
        <v>2017</v>
      </c>
      <c r="D1712">
        <v>5.7110000000000003</v>
      </c>
      <c r="E1712">
        <v>10.406000000000001</v>
      </c>
      <c r="F1712">
        <v>0.9</v>
      </c>
      <c r="G1712">
        <v>70.75</v>
      </c>
      <c r="H1712">
        <v>0.90500000000000003</v>
      </c>
      <c r="I1712">
        <v>-0.182</v>
      </c>
      <c r="J1712">
        <v>0.88100000000000001</v>
      </c>
      <c r="K1712">
        <v>0.60799999999999998</v>
      </c>
      <c r="L1712">
        <v>0.29399999999999998</v>
      </c>
    </row>
    <row r="1713" spans="1:12" x14ac:dyDescent="0.35">
      <c r="A1713" t="s">
        <v>121</v>
      </c>
      <c r="B1713" t="s">
        <v>210</v>
      </c>
      <c r="C1713">
        <v>2018</v>
      </c>
      <c r="D1713">
        <v>5.92</v>
      </c>
      <c r="E1713">
        <v>10.435</v>
      </c>
      <c r="F1713">
        <v>0.88700000000000001</v>
      </c>
      <c r="G1713">
        <v>70.875</v>
      </c>
      <c r="H1713">
        <v>0.877</v>
      </c>
      <c r="I1713">
        <v>-0.26700000000000002</v>
      </c>
      <c r="J1713">
        <v>0.88</v>
      </c>
      <c r="K1713">
        <v>0.64600000000000002</v>
      </c>
      <c r="L1713">
        <v>0.318</v>
      </c>
    </row>
    <row r="1714" spans="1:12" x14ac:dyDescent="0.35">
      <c r="A1714" t="s">
        <v>121</v>
      </c>
      <c r="B1714" t="s">
        <v>210</v>
      </c>
      <c r="C1714">
        <v>2019</v>
      </c>
      <c r="D1714">
        <v>6.0949999999999998</v>
      </c>
      <c r="E1714">
        <v>10.462</v>
      </c>
      <c r="F1714">
        <v>0.876</v>
      </c>
      <c r="G1714">
        <v>71</v>
      </c>
      <c r="H1714">
        <v>0.88200000000000001</v>
      </c>
      <c r="I1714">
        <v>-0.24</v>
      </c>
      <c r="J1714">
        <v>0.91500000000000004</v>
      </c>
      <c r="K1714">
        <v>0.67500000000000004</v>
      </c>
      <c r="L1714">
        <v>0.3</v>
      </c>
    </row>
    <row r="1715" spans="1:12" x14ac:dyDescent="0.35">
      <c r="A1715" t="s">
        <v>121</v>
      </c>
      <c r="B1715" t="s">
        <v>210</v>
      </c>
      <c r="C1715">
        <v>2020</v>
      </c>
      <c r="D1715">
        <v>5.7679999999999998</v>
      </c>
      <c r="E1715">
        <v>10.374000000000001</v>
      </c>
      <c r="F1715">
        <v>0.875</v>
      </c>
      <c r="G1715">
        <v>71.125</v>
      </c>
      <c r="H1715">
        <v>0.91300000000000003</v>
      </c>
      <c r="I1715">
        <v>-0.24399999999999999</v>
      </c>
      <c r="J1715">
        <v>0.86699999999999999</v>
      </c>
      <c r="K1715">
        <v>0.61399999999999999</v>
      </c>
      <c r="L1715">
        <v>0.38300000000000001</v>
      </c>
    </row>
    <row r="1716" spans="1:12" x14ac:dyDescent="0.35">
      <c r="A1716" t="s">
        <v>121</v>
      </c>
      <c r="B1716" t="s">
        <v>210</v>
      </c>
      <c r="C1716">
        <v>2021</v>
      </c>
      <c r="D1716">
        <v>6.1829999999999998</v>
      </c>
      <c r="E1716">
        <v>10.425000000000001</v>
      </c>
      <c r="F1716">
        <v>0.89500000000000002</v>
      </c>
      <c r="G1716">
        <v>71.25</v>
      </c>
      <c r="H1716">
        <v>0.89200000000000002</v>
      </c>
      <c r="I1716">
        <v>-0.21099999999999999</v>
      </c>
      <c r="J1716">
        <v>0.872</v>
      </c>
      <c r="K1716">
        <v>0.629</v>
      </c>
      <c r="L1716">
        <v>0.28399999999999997</v>
      </c>
    </row>
    <row r="1717" spans="1:12" x14ac:dyDescent="0.35">
      <c r="A1717" t="s">
        <v>121</v>
      </c>
      <c r="B1717" t="s">
        <v>210</v>
      </c>
      <c r="C1717">
        <v>2022</v>
      </c>
      <c r="D1717">
        <v>5.9530000000000003</v>
      </c>
      <c r="E1717">
        <v>10.484</v>
      </c>
      <c r="F1717">
        <v>0.86199999999999999</v>
      </c>
      <c r="G1717">
        <v>71.375</v>
      </c>
      <c r="H1717">
        <v>0.90300000000000002</v>
      </c>
      <c r="I1717">
        <v>-0.13900000000000001</v>
      </c>
      <c r="J1717">
        <v>0.89300000000000002</v>
      </c>
      <c r="K1717">
        <v>0.63800000000000001</v>
      </c>
      <c r="L1717">
        <v>0.316</v>
      </c>
    </row>
    <row r="1718" spans="1:12" x14ac:dyDescent="0.35">
      <c r="A1718" t="s">
        <v>121</v>
      </c>
      <c r="B1718" t="s">
        <v>210</v>
      </c>
      <c r="C1718">
        <v>2023</v>
      </c>
      <c r="D1718">
        <v>5.9539999999999997</v>
      </c>
      <c r="E1718">
        <v>10.504</v>
      </c>
      <c r="F1718">
        <v>0.89500000000000002</v>
      </c>
      <c r="G1718">
        <v>71.5</v>
      </c>
      <c r="H1718">
        <v>0.84699999999999998</v>
      </c>
      <c r="I1718">
        <v>-0.17599999999999999</v>
      </c>
      <c r="J1718">
        <v>0.88900000000000001</v>
      </c>
      <c r="K1718">
        <v>0.66100000000000003</v>
      </c>
      <c r="L1718">
        <v>0.309</v>
      </c>
    </row>
    <row r="1719" spans="1:12" x14ac:dyDescent="0.35">
      <c r="A1719" t="s">
        <v>122</v>
      </c>
      <c r="B1719" t="s">
        <v>207</v>
      </c>
      <c r="C1719">
        <v>2009</v>
      </c>
      <c r="D1719">
        <v>6.4180000000000001</v>
      </c>
      <c r="E1719">
        <v>11.433999999999999</v>
      </c>
      <c r="F1719">
        <v>0.89400000000000002</v>
      </c>
      <c r="G1719">
        <v>64.36</v>
      </c>
      <c r="H1719">
        <v>0.86499999999999999</v>
      </c>
      <c r="I1719">
        <v>0.23</v>
      </c>
      <c r="J1719">
        <v>0.184</v>
      </c>
      <c r="K1719">
        <v>0.67300000000000004</v>
      </c>
      <c r="L1719">
        <v>0.25800000000000001</v>
      </c>
    </row>
    <row r="1720" spans="1:12" x14ac:dyDescent="0.35">
      <c r="A1720" t="s">
        <v>122</v>
      </c>
      <c r="B1720" t="s">
        <v>207</v>
      </c>
      <c r="C1720">
        <v>2010</v>
      </c>
      <c r="D1720">
        <v>6.85</v>
      </c>
      <c r="E1720">
        <v>11.551</v>
      </c>
      <c r="G1720">
        <v>64.7</v>
      </c>
      <c r="I1720">
        <v>9.5000000000000001E-2</v>
      </c>
    </row>
    <row r="1721" spans="1:12" x14ac:dyDescent="0.35">
      <c r="A1721" t="s">
        <v>122</v>
      </c>
      <c r="B1721" t="s">
        <v>207</v>
      </c>
      <c r="C1721">
        <v>2011</v>
      </c>
      <c r="D1721">
        <v>6.5919999999999996</v>
      </c>
      <c r="E1721">
        <v>11.625</v>
      </c>
      <c r="F1721">
        <v>0.85699999999999998</v>
      </c>
      <c r="G1721">
        <v>65.040000000000006</v>
      </c>
      <c r="H1721">
        <v>0.90500000000000003</v>
      </c>
      <c r="I1721">
        <v>0</v>
      </c>
      <c r="K1721">
        <v>0.66100000000000003</v>
      </c>
      <c r="L1721">
        <v>0.32800000000000001</v>
      </c>
    </row>
    <row r="1722" spans="1:12" x14ac:dyDescent="0.35">
      <c r="A1722" t="s">
        <v>122</v>
      </c>
      <c r="B1722" t="s">
        <v>207</v>
      </c>
      <c r="C1722">
        <v>2012</v>
      </c>
      <c r="D1722">
        <v>6.6109999999999998</v>
      </c>
      <c r="E1722">
        <v>11.617000000000001</v>
      </c>
      <c r="F1722">
        <v>0.83799999999999997</v>
      </c>
      <c r="G1722">
        <v>65.38</v>
      </c>
      <c r="H1722">
        <v>0.92400000000000004</v>
      </c>
      <c r="I1722">
        <v>0.14899999999999999</v>
      </c>
      <c r="K1722">
        <v>0.68300000000000005</v>
      </c>
      <c r="L1722">
        <v>0.32200000000000001</v>
      </c>
    </row>
    <row r="1723" spans="1:12" x14ac:dyDescent="0.35">
      <c r="A1723" t="s">
        <v>122</v>
      </c>
      <c r="B1723" t="s">
        <v>207</v>
      </c>
      <c r="C1723">
        <v>2015</v>
      </c>
      <c r="D1723">
        <v>6.375</v>
      </c>
      <c r="E1723">
        <v>11.532</v>
      </c>
      <c r="G1723">
        <v>66.400000000000006</v>
      </c>
    </row>
    <row r="1724" spans="1:12" x14ac:dyDescent="0.35">
      <c r="A1724" t="s">
        <v>123</v>
      </c>
      <c r="B1724" t="s">
        <v>326</v>
      </c>
      <c r="C1724">
        <v>2005</v>
      </c>
      <c r="D1724">
        <v>5.0490000000000004</v>
      </c>
      <c r="E1724">
        <v>9.7330000000000005</v>
      </c>
      <c r="F1724">
        <v>0.83799999999999997</v>
      </c>
      <c r="G1724">
        <v>64.5</v>
      </c>
      <c r="H1724">
        <v>0.8</v>
      </c>
      <c r="J1724">
        <v>0.95699999999999996</v>
      </c>
      <c r="K1724">
        <v>0.57599999999999996</v>
      </c>
      <c r="L1724">
        <v>0.34599999999999997</v>
      </c>
    </row>
    <row r="1725" spans="1:12" x14ac:dyDescent="0.35">
      <c r="A1725" t="s">
        <v>123</v>
      </c>
      <c r="B1725" t="s">
        <v>326</v>
      </c>
      <c r="C1725">
        <v>2007</v>
      </c>
      <c r="D1725">
        <v>5.3940000000000001</v>
      </c>
      <c r="E1725">
        <v>9.9009999999999998</v>
      </c>
      <c r="F1725">
        <v>0.73599999999999999</v>
      </c>
      <c r="G1725">
        <v>64.86</v>
      </c>
      <c r="H1725">
        <v>0.68600000000000005</v>
      </c>
      <c r="I1725">
        <v>-0.19400000000000001</v>
      </c>
      <c r="J1725">
        <v>0.94899999999999995</v>
      </c>
      <c r="K1725">
        <v>0.57499999999999996</v>
      </c>
      <c r="L1725">
        <v>0.27700000000000002</v>
      </c>
    </row>
    <row r="1726" spans="1:12" x14ac:dyDescent="0.35">
      <c r="A1726" t="s">
        <v>123</v>
      </c>
      <c r="B1726" t="s">
        <v>326</v>
      </c>
      <c r="C1726">
        <v>2009</v>
      </c>
      <c r="D1726">
        <v>5.3680000000000003</v>
      </c>
      <c r="E1726">
        <v>9.9580000000000002</v>
      </c>
      <c r="F1726">
        <v>0.81200000000000006</v>
      </c>
      <c r="G1726">
        <v>65.22</v>
      </c>
      <c r="H1726">
        <v>0.60599999999999998</v>
      </c>
      <c r="I1726">
        <v>-0.20300000000000001</v>
      </c>
      <c r="J1726">
        <v>0.96699999999999997</v>
      </c>
      <c r="K1726">
        <v>0.54500000000000004</v>
      </c>
      <c r="L1726">
        <v>0.27</v>
      </c>
    </row>
    <row r="1727" spans="1:12" x14ac:dyDescent="0.35">
      <c r="A1727" t="s">
        <v>123</v>
      </c>
      <c r="B1727" t="s">
        <v>326</v>
      </c>
      <c r="C1727">
        <v>2010</v>
      </c>
      <c r="D1727">
        <v>4.9089999999999998</v>
      </c>
      <c r="E1727">
        <v>9.9239999999999995</v>
      </c>
      <c r="F1727">
        <v>0.68899999999999995</v>
      </c>
      <c r="G1727">
        <v>65.400000000000006</v>
      </c>
      <c r="H1727">
        <v>0.56599999999999995</v>
      </c>
      <c r="I1727">
        <v>-9.0999999999999998E-2</v>
      </c>
      <c r="J1727">
        <v>0.97399999999999998</v>
      </c>
      <c r="K1727">
        <v>0.53900000000000003</v>
      </c>
      <c r="L1727">
        <v>0.34399999999999997</v>
      </c>
    </row>
    <row r="1728" spans="1:12" x14ac:dyDescent="0.35">
      <c r="A1728" t="s">
        <v>123</v>
      </c>
      <c r="B1728" t="s">
        <v>326</v>
      </c>
      <c r="C1728">
        <v>2011</v>
      </c>
      <c r="D1728">
        <v>5.0229999999999997</v>
      </c>
      <c r="E1728">
        <v>9.9730000000000008</v>
      </c>
      <c r="F1728">
        <v>0.753</v>
      </c>
      <c r="G1728">
        <v>65.58</v>
      </c>
      <c r="H1728">
        <v>0.65</v>
      </c>
      <c r="I1728">
        <v>-0.14799999999999999</v>
      </c>
      <c r="J1728">
        <v>0.96399999999999997</v>
      </c>
      <c r="K1728">
        <v>0.501</v>
      </c>
      <c r="L1728">
        <v>0.29399999999999998</v>
      </c>
    </row>
    <row r="1729" spans="1:12" x14ac:dyDescent="0.35">
      <c r="A1729" t="s">
        <v>123</v>
      </c>
      <c r="B1729" t="s">
        <v>326</v>
      </c>
      <c r="C1729">
        <v>2012</v>
      </c>
      <c r="D1729">
        <v>5.1669999999999998</v>
      </c>
      <c r="E1729">
        <v>9.9969999999999999</v>
      </c>
      <c r="F1729">
        <v>0.74</v>
      </c>
      <c r="G1729">
        <v>65.760000000000005</v>
      </c>
      <c r="H1729">
        <v>0.64500000000000002</v>
      </c>
      <c r="I1729">
        <v>-0.12</v>
      </c>
      <c r="J1729">
        <v>0.95899999999999996</v>
      </c>
      <c r="K1729">
        <v>0.52</v>
      </c>
      <c r="L1729">
        <v>0.34300000000000003</v>
      </c>
    </row>
    <row r="1730" spans="1:12" x14ac:dyDescent="0.35">
      <c r="A1730" t="s">
        <v>123</v>
      </c>
      <c r="B1730" t="s">
        <v>326</v>
      </c>
      <c r="C1730">
        <v>2013</v>
      </c>
      <c r="D1730">
        <v>5.0819999999999999</v>
      </c>
      <c r="E1730">
        <v>10.003</v>
      </c>
      <c r="F1730">
        <v>0.77800000000000002</v>
      </c>
      <c r="G1730">
        <v>65.94</v>
      </c>
      <c r="H1730">
        <v>0.65500000000000003</v>
      </c>
      <c r="I1730">
        <v>-0.13500000000000001</v>
      </c>
      <c r="J1730">
        <v>0.95199999999999996</v>
      </c>
      <c r="K1730">
        <v>0.54100000000000004</v>
      </c>
      <c r="L1730">
        <v>0.32900000000000001</v>
      </c>
    </row>
    <row r="1731" spans="1:12" x14ac:dyDescent="0.35">
      <c r="A1731" t="s">
        <v>123</v>
      </c>
      <c r="B1731" t="s">
        <v>326</v>
      </c>
      <c r="C1731">
        <v>2014</v>
      </c>
      <c r="D1731">
        <v>5.7270000000000003</v>
      </c>
      <c r="E1731">
        <v>10.047000000000001</v>
      </c>
      <c r="F1731">
        <v>0.753</v>
      </c>
      <c r="G1731">
        <v>66.12</v>
      </c>
      <c r="H1731">
        <v>0.754</v>
      </c>
      <c r="I1731">
        <v>-0.107</v>
      </c>
      <c r="J1731">
        <v>0.95799999999999996</v>
      </c>
      <c r="K1731">
        <v>0.56499999999999995</v>
      </c>
      <c r="L1731">
        <v>0.33100000000000002</v>
      </c>
    </row>
    <row r="1732" spans="1:12" x14ac:dyDescent="0.35">
      <c r="A1732" t="s">
        <v>123</v>
      </c>
      <c r="B1732" t="s">
        <v>326</v>
      </c>
      <c r="C1732">
        <v>2015</v>
      </c>
      <c r="D1732">
        <v>5.7770000000000001</v>
      </c>
      <c r="E1732">
        <v>10.083</v>
      </c>
      <c r="F1732">
        <v>0.78700000000000003</v>
      </c>
      <c r="G1732">
        <v>66.3</v>
      </c>
      <c r="H1732">
        <v>0.79600000000000004</v>
      </c>
      <c r="I1732">
        <v>-0.14699999999999999</v>
      </c>
      <c r="J1732">
        <v>0.96199999999999997</v>
      </c>
      <c r="K1732">
        <v>0.627</v>
      </c>
      <c r="L1732">
        <v>0.312</v>
      </c>
    </row>
    <row r="1733" spans="1:12" x14ac:dyDescent="0.35">
      <c r="A1733" t="s">
        <v>123</v>
      </c>
      <c r="B1733" t="s">
        <v>326</v>
      </c>
      <c r="C1733">
        <v>2016</v>
      </c>
      <c r="D1733">
        <v>5.9690000000000003</v>
      </c>
      <c r="E1733">
        <v>10.117000000000001</v>
      </c>
      <c r="F1733">
        <v>0.80900000000000005</v>
      </c>
      <c r="G1733">
        <v>66.424999999999997</v>
      </c>
      <c r="H1733">
        <v>0.82199999999999995</v>
      </c>
      <c r="I1733">
        <v>-0.12</v>
      </c>
      <c r="J1733">
        <v>0.94899999999999995</v>
      </c>
      <c r="K1733">
        <v>0.60699999999999998</v>
      </c>
      <c r="L1733">
        <v>0.25800000000000001</v>
      </c>
    </row>
    <row r="1734" spans="1:12" x14ac:dyDescent="0.35">
      <c r="A1734" t="s">
        <v>123</v>
      </c>
      <c r="B1734" t="s">
        <v>326</v>
      </c>
      <c r="C1734">
        <v>2017</v>
      </c>
      <c r="D1734">
        <v>6.09</v>
      </c>
      <c r="E1734">
        <v>10.201000000000001</v>
      </c>
      <c r="F1734">
        <v>0.81100000000000005</v>
      </c>
      <c r="G1734">
        <v>66.55</v>
      </c>
      <c r="H1734">
        <v>0.83899999999999997</v>
      </c>
      <c r="I1734">
        <v>-0.16500000000000001</v>
      </c>
      <c r="J1734">
        <v>0.92600000000000005</v>
      </c>
      <c r="K1734">
        <v>0.63200000000000001</v>
      </c>
      <c r="L1734">
        <v>0.23100000000000001</v>
      </c>
    </row>
    <row r="1735" spans="1:12" x14ac:dyDescent="0.35">
      <c r="A1735" t="s">
        <v>123</v>
      </c>
      <c r="B1735" t="s">
        <v>326</v>
      </c>
      <c r="C1735">
        <v>2018</v>
      </c>
      <c r="D1735">
        <v>6.1509999999999998</v>
      </c>
      <c r="E1735">
        <v>10.266</v>
      </c>
      <c r="F1735">
        <v>0.81799999999999995</v>
      </c>
      <c r="G1735">
        <v>66.674999999999997</v>
      </c>
      <c r="H1735">
        <v>0.84499999999999997</v>
      </c>
      <c r="I1735">
        <v>-0.224</v>
      </c>
      <c r="J1735">
        <v>0.92100000000000004</v>
      </c>
      <c r="K1735">
        <v>0.64900000000000002</v>
      </c>
      <c r="L1735">
        <v>0.29799999999999999</v>
      </c>
    </row>
    <row r="1736" spans="1:12" x14ac:dyDescent="0.35">
      <c r="A1736" t="s">
        <v>123</v>
      </c>
      <c r="B1736" t="s">
        <v>326</v>
      </c>
      <c r="C1736">
        <v>2019</v>
      </c>
      <c r="D1736">
        <v>6.13</v>
      </c>
      <c r="E1736">
        <v>10.308999999999999</v>
      </c>
      <c r="F1736">
        <v>0.84199999999999997</v>
      </c>
      <c r="G1736">
        <v>66.8</v>
      </c>
      <c r="H1736">
        <v>0.84799999999999998</v>
      </c>
      <c r="I1736">
        <v>-0.22800000000000001</v>
      </c>
      <c r="J1736">
        <v>0.95399999999999996</v>
      </c>
      <c r="K1736">
        <v>0.60499999999999998</v>
      </c>
      <c r="L1736">
        <v>0.24399999999999999</v>
      </c>
    </row>
    <row r="1737" spans="1:12" x14ac:dyDescent="0.35">
      <c r="A1737" t="s">
        <v>123</v>
      </c>
      <c r="B1737" t="s">
        <v>326</v>
      </c>
      <c r="C1737">
        <v>2020</v>
      </c>
      <c r="D1737">
        <v>6.7850000000000001</v>
      </c>
      <c r="E1737">
        <v>10.276999999999999</v>
      </c>
      <c r="F1737">
        <v>0.86899999999999999</v>
      </c>
      <c r="G1737">
        <v>66.924999999999997</v>
      </c>
      <c r="H1737">
        <v>0.86299999999999999</v>
      </c>
      <c r="I1737">
        <v>-0.161</v>
      </c>
      <c r="J1737">
        <v>0.91800000000000004</v>
      </c>
      <c r="K1737">
        <v>0.66800000000000004</v>
      </c>
      <c r="L1737">
        <v>0.25600000000000001</v>
      </c>
    </row>
    <row r="1738" spans="1:12" x14ac:dyDescent="0.35">
      <c r="A1738" t="s">
        <v>123</v>
      </c>
      <c r="B1738" t="s">
        <v>326</v>
      </c>
      <c r="C1738">
        <v>2021</v>
      </c>
      <c r="D1738">
        <v>6.5490000000000004</v>
      </c>
      <c r="E1738">
        <v>10.340999999999999</v>
      </c>
      <c r="F1738">
        <v>0.83499999999999996</v>
      </c>
      <c r="G1738">
        <v>67.05</v>
      </c>
      <c r="H1738">
        <v>0.871</v>
      </c>
      <c r="I1738">
        <v>-0.187</v>
      </c>
      <c r="J1738">
        <v>0.92800000000000005</v>
      </c>
      <c r="K1738">
        <v>0.67400000000000004</v>
      </c>
      <c r="L1738">
        <v>0.26400000000000001</v>
      </c>
    </row>
    <row r="1739" spans="1:12" x14ac:dyDescent="0.35">
      <c r="A1739" t="s">
        <v>123</v>
      </c>
      <c r="B1739" t="s">
        <v>326</v>
      </c>
      <c r="C1739">
        <v>2022</v>
      </c>
      <c r="D1739">
        <v>6.4370000000000003</v>
      </c>
      <c r="E1739">
        <v>10.396000000000001</v>
      </c>
      <c r="F1739">
        <v>0.83</v>
      </c>
      <c r="G1739">
        <v>67.174999999999997</v>
      </c>
      <c r="H1739">
        <v>0.83599999999999997</v>
      </c>
      <c r="I1739">
        <v>-0.17299999999999999</v>
      </c>
      <c r="J1739">
        <v>0.94099999999999995</v>
      </c>
      <c r="K1739">
        <v>0.61499999999999999</v>
      </c>
      <c r="L1739">
        <v>0.25800000000000001</v>
      </c>
    </row>
    <row r="1740" spans="1:12" x14ac:dyDescent="0.35">
      <c r="A1740" t="s">
        <v>123</v>
      </c>
      <c r="B1740" t="s">
        <v>326</v>
      </c>
      <c r="C1740">
        <v>2023</v>
      </c>
      <c r="D1740">
        <v>6.4889999999999999</v>
      </c>
      <c r="E1740">
        <v>10.430999999999999</v>
      </c>
      <c r="F1740">
        <v>0.82599999999999996</v>
      </c>
      <c r="G1740">
        <v>67.3</v>
      </c>
      <c r="H1740">
        <v>0.84899999999999998</v>
      </c>
      <c r="I1740">
        <v>-0.20200000000000001</v>
      </c>
      <c r="J1740">
        <v>0.90500000000000003</v>
      </c>
      <c r="K1740">
        <v>0.628</v>
      </c>
      <c r="L1740">
        <v>0.27100000000000002</v>
      </c>
    </row>
    <row r="1741" spans="1:12" x14ac:dyDescent="0.35">
      <c r="A1741" t="s">
        <v>124</v>
      </c>
      <c r="B1741" t="s">
        <v>202</v>
      </c>
      <c r="C1741">
        <v>2006</v>
      </c>
      <c r="D1741">
        <v>4.9640000000000004</v>
      </c>
      <c r="E1741">
        <v>9.9879999999999995</v>
      </c>
      <c r="F1741">
        <v>0.89500000000000002</v>
      </c>
      <c r="G1741">
        <v>58.74</v>
      </c>
      <c r="H1741">
        <v>0.64300000000000002</v>
      </c>
      <c r="I1741">
        <v>-0.312</v>
      </c>
      <c r="J1741">
        <v>0.93500000000000005</v>
      </c>
      <c r="K1741">
        <v>0.53400000000000003</v>
      </c>
      <c r="L1741">
        <v>0.23200000000000001</v>
      </c>
    </row>
    <row r="1742" spans="1:12" x14ac:dyDescent="0.35">
      <c r="A1742" t="s">
        <v>124</v>
      </c>
      <c r="B1742" t="s">
        <v>202</v>
      </c>
      <c r="C1742">
        <v>2007</v>
      </c>
      <c r="D1742">
        <v>5.2229999999999999</v>
      </c>
      <c r="E1742">
        <v>10.071</v>
      </c>
      <c r="F1742">
        <v>0.88500000000000001</v>
      </c>
      <c r="G1742">
        <v>59.18</v>
      </c>
      <c r="H1742">
        <v>0.59299999999999997</v>
      </c>
      <c r="I1742">
        <v>-0.28899999999999998</v>
      </c>
      <c r="J1742">
        <v>0.93300000000000005</v>
      </c>
      <c r="K1742">
        <v>0.54600000000000004</v>
      </c>
      <c r="L1742">
        <v>0.193</v>
      </c>
    </row>
    <row r="1743" spans="1:12" x14ac:dyDescent="0.35">
      <c r="A1743" t="s">
        <v>124</v>
      </c>
      <c r="B1743" t="s">
        <v>202</v>
      </c>
      <c r="C1743">
        <v>2008</v>
      </c>
      <c r="D1743">
        <v>5.6189999999999998</v>
      </c>
      <c r="E1743">
        <v>10.122</v>
      </c>
      <c r="F1743">
        <v>0.88200000000000001</v>
      </c>
      <c r="G1743">
        <v>59.62</v>
      </c>
      <c r="H1743">
        <v>0.64300000000000002</v>
      </c>
      <c r="I1743">
        <v>-0.311</v>
      </c>
      <c r="J1743">
        <v>0.92400000000000004</v>
      </c>
      <c r="K1743">
        <v>0.56999999999999995</v>
      </c>
      <c r="L1743">
        <v>0.16600000000000001</v>
      </c>
    </row>
    <row r="1744" spans="1:12" x14ac:dyDescent="0.35">
      <c r="A1744" t="s">
        <v>124</v>
      </c>
      <c r="B1744" t="s">
        <v>202</v>
      </c>
      <c r="C1744">
        <v>2009</v>
      </c>
      <c r="D1744">
        <v>5.1580000000000004</v>
      </c>
      <c r="E1744">
        <v>10.041</v>
      </c>
      <c r="F1744">
        <v>0.90800000000000003</v>
      </c>
      <c r="G1744">
        <v>60.06</v>
      </c>
      <c r="H1744">
        <v>0.61699999999999999</v>
      </c>
      <c r="I1744">
        <v>-0.28899999999999998</v>
      </c>
      <c r="J1744">
        <v>0.95399999999999996</v>
      </c>
      <c r="K1744">
        <v>0.54</v>
      </c>
      <c r="L1744">
        <v>0.16900000000000001</v>
      </c>
    </row>
    <row r="1745" spans="1:12" x14ac:dyDescent="0.35">
      <c r="A1745" t="s">
        <v>124</v>
      </c>
      <c r="B1745" t="s">
        <v>202</v>
      </c>
      <c r="C1745">
        <v>2010</v>
      </c>
      <c r="D1745">
        <v>5.3849999999999998</v>
      </c>
      <c r="E1745">
        <v>10.084</v>
      </c>
      <c r="F1745">
        <v>0.90900000000000003</v>
      </c>
      <c r="G1745">
        <v>60.5</v>
      </c>
      <c r="H1745">
        <v>0.61299999999999999</v>
      </c>
      <c r="I1745">
        <v>-0.30199999999999999</v>
      </c>
      <c r="J1745">
        <v>0.93700000000000006</v>
      </c>
      <c r="K1745">
        <v>0.56699999999999995</v>
      </c>
      <c r="L1745">
        <v>0.17100000000000001</v>
      </c>
    </row>
    <row r="1746" spans="1:12" x14ac:dyDescent="0.35">
      <c r="A1746" t="s">
        <v>124</v>
      </c>
      <c r="B1746" t="s">
        <v>202</v>
      </c>
      <c r="C1746">
        <v>2011</v>
      </c>
      <c r="D1746">
        <v>5.3890000000000002</v>
      </c>
      <c r="E1746">
        <v>10.125999999999999</v>
      </c>
      <c r="F1746">
        <v>0.88300000000000001</v>
      </c>
      <c r="G1746">
        <v>60.94</v>
      </c>
      <c r="H1746">
        <v>0.626</v>
      </c>
      <c r="I1746">
        <v>-0.28399999999999997</v>
      </c>
      <c r="J1746">
        <v>0.93500000000000005</v>
      </c>
      <c r="K1746">
        <v>0.56399999999999995</v>
      </c>
      <c r="L1746">
        <v>0.16500000000000001</v>
      </c>
    </row>
    <row r="1747" spans="1:12" x14ac:dyDescent="0.35">
      <c r="A1747" t="s">
        <v>124</v>
      </c>
      <c r="B1747" t="s">
        <v>202</v>
      </c>
      <c r="C1747">
        <v>2012</v>
      </c>
      <c r="D1747">
        <v>5.6210000000000004</v>
      </c>
      <c r="E1747">
        <v>10.163</v>
      </c>
      <c r="F1747">
        <v>0.90100000000000002</v>
      </c>
      <c r="G1747">
        <v>61.38</v>
      </c>
      <c r="H1747">
        <v>0.60899999999999999</v>
      </c>
      <c r="I1747">
        <v>-0.29799999999999999</v>
      </c>
      <c r="J1747">
        <v>0.93799999999999994</v>
      </c>
      <c r="K1747">
        <v>0.56299999999999994</v>
      </c>
      <c r="L1747">
        <v>0.17399999999999999</v>
      </c>
    </row>
    <row r="1748" spans="1:12" x14ac:dyDescent="0.35">
      <c r="A1748" t="s">
        <v>124</v>
      </c>
      <c r="B1748" t="s">
        <v>202</v>
      </c>
      <c r="C1748">
        <v>2013</v>
      </c>
      <c r="D1748">
        <v>5.5369999999999999</v>
      </c>
      <c r="E1748">
        <v>10.179</v>
      </c>
      <c r="F1748">
        <v>0.88100000000000001</v>
      </c>
      <c r="G1748">
        <v>61.82</v>
      </c>
      <c r="H1748">
        <v>0.66100000000000003</v>
      </c>
      <c r="I1748">
        <v>-0.29499999999999998</v>
      </c>
      <c r="J1748">
        <v>0.93400000000000005</v>
      </c>
      <c r="K1748">
        <v>0.59199999999999997</v>
      </c>
      <c r="L1748">
        <v>0.18</v>
      </c>
    </row>
    <row r="1749" spans="1:12" x14ac:dyDescent="0.35">
      <c r="A1749" t="s">
        <v>124</v>
      </c>
      <c r="B1749" t="s">
        <v>202</v>
      </c>
      <c r="C1749">
        <v>2014</v>
      </c>
      <c r="D1749">
        <v>6.0369999999999999</v>
      </c>
      <c r="E1749">
        <v>10.167999999999999</v>
      </c>
      <c r="F1749">
        <v>0.93200000000000005</v>
      </c>
      <c r="G1749">
        <v>62.26</v>
      </c>
      <c r="H1749">
        <v>0.74399999999999999</v>
      </c>
      <c r="I1749">
        <v>-0.27</v>
      </c>
      <c r="J1749">
        <v>0.86899999999999999</v>
      </c>
      <c r="K1749">
        <v>0.61699999999999999</v>
      </c>
      <c r="L1749">
        <v>0.151</v>
      </c>
    </row>
    <row r="1750" spans="1:12" x14ac:dyDescent="0.35">
      <c r="A1750" t="s">
        <v>124</v>
      </c>
      <c r="B1750" t="s">
        <v>202</v>
      </c>
      <c r="C1750">
        <v>2015</v>
      </c>
      <c r="D1750">
        <v>5.9960000000000004</v>
      </c>
      <c r="E1750">
        <v>10.146000000000001</v>
      </c>
      <c r="F1750">
        <v>0.92400000000000004</v>
      </c>
      <c r="G1750">
        <v>62.7</v>
      </c>
      <c r="H1750">
        <v>0.68500000000000005</v>
      </c>
      <c r="I1750">
        <v>-0.17699999999999999</v>
      </c>
      <c r="J1750">
        <v>0.91300000000000003</v>
      </c>
      <c r="K1750">
        <v>0.60899999999999999</v>
      </c>
      <c r="L1750">
        <v>0.13</v>
      </c>
    </row>
    <row r="1751" spans="1:12" x14ac:dyDescent="0.35">
      <c r="A1751" t="s">
        <v>124</v>
      </c>
      <c r="B1751" t="s">
        <v>202</v>
      </c>
      <c r="C1751">
        <v>2016</v>
      </c>
      <c r="D1751">
        <v>5.8550000000000004</v>
      </c>
      <c r="E1751">
        <v>10.146000000000001</v>
      </c>
      <c r="F1751">
        <v>0.91100000000000003</v>
      </c>
      <c r="G1751">
        <v>63.075000000000003</v>
      </c>
      <c r="H1751">
        <v>0.71399999999999997</v>
      </c>
      <c r="I1751">
        <v>-0.187</v>
      </c>
      <c r="J1751">
        <v>0.92500000000000004</v>
      </c>
      <c r="K1751">
        <v>0.58699999999999997</v>
      </c>
      <c r="L1751">
        <v>0.14199999999999999</v>
      </c>
    </row>
    <row r="1752" spans="1:12" x14ac:dyDescent="0.35">
      <c r="A1752" t="s">
        <v>124</v>
      </c>
      <c r="B1752" t="s">
        <v>202</v>
      </c>
      <c r="C1752">
        <v>2017</v>
      </c>
      <c r="D1752">
        <v>5.5789999999999997</v>
      </c>
      <c r="E1752">
        <v>10.163</v>
      </c>
      <c r="F1752">
        <v>0.89600000000000002</v>
      </c>
      <c r="G1752">
        <v>63.45</v>
      </c>
      <c r="H1752">
        <v>0.73099999999999998</v>
      </c>
      <c r="I1752">
        <v>-0.151</v>
      </c>
      <c r="J1752">
        <v>0.86199999999999999</v>
      </c>
      <c r="K1752">
        <v>0.65100000000000002</v>
      </c>
      <c r="L1752">
        <v>0.19500000000000001</v>
      </c>
    </row>
    <row r="1753" spans="1:12" x14ac:dyDescent="0.35">
      <c r="A1753" t="s">
        <v>124</v>
      </c>
      <c r="B1753" t="s">
        <v>202</v>
      </c>
      <c r="C1753">
        <v>2018</v>
      </c>
      <c r="D1753">
        <v>5.5140000000000002</v>
      </c>
      <c r="E1753">
        <v>10.191000000000001</v>
      </c>
      <c r="F1753">
        <v>0.90900000000000003</v>
      </c>
      <c r="G1753">
        <v>63.825000000000003</v>
      </c>
      <c r="H1753">
        <v>0.72899999999999998</v>
      </c>
      <c r="I1753">
        <v>-0.153</v>
      </c>
      <c r="J1753">
        <v>0.86499999999999999</v>
      </c>
      <c r="K1753">
        <v>0.61499999999999999</v>
      </c>
      <c r="L1753">
        <v>0.19900000000000001</v>
      </c>
    </row>
    <row r="1754" spans="1:12" x14ac:dyDescent="0.35">
      <c r="A1754" t="s">
        <v>124</v>
      </c>
      <c r="B1754" t="s">
        <v>202</v>
      </c>
      <c r="C1754">
        <v>2019</v>
      </c>
      <c r="D1754">
        <v>5.4409999999999998</v>
      </c>
      <c r="E1754">
        <v>10.212999999999999</v>
      </c>
      <c r="F1754">
        <v>0.91</v>
      </c>
      <c r="G1754">
        <v>64.2</v>
      </c>
      <c r="H1754">
        <v>0.71499999999999997</v>
      </c>
      <c r="I1754">
        <v>-0.122</v>
      </c>
      <c r="J1754">
        <v>0.84799999999999998</v>
      </c>
      <c r="K1754">
        <v>0.63200000000000001</v>
      </c>
      <c r="L1754">
        <v>0.2</v>
      </c>
    </row>
    <row r="1755" spans="1:12" x14ac:dyDescent="0.35">
      <c r="A1755" t="s">
        <v>124</v>
      </c>
      <c r="B1755" t="s">
        <v>202</v>
      </c>
      <c r="C1755">
        <v>2020</v>
      </c>
      <c r="D1755">
        <v>5.4950000000000001</v>
      </c>
      <c r="E1755">
        <v>10.188000000000001</v>
      </c>
      <c r="F1755">
        <v>0.88700000000000001</v>
      </c>
      <c r="G1755">
        <v>64.575000000000003</v>
      </c>
      <c r="H1755">
        <v>0.71399999999999997</v>
      </c>
      <c r="I1755">
        <v>-7.8E-2</v>
      </c>
      <c r="J1755">
        <v>0.82299999999999995</v>
      </c>
      <c r="K1755">
        <v>0.621</v>
      </c>
      <c r="L1755">
        <v>0.19</v>
      </c>
    </row>
    <row r="1756" spans="1:12" x14ac:dyDescent="0.35">
      <c r="A1756" t="s">
        <v>124</v>
      </c>
      <c r="B1756" t="s">
        <v>202</v>
      </c>
      <c r="C1756">
        <v>2021</v>
      </c>
      <c r="D1756">
        <v>5.4480000000000004</v>
      </c>
      <c r="E1756">
        <v>10.247</v>
      </c>
      <c r="F1756">
        <v>0.86199999999999999</v>
      </c>
      <c r="G1756">
        <v>64.95</v>
      </c>
      <c r="H1756">
        <v>0.67100000000000004</v>
      </c>
      <c r="I1756">
        <v>5.2999999999999999E-2</v>
      </c>
      <c r="J1756">
        <v>0.80800000000000005</v>
      </c>
      <c r="K1756">
        <v>0.59</v>
      </c>
      <c r="L1756">
        <v>0.19</v>
      </c>
    </row>
    <row r="1757" spans="1:12" x14ac:dyDescent="0.35">
      <c r="A1757" t="s">
        <v>124</v>
      </c>
      <c r="B1757" t="s">
        <v>202</v>
      </c>
      <c r="C1757">
        <v>2022</v>
      </c>
      <c r="D1757">
        <v>6.0439999999999996</v>
      </c>
      <c r="E1757">
        <v>10.225</v>
      </c>
      <c r="F1757">
        <v>0.92</v>
      </c>
      <c r="G1757">
        <v>65.325000000000003</v>
      </c>
      <c r="H1757">
        <v>0.77600000000000002</v>
      </c>
      <c r="I1757">
        <v>-7.3999999999999996E-2</v>
      </c>
      <c r="J1757">
        <v>0.76700000000000002</v>
      </c>
      <c r="K1757">
        <v>0.61399999999999999</v>
      </c>
      <c r="L1757">
        <v>0.21099999999999999</v>
      </c>
    </row>
    <row r="1758" spans="1:12" x14ac:dyDescent="0.35">
      <c r="A1758" t="s">
        <v>124</v>
      </c>
      <c r="B1758" t="s">
        <v>202</v>
      </c>
      <c r="C1758">
        <v>2023</v>
      </c>
      <c r="D1758">
        <v>5.8650000000000002</v>
      </c>
      <c r="E1758">
        <v>10.209</v>
      </c>
      <c r="F1758">
        <v>0.85399999999999998</v>
      </c>
      <c r="G1758">
        <v>65.7</v>
      </c>
      <c r="H1758">
        <v>0.75</v>
      </c>
      <c r="I1758">
        <v>5.6000000000000001E-2</v>
      </c>
      <c r="J1758">
        <v>0.73299999999999998</v>
      </c>
      <c r="K1758">
        <v>0.61599999999999999</v>
      </c>
      <c r="L1758">
        <v>0.19</v>
      </c>
    </row>
    <row r="1759" spans="1:12" x14ac:dyDescent="0.35">
      <c r="A1759" t="s">
        <v>125</v>
      </c>
      <c r="B1759" t="s">
        <v>327</v>
      </c>
      <c r="C1759">
        <v>2006</v>
      </c>
      <c r="D1759">
        <v>4.2149999999999999</v>
      </c>
      <c r="E1759">
        <v>7.0869999999999997</v>
      </c>
      <c r="F1759">
        <v>0.71799999999999997</v>
      </c>
      <c r="G1759">
        <v>53.5</v>
      </c>
      <c r="H1759">
        <v>0.91500000000000004</v>
      </c>
      <c r="J1759">
        <v>0.29899999999999999</v>
      </c>
      <c r="K1759">
        <v>0.70099999999999996</v>
      </c>
      <c r="L1759">
        <v>0.189</v>
      </c>
    </row>
    <row r="1760" spans="1:12" x14ac:dyDescent="0.35">
      <c r="A1760" t="s">
        <v>125</v>
      </c>
      <c r="B1760" t="s">
        <v>327</v>
      </c>
      <c r="C1760">
        <v>2008</v>
      </c>
      <c r="D1760">
        <v>4.3630000000000004</v>
      </c>
      <c r="E1760">
        <v>7.2130000000000001</v>
      </c>
      <c r="F1760">
        <v>0.48599999999999999</v>
      </c>
      <c r="G1760">
        <v>54.7</v>
      </c>
      <c r="H1760">
        <v>0.752</v>
      </c>
      <c r="I1760">
        <v>1.4E-2</v>
      </c>
      <c r="J1760">
        <v>0.28599999999999998</v>
      </c>
      <c r="K1760">
        <v>0.63300000000000001</v>
      </c>
      <c r="L1760">
        <v>0.221</v>
      </c>
    </row>
    <row r="1761" spans="1:12" x14ac:dyDescent="0.35">
      <c r="A1761" t="s">
        <v>125</v>
      </c>
      <c r="B1761" t="s">
        <v>327</v>
      </c>
      <c r="C1761">
        <v>2009</v>
      </c>
      <c r="D1761">
        <v>4.03</v>
      </c>
      <c r="E1761">
        <v>7.2469999999999999</v>
      </c>
      <c r="F1761">
        <v>0.55900000000000005</v>
      </c>
      <c r="G1761">
        <v>55.3</v>
      </c>
      <c r="H1761">
        <v>0.76600000000000001</v>
      </c>
      <c r="I1761">
        <v>-4.0000000000000001E-3</v>
      </c>
      <c r="J1761">
        <v>0.41</v>
      </c>
      <c r="K1761">
        <v>0.65800000000000003</v>
      </c>
      <c r="L1761">
        <v>0.112</v>
      </c>
    </row>
    <row r="1762" spans="1:12" x14ac:dyDescent="0.35">
      <c r="A1762" t="s">
        <v>125</v>
      </c>
      <c r="B1762" t="s">
        <v>327</v>
      </c>
      <c r="C1762">
        <v>2011</v>
      </c>
      <c r="D1762">
        <v>4.0970000000000004</v>
      </c>
      <c r="E1762">
        <v>7.343</v>
      </c>
      <c r="F1762">
        <v>0.56999999999999995</v>
      </c>
      <c r="G1762">
        <v>56.5</v>
      </c>
      <c r="H1762">
        <v>0.82899999999999996</v>
      </c>
      <c r="I1762">
        <v>-4.2000000000000003E-2</v>
      </c>
      <c r="J1762">
        <v>0.161</v>
      </c>
      <c r="K1762">
        <v>0.60799999999999998</v>
      </c>
      <c r="L1762">
        <v>0.154</v>
      </c>
    </row>
    <row r="1763" spans="1:12" x14ac:dyDescent="0.35">
      <c r="A1763" t="s">
        <v>125</v>
      </c>
      <c r="B1763" t="s">
        <v>327</v>
      </c>
      <c r="C1763">
        <v>2012</v>
      </c>
      <c r="D1763">
        <v>3.3330000000000002</v>
      </c>
      <c r="E1763">
        <v>7.4009999999999998</v>
      </c>
      <c r="F1763">
        <v>0.63700000000000001</v>
      </c>
      <c r="G1763">
        <v>57.1</v>
      </c>
      <c r="H1763">
        <v>0.83499999999999996</v>
      </c>
      <c r="I1763">
        <v>-1.4999999999999999E-2</v>
      </c>
      <c r="J1763">
        <v>8.1000000000000003E-2</v>
      </c>
      <c r="K1763">
        <v>0.624</v>
      </c>
      <c r="L1763">
        <v>0.13200000000000001</v>
      </c>
    </row>
    <row r="1764" spans="1:12" x14ac:dyDescent="0.35">
      <c r="A1764" t="s">
        <v>125</v>
      </c>
      <c r="B1764" t="s">
        <v>327</v>
      </c>
      <c r="C1764">
        <v>2013</v>
      </c>
      <c r="D1764">
        <v>3.4660000000000002</v>
      </c>
      <c r="E1764">
        <v>7.423</v>
      </c>
      <c r="F1764">
        <v>0.75</v>
      </c>
      <c r="G1764">
        <v>57.7</v>
      </c>
      <c r="H1764">
        <v>0.90400000000000003</v>
      </c>
      <c r="I1764">
        <v>-3.1E-2</v>
      </c>
      <c r="J1764">
        <v>0.11700000000000001</v>
      </c>
      <c r="K1764">
        <v>0.72799999999999998</v>
      </c>
      <c r="L1764">
        <v>0.16700000000000001</v>
      </c>
    </row>
    <row r="1765" spans="1:12" x14ac:dyDescent="0.35">
      <c r="A1765" t="s">
        <v>125</v>
      </c>
      <c r="B1765" t="s">
        <v>327</v>
      </c>
      <c r="C1765">
        <v>2014</v>
      </c>
      <c r="D1765">
        <v>3.5960000000000001</v>
      </c>
      <c r="E1765">
        <v>7.4589999999999996</v>
      </c>
      <c r="F1765">
        <v>0.748</v>
      </c>
      <c r="G1765">
        <v>58.3</v>
      </c>
      <c r="H1765">
        <v>0.89400000000000002</v>
      </c>
      <c r="I1765">
        <v>-2.5999999999999999E-2</v>
      </c>
      <c r="J1765">
        <v>7.8E-2</v>
      </c>
      <c r="K1765">
        <v>0.748</v>
      </c>
      <c r="L1765">
        <v>0.13400000000000001</v>
      </c>
    </row>
    <row r="1766" spans="1:12" x14ac:dyDescent="0.35">
      <c r="A1766" t="s">
        <v>125</v>
      </c>
      <c r="B1766" t="s">
        <v>327</v>
      </c>
      <c r="C1766">
        <v>2015</v>
      </c>
      <c r="D1766">
        <v>3.4830000000000001</v>
      </c>
      <c r="E1766">
        <v>7.52</v>
      </c>
      <c r="F1766">
        <v>0.67800000000000005</v>
      </c>
      <c r="G1766">
        <v>58.9</v>
      </c>
      <c r="H1766">
        <v>0.90800000000000003</v>
      </c>
      <c r="I1766">
        <v>2.1999999999999999E-2</v>
      </c>
      <c r="J1766">
        <v>9.5000000000000001E-2</v>
      </c>
      <c r="K1766">
        <v>0.69199999999999995</v>
      </c>
      <c r="L1766">
        <v>0.20599999999999999</v>
      </c>
    </row>
    <row r="1767" spans="1:12" x14ac:dyDescent="0.35">
      <c r="A1767" t="s">
        <v>125</v>
      </c>
      <c r="B1767" t="s">
        <v>327</v>
      </c>
      <c r="C1767">
        <v>2016</v>
      </c>
      <c r="D1767">
        <v>3.3330000000000002</v>
      </c>
      <c r="E1767">
        <v>7.5540000000000003</v>
      </c>
      <c r="F1767">
        <v>0.66500000000000004</v>
      </c>
      <c r="G1767">
        <v>59.225000000000001</v>
      </c>
      <c r="H1767">
        <v>0.91100000000000003</v>
      </c>
      <c r="I1767">
        <v>2.1999999999999999E-2</v>
      </c>
      <c r="J1767">
        <v>0.159</v>
      </c>
      <c r="K1767">
        <v>0.71499999999999997</v>
      </c>
      <c r="L1767">
        <v>0.28499999999999998</v>
      </c>
    </row>
    <row r="1768" spans="1:12" x14ac:dyDescent="0.35">
      <c r="A1768" t="s">
        <v>125</v>
      </c>
      <c r="B1768" t="s">
        <v>327</v>
      </c>
      <c r="C1768">
        <v>2017</v>
      </c>
      <c r="D1768">
        <v>3.1080000000000001</v>
      </c>
      <c r="E1768">
        <v>7.5679999999999996</v>
      </c>
      <c r="F1768">
        <v>0.51700000000000002</v>
      </c>
      <c r="G1768">
        <v>59.55</v>
      </c>
      <c r="H1768">
        <v>0.90800000000000003</v>
      </c>
      <c r="I1768">
        <v>4.8000000000000001E-2</v>
      </c>
      <c r="J1768">
        <v>0.214</v>
      </c>
      <c r="K1768">
        <v>0.72399999999999998</v>
      </c>
      <c r="L1768">
        <v>0.35799999999999998</v>
      </c>
    </row>
    <row r="1769" spans="1:12" x14ac:dyDescent="0.35">
      <c r="A1769" t="s">
        <v>125</v>
      </c>
      <c r="B1769" t="s">
        <v>327</v>
      </c>
      <c r="C1769">
        <v>2018</v>
      </c>
      <c r="D1769">
        <v>3.5609999999999999</v>
      </c>
      <c r="E1769">
        <v>7.625</v>
      </c>
      <c r="F1769">
        <v>0.61599999999999999</v>
      </c>
      <c r="G1769">
        <v>59.875</v>
      </c>
      <c r="H1769">
        <v>0.92400000000000004</v>
      </c>
      <c r="I1769">
        <v>5.2999999999999999E-2</v>
      </c>
      <c r="J1769">
        <v>0.16400000000000001</v>
      </c>
      <c r="K1769">
        <v>0.76500000000000001</v>
      </c>
      <c r="L1769">
        <v>0.308</v>
      </c>
    </row>
    <row r="1770" spans="1:12" x14ac:dyDescent="0.35">
      <c r="A1770" t="s">
        <v>125</v>
      </c>
      <c r="B1770" t="s">
        <v>327</v>
      </c>
      <c r="C1770">
        <v>2019</v>
      </c>
      <c r="D1770">
        <v>3.2679999999999998</v>
      </c>
      <c r="E1770">
        <v>7.6920000000000002</v>
      </c>
      <c r="F1770">
        <v>0.48899999999999999</v>
      </c>
      <c r="G1770">
        <v>60.2</v>
      </c>
      <c r="H1770">
        <v>0.86899999999999999</v>
      </c>
      <c r="I1770">
        <v>0.06</v>
      </c>
      <c r="J1770">
        <v>0.16800000000000001</v>
      </c>
      <c r="K1770">
        <v>0.71699999999999997</v>
      </c>
      <c r="L1770">
        <v>0.41799999999999998</v>
      </c>
    </row>
    <row r="1771" spans="1:12" x14ac:dyDescent="0.35">
      <c r="A1771" t="s">
        <v>126</v>
      </c>
      <c r="B1771" t="s">
        <v>328</v>
      </c>
      <c r="C1771">
        <v>2005</v>
      </c>
      <c r="D1771">
        <v>7.08</v>
      </c>
      <c r="E1771">
        <v>10.679</v>
      </c>
      <c r="F1771">
        <v>0.86799999999999999</v>
      </c>
      <c r="G1771">
        <v>61.2</v>
      </c>
      <c r="J1771">
        <v>0.505</v>
      </c>
      <c r="K1771">
        <v>0.68100000000000005</v>
      </c>
      <c r="L1771">
        <v>0.24299999999999999</v>
      </c>
    </row>
    <row r="1772" spans="1:12" x14ac:dyDescent="0.35">
      <c r="A1772" t="s">
        <v>126</v>
      </c>
      <c r="B1772" t="s">
        <v>328</v>
      </c>
      <c r="C1772">
        <v>2007</v>
      </c>
      <c r="D1772">
        <v>7.2670000000000003</v>
      </c>
      <c r="E1772">
        <v>10.646000000000001</v>
      </c>
      <c r="F1772">
        <v>0.89200000000000002</v>
      </c>
      <c r="G1772">
        <v>61.6</v>
      </c>
      <c r="H1772">
        <v>0.622</v>
      </c>
      <c r="I1772">
        <v>2E-3</v>
      </c>
      <c r="K1772">
        <v>0.71799999999999997</v>
      </c>
      <c r="L1772">
        <v>0.23200000000000001</v>
      </c>
    </row>
    <row r="1773" spans="1:12" x14ac:dyDescent="0.35">
      <c r="A1773" t="s">
        <v>126</v>
      </c>
      <c r="B1773" t="s">
        <v>328</v>
      </c>
      <c r="C1773">
        <v>2008</v>
      </c>
      <c r="D1773">
        <v>6.8109999999999999</v>
      </c>
      <c r="E1773">
        <v>10.667999999999999</v>
      </c>
      <c r="F1773">
        <v>0.82299999999999995</v>
      </c>
      <c r="G1773">
        <v>61.8</v>
      </c>
      <c r="H1773">
        <v>0.53200000000000003</v>
      </c>
      <c r="I1773">
        <v>-2.4E-2</v>
      </c>
      <c r="J1773">
        <v>0.50800000000000001</v>
      </c>
      <c r="K1773">
        <v>0.60699999999999998</v>
      </c>
      <c r="L1773">
        <v>0.20200000000000001</v>
      </c>
    </row>
    <row r="1774" spans="1:12" x14ac:dyDescent="0.35">
      <c r="A1774" t="s">
        <v>126</v>
      </c>
      <c r="B1774" t="s">
        <v>328</v>
      </c>
      <c r="C1774">
        <v>2009</v>
      </c>
      <c r="D1774">
        <v>6.1479999999999997</v>
      </c>
      <c r="E1774">
        <v>10.61</v>
      </c>
      <c r="F1774">
        <v>0.92100000000000004</v>
      </c>
      <c r="G1774">
        <v>62</v>
      </c>
      <c r="H1774">
        <v>0.63900000000000001</v>
      </c>
      <c r="I1774">
        <v>-0.111</v>
      </c>
      <c r="J1774">
        <v>0.44500000000000001</v>
      </c>
      <c r="K1774">
        <v>0.68300000000000005</v>
      </c>
      <c r="L1774">
        <v>0.31900000000000001</v>
      </c>
    </row>
    <row r="1775" spans="1:12" x14ac:dyDescent="0.35">
      <c r="A1775" t="s">
        <v>126</v>
      </c>
      <c r="B1775" t="s">
        <v>328</v>
      </c>
      <c r="C1775">
        <v>2010</v>
      </c>
      <c r="D1775">
        <v>6.3070000000000004</v>
      </c>
      <c r="E1775">
        <v>10.627000000000001</v>
      </c>
      <c r="F1775">
        <v>0.88</v>
      </c>
      <c r="G1775">
        <v>62.2</v>
      </c>
      <c r="H1775">
        <v>0.67800000000000005</v>
      </c>
      <c r="I1775">
        <v>-3.4000000000000002E-2</v>
      </c>
      <c r="K1775">
        <v>0.64500000000000002</v>
      </c>
      <c r="L1775">
        <v>0.29699999999999999</v>
      </c>
    </row>
    <row r="1776" spans="1:12" x14ac:dyDescent="0.35">
      <c r="A1776" t="s">
        <v>126</v>
      </c>
      <c r="B1776" t="s">
        <v>328</v>
      </c>
      <c r="C1776">
        <v>2011</v>
      </c>
      <c r="D1776">
        <v>6.7</v>
      </c>
      <c r="E1776">
        <v>10.706</v>
      </c>
      <c r="F1776">
        <v>0.83</v>
      </c>
      <c r="G1776">
        <v>62.4</v>
      </c>
      <c r="H1776">
        <v>0.60299999999999998</v>
      </c>
      <c r="I1776">
        <v>-0.14399999999999999</v>
      </c>
      <c r="K1776">
        <v>0.69899999999999995</v>
      </c>
      <c r="L1776">
        <v>0.24</v>
      </c>
    </row>
    <row r="1777" spans="1:12" x14ac:dyDescent="0.35">
      <c r="A1777" t="s">
        <v>126</v>
      </c>
      <c r="B1777" t="s">
        <v>328</v>
      </c>
      <c r="C1777">
        <v>2012</v>
      </c>
      <c r="D1777">
        <v>6.3959999999999999</v>
      </c>
      <c r="E1777">
        <v>10.737</v>
      </c>
      <c r="F1777">
        <v>0.86699999999999999</v>
      </c>
      <c r="G1777">
        <v>62.6</v>
      </c>
      <c r="H1777">
        <v>0.56000000000000005</v>
      </c>
      <c r="I1777">
        <v>-0.123</v>
      </c>
      <c r="K1777">
        <v>0.69199999999999995</v>
      </c>
      <c r="L1777">
        <v>0.22500000000000001</v>
      </c>
    </row>
    <row r="1778" spans="1:12" x14ac:dyDescent="0.35">
      <c r="A1778" t="s">
        <v>126</v>
      </c>
      <c r="B1778" t="s">
        <v>328</v>
      </c>
      <c r="C1778">
        <v>2013</v>
      </c>
      <c r="D1778">
        <v>6.4950000000000001</v>
      </c>
      <c r="E1778">
        <v>10.744</v>
      </c>
      <c r="F1778">
        <v>0.82699999999999996</v>
      </c>
      <c r="G1778">
        <v>62.8</v>
      </c>
      <c r="H1778">
        <v>0.66100000000000003</v>
      </c>
      <c r="I1778">
        <v>-8.5000000000000006E-2</v>
      </c>
      <c r="K1778">
        <v>0.69099999999999995</v>
      </c>
      <c r="L1778">
        <v>0.27600000000000002</v>
      </c>
    </row>
    <row r="1779" spans="1:12" x14ac:dyDescent="0.35">
      <c r="A1779" t="s">
        <v>126</v>
      </c>
      <c r="B1779" t="s">
        <v>328</v>
      </c>
      <c r="C1779">
        <v>2014</v>
      </c>
      <c r="D1779">
        <v>6.2779999999999996</v>
      </c>
      <c r="E1779">
        <v>10.763</v>
      </c>
      <c r="F1779">
        <v>0.81799999999999995</v>
      </c>
      <c r="G1779">
        <v>63</v>
      </c>
      <c r="H1779">
        <v>0.76200000000000001</v>
      </c>
      <c r="I1779">
        <v>-7.6999999999999999E-2</v>
      </c>
      <c r="K1779">
        <v>0.66300000000000003</v>
      </c>
      <c r="L1779">
        <v>0.313</v>
      </c>
    </row>
    <row r="1780" spans="1:12" x14ac:dyDescent="0.35">
      <c r="A1780" t="s">
        <v>126</v>
      </c>
      <c r="B1780" t="s">
        <v>328</v>
      </c>
      <c r="C1780">
        <v>2015</v>
      </c>
      <c r="D1780">
        <v>6.3449999999999998</v>
      </c>
      <c r="E1780">
        <v>10.79</v>
      </c>
      <c r="F1780">
        <v>0.82</v>
      </c>
      <c r="G1780">
        <v>63.2</v>
      </c>
      <c r="H1780">
        <v>0.82</v>
      </c>
      <c r="I1780">
        <v>-0.05</v>
      </c>
      <c r="K1780">
        <v>0.66800000000000004</v>
      </c>
      <c r="L1780">
        <v>0.32700000000000001</v>
      </c>
    </row>
    <row r="1781" spans="1:12" x14ac:dyDescent="0.35">
      <c r="A1781" t="s">
        <v>126</v>
      </c>
      <c r="B1781" t="s">
        <v>328</v>
      </c>
      <c r="C1781">
        <v>2016</v>
      </c>
      <c r="D1781">
        <v>6.4740000000000002</v>
      </c>
      <c r="E1781">
        <v>10.792999999999999</v>
      </c>
      <c r="F1781">
        <v>0.89</v>
      </c>
      <c r="G1781">
        <v>63.4</v>
      </c>
      <c r="H1781">
        <v>0.77400000000000002</v>
      </c>
      <c r="I1781">
        <v>-0.13800000000000001</v>
      </c>
      <c r="K1781">
        <v>0.72499999999999998</v>
      </c>
      <c r="L1781">
        <v>0.26600000000000001</v>
      </c>
    </row>
    <row r="1782" spans="1:12" x14ac:dyDescent="0.35">
      <c r="A1782" t="s">
        <v>126</v>
      </c>
      <c r="B1782" t="s">
        <v>328</v>
      </c>
      <c r="C1782">
        <v>2017</v>
      </c>
      <c r="D1782">
        <v>6.2939999999999996</v>
      </c>
      <c r="E1782">
        <v>10.77</v>
      </c>
      <c r="F1782">
        <v>0.84</v>
      </c>
      <c r="G1782">
        <v>63.6</v>
      </c>
      <c r="H1782">
        <v>0.81399999999999995</v>
      </c>
      <c r="I1782">
        <v>-0.13800000000000001</v>
      </c>
      <c r="K1782">
        <v>0.70299999999999996</v>
      </c>
      <c r="L1782">
        <v>0.30599999999999999</v>
      </c>
    </row>
    <row r="1783" spans="1:12" x14ac:dyDescent="0.35">
      <c r="A1783" t="s">
        <v>126</v>
      </c>
      <c r="B1783" t="s">
        <v>328</v>
      </c>
      <c r="C1783">
        <v>2018</v>
      </c>
      <c r="D1783">
        <v>6.3559999999999999</v>
      </c>
      <c r="E1783">
        <v>10.773</v>
      </c>
      <c r="F1783">
        <v>0.86799999999999999</v>
      </c>
      <c r="G1783">
        <v>63.8</v>
      </c>
      <c r="H1783">
        <v>0.85499999999999998</v>
      </c>
      <c r="I1783">
        <v>-0.19800000000000001</v>
      </c>
      <c r="K1783">
        <v>0.69599999999999995</v>
      </c>
      <c r="L1783">
        <v>0.28799999999999998</v>
      </c>
    </row>
    <row r="1784" spans="1:12" x14ac:dyDescent="0.35">
      <c r="A1784" t="s">
        <v>126</v>
      </c>
      <c r="B1784" t="s">
        <v>328</v>
      </c>
      <c r="C1784">
        <v>2019</v>
      </c>
      <c r="D1784">
        <v>6.5609999999999999</v>
      </c>
      <c r="E1784">
        <v>10.757999999999999</v>
      </c>
      <c r="F1784">
        <v>0.91200000000000003</v>
      </c>
      <c r="G1784">
        <v>64</v>
      </c>
      <c r="H1784">
        <v>0.89100000000000001</v>
      </c>
      <c r="I1784">
        <v>-0.153</v>
      </c>
      <c r="K1784">
        <v>0.67400000000000004</v>
      </c>
      <c r="L1784">
        <v>0.23799999999999999</v>
      </c>
    </row>
    <row r="1785" spans="1:12" x14ac:dyDescent="0.35">
      <c r="A1785" t="s">
        <v>126</v>
      </c>
      <c r="B1785" t="s">
        <v>328</v>
      </c>
      <c r="C1785">
        <v>2020</v>
      </c>
      <c r="D1785">
        <v>6.56</v>
      </c>
      <c r="E1785">
        <v>10.709</v>
      </c>
      <c r="F1785">
        <v>0.89</v>
      </c>
      <c r="G1785">
        <v>64.2</v>
      </c>
      <c r="H1785">
        <v>0.88400000000000001</v>
      </c>
      <c r="I1785">
        <v>-0.11700000000000001</v>
      </c>
      <c r="K1785">
        <v>0.70199999999999996</v>
      </c>
      <c r="L1785">
        <v>0.251</v>
      </c>
    </row>
    <row r="1786" spans="1:12" x14ac:dyDescent="0.35">
      <c r="A1786" t="s">
        <v>126</v>
      </c>
      <c r="B1786" t="s">
        <v>328</v>
      </c>
      <c r="C1786">
        <v>2021</v>
      </c>
      <c r="D1786">
        <v>6.4450000000000003</v>
      </c>
      <c r="E1786">
        <v>10.749000000000001</v>
      </c>
      <c r="F1786">
        <v>0.85899999999999999</v>
      </c>
      <c r="G1786">
        <v>64.400000000000006</v>
      </c>
      <c r="H1786">
        <v>0.90200000000000002</v>
      </c>
      <c r="I1786">
        <v>-0.108</v>
      </c>
      <c r="K1786">
        <v>0.72799999999999998</v>
      </c>
      <c r="L1786">
        <v>0.22800000000000001</v>
      </c>
    </row>
    <row r="1787" spans="1:12" x14ac:dyDescent="0.35">
      <c r="A1787" t="s">
        <v>126</v>
      </c>
      <c r="B1787" t="s">
        <v>328</v>
      </c>
      <c r="C1787">
        <v>2022</v>
      </c>
      <c r="D1787">
        <v>6.3819999999999997</v>
      </c>
      <c r="E1787">
        <v>10.82</v>
      </c>
      <c r="F1787">
        <v>0.9</v>
      </c>
      <c r="G1787">
        <v>64.599999999999994</v>
      </c>
      <c r="I1787">
        <v>-3.2000000000000001E-2</v>
      </c>
      <c r="K1787">
        <v>0.67700000000000005</v>
      </c>
      <c r="L1787">
        <v>0.20499999999999999</v>
      </c>
    </row>
    <row r="1788" spans="1:12" x14ac:dyDescent="0.35">
      <c r="A1788" t="s">
        <v>126</v>
      </c>
      <c r="B1788" t="s">
        <v>328</v>
      </c>
      <c r="C1788">
        <v>2023</v>
      </c>
      <c r="D1788">
        <v>6.9530000000000003</v>
      </c>
      <c r="E1788">
        <v>10.829000000000001</v>
      </c>
      <c r="F1788">
        <v>0.88400000000000001</v>
      </c>
      <c r="G1788">
        <v>64.8</v>
      </c>
      <c r="I1788">
        <v>2.8000000000000001E-2</v>
      </c>
      <c r="K1788">
        <v>0.73699999999999999</v>
      </c>
      <c r="L1788">
        <v>0.24</v>
      </c>
    </row>
    <row r="1789" spans="1:12" x14ac:dyDescent="0.35">
      <c r="A1789" t="s">
        <v>127</v>
      </c>
      <c r="B1789" t="s">
        <v>329</v>
      </c>
      <c r="C1789">
        <v>2006</v>
      </c>
      <c r="D1789">
        <v>4.4169999999999998</v>
      </c>
      <c r="E1789">
        <v>7.93</v>
      </c>
      <c r="F1789">
        <v>0.76</v>
      </c>
      <c r="G1789">
        <v>55.5</v>
      </c>
      <c r="H1789">
        <v>0.73599999999999999</v>
      </c>
      <c r="I1789">
        <v>-5.8999999999999997E-2</v>
      </c>
      <c r="J1789">
        <v>0.80500000000000005</v>
      </c>
      <c r="K1789">
        <v>0.68700000000000006</v>
      </c>
      <c r="L1789">
        <v>0.22500000000000001</v>
      </c>
    </row>
    <row r="1790" spans="1:12" x14ac:dyDescent="0.35">
      <c r="A1790" t="s">
        <v>127</v>
      </c>
      <c r="B1790" t="s">
        <v>329</v>
      </c>
      <c r="C1790">
        <v>2007</v>
      </c>
      <c r="D1790">
        <v>4.68</v>
      </c>
      <c r="E1790">
        <v>7.931</v>
      </c>
      <c r="F1790">
        <v>0.71799999999999997</v>
      </c>
      <c r="G1790">
        <v>55.8</v>
      </c>
      <c r="H1790">
        <v>0.69799999999999995</v>
      </c>
      <c r="I1790">
        <v>-8.9999999999999993E-3</v>
      </c>
      <c r="J1790">
        <v>0.82699999999999996</v>
      </c>
      <c r="K1790">
        <v>0.71799999999999997</v>
      </c>
      <c r="L1790">
        <v>0.19900000000000001</v>
      </c>
    </row>
    <row r="1791" spans="1:12" x14ac:dyDescent="0.35">
      <c r="A1791" t="s">
        <v>127</v>
      </c>
      <c r="B1791" t="s">
        <v>329</v>
      </c>
      <c r="C1791">
        <v>2008</v>
      </c>
      <c r="D1791">
        <v>4.6829999999999998</v>
      </c>
      <c r="E1791">
        <v>7.9409999999999998</v>
      </c>
      <c r="F1791">
        <v>0.75600000000000001</v>
      </c>
      <c r="G1791">
        <v>56.1</v>
      </c>
      <c r="H1791">
        <v>0.61199999999999999</v>
      </c>
      <c r="I1791">
        <v>-3.6999999999999998E-2</v>
      </c>
      <c r="J1791">
        <v>0.879</v>
      </c>
      <c r="K1791">
        <v>0.66900000000000004</v>
      </c>
      <c r="L1791">
        <v>0.252</v>
      </c>
    </row>
    <row r="1792" spans="1:12" x14ac:dyDescent="0.35">
      <c r="A1792" t="s">
        <v>127</v>
      </c>
      <c r="B1792" t="s">
        <v>329</v>
      </c>
      <c r="C1792">
        <v>2009</v>
      </c>
      <c r="D1792">
        <v>4.335</v>
      </c>
      <c r="E1792">
        <v>7.9420000000000002</v>
      </c>
      <c r="F1792">
        <v>0.81</v>
      </c>
      <c r="G1792">
        <v>56.4</v>
      </c>
      <c r="H1792">
        <v>0.55700000000000005</v>
      </c>
      <c r="I1792">
        <v>-4.3999999999999997E-2</v>
      </c>
      <c r="J1792">
        <v>0.91800000000000004</v>
      </c>
      <c r="K1792">
        <v>0.70799999999999996</v>
      </c>
      <c r="L1792">
        <v>0.22800000000000001</v>
      </c>
    </row>
    <row r="1793" spans="1:12" x14ac:dyDescent="0.35">
      <c r="A1793" t="s">
        <v>127</v>
      </c>
      <c r="B1793" t="s">
        <v>329</v>
      </c>
      <c r="C1793">
        <v>2010</v>
      </c>
      <c r="D1793">
        <v>4.3719999999999999</v>
      </c>
      <c r="E1793">
        <v>7.9480000000000004</v>
      </c>
      <c r="F1793">
        <v>0.76</v>
      </c>
      <c r="G1793">
        <v>56.7</v>
      </c>
      <c r="H1793">
        <v>0.77700000000000002</v>
      </c>
      <c r="I1793">
        <v>-8.5000000000000006E-2</v>
      </c>
      <c r="J1793">
        <v>0.85099999999999998</v>
      </c>
      <c r="K1793">
        <v>0.67</v>
      </c>
      <c r="L1793">
        <v>0.14299999999999999</v>
      </c>
    </row>
    <row r="1794" spans="1:12" x14ac:dyDescent="0.35">
      <c r="A1794" t="s">
        <v>127</v>
      </c>
      <c r="B1794" t="s">
        <v>329</v>
      </c>
      <c r="C1794">
        <v>2011</v>
      </c>
      <c r="D1794">
        <v>3.8340000000000001</v>
      </c>
      <c r="E1794">
        <v>7.9340000000000002</v>
      </c>
      <c r="F1794">
        <v>0.60199999999999998</v>
      </c>
      <c r="G1794">
        <v>57</v>
      </c>
      <c r="H1794">
        <v>0.64100000000000001</v>
      </c>
      <c r="I1794">
        <v>-0.16800000000000001</v>
      </c>
      <c r="J1794">
        <v>0.87</v>
      </c>
      <c r="K1794">
        <v>0.69599999999999995</v>
      </c>
      <c r="L1794">
        <v>0.18</v>
      </c>
    </row>
    <row r="1795" spans="1:12" x14ac:dyDescent="0.35">
      <c r="A1795" t="s">
        <v>127</v>
      </c>
      <c r="B1795" t="s">
        <v>329</v>
      </c>
      <c r="C1795">
        <v>2012</v>
      </c>
      <c r="D1795">
        <v>3.669</v>
      </c>
      <c r="E1795">
        <v>7.9459999999999997</v>
      </c>
      <c r="F1795">
        <v>0.71099999999999997</v>
      </c>
      <c r="G1795">
        <v>57.3</v>
      </c>
      <c r="H1795">
        <v>0.66800000000000004</v>
      </c>
      <c r="I1795">
        <v>-4.2000000000000003E-2</v>
      </c>
      <c r="J1795">
        <v>0.85199999999999998</v>
      </c>
      <c r="K1795">
        <v>0.72199999999999998</v>
      </c>
      <c r="L1795">
        <v>0.214</v>
      </c>
    </row>
    <row r="1796" spans="1:12" x14ac:dyDescent="0.35">
      <c r="A1796" t="s">
        <v>127</v>
      </c>
      <c r="B1796" t="s">
        <v>329</v>
      </c>
      <c r="C1796">
        <v>2013</v>
      </c>
      <c r="D1796">
        <v>3.6469999999999998</v>
      </c>
      <c r="E1796">
        <v>7.9429999999999996</v>
      </c>
      <c r="F1796">
        <v>0.82299999999999995</v>
      </c>
      <c r="G1796">
        <v>57.6</v>
      </c>
      <c r="H1796">
        <v>0.63600000000000001</v>
      </c>
      <c r="I1796">
        <v>-5.8000000000000003E-2</v>
      </c>
      <c r="J1796">
        <v>0.83699999999999997</v>
      </c>
      <c r="K1796">
        <v>0.69399999999999995</v>
      </c>
      <c r="L1796">
        <v>0.16500000000000001</v>
      </c>
    </row>
    <row r="1797" spans="1:12" x14ac:dyDescent="0.35">
      <c r="A1797" t="s">
        <v>127</v>
      </c>
      <c r="B1797" t="s">
        <v>329</v>
      </c>
      <c r="C1797">
        <v>2014</v>
      </c>
      <c r="D1797">
        <v>4.3949999999999996</v>
      </c>
      <c r="E1797">
        <v>7.976</v>
      </c>
      <c r="F1797">
        <v>0.85599999999999998</v>
      </c>
      <c r="G1797">
        <v>57.9</v>
      </c>
      <c r="H1797">
        <v>0.69199999999999995</v>
      </c>
      <c r="I1797">
        <v>-5.1999999999999998E-2</v>
      </c>
      <c r="J1797">
        <v>0.7</v>
      </c>
      <c r="K1797">
        <v>0.69599999999999995</v>
      </c>
      <c r="L1797">
        <v>0.157</v>
      </c>
    </row>
    <row r="1798" spans="1:12" x14ac:dyDescent="0.35">
      <c r="A1798" t="s">
        <v>127</v>
      </c>
      <c r="B1798" t="s">
        <v>329</v>
      </c>
      <c r="C1798">
        <v>2015</v>
      </c>
      <c r="D1798">
        <v>4.617</v>
      </c>
      <c r="E1798">
        <v>8.01</v>
      </c>
      <c r="F1798">
        <v>0.70199999999999996</v>
      </c>
      <c r="G1798">
        <v>58.2</v>
      </c>
      <c r="H1798">
        <v>0.72</v>
      </c>
      <c r="I1798">
        <v>-0.11700000000000001</v>
      </c>
      <c r="J1798">
        <v>0.76500000000000001</v>
      </c>
      <c r="K1798">
        <v>0.71</v>
      </c>
      <c r="L1798">
        <v>0.20799999999999999</v>
      </c>
    </row>
    <row r="1799" spans="1:12" x14ac:dyDescent="0.35">
      <c r="A1799" t="s">
        <v>127</v>
      </c>
      <c r="B1799" t="s">
        <v>329</v>
      </c>
      <c r="C1799">
        <v>2016</v>
      </c>
      <c r="D1799">
        <v>4.5949999999999998</v>
      </c>
      <c r="E1799">
        <v>8.0449999999999999</v>
      </c>
      <c r="F1799">
        <v>0.83899999999999997</v>
      </c>
      <c r="G1799">
        <v>58.5</v>
      </c>
      <c r="H1799">
        <v>0.74399999999999999</v>
      </c>
      <c r="I1799">
        <v>-9.1999999999999998E-2</v>
      </c>
      <c r="J1799">
        <v>0.79400000000000004</v>
      </c>
      <c r="K1799">
        <v>0.78100000000000003</v>
      </c>
      <c r="L1799">
        <v>0.245</v>
      </c>
    </row>
    <row r="1800" spans="1:12" x14ac:dyDescent="0.35">
      <c r="A1800" t="s">
        <v>127</v>
      </c>
      <c r="B1800" t="s">
        <v>329</v>
      </c>
      <c r="C1800">
        <v>2017</v>
      </c>
      <c r="D1800">
        <v>4.6829999999999998</v>
      </c>
      <c r="E1800">
        <v>8.0890000000000004</v>
      </c>
      <c r="F1800">
        <v>0.74399999999999999</v>
      </c>
      <c r="G1800">
        <v>58.8</v>
      </c>
      <c r="H1800">
        <v>0.68700000000000006</v>
      </c>
      <c r="I1800">
        <v>-0.05</v>
      </c>
      <c r="J1800">
        <v>0.82499999999999996</v>
      </c>
      <c r="K1800">
        <v>0.751</v>
      </c>
      <c r="L1800">
        <v>0.29099999999999998</v>
      </c>
    </row>
    <row r="1801" spans="1:12" x14ac:dyDescent="0.35">
      <c r="A1801" t="s">
        <v>127</v>
      </c>
      <c r="B1801" t="s">
        <v>329</v>
      </c>
      <c r="C1801">
        <v>2018</v>
      </c>
      <c r="D1801">
        <v>4.7690000000000001</v>
      </c>
      <c r="E1801">
        <v>8.1219999999999999</v>
      </c>
      <c r="F1801">
        <v>0.73899999999999999</v>
      </c>
      <c r="G1801">
        <v>59.1</v>
      </c>
      <c r="H1801">
        <v>0.629</v>
      </c>
      <c r="I1801">
        <v>-0.08</v>
      </c>
      <c r="J1801">
        <v>0.80500000000000005</v>
      </c>
      <c r="K1801">
        <v>0.72399999999999998</v>
      </c>
      <c r="L1801">
        <v>0.247</v>
      </c>
    </row>
    <row r="1802" spans="1:12" x14ac:dyDescent="0.35">
      <c r="A1802" t="s">
        <v>127</v>
      </c>
      <c r="B1802" t="s">
        <v>329</v>
      </c>
      <c r="C1802">
        <v>2019</v>
      </c>
      <c r="D1802">
        <v>5.4889999999999999</v>
      </c>
      <c r="E1802">
        <v>8.14</v>
      </c>
      <c r="F1802">
        <v>0.68799999999999994</v>
      </c>
      <c r="G1802">
        <v>59.4</v>
      </c>
      <c r="H1802">
        <v>0.75900000000000001</v>
      </c>
      <c r="I1802">
        <v>-2.5000000000000001E-2</v>
      </c>
      <c r="J1802">
        <v>0.79600000000000004</v>
      </c>
      <c r="K1802">
        <v>0.76800000000000002</v>
      </c>
      <c r="L1802">
        <v>0.33200000000000002</v>
      </c>
    </row>
    <row r="1803" spans="1:12" x14ac:dyDescent="0.35">
      <c r="A1803" t="s">
        <v>127</v>
      </c>
      <c r="B1803" t="s">
        <v>329</v>
      </c>
      <c r="C1803">
        <v>2020</v>
      </c>
      <c r="D1803">
        <v>4.7569999999999997</v>
      </c>
      <c r="E1803">
        <v>8.1270000000000007</v>
      </c>
      <c r="F1803">
        <v>0.621</v>
      </c>
      <c r="G1803">
        <v>59.7</v>
      </c>
      <c r="H1803">
        <v>0.79700000000000004</v>
      </c>
      <c r="I1803">
        <v>-5.1999999999999998E-2</v>
      </c>
      <c r="J1803">
        <v>0.85499999999999998</v>
      </c>
      <c r="K1803">
        <v>0.81599999999999995</v>
      </c>
      <c r="L1803">
        <v>0.26800000000000002</v>
      </c>
    </row>
    <row r="1804" spans="1:12" x14ac:dyDescent="0.35">
      <c r="A1804" t="s">
        <v>127</v>
      </c>
      <c r="B1804" t="s">
        <v>329</v>
      </c>
      <c r="C1804">
        <v>2021</v>
      </c>
      <c r="D1804">
        <v>4.9029999999999996</v>
      </c>
      <c r="E1804">
        <v>8.1639999999999997</v>
      </c>
      <c r="F1804">
        <v>0.64500000000000002</v>
      </c>
      <c r="G1804">
        <v>60</v>
      </c>
      <c r="H1804">
        <v>0.75900000000000001</v>
      </c>
      <c r="I1804">
        <v>2.5999999999999999E-2</v>
      </c>
      <c r="J1804">
        <v>0.82099999999999995</v>
      </c>
      <c r="K1804">
        <v>0.81200000000000006</v>
      </c>
      <c r="L1804">
        <v>0.26500000000000001</v>
      </c>
    </row>
    <row r="1805" spans="1:12" x14ac:dyDescent="0.35">
      <c r="A1805" t="s">
        <v>127</v>
      </c>
      <c r="B1805" t="s">
        <v>329</v>
      </c>
      <c r="C1805">
        <v>2022</v>
      </c>
      <c r="D1805">
        <v>4.907</v>
      </c>
      <c r="E1805">
        <v>8.1790000000000003</v>
      </c>
      <c r="F1805">
        <v>0.60899999999999999</v>
      </c>
      <c r="G1805">
        <v>60.3</v>
      </c>
      <c r="H1805">
        <v>0.75800000000000001</v>
      </c>
      <c r="I1805">
        <v>4.9000000000000002E-2</v>
      </c>
      <c r="J1805">
        <v>0.85399999999999998</v>
      </c>
      <c r="K1805">
        <v>0.81299999999999994</v>
      </c>
      <c r="L1805">
        <v>0.28699999999999998</v>
      </c>
    </row>
    <row r="1806" spans="1:12" x14ac:dyDescent="0.35">
      <c r="A1806" t="s">
        <v>127</v>
      </c>
      <c r="B1806" t="s">
        <v>329</v>
      </c>
      <c r="C1806">
        <v>2023</v>
      </c>
      <c r="D1806">
        <v>5.093</v>
      </c>
      <c r="E1806">
        <v>8.1999999999999993</v>
      </c>
      <c r="F1806">
        <v>0.66800000000000004</v>
      </c>
      <c r="G1806">
        <v>60.6</v>
      </c>
      <c r="H1806">
        <v>0.79800000000000004</v>
      </c>
      <c r="I1806">
        <v>4.8000000000000001E-2</v>
      </c>
      <c r="J1806">
        <v>0.83599999999999997</v>
      </c>
      <c r="K1806">
        <v>0.82499999999999996</v>
      </c>
      <c r="L1806">
        <v>0.25800000000000001</v>
      </c>
    </row>
    <row r="1807" spans="1:12" x14ac:dyDescent="0.35">
      <c r="A1807" t="s">
        <v>128</v>
      </c>
      <c r="B1807" t="s">
        <v>330</v>
      </c>
      <c r="C1807">
        <v>2007</v>
      </c>
      <c r="D1807">
        <v>4.75</v>
      </c>
      <c r="E1807">
        <v>9.5359999999999996</v>
      </c>
      <c r="F1807">
        <v>0.84399999999999997</v>
      </c>
      <c r="G1807">
        <v>65.28</v>
      </c>
      <c r="H1807">
        <v>0.45300000000000001</v>
      </c>
      <c r="I1807">
        <v>-0.17100000000000001</v>
      </c>
      <c r="J1807">
        <v>0.90500000000000003</v>
      </c>
      <c r="K1807">
        <v>0.52800000000000002</v>
      </c>
      <c r="L1807">
        <v>0.33400000000000002</v>
      </c>
    </row>
    <row r="1808" spans="1:12" x14ac:dyDescent="0.35">
      <c r="A1808" t="s">
        <v>128</v>
      </c>
      <c r="B1808" t="s">
        <v>330</v>
      </c>
      <c r="C1808">
        <v>2009</v>
      </c>
      <c r="D1808">
        <v>4.38</v>
      </c>
      <c r="E1808">
        <v>9.5709999999999997</v>
      </c>
      <c r="F1808">
        <v>0.77</v>
      </c>
      <c r="G1808">
        <v>65.56</v>
      </c>
      <c r="H1808">
        <v>0.373</v>
      </c>
      <c r="I1808">
        <v>-0.184</v>
      </c>
      <c r="J1808">
        <v>0.96099999999999997</v>
      </c>
      <c r="K1808">
        <v>0.46600000000000003</v>
      </c>
      <c r="L1808">
        <v>0.435</v>
      </c>
    </row>
    <row r="1809" spans="1:12" x14ac:dyDescent="0.35">
      <c r="A1809" t="s">
        <v>128</v>
      </c>
      <c r="B1809" t="s">
        <v>330</v>
      </c>
      <c r="C1809">
        <v>2010</v>
      </c>
      <c r="D1809">
        <v>4.4610000000000003</v>
      </c>
      <c r="E1809">
        <v>9.5830000000000002</v>
      </c>
      <c r="F1809">
        <v>0.72599999999999998</v>
      </c>
      <c r="G1809">
        <v>65.7</v>
      </c>
      <c r="H1809">
        <v>0.46300000000000002</v>
      </c>
      <c r="I1809">
        <v>-0.17599999999999999</v>
      </c>
      <c r="J1809">
        <v>0.96499999999999997</v>
      </c>
      <c r="K1809">
        <v>0.44600000000000001</v>
      </c>
      <c r="L1809">
        <v>0.41499999999999998</v>
      </c>
    </row>
    <row r="1810" spans="1:12" x14ac:dyDescent="0.35">
      <c r="A1810" t="s">
        <v>128</v>
      </c>
      <c r="B1810" t="s">
        <v>330</v>
      </c>
      <c r="C1810">
        <v>2011</v>
      </c>
      <c r="D1810">
        <v>4.8150000000000004</v>
      </c>
      <c r="E1810">
        <v>9.6110000000000007</v>
      </c>
      <c r="F1810">
        <v>0.77300000000000002</v>
      </c>
      <c r="G1810">
        <v>65.84</v>
      </c>
      <c r="H1810">
        <v>0.44</v>
      </c>
      <c r="I1810">
        <v>-0.191</v>
      </c>
      <c r="J1810">
        <v>0.97699999999999998</v>
      </c>
      <c r="K1810">
        <v>0.45800000000000002</v>
      </c>
      <c r="L1810">
        <v>0.41</v>
      </c>
    </row>
    <row r="1811" spans="1:12" x14ac:dyDescent="0.35">
      <c r="A1811" t="s">
        <v>128</v>
      </c>
      <c r="B1811" t="s">
        <v>330</v>
      </c>
      <c r="C1811">
        <v>2012</v>
      </c>
      <c r="D1811">
        <v>5.1550000000000002</v>
      </c>
      <c r="E1811">
        <v>9.609</v>
      </c>
      <c r="F1811">
        <v>0.81899999999999995</v>
      </c>
      <c r="G1811">
        <v>65.98</v>
      </c>
      <c r="H1811">
        <v>0.46100000000000002</v>
      </c>
      <c r="I1811">
        <v>-0.13600000000000001</v>
      </c>
      <c r="J1811">
        <v>0.95199999999999996</v>
      </c>
      <c r="K1811">
        <v>0.44700000000000001</v>
      </c>
      <c r="L1811">
        <v>0.371</v>
      </c>
    </row>
    <row r="1812" spans="1:12" x14ac:dyDescent="0.35">
      <c r="A1812" t="s">
        <v>128</v>
      </c>
      <c r="B1812" t="s">
        <v>330</v>
      </c>
      <c r="C1812">
        <v>2013</v>
      </c>
      <c r="D1812">
        <v>5.1020000000000003</v>
      </c>
      <c r="E1812">
        <v>9.6419999999999995</v>
      </c>
      <c r="F1812">
        <v>0.82799999999999996</v>
      </c>
      <c r="G1812">
        <v>66.12</v>
      </c>
      <c r="H1812">
        <v>0.53300000000000003</v>
      </c>
      <c r="I1812">
        <v>-0.106</v>
      </c>
      <c r="J1812">
        <v>0.90800000000000003</v>
      </c>
      <c r="K1812">
        <v>0.505</v>
      </c>
      <c r="L1812">
        <v>0.40300000000000002</v>
      </c>
    </row>
    <row r="1813" spans="1:12" x14ac:dyDescent="0.35">
      <c r="A1813" t="s">
        <v>128</v>
      </c>
      <c r="B1813" t="s">
        <v>330</v>
      </c>
      <c r="C1813">
        <v>2014</v>
      </c>
      <c r="D1813">
        <v>5.1130000000000004</v>
      </c>
      <c r="E1813">
        <v>9.6310000000000002</v>
      </c>
      <c r="F1813">
        <v>0.78300000000000003</v>
      </c>
      <c r="G1813">
        <v>66.260000000000005</v>
      </c>
      <c r="H1813">
        <v>0.53200000000000003</v>
      </c>
      <c r="I1813">
        <v>6.6000000000000003E-2</v>
      </c>
      <c r="J1813">
        <v>0.91200000000000003</v>
      </c>
      <c r="K1813">
        <v>0.47299999999999998</v>
      </c>
      <c r="L1813">
        <v>0.32600000000000001</v>
      </c>
    </row>
    <row r="1814" spans="1:12" x14ac:dyDescent="0.35">
      <c r="A1814" t="s">
        <v>128</v>
      </c>
      <c r="B1814" t="s">
        <v>330</v>
      </c>
      <c r="C1814">
        <v>2015</v>
      </c>
      <c r="D1814">
        <v>5.3179999999999996</v>
      </c>
      <c r="E1814">
        <v>9.6539999999999999</v>
      </c>
      <c r="F1814">
        <v>0.81599999999999995</v>
      </c>
      <c r="G1814">
        <v>66.400000000000006</v>
      </c>
      <c r="H1814">
        <v>0.54600000000000004</v>
      </c>
      <c r="I1814">
        <v>-6.8000000000000005E-2</v>
      </c>
      <c r="J1814">
        <v>0.85899999999999999</v>
      </c>
      <c r="K1814">
        <v>0.47199999999999998</v>
      </c>
      <c r="L1814">
        <v>0.30299999999999999</v>
      </c>
    </row>
    <row r="1815" spans="1:12" x14ac:dyDescent="0.35">
      <c r="A1815" t="s">
        <v>128</v>
      </c>
      <c r="B1815" t="s">
        <v>330</v>
      </c>
      <c r="C1815">
        <v>2016</v>
      </c>
      <c r="D1815">
        <v>5.7530000000000001</v>
      </c>
      <c r="E1815">
        <v>9.6920000000000002</v>
      </c>
      <c r="F1815">
        <v>0.89500000000000002</v>
      </c>
      <c r="G1815">
        <v>66.525000000000006</v>
      </c>
      <c r="H1815">
        <v>0.61399999999999999</v>
      </c>
      <c r="I1815">
        <v>-7.3999999999999996E-2</v>
      </c>
      <c r="J1815">
        <v>0.89</v>
      </c>
      <c r="K1815">
        <v>0.49199999999999999</v>
      </c>
      <c r="L1815">
        <v>0.29799999999999999</v>
      </c>
    </row>
    <row r="1816" spans="1:12" x14ac:dyDescent="0.35">
      <c r="A1816" t="s">
        <v>128</v>
      </c>
      <c r="B1816" t="s">
        <v>330</v>
      </c>
      <c r="C1816">
        <v>2017</v>
      </c>
      <c r="D1816">
        <v>5.1219999999999999</v>
      </c>
      <c r="E1816">
        <v>9.718</v>
      </c>
      <c r="F1816">
        <v>0.88400000000000001</v>
      </c>
      <c r="G1816">
        <v>66.650000000000006</v>
      </c>
      <c r="H1816">
        <v>0.68500000000000005</v>
      </c>
      <c r="I1816">
        <v>-8.4000000000000005E-2</v>
      </c>
      <c r="J1816">
        <v>0.85099999999999998</v>
      </c>
      <c r="K1816">
        <v>0.48499999999999999</v>
      </c>
      <c r="L1816">
        <v>0.32600000000000001</v>
      </c>
    </row>
    <row r="1817" spans="1:12" x14ac:dyDescent="0.35">
      <c r="A1817" t="s">
        <v>128</v>
      </c>
      <c r="B1817" t="s">
        <v>330</v>
      </c>
      <c r="C1817">
        <v>2018</v>
      </c>
      <c r="D1817">
        <v>5.9359999999999999</v>
      </c>
      <c r="E1817">
        <v>9.7669999999999995</v>
      </c>
      <c r="F1817">
        <v>0.85299999999999998</v>
      </c>
      <c r="G1817">
        <v>66.775000000000006</v>
      </c>
      <c r="H1817">
        <v>0.74</v>
      </c>
      <c r="I1817">
        <v>-0.106</v>
      </c>
      <c r="J1817">
        <v>0.86399999999999999</v>
      </c>
      <c r="K1817">
        <v>0.52700000000000002</v>
      </c>
      <c r="L1817">
        <v>0.29599999999999999</v>
      </c>
    </row>
    <row r="1818" spans="1:12" x14ac:dyDescent="0.35">
      <c r="A1818" t="s">
        <v>128</v>
      </c>
      <c r="B1818" t="s">
        <v>330</v>
      </c>
      <c r="C1818">
        <v>2019</v>
      </c>
      <c r="D1818">
        <v>6.2409999999999997</v>
      </c>
      <c r="E1818">
        <v>9.8149999999999995</v>
      </c>
      <c r="F1818">
        <v>0.90300000000000002</v>
      </c>
      <c r="G1818">
        <v>66.900000000000006</v>
      </c>
      <c r="H1818">
        <v>0.753</v>
      </c>
      <c r="I1818">
        <v>-4.5999999999999999E-2</v>
      </c>
      <c r="J1818">
        <v>0.81299999999999994</v>
      </c>
      <c r="K1818">
        <v>0.47399999999999998</v>
      </c>
      <c r="L1818">
        <v>0.24199999999999999</v>
      </c>
    </row>
    <row r="1819" spans="1:12" x14ac:dyDescent="0.35">
      <c r="A1819" t="s">
        <v>128</v>
      </c>
      <c r="B1819" t="s">
        <v>330</v>
      </c>
      <c r="C1819">
        <v>2020</v>
      </c>
      <c r="D1819">
        <v>6.0419999999999998</v>
      </c>
      <c r="E1819">
        <v>9.8130000000000006</v>
      </c>
      <c r="F1819">
        <v>0.85199999999999998</v>
      </c>
      <c r="G1819">
        <v>67.025000000000006</v>
      </c>
      <c r="H1819">
        <v>0.84299999999999997</v>
      </c>
      <c r="I1819">
        <v>0.14199999999999999</v>
      </c>
      <c r="J1819">
        <v>0.82399999999999995</v>
      </c>
      <c r="K1819">
        <v>0.57899999999999996</v>
      </c>
      <c r="L1819">
        <v>0.35799999999999998</v>
      </c>
    </row>
    <row r="1820" spans="1:12" x14ac:dyDescent="0.35">
      <c r="A1820" t="s">
        <v>128</v>
      </c>
      <c r="B1820" t="s">
        <v>330</v>
      </c>
      <c r="C1820">
        <v>2021</v>
      </c>
      <c r="D1820">
        <v>6.2450000000000001</v>
      </c>
      <c r="E1820">
        <v>9.8949999999999996</v>
      </c>
      <c r="F1820">
        <v>0.89</v>
      </c>
      <c r="G1820">
        <v>67.150000000000006</v>
      </c>
      <c r="H1820">
        <v>0.85</v>
      </c>
      <c r="I1820">
        <v>0.26100000000000001</v>
      </c>
      <c r="J1820">
        <v>0.80600000000000005</v>
      </c>
      <c r="K1820">
        <v>0.56799999999999995</v>
      </c>
      <c r="L1820">
        <v>0.311</v>
      </c>
    </row>
    <row r="1821" spans="1:12" x14ac:dyDescent="0.35">
      <c r="A1821" t="s">
        <v>128</v>
      </c>
      <c r="B1821" t="s">
        <v>330</v>
      </c>
      <c r="C1821">
        <v>2022</v>
      </c>
      <c r="D1821">
        <v>6.5460000000000003</v>
      </c>
      <c r="E1821">
        <v>9.9280000000000008</v>
      </c>
      <c r="F1821">
        <v>0.89600000000000002</v>
      </c>
      <c r="G1821">
        <v>67.275000000000006</v>
      </c>
      <c r="H1821">
        <v>0.78200000000000003</v>
      </c>
      <c r="I1821">
        <v>7.3999999999999996E-2</v>
      </c>
      <c r="J1821">
        <v>0.80100000000000005</v>
      </c>
      <c r="K1821">
        <v>0.51400000000000001</v>
      </c>
      <c r="L1821">
        <v>0.27500000000000002</v>
      </c>
    </row>
    <row r="1822" spans="1:12" x14ac:dyDescent="0.35">
      <c r="A1822" t="s">
        <v>128</v>
      </c>
      <c r="B1822" t="s">
        <v>330</v>
      </c>
      <c r="C1822">
        <v>2023</v>
      </c>
      <c r="D1822">
        <v>6.4409999999999998</v>
      </c>
      <c r="E1822">
        <v>9.9610000000000003</v>
      </c>
      <c r="F1822">
        <v>0.89500000000000002</v>
      </c>
      <c r="G1822">
        <v>67.400000000000006</v>
      </c>
      <c r="H1822">
        <v>0.80700000000000005</v>
      </c>
      <c r="I1822">
        <v>8.5000000000000006E-2</v>
      </c>
      <c r="J1822">
        <v>0.78200000000000003</v>
      </c>
      <c r="K1822">
        <v>0.52600000000000002</v>
      </c>
      <c r="L1822">
        <v>0.20599999999999999</v>
      </c>
    </row>
    <row r="1823" spans="1:12" x14ac:dyDescent="0.35">
      <c r="A1823" t="s">
        <v>129</v>
      </c>
      <c r="B1823" t="s">
        <v>331</v>
      </c>
      <c r="C1823">
        <v>2006</v>
      </c>
      <c r="D1823">
        <v>3.6280000000000001</v>
      </c>
      <c r="E1823">
        <v>7.1219999999999999</v>
      </c>
      <c r="F1823">
        <v>0.56100000000000005</v>
      </c>
      <c r="G1823">
        <v>46.28</v>
      </c>
      <c r="H1823">
        <v>0.67900000000000005</v>
      </c>
      <c r="I1823">
        <v>9.7000000000000003E-2</v>
      </c>
      <c r="J1823">
        <v>0.83599999999999997</v>
      </c>
      <c r="K1823">
        <v>0.53500000000000003</v>
      </c>
      <c r="L1823">
        <v>0.38100000000000001</v>
      </c>
    </row>
    <row r="1824" spans="1:12" x14ac:dyDescent="0.35">
      <c r="A1824" t="s">
        <v>129</v>
      </c>
      <c r="B1824" t="s">
        <v>331</v>
      </c>
      <c r="C1824">
        <v>2007</v>
      </c>
      <c r="D1824">
        <v>3.585</v>
      </c>
      <c r="E1824">
        <v>7.1769999999999996</v>
      </c>
      <c r="F1824">
        <v>0.68600000000000005</v>
      </c>
      <c r="G1824">
        <v>46.66</v>
      </c>
      <c r="H1824">
        <v>0.72</v>
      </c>
      <c r="I1824">
        <v>0.24299999999999999</v>
      </c>
      <c r="J1824">
        <v>0.83</v>
      </c>
      <c r="K1824">
        <v>0.63500000000000001</v>
      </c>
      <c r="L1824">
        <v>0.28999999999999998</v>
      </c>
    </row>
    <row r="1825" spans="1:12" x14ac:dyDescent="0.35">
      <c r="A1825" t="s">
        <v>129</v>
      </c>
      <c r="B1825" t="s">
        <v>331</v>
      </c>
      <c r="C1825">
        <v>2008</v>
      </c>
      <c r="D1825">
        <v>2.9969999999999999</v>
      </c>
      <c r="E1825">
        <v>7.2050000000000001</v>
      </c>
      <c r="F1825">
        <v>0.59099999999999997</v>
      </c>
      <c r="G1825">
        <v>47.04</v>
      </c>
      <c r="H1825">
        <v>0.71599999999999997</v>
      </c>
      <c r="I1825">
        <v>0.14399999999999999</v>
      </c>
      <c r="J1825">
        <v>0.92500000000000004</v>
      </c>
      <c r="K1825">
        <v>0.58799999999999997</v>
      </c>
      <c r="L1825">
        <v>0.37</v>
      </c>
    </row>
    <row r="1826" spans="1:12" x14ac:dyDescent="0.35">
      <c r="A1826" t="s">
        <v>129</v>
      </c>
      <c r="B1826" t="s">
        <v>331</v>
      </c>
      <c r="C1826">
        <v>2010</v>
      </c>
      <c r="D1826">
        <v>4.1340000000000003</v>
      </c>
      <c r="E1826">
        <v>7.2450000000000001</v>
      </c>
      <c r="F1826">
        <v>0.81200000000000006</v>
      </c>
      <c r="G1826">
        <v>47.8</v>
      </c>
      <c r="H1826">
        <v>0.72599999999999998</v>
      </c>
      <c r="I1826">
        <v>8.0000000000000002E-3</v>
      </c>
      <c r="J1826">
        <v>0.91</v>
      </c>
      <c r="K1826">
        <v>0.497</v>
      </c>
      <c r="L1826">
        <v>0.28999999999999998</v>
      </c>
    </row>
    <row r="1827" spans="1:12" x14ac:dyDescent="0.35">
      <c r="A1827" t="s">
        <v>129</v>
      </c>
      <c r="B1827" t="s">
        <v>331</v>
      </c>
      <c r="C1827">
        <v>2011</v>
      </c>
      <c r="D1827">
        <v>4.5019999999999998</v>
      </c>
      <c r="E1827">
        <v>7.2770000000000001</v>
      </c>
      <c r="F1827">
        <v>0.78200000000000003</v>
      </c>
      <c r="G1827">
        <v>48.18</v>
      </c>
      <c r="H1827">
        <v>0.77</v>
      </c>
      <c r="I1827">
        <v>1E-3</v>
      </c>
      <c r="J1827">
        <v>0.85499999999999998</v>
      </c>
      <c r="K1827">
        <v>0.495</v>
      </c>
      <c r="L1827">
        <v>0.3</v>
      </c>
    </row>
    <row r="1828" spans="1:12" x14ac:dyDescent="0.35">
      <c r="A1828" t="s">
        <v>129</v>
      </c>
      <c r="B1828" t="s">
        <v>331</v>
      </c>
      <c r="C1828">
        <v>2013</v>
      </c>
      <c r="D1828">
        <v>4.5140000000000002</v>
      </c>
      <c r="E1828">
        <v>7.5570000000000004</v>
      </c>
      <c r="F1828">
        <v>0.70799999999999996</v>
      </c>
      <c r="G1828">
        <v>48.94</v>
      </c>
      <c r="H1828">
        <v>0.72</v>
      </c>
      <c r="I1828">
        <v>-7.4999999999999997E-2</v>
      </c>
      <c r="J1828">
        <v>0.85599999999999998</v>
      </c>
      <c r="K1828">
        <v>0.54</v>
      </c>
      <c r="L1828">
        <v>0.42299999999999999</v>
      </c>
    </row>
    <row r="1829" spans="1:12" x14ac:dyDescent="0.35">
      <c r="A1829" t="s">
        <v>129</v>
      </c>
      <c r="B1829" t="s">
        <v>331</v>
      </c>
      <c r="C1829">
        <v>2014</v>
      </c>
      <c r="D1829">
        <v>4.5</v>
      </c>
      <c r="E1829">
        <v>7.577</v>
      </c>
      <c r="F1829">
        <v>0.86899999999999999</v>
      </c>
      <c r="G1829">
        <v>49.32</v>
      </c>
      <c r="H1829">
        <v>0.68100000000000005</v>
      </c>
      <c r="I1829">
        <v>0.03</v>
      </c>
      <c r="J1829">
        <v>0.78600000000000003</v>
      </c>
      <c r="K1829">
        <v>0.622</v>
      </c>
      <c r="L1829">
        <v>0.33400000000000002</v>
      </c>
    </row>
    <row r="1830" spans="1:12" x14ac:dyDescent="0.35">
      <c r="A1830" t="s">
        <v>129</v>
      </c>
      <c r="B1830" t="s">
        <v>331</v>
      </c>
      <c r="C1830">
        <v>2015</v>
      </c>
      <c r="D1830">
        <v>4.9089999999999998</v>
      </c>
      <c r="E1830">
        <v>7.3239999999999998</v>
      </c>
      <c r="F1830">
        <v>0.61099999999999999</v>
      </c>
      <c r="G1830">
        <v>49.7</v>
      </c>
      <c r="H1830">
        <v>0.624</v>
      </c>
      <c r="I1830">
        <v>4.7E-2</v>
      </c>
      <c r="J1830">
        <v>0.82499999999999996</v>
      </c>
      <c r="K1830">
        <v>0.626</v>
      </c>
      <c r="L1830">
        <v>0.41399999999999998</v>
      </c>
    </row>
    <row r="1831" spans="1:12" x14ac:dyDescent="0.35">
      <c r="A1831" t="s">
        <v>129</v>
      </c>
      <c r="B1831" t="s">
        <v>331</v>
      </c>
      <c r="C1831">
        <v>2016</v>
      </c>
      <c r="D1831">
        <v>4.7329999999999997</v>
      </c>
      <c r="E1831">
        <v>7.3609999999999998</v>
      </c>
      <c r="F1831">
        <v>0.65700000000000003</v>
      </c>
      <c r="G1831">
        <v>50.5</v>
      </c>
      <c r="H1831">
        <v>0.68100000000000005</v>
      </c>
      <c r="I1831">
        <v>0.10299999999999999</v>
      </c>
      <c r="J1831">
        <v>0.86299999999999999</v>
      </c>
      <c r="K1831">
        <v>0.61599999999999999</v>
      </c>
      <c r="L1831">
        <v>0.45600000000000002</v>
      </c>
    </row>
    <row r="1832" spans="1:12" x14ac:dyDescent="0.35">
      <c r="A1832" t="s">
        <v>129</v>
      </c>
      <c r="B1832" t="s">
        <v>331</v>
      </c>
      <c r="C1832">
        <v>2017</v>
      </c>
      <c r="D1832">
        <v>4.09</v>
      </c>
      <c r="E1832">
        <v>7.3739999999999997</v>
      </c>
      <c r="F1832">
        <v>0.65200000000000002</v>
      </c>
      <c r="G1832">
        <v>51.3</v>
      </c>
      <c r="H1832">
        <v>0.71099999999999997</v>
      </c>
      <c r="I1832">
        <v>7.5999999999999998E-2</v>
      </c>
      <c r="J1832">
        <v>0.84799999999999998</v>
      </c>
      <c r="K1832">
        <v>0.60699999999999998</v>
      </c>
      <c r="L1832">
        <v>0.495</v>
      </c>
    </row>
    <row r="1833" spans="1:12" x14ac:dyDescent="0.35">
      <c r="A1833" t="s">
        <v>129</v>
      </c>
      <c r="B1833" t="s">
        <v>331</v>
      </c>
      <c r="C1833">
        <v>2018</v>
      </c>
      <c r="D1833">
        <v>4.306</v>
      </c>
      <c r="E1833">
        <v>7.3840000000000003</v>
      </c>
      <c r="F1833">
        <v>0.65</v>
      </c>
      <c r="G1833">
        <v>52.1</v>
      </c>
      <c r="H1833">
        <v>0.71599999999999997</v>
      </c>
      <c r="I1833">
        <v>9.2999999999999999E-2</v>
      </c>
      <c r="J1833">
        <v>0.85599999999999998</v>
      </c>
      <c r="K1833">
        <v>0.53300000000000003</v>
      </c>
      <c r="L1833">
        <v>0.46600000000000003</v>
      </c>
    </row>
    <row r="1834" spans="1:12" x14ac:dyDescent="0.35">
      <c r="A1834" t="s">
        <v>129</v>
      </c>
      <c r="B1834" t="s">
        <v>331</v>
      </c>
      <c r="C1834">
        <v>2019</v>
      </c>
      <c r="D1834">
        <v>3.4470000000000001</v>
      </c>
      <c r="E1834">
        <v>7.4119999999999999</v>
      </c>
      <c r="F1834">
        <v>0.61099999999999999</v>
      </c>
      <c r="G1834">
        <v>52.9</v>
      </c>
      <c r="H1834">
        <v>0.71799999999999997</v>
      </c>
      <c r="I1834">
        <v>7.1999999999999995E-2</v>
      </c>
      <c r="J1834">
        <v>0.874</v>
      </c>
      <c r="K1834">
        <v>0.52100000000000002</v>
      </c>
      <c r="L1834">
        <v>0.438</v>
      </c>
    </row>
    <row r="1835" spans="1:12" x14ac:dyDescent="0.35">
      <c r="A1835" t="s">
        <v>129</v>
      </c>
      <c r="B1835" t="s">
        <v>331</v>
      </c>
      <c r="C1835">
        <v>2021</v>
      </c>
      <c r="D1835">
        <v>3.714</v>
      </c>
      <c r="E1835">
        <v>7.3869999999999996</v>
      </c>
      <c r="F1835">
        <v>0.60899999999999999</v>
      </c>
      <c r="G1835">
        <v>54.5</v>
      </c>
      <c r="H1835">
        <v>0.65900000000000003</v>
      </c>
      <c r="I1835">
        <v>0.106</v>
      </c>
      <c r="J1835">
        <v>0.85099999999999998</v>
      </c>
      <c r="K1835">
        <v>0.53800000000000003</v>
      </c>
      <c r="L1835">
        <v>0.44800000000000001</v>
      </c>
    </row>
    <row r="1836" spans="1:12" x14ac:dyDescent="0.35">
      <c r="A1836" t="s">
        <v>129</v>
      </c>
      <c r="B1836" t="s">
        <v>331</v>
      </c>
      <c r="C1836">
        <v>2022</v>
      </c>
      <c r="D1836">
        <v>2.56</v>
      </c>
      <c r="E1836">
        <v>7.4</v>
      </c>
      <c r="F1836">
        <v>0.502</v>
      </c>
      <c r="G1836">
        <v>55.3</v>
      </c>
      <c r="H1836">
        <v>0.66</v>
      </c>
      <c r="I1836">
        <v>9.7000000000000003E-2</v>
      </c>
      <c r="J1836">
        <v>0.86199999999999999</v>
      </c>
      <c r="K1836">
        <v>0.49399999999999999</v>
      </c>
      <c r="L1836">
        <v>0.505</v>
      </c>
    </row>
    <row r="1837" spans="1:12" x14ac:dyDescent="0.35">
      <c r="A1837" t="s">
        <v>129</v>
      </c>
      <c r="B1837" t="s">
        <v>331</v>
      </c>
      <c r="C1837">
        <v>2023</v>
      </c>
      <c r="D1837">
        <v>3.4670000000000001</v>
      </c>
      <c r="E1837">
        <v>7.4119999999999999</v>
      </c>
      <c r="F1837">
        <v>0.60099999999999998</v>
      </c>
      <c r="G1837">
        <v>56.1</v>
      </c>
      <c r="H1837">
        <v>0.69399999999999995</v>
      </c>
      <c r="I1837">
        <v>0.10100000000000001</v>
      </c>
      <c r="J1837">
        <v>0.86599999999999999</v>
      </c>
      <c r="K1837">
        <v>0.504</v>
      </c>
      <c r="L1837">
        <v>0.43</v>
      </c>
    </row>
    <row r="1838" spans="1:12" x14ac:dyDescent="0.35">
      <c r="A1838" t="s">
        <v>130</v>
      </c>
      <c r="B1838" t="s">
        <v>191</v>
      </c>
      <c r="C1838">
        <v>2006</v>
      </c>
      <c r="D1838">
        <v>6.4630000000000001</v>
      </c>
      <c r="E1838">
        <v>11.167999999999999</v>
      </c>
      <c r="F1838">
        <v>0.90400000000000003</v>
      </c>
      <c r="G1838">
        <v>71.58</v>
      </c>
      <c r="H1838">
        <v>0.75700000000000001</v>
      </c>
      <c r="I1838">
        <v>0.13200000000000001</v>
      </c>
      <c r="K1838">
        <v>0.68899999999999995</v>
      </c>
      <c r="L1838">
        <v>0.26700000000000002</v>
      </c>
    </row>
    <row r="1839" spans="1:12" x14ac:dyDescent="0.35">
      <c r="A1839" t="s">
        <v>130</v>
      </c>
      <c r="B1839" t="s">
        <v>191</v>
      </c>
      <c r="C1839">
        <v>2007</v>
      </c>
      <c r="D1839">
        <v>6.8339999999999996</v>
      </c>
      <c r="E1839">
        <v>11.212999999999999</v>
      </c>
      <c r="F1839">
        <v>0.92100000000000004</v>
      </c>
      <c r="G1839">
        <v>71.760000000000005</v>
      </c>
      <c r="H1839">
        <v>0.86699999999999999</v>
      </c>
      <c r="I1839">
        <v>0.28699999999999998</v>
      </c>
      <c r="J1839">
        <v>6.4000000000000001E-2</v>
      </c>
      <c r="K1839">
        <v>0.58799999999999997</v>
      </c>
      <c r="L1839">
        <v>0.114</v>
      </c>
    </row>
    <row r="1840" spans="1:12" x14ac:dyDescent="0.35">
      <c r="A1840" t="s">
        <v>130</v>
      </c>
      <c r="B1840" t="s">
        <v>191</v>
      </c>
      <c r="C1840">
        <v>2008</v>
      </c>
      <c r="D1840">
        <v>6.6420000000000003</v>
      </c>
      <c r="E1840">
        <v>11.178000000000001</v>
      </c>
      <c r="F1840">
        <v>0.84499999999999997</v>
      </c>
      <c r="G1840">
        <v>71.94</v>
      </c>
      <c r="H1840">
        <v>0.66100000000000003</v>
      </c>
      <c r="I1840">
        <v>0.04</v>
      </c>
      <c r="J1840">
        <v>6.6000000000000003E-2</v>
      </c>
      <c r="K1840">
        <v>0.627</v>
      </c>
      <c r="L1840">
        <v>0.25600000000000001</v>
      </c>
    </row>
    <row r="1841" spans="1:12" x14ac:dyDescent="0.35">
      <c r="A1841" t="s">
        <v>130</v>
      </c>
      <c r="B1841" t="s">
        <v>191</v>
      </c>
      <c r="C1841">
        <v>2009</v>
      </c>
      <c r="D1841">
        <v>6.1449999999999996</v>
      </c>
      <c r="E1841">
        <v>11.148999999999999</v>
      </c>
      <c r="F1841">
        <v>0.86599999999999999</v>
      </c>
      <c r="G1841">
        <v>72.12</v>
      </c>
      <c r="H1841">
        <v>0.77600000000000002</v>
      </c>
      <c r="I1841">
        <v>-8.1000000000000003E-2</v>
      </c>
      <c r="J1841">
        <v>3.5000000000000003E-2</v>
      </c>
      <c r="K1841">
        <v>0.45</v>
      </c>
      <c r="L1841">
        <v>0.20799999999999999</v>
      </c>
    </row>
    <row r="1842" spans="1:12" x14ac:dyDescent="0.35">
      <c r="A1842" t="s">
        <v>130</v>
      </c>
      <c r="B1842" t="s">
        <v>191</v>
      </c>
      <c r="C1842">
        <v>2010</v>
      </c>
      <c r="D1842">
        <v>6.5309999999999997</v>
      </c>
      <c r="E1842">
        <v>11.266999999999999</v>
      </c>
      <c r="F1842">
        <v>0.86399999999999999</v>
      </c>
      <c r="G1842">
        <v>72.3</v>
      </c>
      <c r="H1842">
        <v>0.84599999999999997</v>
      </c>
      <c r="I1842">
        <v>-2.4E-2</v>
      </c>
      <c r="J1842">
        <v>0.06</v>
      </c>
      <c r="K1842">
        <v>0.52700000000000002</v>
      </c>
      <c r="L1842">
        <v>0.13100000000000001</v>
      </c>
    </row>
    <row r="1843" spans="1:12" x14ac:dyDescent="0.35">
      <c r="A1843" t="s">
        <v>130</v>
      </c>
      <c r="B1843" t="s">
        <v>191</v>
      </c>
      <c r="C1843">
        <v>2011</v>
      </c>
      <c r="D1843">
        <v>6.5609999999999999</v>
      </c>
      <c r="E1843">
        <v>11.305999999999999</v>
      </c>
      <c r="F1843">
        <v>0.90400000000000003</v>
      </c>
      <c r="G1843">
        <v>72.48</v>
      </c>
      <c r="H1843">
        <v>0.82199999999999995</v>
      </c>
      <c r="I1843">
        <v>-0.155</v>
      </c>
      <c r="J1843">
        <v>9.9000000000000005E-2</v>
      </c>
      <c r="K1843">
        <v>0.40400000000000003</v>
      </c>
      <c r="L1843">
        <v>0.14399999999999999</v>
      </c>
    </row>
    <row r="1844" spans="1:12" x14ac:dyDescent="0.35">
      <c r="A1844" t="s">
        <v>130</v>
      </c>
      <c r="B1844" t="s">
        <v>191</v>
      </c>
      <c r="C1844">
        <v>2013</v>
      </c>
      <c r="D1844">
        <v>6.5330000000000004</v>
      </c>
      <c r="E1844">
        <v>11.356</v>
      </c>
      <c r="F1844">
        <v>0.80800000000000005</v>
      </c>
      <c r="G1844">
        <v>72.84</v>
      </c>
      <c r="H1844">
        <v>0.82699999999999996</v>
      </c>
      <c r="I1844">
        <v>0.109</v>
      </c>
      <c r="J1844">
        <v>0.24199999999999999</v>
      </c>
      <c r="K1844">
        <v>0.66300000000000003</v>
      </c>
      <c r="L1844">
        <v>0.14799999999999999</v>
      </c>
    </row>
    <row r="1845" spans="1:12" x14ac:dyDescent="0.35">
      <c r="A1845" t="s">
        <v>130</v>
      </c>
      <c r="B1845" t="s">
        <v>191</v>
      </c>
      <c r="C1845">
        <v>2014</v>
      </c>
      <c r="D1845">
        <v>7.0620000000000003</v>
      </c>
      <c r="E1845">
        <v>11.382</v>
      </c>
      <c r="F1845">
        <v>0.82199999999999995</v>
      </c>
      <c r="G1845">
        <v>73.02</v>
      </c>
      <c r="H1845">
        <v>0.83499999999999996</v>
      </c>
      <c r="I1845">
        <v>0.14799999999999999</v>
      </c>
      <c r="J1845">
        <v>0.13300000000000001</v>
      </c>
      <c r="K1845">
        <v>0.77400000000000002</v>
      </c>
      <c r="L1845">
        <v>0.18</v>
      </c>
    </row>
    <row r="1846" spans="1:12" x14ac:dyDescent="0.35">
      <c r="A1846" t="s">
        <v>130</v>
      </c>
      <c r="B1846" t="s">
        <v>191</v>
      </c>
      <c r="C1846">
        <v>2015</v>
      </c>
      <c r="D1846">
        <v>6.62</v>
      </c>
      <c r="E1846">
        <v>11.398999999999999</v>
      </c>
      <c r="F1846">
        <v>0.86599999999999999</v>
      </c>
      <c r="G1846">
        <v>73.2</v>
      </c>
      <c r="H1846">
        <v>0.88700000000000001</v>
      </c>
      <c r="I1846">
        <v>0.14399999999999999</v>
      </c>
      <c r="J1846">
        <v>9.9000000000000005E-2</v>
      </c>
      <c r="K1846">
        <v>0.73599999999999999</v>
      </c>
      <c r="L1846">
        <v>0.14199999999999999</v>
      </c>
    </row>
    <row r="1847" spans="1:12" x14ac:dyDescent="0.35">
      <c r="A1847" t="s">
        <v>130</v>
      </c>
      <c r="B1847" t="s">
        <v>191</v>
      </c>
      <c r="C1847">
        <v>2016</v>
      </c>
      <c r="D1847">
        <v>6.0330000000000004</v>
      </c>
      <c r="E1847">
        <v>11.422000000000001</v>
      </c>
      <c r="F1847">
        <v>0.92500000000000004</v>
      </c>
      <c r="G1847">
        <v>73.3</v>
      </c>
      <c r="H1847">
        <v>0.90400000000000003</v>
      </c>
      <c r="I1847">
        <v>0.13700000000000001</v>
      </c>
      <c r="J1847">
        <v>4.7E-2</v>
      </c>
      <c r="K1847">
        <v>0.745</v>
      </c>
      <c r="L1847">
        <v>0.111</v>
      </c>
    </row>
    <row r="1848" spans="1:12" x14ac:dyDescent="0.35">
      <c r="A1848" t="s">
        <v>130</v>
      </c>
      <c r="B1848" t="s">
        <v>191</v>
      </c>
      <c r="C1848">
        <v>2017</v>
      </c>
      <c r="D1848">
        <v>6.3780000000000001</v>
      </c>
      <c r="E1848">
        <v>11.465</v>
      </c>
      <c r="F1848">
        <v>0.89700000000000002</v>
      </c>
      <c r="G1848">
        <v>73.400000000000006</v>
      </c>
      <c r="H1848">
        <v>0.92600000000000005</v>
      </c>
      <c r="I1848">
        <v>0.129</v>
      </c>
      <c r="J1848">
        <v>0.16200000000000001</v>
      </c>
      <c r="K1848">
        <v>0.75</v>
      </c>
      <c r="L1848">
        <v>0.17899999999999999</v>
      </c>
    </row>
    <row r="1849" spans="1:12" x14ac:dyDescent="0.35">
      <c r="A1849" t="s">
        <v>130</v>
      </c>
      <c r="B1849" t="s">
        <v>191</v>
      </c>
      <c r="C1849">
        <v>2018</v>
      </c>
      <c r="D1849">
        <v>6.375</v>
      </c>
      <c r="E1849">
        <v>11.496</v>
      </c>
      <c r="F1849">
        <v>0.90300000000000002</v>
      </c>
      <c r="G1849">
        <v>73.5</v>
      </c>
      <c r="H1849">
        <v>0.91600000000000004</v>
      </c>
      <c r="I1849">
        <v>-7.2999999999999995E-2</v>
      </c>
      <c r="J1849">
        <v>9.7000000000000003E-2</v>
      </c>
      <c r="K1849">
        <v>0.73099999999999998</v>
      </c>
      <c r="L1849">
        <v>0.107</v>
      </c>
    </row>
    <row r="1850" spans="1:12" x14ac:dyDescent="0.35">
      <c r="A1850" t="s">
        <v>130</v>
      </c>
      <c r="B1850" t="s">
        <v>191</v>
      </c>
      <c r="C1850">
        <v>2019</v>
      </c>
      <c r="D1850">
        <v>6.3780000000000001</v>
      </c>
      <c r="E1850">
        <v>11.497</v>
      </c>
      <c r="F1850">
        <v>0.92500000000000004</v>
      </c>
      <c r="G1850">
        <v>73.599999999999994</v>
      </c>
      <c r="H1850">
        <v>0.93799999999999994</v>
      </c>
      <c r="I1850">
        <v>0.02</v>
      </c>
      <c r="J1850">
        <v>7.0000000000000007E-2</v>
      </c>
      <c r="K1850">
        <v>0.67400000000000004</v>
      </c>
      <c r="L1850">
        <v>0.13800000000000001</v>
      </c>
    </row>
    <row r="1851" spans="1:12" x14ac:dyDescent="0.35">
      <c r="A1851" t="s">
        <v>130</v>
      </c>
      <c r="B1851" t="s">
        <v>191</v>
      </c>
      <c r="C1851">
        <v>2021</v>
      </c>
      <c r="D1851">
        <v>6.5869999999999997</v>
      </c>
      <c r="E1851">
        <v>11.587</v>
      </c>
      <c r="F1851">
        <v>0.876</v>
      </c>
      <c r="G1851">
        <v>73.8</v>
      </c>
      <c r="H1851">
        <v>0.879</v>
      </c>
      <c r="I1851">
        <v>0.06</v>
      </c>
      <c r="J1851">
        <v>0.14499999999999999</v>
      </c>
      <c r="K1851">
        <v>0.69699999999999995</v>
      </c>
      <c r="L1851">
        <v>0.16</v>
      </c>
    </row>
    <row r="1852" spans="1:12" x14ac:dyDescent="0.35">
      <c r="A1852" t="s">
        <v>130</v>
      </c>
      <c r="B1852" t="s">
        <v>191</v>
      </c>
      <c r="C1852">
        <v>2022</v>
      </c>
      <c r="D1852">
        <v>6.3330000000000002</v>
      </c>
      <c r="E1852">
        <v>11.59</v>
      </c>
      <c r="F1852">
        <v>0.85199999999999998</v>
      </c>
      <c r="G1852">
        <v>73.900000000000006</v>
      </c>
      <c r="H1852">
        <v>0.873</v>
      </c>
      <c r="I1852">
        <v>8.7999999999999995E-2</v>
      </c>
      <c r="K1852">
        <v>0.68799999999999994</v>
      </c>
      <c r="L1852">
        <v>0.20899999999999999</v>
      </c>
    </row>
    <row r="1853" spans="1:12" x14ac:dyDescent="0.35">
      <c r="A1853" t="s">
        <v>130</v>
      </c>
      <c r="B1853" t="s">
        <v>191</v>
      </c>
      <c r="C1853">
        <v>2023</v>
      </c>
      <c r="D1853">
        <v>6.6539999999999999</v>
      </c>
      <c r="F1853">
        <v>0.91600000000000004</v>
      </c>
      <c r="G1853">
        <v>74</v>
      </c>
      <c r="H1853">
        <v>0.86099999999999999</v>
      </c>
      <c r="J1853">
        <v>0.153</v>
      </c>
      <c r="K1853">
        <v>0.66700000000000004</v>
      </c>
      <c r="L1853">
        <v>0.19</v>
      </c>
    </row>
    <row r="1854" spans="1:12" x14ac:dyDescent="0.35">
      <c r="A1854" t="s">
        <v>131</v>
      </c>
      <c r="B1854" t="s">
        <v>332</v>
      </c>
      <c r="C1854">
        <v>2006</v>
      </c>
      <c r="D1854">
        <v>5.2649999999999997</v>
      </c>
      <c r="E1854">
        <v>9.9890000000000008</v>
      </c>
      <c r="F1854">
        <v>0.95399999999999996</v>
      </c>
      <c r="G1854">
        <v>65.62</v>
      </c>
      <c r="H1854">
        <v>0.54200000000000004</v>
      </c>
      <c r="I1854">
        <v>-5.3999999999999999E-2</v>
      </c>
      <c r="J1854">
        <v>0.94599999999999995</v>
      </c>
      <c r="K1854">
        <v>0.58599999999999997</v>
      </c>
      <c r="L1854">
        <v>0.308</v>
      </c>
    </row>
    <row r="1855" spans="1:12" x14ac:dyDescent="0.35">
      <c r="A1855" t="s">
        <v>131</v>
      </c>
      <c r="B1855" t="s">
        <v>332</v>
      </c>
      <c r="C1855">
        <v>2010</v>
      </c>
      <c r="D1855">
        <v>6.0519999999999996</v>
      </c>
      <c r="E1855">
        <v>10.151999999999999</v>
      </c>
      <c r="F1855">
        <v>0.92</v>
      </c>
      <c r="G1855">
        <v>66.5</v>
      </c>
      <c r="H1855">
        <v>0.63600000000000001</v>
      </c>
      <c r="I1855">
        <v>-0.106</v>
      </c>
      <c r="J1855">
        <v>0.90700000000000003</v>
      </c>
      <c r="K1855">
        <v>0.60299999999999998</v>
      </c>
      <c r="L1855">
        <v>0.27700000000000002</v>
      </c>
    </row>
    <row r="1856" spans="1:12" x14ac:dyDescent="0.35">
      <c r="A1856" t="s">
        <v>131</v>
      </c>
      <c r="B1856" t="s">
        <v>332</v>
      </c>
      <c r="C1856">
        <v>2011</v>
      </c>
      <c r="D1856">
        <v>5.9450000000000003</v>
      </c>
      <c r="E1856">
        <v>10.177</v>
      </c>
      <c r="F1856">
        <v>0.91700000000000004</v>
      </c>
      <c r="G1856">
        <v>66.72</v>
      </c>
      <c r="H1856">
        <v>0.72699999999999998</v>
      </c>
      <c r="I1856">
        <v>6.0000000000000001E-3</v>
      </c>
      <c r="J1856">
        <v>0.90700000000000003</v>
      </c>
      <c r="K1856">
        <v>0.58799999999999997</v>
      </c>
      <c r="L1856">
        <v>0.28699999999999998</v>
      </c>
    </row>
    <row r="1857" spans="1:12" x14ac:dyDescent="0.35">
      <c r="A1857" t="s">
        <v>131</v>
      </c>
      <c r="B1857" t="s">
        <v>332</v>
      </c>
      <c r="C1857">
        <v>2012</v>
      </c>
      <c r="D1857">
        <v>5.9109999999999996</v>
      </c>
      <c r="E1857">
        <v>10.188000000000001</v>
      </c>
      <c r="F1857">
        <v>0.92600000000000005</v>
      </c>
      <c r="G1857">
        <v>66.94</v>
      </c>
      <c r="H1857">
        <v>0.62</v>
      </c>
      <c r="I1857">
        <v>-3.2000000000000001E-2</v>
      </c>
      <c r="J1857">
        <v>0.90700000000000003</v>
      </c>
      <c r="K1857">
        <v>0.58499999999999996</v>
      </c>
      <c r="L1857">
        <v>0.30199999999999999</v>
      </c>
    </row>
    <row r="1858" spans="1:12" x14ac:dyDescent="0.35">
      <c r="A1858" t="s">
        <v>131</v>
      </c>
      <c r="B1858" t="s">
        <v>332</v>
      </c>
      <c r="C1858">
        <v>2013</v>
      </c>
      <c r="D1858">
        <v>5.9370000000000003</v>
      </c>
      <c r="E1858">
        <v>10.193</v>
      </c>
      <c r="F1858">
        <v>0.90900000000000003</v>
      </c>
      <c r="G1858">
        <v>67.16</v>
      </c>
      <c r="H1858">
        <v>0.59799999999999998</v>
      </c>
      <c r="I1858">
        <v>-5.5E-2</v>
      </c>
      <c r="J1858">
        <v>0.91500000000000004</v>
      </c>
      <c r="K1858">
        <v>0.61199999999999999</v>
      </c>
      <c r="L1858">
        <v>0.27700000000000002</v>
      </c>
    </row>
    <row r="1859" spans="1:12" x14ac:dyDescent="0.35">
      <c r="A1859" t="s">
        <v>131</v>
      </c>
      <c r="B1859" t="s">
        <v>332</v>
      </c>
      <c r="C1859">
        <v>2014</v>
      </c>
      <c r="D1859">
        <v>6.1390000000000002</v>
      </c>
      <c r="E1859">
        <v>10.218999999999999</v>
      </c>
      <c r="F1859">
        <v>0.92400000000000004</v>
      </c>
      <c r="G1859">
        <v>67.38</v>
      </c>
      <c r="H1859">
        <v>0.63500000000000001</v>
      </c>
      <c r="I1859">
        <v>-0.13</v>
      </c>
      <c r="J1859">
        <v>0.91400000000000003</v>
      </c>
      <c r="K1859">
        <v>0.61899999999999999</v>
      </c>
      <c r="L1859">
        <v>0.26700000000000002</v>
      </c>
    </row>
    <row r="1860" spans="1:12" x14ac:dyDescent="0.35">
      <c r="A1860" t="s">
        <v>131</v>
      </c>
      <c r="B1860" t="s">
        <v>332</v>
      </c>
      <c r="C1860">
        <v>2015</v>
      </c>
      <c r="D1860">
        <v>6.1619999999999999</v>
      </c>
      <c r="E1860">
        <v>10.268000000000001</v>
      </c>
      <c r="F1860">
        <v>0.94299999999999995</v>
      </c>
      <c r="G1860">
        <v>67.599999999999994</v>
      </c>
      <c r="H1860">
        <v>0.58699999999999997</v>
      </c>
      <c r="I1860">
        <v>-0.13200000000000001</v>
      </c>
      <c r="J1860">
        <v>0.92800000000000005</v>
      </c>
      <c r="K1860">
        <v>0.63200000000000001</v>
      </c>
      <c r="L1860">
        <v>0.26900000000000002</v>
      </c>
    </row>
    <row r="1861" spans="1:12" x14ac:dyDescent="0.35">
      <c r="A1861" t="s">
        <v>131</v>
      </c>
      <c r="B1861" t="s">
        <v>332</v>
      </c>
      <c r="C1861">
        <v>2016</v>
      </c>
      <c r="D1861">
        <v>5.9930000000000003</v>
      </c>
      <c r="E1861">
        <v>10.286</v>
      </c>
      <c r="F1861">
        <v>0.94499999999999995</v>
      </c>
      <c r="G1861">
        <v>67.825000000000003</v>
      </c>
      <c r="H1861">
        <v>0.7</v>
      </c>
      <c r="I1861">
        <v>-6.5000000000000002E-2</v>
      </c>
      <c r="J1861">
        <v>0.91700000000000004</v>
      </c>
      <c r="K1861">
        <v>0.68799999999999994</v>
      </c>
      <c r="L1861">
        <v>0.23200000000000001</v>
      </c>
    </row>
    <row r="1862" spans="1:12" x14ac:dyDescent="0.35">
      <c r="A1862" t="s">
        <v>131</v>
      </c>
      <c r="B1862" t="s">
        <v>332</v>
      </c>
      <c r="C1862">
        <v>2017</v>
      </c>
      <c r="D1862">
        <v>6.3659999999999997</v>
      </c>
      <c r="E1862">
        <v>10.314</v>
      </c>
      <c r="F1862">
        <v>0.91300000000000003</v>
      </c>
      <c r="G1862">
        <v>68.05</v>
      </c>
      <c r="H1862">
        <v>0.71399999999999997</v>
      </c>
      <c r="I1862">
        <v>-5.8999999999999997E-2</v>
      </c>
      <c r="J1862">
        <v>0.92</v>
      </c>
      <c r="K1862">
        <v>0.70899999999999996</v>
      </c>
      <c r="L1862">
        <v>0.21299999999999999</v>
      </c>
    </row>
    <row r="1863" spans="1:12" x14ac:dyDescent="0.35">
      <c r="A1863" t="s">
        <v>131</v>
      </c>
      <c r="B1863" t="s">
        <v>332</v>
      </c>
      <c r="C1863">
        <v>2018</v>
      </c>
      <c r="D1863">
        <v>6.2350000000000003</v>
      </c>
      <c r="E1863">
        <v>10.352</v>
      </c>
      <c r="F1863">
        <v>0.92200000000000004</v>
      </c>
      <c r="G1863">
        <v>68.275000000000006</v>
      </c>
      <c r="H1863">
        <v>0.75800000000000001</v>
      </c>
      <c r="I1863">
        <v>-0.17199999999999999</v>
      </c>
      <c r="J1863">
        <v>0.91</v>
      </c>
      <c r="K1863">
        <v>0.67</v>
      </c>
      <c r="L1863">
        <v>0.253</v>
      </c>
    </row>
    <row r="1864" spans="1:12" x14ac:dyDescent="0.35">
      <c r="A1864" t="s">
        <v>131</v>
      </c>
      <c r="B1864" t="s">
        <v>332</v>
      </c>
      <c r="C1864">
        <v>2019</v>
      </c>
      <c r="D1864">
        <v>6.2430000000000003</v>
      </c>
      <c r="E1864">
        <v>10.375</v>
      </c>
      <c r="F1864">
        <v>0.93300000000000005</v>
      </c>
      <c r="G1864">
        <v>68.5</v>
      </c>
      <c r="H1864">
        <v>0.77100000000000002</v>
      </c>
      <c r="I1864">
        <v>-0.13300000000000001</v>
      </c>
      <c r="J1864">
        <v>0.92600000000000005</v>
      </c>
      <c r="K1864">
        <v>0.67600000000000005</v>
      </c>
      <c r="L1864">
        <v>0.252</v>
      </c>
    </row>
    <row r="1865" spans="1:12" x14ac:dyDescent="0.35">
      <c r="A1865" t="s">
        <v>131</v>
      </c>
      <c r="B1865" t="s">
        <v>332</v>
      </c>
      <c r="C1865">
        <v>2020</v>
      </c>
      <c r="D1865">
        <v>6.5190000000000001</v>
      </c>
      <c r="E1865">
        <v>10.34</v>
      </c>
      <c r="F1865">
        <v>0.95399999999999996</v>
      </c>
      <c r="G1865">
        <v>68.724999999999994</v>
      </c>
      <c r="H1865">
        <v>0.76200000000000001</v>
      </c>
      <c r="I1865">
        <v>-8.1000000000000003E-2</v>
      </c>
      <c r="J1865">
        <v>0.90100000000000002</v>
      </c>
      <c r="K1865">
        <v>0.69499999999999995</v>
      </c>
      <c r="L1865">
        <v>0.27400000000000002</v>
      </c>
    </row>
    <row r="1866" spans="1:12" x14ac:dyDescent="0.35">
      <c r="A1866" t="s">
        <v>131</v>
      </c>
      <c r="B1866" t="s">
        <v>332</v>
      </c>
      <c r="C1866">
        <v>2021</v>
      </c>
      <c r="D1866">
        <v>6.4189999999999996</v>
      </c>
      <c r="E1866">
        <v>10.39</v>
      </c>
      <c r="F1866">
        <v>0.95099999999999996</v>
      </c>
      <c r="G1866">
        <v>68.95</v>
      </c>
      <c r="H1866">
        <v>0.74199999999999999</v>
      </c>
      <c r="I1866">
        <v>4.2000000000000003E-2</v>
      </c>
      <c r="J1866">
        <v>0.89600000000000002</v>
      </c>
      <c r="K1866">
        <v>0.69199999999999995</v>
      </c>
      <c r="L1866">
        <v>0.24099999999999999</v>
      </c>
    </row>
    <row r="1867" spans="1:12" x14ac:dyDescent="0.35">
      <c r="A1867" t="s">
        <v>131</v>
      </c>
      <c r="B1867" t="s">
        <v>332</v>
      </c>
      <c r="C1867">
        <v>2022</v>
      </c>
      <c r="D1867">
        <v>6.0910000000000002</v>
      </c>
      <c r="E1867">
        <v>10.409000000000001</v>
      </c>
      <c r="F1867">
        <v>0.96099999999999997</v>
      </c>
      <c r="G1867">
        <v>69.174999999999997</v>
      </c>
      <c r="H1867">
        <v>0.73199999999999998</v>
      </c>
      <c r="I1867">
        <v>-0.129</v>
      </c>
      <c r="J1867">
        <v>0.84099999999999997</v>
      </c>
      <c r="K1867">
        <v>0.66500000000000004</v>
      </c>
      <c r="L1867">
        <v>0.26300000000000001</v>
      </c>
    </row>
    <row r="1868" spans="1:12" x14ac:dyDescent="0.35">
      <c r="A1868" t="s">
        <v>131</v>
      </c>
      <c r="B1868" t="s">
        <v>332</v>
      </c>
      <c r="C1868">
        <v>2023</v>
      </c>
      <c r="D1868">
        <v>6.2610000000000001</v>
      </c>
      <c r="E1868">
        <v>10.425000000000001</v>
      </c>
      <c r="F1868">
        <v>0.94099999999999995</v>
      </c>
      <c r="G1868">
        <v>69.400000000000006</v>
      </c>
      <c r="H1868">
        <v>0.753</v>
      </c>
      <c r="I1868">
        <v>-0.13600000000000001</v>
      </c>
      <c r="J1868">
        <v>0.82499999999999996</v>
      </c>
      <c r="K1868">
        <v>0.64700000000000002</v>
      </c>
      <c r="L1868">
        <v>0.23499999999999999</v>
      </c>
    </row>
    <row r="1869" spans="1:12" x14ac:dyDescent="0.35">
      <c r="A1869" t="s">
        <v>132</v>
      </c>
      <c r="B1869" t="s">
        <v>240</v>
      </c>
      <c r="C1869">
        <v>2006</v>
      </c>
      <c r="D1869">
        <v>5.8109999999999999</v>
      </c>
      <c r="E1869">
        <v>10.398999999999999</v>
      </c>
      <c r="F1869">
        <v>0.93600000000000005</v>
      </c>
      <c r="G1869">
        <v>68.56</v>
      </c>
      <c r="H1869">
        <v>0.93600000000000005</v>
      </c>
      <c r="I1869">
        <v>3.6999999999999998E-2</v>
      </c>
      <c r="J1869">
        <v>0.70799999999999996</v>
      </c>
      <c r="K1869">
        <v>0.60799999999999998</v>
      </c>
      <c r="L1869">
        <v>0.307</v>
      </c>
    </row>
    <row r="1870" spans="1:12" x14ac:dyDescent="0.35">
      <c r="A1870" t="s">
        <v>132</v>
      </c>
      <c r="B1870" t="s">
        <v>240</v>
      </c>
      <c r="C1870">
        <v>2009</v>
      </c>
      <c r="D1870">
        <v>5.83</v>
      </c>
      <c r="E1870">
        <v>10.406000000000001</v>
      </c>
      <c r="F1870">
        <v>0.91900000000000004</v>
      </c>
      <c r="G1870">
        <v>69.040000000000006</v>
      </c>
      <c r="H1870">
        <v>0.89600000000000002</v>
      </c>
      <c r="I1870">
        <v>-2.5000000000000001E-2</v>
      </c>
      <c r="J1870">
        <v>0.80400000000000005</v>
      </c>
      <c r="K1870">
        <v>0.58299999999999996</v>
      </c>
      <c r="L1870">
        <v>0.30299999999999999</v>
      </c>
    </row>
    <row r="1871" spans="1:12" x14ac:dyDescent="0.35">
      <c r="A1871" t="s">
        <v>132</v>
      </c>
      <c r="B1871" t="s">
        <v>240</v>
      </c>
      <c r="C1871">
        <v>2010</v>
      </c>
      <c r="D1871">
        <v>6.0830000000000002</v>
      </c>
      <c r="E1871">
        <v>10.414999999999999</v>
      </c>
      <c r="F1871">
        <v>0.91700000000000004</v>
      </c>
      <c r="G1871">
        <v>69.2</v>
      </c>
      <c r="H1871">
        <v>0.89600000000000002</v>
      </c>
      <c r="I1871">
        <v>2.4E-2</v>
      </c>
      <c r="J1871">
        <v>0.84499999999999997</v>
      </c>
      <c r="K1871">
        <v>0.59199999999999997</v>
      </c>
      <c r="L1871">
        <v>0.29499999999999998</v>
      </c>
    </row>
    <row r="1872" spans="1:12" x14ac:dyDescent="0.35">
      <c r="A1872" t="s">
        <v>132</v>
      </c>
      <c r="B1872" t="s">
        <v>240</v>
      </c>
      <c r="C1872">
        <v>2011</v>
      </c>
      <c r="D1872">
        <v>6.0359999999999996</v>
      </c>
      <c r="E1872">
        <v>10.420999999999999</v>
      </c>
      <c r="F1872">
        <v>0.93100000000000005</v>
      </c>
      <c r="G1872">
        <v>69.36</v>
      </c>
      <c r="H1872">
        <v>0.90700000000000003</v>
      </c>
      <c r="I1872">
        <v>-3.1E-2</v>
      </c>
      <c r="J1872">
        <v>0.89300000000000002</v>
      </c>
      <c r="K1872">
        <v>0.58699999999999997</v>
      </c>
      <c r="L1872">
        <v>0.28499999999999998</v>
      </c>
    </row>
    <row r="1873" spans="1:12" x14ac:dyDescent="0.35">
      <c r="A1873" t="s">
        <v>132</v>
      </c>
      <c r="B1873" t="s">
        <v>240</v>
      </c>
      <c r="C1873">
        <v>2012</v>
      </c>
      <c r="D1873">
        <v>6.0629999999999997</v>
      </c>
      <c r="E1873">
        <v>10.391999999999999</v>
      </c>
      <c r="F1873">
        <v>0.92500000000000004</v>
      </c>
      <c r="G1873">
        <v>69.52</v>
      </c>
      <c r="H1873">
        <v>0.90400000000000003</v>
      </c>
      <c r="I1873">
        <v>-2.5000000000000001E-2</v>
      </c>
      <c r="J1873">
        <v>0.89100000000000001</v>
      </c>
      <c r="K1873">
        <v>0.59799999999999998</v>
      </c>
      <c r="L1873">
        <v>0.28399999999999997</v>
      </c>
    </row>
    <row r="1874" spans="1:12" x14ac:dyDescent="0.35">
      <c r="A1874" t="s">
        <v>132</v>
      </c>
      <c r="B1874" t="s">
        <v>240</v>
      </c>
      <c r="C1874">
        <v>2013</v>
      </c>
      <c r="D1874">
        <v>5.9749999999999996</v>
      </c>
      <c r="E1874">
        <v>10.381</v>
      </c>
      <c r="F1874">
        <v>0.93200000000000005</v>
      </c>
      <c r="G1874">
        <v>69.680000000000007</v>
      </c>
      <c r="H1874">
        <v>0.89</v>
      </c>
      <c r="I1874">
        <v>0.03</v>
      </c>
      <c r="J1874">
        <v>0.91800000000000004</v>
      </c>
      <c r="K1874">
        <v>0.625</v>
      </c>
      <c r="L1874">
        <v>0.27400000000000002</v>
      </c>
    </row>
    <row r="1875" spans="1:12" x14ac:dyDescent="0.35">
      <c r="A1875" t="s">
        <v>132</v>
      </c>
      <c r="B1875" t="s">
        <v>240</v>
      </c>
      <c r="C1875">
        <v>2014</v>
      </c>
      <c r="D1875">
        <v>5.6779999999999999</v>
      </c>
      <c r="E1875">
        <v>10.407</v>
      </c>
      <c r="F1875">
        <v>0.90800000000000003</v>
      </c>
      <c r="G1875">
        <v>69.84</v>
      </c>
      <c r="H1875">
        <v>0.88800000000000001</v>
      </c>
      <c r="I1875">
        <v>4.7E-2</v>
      </c>
      <c r="J1875">
        <v>0.90900000000000003</v>
      </c>
      <c r="K1875">
        <v>0.59399999999999997</v>
      </c>
      <c r="L1875">
        <v>0.29099999999999998</v>
      </c>
    </row>
    <row r="1876" spans="1:12" x14ac:dyDescent="0.35">
      <c r="A1876" t="s">
        <v>132</v>
      </c>
      <c r="B1876" t="s">
        <v>240</v>
      </c>
      <c r="C1876">
        <v>2015</v>
      </c>
      <c r="D1876">
        <v>5.7409999999999997</v>
      </c>
      <c r="E1876">
        <v>10.428000000000001</v>
      </c>
      <c r="F1876">
        <v>0.90100000000000002</v>
      </c>
      <c r="G1876">
        <v>70</v>
      </c>
      <c r="H1876">
        <v>0.89600000000000002</v>
      </c>
      <c r="I1876">
        <v>2E-3</v>
      </c>
      <c r="J1876">
        <v>0.89200000000000002</v>
      </c>
      <c r="K1876">
        <v>0.64400000000000002</v>
      </c>
      <c r="L1876">
        <v>0.26100000000000001</v>
      </c>
    </row>
    <row r="1877" spans="1:12" x14ac:dyDescent="0.35">
      <c r="A1877" t="s">
        <v>132</v>
      </c>
      <c r="B1877" t="s">
        <v>240</v>
      </c>
      <c r="C1877">
        <v>2016</v>
      </c>
      <c r="D1877">
        <v>5.9370000000000003</v>
      </c>
      <c r="E1877">
        <v>10.459</v>
      </c>
      <c r="F1877">
        <v>0.93400000000000005</v>
      </c>
      <c r="G1877">
        <v>70.174999999999997</v>
      </c>
      <c r="H1877">
        <v>0.90400000000000003</v>
      </c>
      <c r="I1877">
        <v>-0.06</v>
      </c>
      <c r="J1877">
        <v>0.83799999999999997</v>
      </c>
      <c r="K1877">
        <v>0.59699999999999998</v>
      </c>
      <c r="L1877">
        <v>0.27200000000000002</v>
      </c>
    </row>
    <row r="1878" spans="1:12" x14ac:dyDescent="0.35">
      <c r="A1878" t="s">
        <v>132</v>
      </c>
      <c r="B1878" t="s">
        <v>240</v>
      </c>
      <c r="C1878">
        <v>2017</v>
      </c>
      <c r="D1878">
        <v>6.1669999999999998</v>
      </c>
      <c r="E1878">
        <v>10.505000000000001</v>
      </c>
      <c r="F1878">
        <v>0.92800000000000005</v>
      </c>
      <c r="G1878">
        <v>70.349999999999994</v>
      </c>
      <c r="H1878">
        <v>0.92100000000000004</v>
      </c>
      <c r="I1878">
        <v>-3.1E-2</v>
      </c>
      <c r="J1878">
        <v>0.82899999999999996</v>
      </c>
      <c r="K1878">
        <v>0.58199999999999996</v>
      </c>
      <c r="L1878">
        <v>0.28599999999999998</v>
      </c>
    </row>
    <row r="1879" spans="1:12" x14ac:dyDescent="0.35">
      <c r="A1879" t="s">
        <v>132</v>
      </c>
      <c r="B1879" t="s">
        <v>240</v>
      </c>
      <c r="C1879">
        <v>2018</v>
      </c>
      <c r="D1879">
        <v>6.2489999999999997</v>
      </c>
      <c r="E1879">
        <v>10.545</v>
      </c>
      <c r="F1879">
        <v>0.94099999999999995</v>
      </c>
      <c r="G1879">
        <v>70.525000000000006</v>
      </c>
      <c r="H1879">
        <v>0.94199999999999995</v>
      </c>
      <c r="I1879">
        <v>-0.125</v>
      </c>
      <c r="J1879">
        <v>0.83899999999999997</v>
      </c>
      <c r="K1879">
        <v>0.60099999999999998</v>
      </c>
      <c r="L1879">
        <v>0.27500000000000002</v>
      </c>
    </row>
    <row r="1880" spans="1:12" x14ac:dyDescent="0.35">
      <c r="A1880" t="s">
        <v>132</v>
      </c>
      <c r="B1880" t="s">
        <v>240</v>
      </c>
      <c r="C1880">
        <v>2019</v>
      </c>
      <c r="D1880">
        <v>6.665</v>
      </c>
      <c r="E1880">
        <v>10.571999999999999</v>
      </c>
      <c r="F1880">
        <v>0.94899999999999995</v>
      </c>
      <c r="G1880">
        <v>70.7</v>
      </c>
      <c r="H1880">
        <v>0.94499999999999995</v>
      </c>
      <c r="I1880">
        <v>-0.108</v>
      </c>
      <c r="J1880">
        <v>0.78500000000000003</v>
      </c>
      <c r="K1880">
        <v>0.622</v>
      </c>
      <c r="L1880">
        <v>0.22800000000000001</v>
      </c>
    </row>
    <row r="1881" spans="1:12" x14ac:dyDescent="0.35">
      <c r="A1881" t="s">
        <v>132</v>
      </c>
      <c r="B1881" t="s">
        <v>240</v>
      </c>
      <c r="C1881">
        <v>2020</v>
      </c>
      <c r="D1881">
        <v>6.4619999999999997</v>
      </c>
      <c r="E1881">
        <v>10.521000000000001</v>
      </c>
      <c r="F1881">
        <v>0.95299999999999996</v>
      </c>
      <c r="G1881">
        <v>70.875</v>
      </c>
      <c r="H1881">
        <v>0.95799999999999996</v>
      </c>
      <c r="I1881">
        <v>-0.09</v>
      </c>
      <c r="J1881">
        <v>0.79700000000000004</v>
      </c>
      <c r="K1881">
        <v>0.57499999999999996</v>
      </c>
      <c r="L1881">
        <v>0.314</v>
      </c>
    </row>
    <row r="1882" spans="1:12" x14ac:dyDescent="0.35">
      <c r="A1882" t="s">
        <v>132</v>
      </c>
      <c r="B1882" t="s">
        <v>240</v>
      </c>
      <c r="C1882">
        <v>2021</v>
      </c>
      <c r="D1882">
        <v>6.7610000000000001</v>
      </c>
      <c r="E1882">
        <v>10.598000000000001</v>
      </c>
      <c r="F1882">
        <v>0.95499999999999996</v>
      </c>
      <c r="G1882">
        <v>71.05</v>
      </c>
      <c r="H1882">
        <v>0.85099999999999998</v>
      </c>
      <c r="I1882">
        <v>2.5999999999999999E-2</v>
      </c>
      <c r="J1882">
        <v>0.754</v>
      </c>
      <c r="K1882">
        <v>0.64300000000000002</v>
      </c>
      <c r="L1882">
        <v>0.26100000000000001</v>
      </c>
    </row>
    <row r="1883" spans="1:12" x14ac:dyDescent="0.35">
      <c r="A1883" t="s">
        <v>132</v>
      </c>
      <c r="B1883" t="s">
        <v>240</v>
      </c>
      <c r="C1883">
        <v>2022</v>
      </c>
      <c r="D1883">
        <v>6.7229999999999999</v>
      </c>
      <c r="E1883">
        <v>10.65</v>
      </c>
      <c r="F1883">
        <v>0.94199999999999995</v>
      </c>
      <c r="G1883">
        <v>71.224999999999994</v>
      </c>
      <c r="H1883">
        <v>0.93</v>
      </c>
      <c r="I1883">
        <v>9.9000000000000005E-2</v>
      </c>
      <c r="J1883">
        <v>0.76200000000000001</v>
      </c>
      <c r="K1883">
        <v>0.625</v>
      </c>
      <c r="L1883">
        <v>0.24199999999999999</v>
      </c>
    </row>
    <row r="1884" spans="1:12" x14ac:dyDescent="0.35">
      <c r="A1884" t="s">
        <v>132</v>
      </c>
      <c r="B1884" t="s">
        <v>240</v>
      </c>
      <c r="C1884">
        <v>2023</v>
      </c>
      <c r="D1884">
        <v>6.7460000000000004</v>
      </c>
      <c r="E1884">
        <v>10.664</v>
      </c>
      <c r="F1884">
        <v>0.91100000000000003</v>
      </c>
      <c r="G1884">
        <v>71.400000000000006</v>
      </c>
      <c r="H1884">
        <v>0.93100000000000005</v>
      </c>
      <c r="I1884">
        <v>3.1E-2</v>
      </c>
      <c r="J1884">
        <v>0.75</v>
      </c>
      <c r="K1884">
        <v>0.61499999999999999</v>
      </c>
      <c r="L1884">
        <v>0.25600000000000001</v>
      </c>
    </row>
    <row r="1885" spans="1:12" x14ac:dyDescent="0.35">
      <c r="A1885" t="s">
        <v>133</v>
      </c>
      <c r="B1885" t="s">
        <v>333</v>
      </c>
      <c r="C1885">
        <v>2014</v>
      </c>
      <c r="D1885">
        <v>5.5279999999999996</v>
      </c>
      <c r="E1885">
        <v>6.83</v>
      </c>
      <c r="F1885">
        <v>0.61099999999999999</v>
      </c>
      <c r="G1885">
        <v>47.66</v>
      </c>
      <c r="H1885">
        <v>0.874</v>
      </c>
      <c r="I1885">
        <v>0.02</v>
      </c>
      <c r="J1885">
        <v>0.45600000000000002</v>
      </c>
      <c r="K1885">
        <v>0.68899999999999995</v>
      </c>
      <c r="L1885">
        <v>0.20699999999999999</v>
      </c>
    </row>
    <row r="1886" spans="1:12" x14ac:dyDescent="0.35">
      <c r="A1886" t="s">
        <v>133</v>
      </c>
      <c r="B1886" t="s">
        <v>333</v>
      </c>
      <c r="C1886">
        <v>2015</v>
      </c>
      <c r="D1886">
        <v>5.3540000000000001</v>
      </c>
      <c r="E1886">
        <v>6.9370000000000003</v>
      </c>
      <c r="F1886">
        <v>0.59899999999999998</v>
      </c>
      <c r="G1886">
        <v>48.1</v>
      </c>
      <c r="H1886">
        <v>0.96799999999999997</v>
      </c>
      <c r="I1886">
        <v>1.6E-2</v>
      </c>
      <c r="J1886">
        <v>0.41</v>
      </c>
      <c r="K1886">
        <v>0.76400000000000001</v>
      </c>
      <c r="L1886">
        <v>0.187</v>
      </c>
    </row>
    <row r="1887" spans="1:12" x14ac:dyDescent="0.35">
      <c r="A1887" t="s">
        <v>133</v>
      </c>
      <c r="B1887" t="s">
        <v>333</v>
      </c>
      <c r="C1887">
        <v>2016</v>
      </c>
      <c r="D1887">
        <v>4.6680000000000001</v>
      </c>
      <c r="E1887">
        <v>6.9809999999999999</v>
      </c>
      <c r="F1887">
        <v>0.59399999999999997</v>
      </c>
      <c r="G1887">
        <v>48.5</v>
      </c>
      <c r="H1887">
        <v>0.91700000000000004</v>
      </c>
      <c r="I1887">
        <v>6.9000000000000006E-2</v>
      </c>
      <c r="J1887">
        <v>0.441</v>
      </c>
      <c r="K1887">
        <v>0.77300000000000002</v>
      </c>
      <c r="L1887">
        <v>0.193</v>
      </c>
    </row>
    <row r="1888" spans="1:12" x14ac:dyDescent="0.35">
      <c r="A1888" t="s">
        <v>134</v>
      </c>
      <c r="B1888" t="s">
        <v>334</v>
      </c>
      <c r="C1888">
        <v>2009</v>
      </c>
      <c r="D1888">
        <v>4.9909999999999997</v>
      </c>
      <c r="F1888">
        <v>0.88</v>
      </c>
      <c r="H1888">
        <v>0.746</v>
      </c>
      <c r="J1888">
        <v>0.51300000000000001</v>
      </c>
      <c r="K1888">
        <v>0.70799999999999996</v>
      </c>
      <c r="L1888">
        <v>0.112</v>
      </c>
    </row>
    <row r="1889" spans="1:12" x14ac:dyDescent="0.35">
      <c r="A1889" t="s">
        <v>134</v>
      </c>
      <c r="B1889" t="s">
        <v>334</v>
      </c>
      <c r="C1889">
        <v>2010</v>
      </c>
      <c r="D1889">
        <v>4.657</v>
      </c>
      <c r="F1889">
        <v>0.82899999999999996</v>
      </c>
      <c r="H1889">
        <v>0.82</v>
      </c>
      <c r="J1889">
        <v>0.47099999999999997</v>
      </c>
      <c r="K1889">
        <v>0.63200000000000001</v>
      </c>
      <c r="L1889">
        <v>8.3000000000000004E-2</v>
      </c>
    </row>
    <row r="1890" spans="1:12" x14ac:dyDescent="0.35">
      <c r="A1890" t="s">
        <v>134</v>
      </c>
      <c r="B1890" t="s">
        <v>334</v>
      </c>
      <c r="C1890">
        <v>2011</v>
      </c>
      <c r="D1890">
        <v>4.931</v>
      </c>
      <c r="F1890">
        <v>0.78800000000000003</v>
      </c>
      <c r="H1890">
        <v>0.85799999999999998</v>
      </c>
      <c r="J1890">
        <v>0.35699999999999998</v>
      </c>
      <c r="K1890">
        <v>0.69099999999999995</v>
      </c>
      <c r="L1890">
        <v>0.122</v>
      </c>
    </row>
    <row r="1891" spans="1:12" x14ac:dyDescent="0.35">
      <c r="A1891" t="s">
        <v>134</v>
      </c>
      <c r="B1891" t="s">
        <v>334</v>
      </c>
      <c r="C1891">
        <v>2012</v>
      </c>
      <c r="D1891">
        <v>5.0570000000000004</v>
      </c>
      <c r="F1891">
        <v>0.78600000000000003</v>
      </c>
      <c r="H1891">
        <v>0.75800000000000001</v>
      </c>
      <c r="J1891">
        <v>0.33400000000000002</v>
      </c>
      <c r="K1891">
        <v>0.68700000000000006</v>
      </c>
      <c r="L1891">
        <v>0.152</v>
      </c>
    </row>
    <row r="1892" spans="1:12" x14ac:dyDescent="0.35">
      <c r="A1892" t="s">
        <v>135</v>
      </c>
      <c r="B1892" t="s">
        <v>221</v>
      </c>
      <c r="C1892">
        <v>2006</v>
      </c>
      <c r="D1892">
        <v>5.0839999999999996</v>
      </c>
      <c r="E1892">
        <v>9.4550000000000001</v>
      </c>
      <c r="F1892">
        <v>0.91300000000000003</v>
      </c>
      <c r="G1892">
        <v>46</v>
      </c>
      <c r="H1892">
        <v>0.64900000000000002</v>
      </c>
      <c r="I1892">
        <v>-9.4E-2</v>
      </c>
      <c r="K1892">
        <v>0.72399999999999998</v>
      </c>
      <c r="L1892">
        <v>0.223</v>
      </c>
    </row>
    <row r="1893" spans="1:12" x14ac:dyDescent="0.35">
      <c r="A1893" t="s">
        <v>135</v>
      </c>
      <c r="B1893" t="s">
        <v>221</v>
      </c>
      <c r="C1893">
        <v>2007</v>
      </c>
      <c r="D1893">
        <v>5.2039999999999997</v>
      </c>
      <c r="E1893">
        <v>9.4969999999999999</v>
      </c>
      <c r="F1893">
        <v>0.78800000000000003</v>
      </c>
      <c r="G1893">
        <v>46.9</v>
      </c>
      <c r="H1893">
        <v>0.69</v>
      </c>
      <c r="I1893">
        <v>-0.16900000000000001</v>
      </c>
      <c r="J1893">
        <v>0.85899999999999999</v>
      </c>
      <c r="K1893">
        <v>0.65800000000000003</v>
      </c>
      <c r="L1893">
        <v>0.21</v>
      </c>
    </row>
    <row r="1894" spans="1:12" x14ac:dyDescent="0.35">
      <c r="A1894" t="s">
        <v>135</v>
      </c>
      <c r="B1894" t="s">
        <v>221</v>
      </c>
      <c r="C1894">
        <v>2008</v>
      </c>
      <c r="D1894">
        <v>5.3460000000000001</v>
      </c>
      <c r="E1894">
        <v>9.5180000000000007</v>
      </c>
      <c r="F1894">
        <v>0.81</v>
      </c>
      <c r="G1894">
        <v>47.8</v>
      </c>
      <c r="H1894">
        <v>0.749</v>
      </c>
      <c r="I1894">
        <v>-0.106</v>
      </c>
      <c r="J1894">
        <v>0.86599999999999999</v>
      </c>
      <c r="K1894">
        <v>0.71199999999999997</v>
      </c>
      <c r="L1894">
        <v>0.20599999999999999</v>
      </c>
    </row>
    <row r="1895" spans="1:12" x14ac:dyDescent="0.35">
      <c r="A1895" t="s">
        <v>135</v>
      </c>
      <c r="B1895" t="s">
        <v>221</v>
      </c>
      <c r="C1895">
        <v>2009</v>
      </c>
      <c r="D1895">
        <v>5.218</v>
      </c>
      <c r="E1895">
        <v>9.49</v>
      </c>
      <c r="F1895">
        <v>0.877</v>
      </c>
      <c r="G1895">
        <v>48.7</v>
      </c>
      <c r="H1895">
        <v>0.73899999999999999</v>
      </c>
      <c r="I1895">
        <v>-0.16500000000000001</v>
      </c>
      <c r="J1895">
        <v>0.90400000000000003</v>
      </c>
      <c r="K1895">
        <v>0.65600000000000003</v>
      </c>
      <c r="L1895">
        <v>0.23100000000000001</v>
      </c>
    </row>
    <row r="1896" spans="1:12" x14ac:dyDescent="0.35">
      <c r="A1896" t="s">
        <v>135</v>
      </c>
      <c r="B1896" t="s">
        <v>221</v>
      </c>
      <c r="C1896">
        <v>2010</v>
      </c>
      <c r="D1896">
        <v>4.6520000000000001</v>
      </c>
      <c r="E1896">
        <v>9.5079999999999991</v>
      </c>
      <c r="F1896">
        <v>0.91700000000000004</v>
      </c>
      <c r="G1896">
        <v>49.6</v>
      </c>
      <c r="H1896">
        <v>0.73899999999999999</v>
      </c>
      <c r="I1896">
        <v>-0.21299999999999999</v>
      </c>
      <c r="J1896">
        <v>0.79100000000000004</v>
      </c>
      <c r="K1896">
        <v>0.69799999999999995</v>
      </c>
      <c r="L1896">
        <v>0.124</v>
      </c>
    </row>
    <row r="1897" spans="1:12" x14ac:dyDescent="0.35">
      <c r="A1897" t="s">
        <v>135</v>
      </c>
      <c r="B1897" t="s">
        <v>221</v>
      </c>
      <c r="C1897">
        <v>2011</v>
      </c>
      <c r="D1897">
        <v>4.931</v>
      </c>
      <c r="E1897">
        <v>9.5269999999999992</v>
      </c>
      <c r="F1897">
        <v>0.85799999999999998</v>
      </c>
      <c r="G1897">
        <v>50.5</v>
      </c>
      <c r="H1897">
        <v>0.83499999999999996</v>
      </c>
      <c r="I1897">
        <v>-0.16600000000000001</v>
      </c>
      <c r="J1897">
        <v>0.81899999999999995</v>
      </c>
      <c r="K1897">
        <v>0.72</v>
      </c>
      <c r="L1897">
        <v>0.23</v>
      </c>
    </row>
    <row r="1898" spans="1:12" x14ac:dyDescent="0.35">
      <c r="A1898" t="s">
        <v>135</v>
      </c>
      <c r="B1898" t="s">
        <v>221</v>
      </c>
      <c r="C1898">
        <v>2012</v>
      </c>
      <c r="D1898">
        <v>5.1340000000000003</v>
      </c>
      <c r="E1898">
        <v>9.5370000000000008</v>
      </c>
      <c r="F1898">
        <v>0.90700000000000003</v>
      </c>
      <c r="G1898">
        <v>51.4</v>
      </c>
      <c r="H1898">
        <v>0.59</v>
      </c>
      <c r="I1898">
        <v>-0.17499999999999999</v>
      </c>
      <c r="J1898">
        <v>0.83799999999999997</v>
      </c>
      <c r="K1898">
        <v>0.71099999999999997</v>
      </c>
      <c r="L1898">
        <v>0.17799999999999999</v>
      </c>
    </row>
    <row r="1899" spans="1:12" x14ac:dyDescent="0.35">
      <c r="A1899" t="s">
        <v>135</v>
      </c>
      <c r="B1899" t="s">
        <v>221</v>
      </c>
      <c r="C1899">
        <v>2013</v>
      </c>
      <c r="D1899">
        <v>3.661</v>
      </c>
      <c r="E1899">
        <v>9.548</v>
      </c>
      <c r="F1899">
        <v>0.83899999999999997</v>
      </c>
      <c r="G1899">
        <v>52.3</v>
      </c>
      <c r="H1899">
        <v>0.71399999999999997</v>
      </c>
      <c r="I1899">
        <v>-8.8999999999999996E-2</v>
      </c>
      <c r="J1899">
        <v>0.8</v>
      </c>
      <c r="K1899">
        <v>0.74</v>
      </c>
      <c r="L1899">
        <v>0.16700000000000001</v>
      </c>
    </row>
    <row r="1900" spans="1:12" x14ac:dyDescent="0.35">
      <c r="A1900" t="s">
        <v>135</v>
      </c>
      <c r="B1900" t="s">
        <v>221</v>
      </c>
      <c r="C1900">
        <v>2014</v>
      </c>
      <c r="D1900">
        <v>4.8280000000000003</v>
      </c>
      <c r="E1900">
        <v>9.5459999999999994</v>
      </c>
      <c r="F1900">
        <v>0.88100000000000001</v>
      </c>
      <c r="G1900">
        <v>53.2</v>
      </c>
      <c r="H1900">
        <v>0.79400000000000004</v>
      </c>
      <c r="I1900">
        <v>-0.128</v>
      </c>
      <c r="J1900">
        <v>0.82</v>
      </c>
      <c r="K1900">
        <v>0.73</v>
      </c>
      <c r="L1900">
        <v>0.24299999999999999</v>
      </c>
    </row>
    <row r="1901" spans="1:12" x14ac:dyDescent="0.35">
      <c r="A1901" t="s">
        <v>135</v>
      </c>
      <c r="B1901" t="s">
        <v>221</v>
      </c>
      <c r="C1901">
        <v>2015</v>
      </c>
      <c r="D1901">
        <v>4.8869999999999996</v>
      </c>
      <c r="E1901">
        <v>9.5389999999999997</v>
      </c>
      <c r="F1901">
        <v>0.89800000000000002</v>
      </c>
      <c r="G1901">
        <v>54.1</v>
      </c>
      <c r="H1901">
        <v>0.86199999999999999</v>
      </c>
      <c r="I1901">
        <v>-0.13800000000000001</v>
      </c>
      <c r="J1901">
        <v>0.85299999999999998</v>
      </c>
      <c r="K1901">
        <v>0.71699999999999997</v>
      </c>
      <c r="L1901">
        <v>0.161</v>
      </c>
    </row>
    <row r="1902" spans="1:12" x14ac:dyDescent="0.35">
      <c r="A1902" t="s">
        <v>135</v>
      </c>
      <c r="B1902" t="s">
        <v>221</v>
      </c>
      <c r="C1902">
        <v>2016</v>
      </c>
      <c r="D1902">
        <v>4.7699999999999996</v>
      </c>
      <c r="E1902">
        <v>9.5359999999999996</v>
      </c>
      <c r="F1902">
        <v>0.875</v>
      </c>
      <c r="G1902">
        <v>54.625</v>
      </c>
      <c r="H1902">
        <v>0.77400000000000002</v>
      </c>
      <c r="I1902">
        <v>-8.2000000000000003E-2</v>
      </c>
      <c r="J1902">
        <v>0.81299999999999994</v>
      </c>
      <c r="K1902">
        <v>0.74299999999999999</v>
      </c>
      <c r="L1902">
        <v>0.30099999999999999</v>
      </c>
    </row>
    <row r="1903" spans="1:12" x14ac:dyDescent="0.35">
      <c r="A1903" t="s">
        <v>135</v>
      </c>
      <c r="B1903" t="s">
        <v>221</v>
      </c>
      <c r="C1903">
        <v>2017</v>
      </c>
      <c r="D1903">
        <v>4.5140000000000002</v>
      </c>
      <c r="E1903">
        <v>9.5429999999999993</v>
      </c>
      <c r="F1903">
        <v>0.87</v>
      </c>
      <c r="G1903">
        <v>55.15</v>
      </c>
      <c r="H1903">
        <v>0.78700000000000003</v>
      </c>
      <c r="I1903">
        <v>-0.14099999999999999</v>
      </c>
      <c r="J1903">
        <v>0.86499999999999999</v>
      </c>
      <c r="K1903">
        <v>0.70899999999999996</v>
      </c>
      <c r="L1903">
        <v>0.26800000000000002</v>
      </c>
    </row>
    <row r="1904" spans="1:12" x14ac:dyDescent="0.35">
      <c r="A1904" t="s">
        <v>135</v>
      </c>
      <c r="B1904" t="s">
        <v>221</v>
      </c>
      <c r="C1904">
        <v>2018</v>
      </c>
      <c r="D1904">
        <v>4.8840000000000003</v>
      </c>
      <c r="E1904">
        <v>9.5459999999999994</v>
      </c>
      <c r="F1904">
        <v>0.84099999999999997</v>
      </c>
      <c r="G1904">
        <v>55.674999999999997</v>
      </c>
      <c r="H1904">
        <v>0.753</v>
      </c>
      <c r="I1904">
        <v>-6.3E-2</v>
      </c>
      <c r="J1904">
        <v>0.84099999999999997</v>
      </c>
      <c r="K1904">
        <v>0.73599999999999999</v>
      </c>
      <c r="L1904">
        <v>0.28299999999999997</v>
      </c>
    </row>
    <row r="1905" spans="1:12" x14ac:dyDescent="0.35">
      <c r="A1905" t="s">
        <v>135</v>
      </c>
      <c r="B1905" t="s">
        <v>221</v>
      </c>
      <c r="C1905">
        <v>2019</v>
      </c>
      <c r="D1905">
        <v>5.0350000000000001</v>
      </c>
      <c r="E1905">
        <v>9.5359999999999996</v>
      </c>
      <c r="F1905">
        <v>0.84799999999999998</v>
      </c>
      <c r="G1905">
        <v>56.2</v>
      </c>
      <c r="H1905">
        <v>0.73799999999999999</v>
      </c>
      <c r="I1905">
        <v>-0.14699999999999999</v>
      </c>
      <c r="J1905">
        <v>0.82</v>
      </c>
      <c r="K1905">
        <v>0.72699999999999998</v>
      </c>
      <c r="L1905">
        <v>0.26800000000000002</v>
      </c>
    </row>
    <row r="1906" spans="1:12" x14ac:dyDescent="0.35">
      <c r="A1906" t="s">
        <v>135</v>
      </c>
      <c r="B1906" t="s">
        <v>221</v>
      </c>
      <c r="C1906">
        <v>2020</v>
      </c>
      <c r="D1906">
        <v>4.9470000000000001</v>
      </c>
      <c r="E1906">
        <v>9.4580000000000002</v>
      </c>
      <c r="F1906">
        <v>0.89100000000000001</v>
      </c>
      <c r="G1906">
        <v>56.725000000000001</v>
      </c>
      <c r="H1906">
        <v>0.75700000000000001</v>
      </c>
      <c r="I1906">
        <v>-0.03</v>
      </c>
      <c r="J1906">
        <v>0.91200000000000003</v>
      </c>
      <c r="K1906">
        <v>0.76100000000000001</v>
      </c>
      <c r="L1906">
        <v>0.29399999999999998</v>
      </c>
    </row>
    <row r="1907" spans="1:12" x14ac:dyDescent="0.35">
      <c r="A1907" t="s">
        <v>135</v>
      </c>
      <c r="B1907" t="s">
        <v>221</v>
      </c>
      <c r="C1907">
        <v>2021</v>
      </c>
      <c r="D1907">
        <v>5.5990000000000002</v>
      </c>
      <c r="E1907">
        <v>9.4960000000000004</v>
      </c>
      <c r="F1907">
        <v>0.92200000000000004</v>
      </c>
      <c r="G1907">
        <v>57.25</v>
      </c>
      <c r="H1907">
        <v>0.70399999999999996</v>
      </c>
      <c r="I1907">
        <v>-0.14799999999999999</v>
      </c>
      <c r="J1907">
        <v>0.89200000000000002</v>
      </c>
      <c r="K1907">
        <v>0.78400000000000003</v>
      </c>
      <c r="L1907">
        <v>0.17299999999999999</v>
      </c>
    </row>
    <row r="1908" spans="1:12" x14ac:dyDescent="0.35">
      <c r="A1908" t="s">
        <v>135</v>
      </c>
      <c r="B1908" t="s">
        <v>221</v>
      </c>
      <c r="C1908">
        <v>2022</v>
      </c>
      <c r="D1908">
        <v>5.5810000000000004</v>
      </c>
      <c r="E1908">
        <v>9.5079999999999991</v>
      </c>
      <c r="F1908">
        <v>0.88700000000000001</v>
      </c>
      <c r="G1908">
        <v>57.774999999999999</v>
      </c>
      <c r="H1908">
        <v>0.71299999999999997</v>
      </c>
      <c r="I1908">
        <v>-7.0999999999999994E-2</v>
      </c>
      <c r="J1908">
        <v>0.90800000000000003</v>
      </c>
      <c r="K1908">
        <v>0.74399999999999999</v>
      </c>
      <c r="L1908">
        <v>0.23899999999999999</v>
      </c>
    </row>
    <row r="1909" spans="1:12" x14ac:dyDescent="0.35">
      <c r="A1909" t="s">
        <v>135</v>
      </c>
      <c r="B1909" t="s">
        <v>221</v>
      </c>
      <c r="C1909">
        <v>2023</v>
      </c>
      <c r="D1909">
        <v>5.0759999999999996</v>
      </c>
      <c r="E1909">
        <v>9.5030000000000001</v>
      </c>
      <c r="F1909">
        <v>0.83899999999999997</v>
      </c>
      <c r="G1909">
        <v>58.3</v>
      </c>
      <c r="H1909">
        <v>0.748</v>
      </c>
      <c r="I1909">
        <v>-0.109</v>
      </c>
      <c r="J1909">
        <v>0.86099999999999999</v>
      </c>
      <c r="K1909">
        <v>0.70799999999999996</v>
      </c>
      <c r="L1909">
        <v>0.255</v>
      </c>
    </row>
    <row r="1910" spans="1:12" x14ac:dyDescent="0.35">
      <c r="A1910" t="s">
        <v>136</v>
      </c>
      <c r="B1910" t="s">
        <v>208</v>
      </c>
      <c r="C1910">
        <v>2006</v>
      </c>
      <c r="D1910">
        <v>5.3319999999999999</v>
      </c>
      <c r="E1910">
        <v>10.308999999999999</v>
      </c>
      <c r="F1910">
        <v>0.77500000000000002</v>
      </c>
      <c r="G1910">
        <v>70.02</v>
      </c>
      <c r="H1910">
        <v>0.71499999999999997</v>
      </c>
      <c r="I1910">
        <v>-5.8000000000000003E-2</v>
      </c>
      <c r="J1910">
        <v>0.79900000000000004</v>
      </c>
      <c r="K1910">
        <v>0.54500000000000004</v>
      </c>
      <c r="L1910">
        <v>0.33800000000000002</v>
      </c>
    </row>
    <row r="1911" spans="1:12" x14ac:dyDescent="0.35">
      <c r="A1911" t="s">
        <v>136</v>
      </c>
      <c r="B1911" t="s">
        <v>208</v>
      </c>
      <c r="C1911">
        <v>2007</v>
      </c>
      <c r="D1911">
        <v>5.7670000000000003</v>
      </c>
      <c r="E1911">
        <v>10.36</v>
      </c>
      <c r="F1911">
        <v>0.82699999999999996</v>
      </c>
      <c r="G1911">
        <v>70.239999999999995</v>
      </c>
      <c r="H1911">
        <v>0.65600000000000003</v>
      </c>
      <c r="I1911">
        <v>-6.5000000000000002E-2</v>
      </c>
      <c r="J1911">
        <v>0.80300000000000005</v>
      </c>
      <c r="K1911">
        <v>0.61199999999999999</v>
      </c>
      <c r="L1911">
        <v>0.22600000000000001</v>
      </c>
    </row>
    <row r="1912" spans="1:12" x14ac:dyDescent="0.35">
      <c r="A1912" t="s">
        <v>136</v>
      </c>
      <c r="B1912" t="s">
        <v>208</v>
      </c>
      <c r="C1912">
        <v>2008</v>
      </c>
      <c r="D1912">
        <v>5.39</v>
      </c>
      <c r="E1912">
        <v>10.382</v>
      </c>
      <c r="F1912">
        <v>0.754</v>
      </c>
      <c r="G1912">
        <v>70.459999999999994</v>
      </c>
      <c r="H1912">
        <v>0.52400000000000002</v>
      </c>
      <c r="I1912">
        <v>-0.108</v>
      </c>
      <c r="J1912">
        <v>0.77100000000000002</v>
      </c>
      <c r="K1912">
        <v>0.55400000000000005</v>
      </c>
      <c r="L1912">
        <v>0.23899999999999999</v>
      </c>
    </row>
    <row r="1913" spans="1:12" x14ac:dyDescent="0.35">
      <c r="A1913" t="s">
        <v>136</v>
      </c>
      <c r="B1913" t="s">
        <v>208</v>
      </c>
      <c r="C1913">
        <v>2009</v>
      </c>
      <c r="D1913">
        <v>5.6479999999999997</v>
      </c>
      <c r="E1913">
        <v>10.385</v>
      </c>
      <c r="F1913">
        <v>0.81100000000000005</v>
      </c>
      <c r="G1913">
        <v>70.680000000000007</v>
      </c>
      <c r="H1913">
        <v>0.6</v>
      </c>
      <c r="I1913">
        <v>-0.10199999999999999</v>
      </c>
      <c r="J1913">
        <v>0.78700000000000003</v>
      </c>
      <c r="K1913">
        <v>0.59599999999999997</v>
      </c>
      <c r="L1913">
        <v>0.20899999999999999</v>
      </c>
    </row>
    <row r="1914" spans="1:12" x14ac:dyDescent="0.35">
      <c r="A1914" t="s">
        <v>136</v>
      </c>
      <c r="B1914" t="s">
        <v>208</v>
      </c>
      <c r="C1914">
        <v>2010</v>
      </c>
      <c r="D1914">
        <v>6.1159999999999997</v>
      </c>
      <c r="E1914">
        <v>10.446</v>
      </c>
      <c r="F1914">
        <v>0.81599999999999995</v>
      </c>
      <c r="G1914">
        <v>70.900000000000006</v>
      </c>
      <c r="H1914">
        <v>0.67700000000000005</v>
      </c>
      <c r="I1914">
        <v>-3.9E-2</v>
      </c>
      <c r="J1914">
        <v>0.752</v>
      </c>
      <c r="K1914">
        <v>0.626</v>
      </c>
      <c r="L1914">
        <v>0.13</v>
      </c>
    </row>
    <row r="1915" spans="1:12" x14ac:dyDescent="0.35">
      <c r="A1915" t="s">
        <v>136</v>
      </c>
      <c r="B1915" t="s">
        <v>208</v>
      </c>
      <c r="C1915">
        <v>2011</v>
      </c>
      <c r="D1915">
        <v>6.9470000000000001</v>
      </c>
      <c r="E1915">
        <v>10.474</v>
      </c>
      <c r="F1915">
        <v>0.80900000000000005</v>
      </c>
      <c r="G1915">
        <v>71.12</v>
      </c>
      <c r="H1915">
        <v>0.68200000000000005</v>
      </c>
      <c r="I1915">
        <v>-5.3999999999999999E-2</v>
      </c>
      <c r="J1915">
        <v>0.82699999999999996</v>
      </c>
      <c r="K1915">
        <v>0.58699999999999997</v>
      </c>
      <c r="L1915">
        <v>0.16800000000000001</v>
      </c>
    </row>
    <row r="1916" spans="1:12" x14ac:dyDescent="0.35">
      <c r="A1916" t="s">
        <v>136</v>
      </c>
      <c r="B1916" t="s">
        <v>208</v>
      </c>
      <c r="C1916">
        <v>2012</v>
      </c>
      <c r="D1916">
        <v>6.0030000000000001</v>
      </c>
      <c r="E1916">
        <v>10.493</v>
      </c>
      <c r="F1916">
        <v>0.77500000000000002</v>
      </c>
      <c r="G1916">
        <v>71.34</v>
      </c>
      <c r="H1916">
        <v>0.61799999999999999</v>
      </c>
      <c r="J1916">
        <v>0.84399999999999997</v>
      </c>
      <c r="K1916">
        <v>0.61</v>
      </c>
      <c r="L1916">
        <v>0.20599999999999999</v>
      </c>
    </row>
    <row r="1917" spans="1:12" x14ac:dyDescent="0.35">
      <c r="A1917" t="s">
        <v>136</v>
      </c>
      <c r="B1917" t="s">
        <v>208</v>
      </c>
      <c r="C1917">
        <v>2013</v>
      </c>
      <c r="D1917">
        <v>5.9589999999999996</v>
      </c>
      <c r="E1917">
        <v>10.519</v>
      </c>
      <c r="F1917">
        <v>0.79700000000000004</v>
      </c>
      <c r="G1917">
        <v>71.56</v>
      </c>
      <c r="H1917">
        <v>0.64200000000000002</v>
      </c>
      <c r="I1917">
        <v>-5.6000000000000001E-2</v>
      </c>
      <c r="J1917">
        <v>0.83199999999999996</v>
      </c>
      <c r="K1917">
        <v>0.58899999999999997</v>
      </c>
      <c r="L1917">
        <v>0.189</v>
      </c>
    </row>
    <row r="1918" spans="1:12" x14ac:dyDescent="0.35">
      <c r="A1918" t="s">
        <v>136</v>
      </c>
      <c r="B1918" t="s">
        <v>208</v>
      </c>
      <c r="C1918">
        <v>2014</v>
      </c>
      <c r="D1918">
        <v>5.8010000000000002</v>
      </c>
      <c r="E1918">
        <v>10.544</v>
      </c>
      <c r="F1918">
        <v>0.73799999999999999</v>
      </c>
      <c r="G1918">
        <v>71.78</v>
      </c>
      <c r="H1918">
        <v>0.623</v>
      </c>
      <c r="I1918">
        <v>-4.9000000000000002E-2</v>
      </c>
      <c r="J1918">
        <v>0.83399999999999996</v>
      </c>
      <c r="K1918">
        <v>0.57499999999999996</v>
      </c>
      <c r="L1918">
        <v>0.28299999999999997</v>
      </c>
    </row>
    <row r="1919" spans="1:12" x14ac:dyDescent="0.35">
      <c r="A1919" t="s">
        <v>136</v>
      </c>
      <c r="B1919" t="s">
        <v>208</v>
      </c>
      <c r="C1919">
        <v>2015</v>
      </c>
      <c r="D1919">
        <v>5.78</v>
      </c>
      <c r="E1919">
        <v>10.567</v>
      </c>
      <c r="F1919">
        <v>0.76800000000000002</v>
      </c>
      <c r="G1919">
        <v>72</v>
      </c>
      <c r="H1919">
        <v>0.61599999999999999</v>
      </c>
      <c r="I1919">
        <v>-4.1000000000000002E-2</v>
      </c>
      <c r="J1919">
        <v>0.84099999999999997</v>
      </c>
      <c r="K1919">
        <v>0.56100000000000005</v>
      </c>
      <c r="L1919">
        <v>0.24399999999999999</v>
      </c>
    </row>
    <row r="1920" spans="1:12" x14ac:dyDescent="0.35">
      <c r="A1920" t="s">
        <v>136</v>
      </c>
      <c r="B1920" t="s">
        <v>208</v>
      </c>
      <c r="C1920">
        <v>2016</v>
      </c>
      <c r="D1920">
        <v>5.9710000000000001</v>
      </c>
      <c r="E1920">
        <v>10.592000000000001</v>
      </c>
      <c r="F1920">
        <v>0.81100000000000005</v>
      </c>
      <c r="G1920">
        <v>72.275000000000006</v>
      </c>
      <c r="H1920">
        <v>0.59099999999999997</v>
      </c>
      <c r="I1920">
        <v>0.02</v>
      </c>
      <c r="J1920">
        <v>0.86199999999999999</v>
      </c>
      <c r="K1920">
        <v>0.58299999999999996</v>
      </c>
      <c r="L1920">
        <v>0.23300000000000001</v>
      </c>
    </row>
    <row r="1921" spans="1:12" x14ac:dyDescent="0.35">
      <c r="A1921" t="s">
        <v>136</v>
      </c>
      <c r="B1921" t="s">
        <v>208</v>
      </c>
      <c r="C1921">
        <v>2017</v>
      </c>
      <c r="D1921">
        <v>5.8739999999999997</v>
      </c>
      <c r="E1921">
        <v>10.62</v>
      </c>
      <c r="F1921">
        <v>0.80700000000000005</v>
      </c>
      <c r="G1921">
        <v>72.55</v>
      </c>
      <c r="H1921">
        <v>0.53800000000000003</v>
      </c>
      <c r="I1921">
        <v>8.0000000000000002E-3</v>
      </c>
      <c r="J1921">
        <v>0.85099999999999998</v>
      </c>
      <c r="K1921">
        <v>0.54600000000000004</v>
      </c>
      <c r="L1921">
        <v>0.23499999999999999</v>
      </c>
    </row>
    <row r="1922" spans="1:12" x14ac:dyDescent="0.35">
      <c r="A1922" t="s">
        <v>136</v>
      </c>
      <c r="B1922" t="s">
        <v>208</v>
      </c>
      <c r="C1922">
        <v>2018</v>
      </c>
      <c r="D1922">
        <v>5.84</v>
      </c>
      <c r="E1922">
        <v>10.645</v>
      </c>
      <c r="F1922">
        <v>0.79800000000000004</v>
      </c>
      <c r="G1922">
        <v>72.825000000000003</v>
      </c>
      <c r="H1922">
        <v>0.6</v>
      </c>
      <c r="I1922">
        <v>-9.5000000000000001E-2</v>
      </c>
      <c r="J1922">
        <v>0.79700000000000004</v>
      </c>
      <c r="K1922">
        <v>0.57899999999999996</v>
      </c>
      <c r="L1922">
        <v>0.217</v>
      </c>
    </row>
    <row r="1923" spans="1:12" x14ac:dyDescent="0.35">
      <c r="A1923" t="s">
        <v>136</v>
      </c>
      <c r="B1923" t="s">
        <v>208</v>
      </c>
      <c r="C1923">
        <v>2019</v>
      </c>
      <c r="D1923">
        <v>5.9029999999999996</v>
      </c>
      <c r="E1923">
        <v>10.663</v>
      </c>
      <c r="F1923">
        <v>0.78300000000000003</v>
      </c>
      <c r="G1923">
        <v>73.099999999999994</v>
      </c>
      <c r="H1923">
        <v>0.70599999999999996</v>
      </c>
      <c r="I1923">
        <v>-6.0999999999999999E-2</v>
      </c>
      <c r="J1923">
        <v>0.71799999999999997</v>
      </c>
      <c r="K1923">
        <v>0.59299999999999997</v>
      </c>
      <c r="L1923">
        <v>0.23599999999999999</v>
      </c>
    </row>
    <row r="1924" spans="1:12" x14ac:dyDescent="0.35">
      <c r="A1924" t="s">
        <v>136</v>
      </c>
      <c r="B1924" t="s">
        <v>208</v>
      </c>
      <c r="C1924">
        <v>2020</v>
      </c>
      <c r="D1924">
        <v>5.7930000000000001</v>
      </c>
      <c r="E1924">
        <v>10.654999999999999</v>
      </c>
      <c r="F1924">
        <v>0.80800000000000005</v>
      </c>
      <c r="G1924">
        <v>73.375</v>
      </c>
      <c r="H1924">
        <v>0.71099999999999997</v>
      </c>
      <c r="I1924">
        <v>-0.112</v>
      </c>
      <c r="J1924">
        <v>0.66500000000000004</v>
      </c>
      <c r="K1924">
        <v>0.55000000000000004</v>
      </c>
      <c r="L1924">
        <v>0.247</v>
      </c>
    </row>
    <row r="1925" spans="1:12" x14ac:dyDescent="0.35">
      <c r="A1925" t="s">
        <v>136</v>
      </c>
      <c r="B1925" t="s">
        <v>208</v>
      </c>
      <c r="C1925">
        <v>2021</v>
      </c>
      <c r="D1925">
        <v>6.1130000000000004</v>
      </c>
      <c r="E1925">
        <v>10.696999999999999</v>
      </c>
      <c r="F1925">
        <v>0.81100000000000005</v>
      </c>
      <c r="G1925">
        <v>73.650000000000006</v>
      </c>
      <c r="H1925">
        <v>0.71699999999999997</v>
      </c>
      <c r="I1925">
        <v>-3.3000000000000002E-2</v>
      </c>
      <c r="J1925">
        <v>0.68500000000000005</v>
      </c>
      <c r="K1925">
        <v>0.56599999999999995</v>
      </c>
      <c r="L1925">
        <v>0.221</v>
      </c>
    </row>
    <row r="1926" spans="1:12" x14ac:dyDescent="0.35">
      <c r="A1926" t="s">
        <v>136</v>
      </c>
      <c r="B1926" t="s">
        <v>208</v>
      </c>
      <c r="C1926">
        <v>2022</v>
      </c>
      <c r="D1926">
        <v>5.95</v>
      </c>
      <c r="E1926">
        <v>10.725</v>
      </c>
      <c r="F1926">
        <v>0.81</v>
      </c>
      <c r="G1926">
        <v>73.924999999999997</v>
      </c>
      <c r="H1926">
        <v>0.72299999999999998</v>
      </c>
      <c r="I1926">
        <v>2E-3</v>
      </c>
      <c r="J1926">
        <v>0.747</v>
      </c>
      <c r="K1926">
        <v>0.58499999999999996</v>
      </c>
      <c r="L1926">
        <v>0.23300000000000001</v>
      </c>
    </row>
    <row r="1927" spans="1:12" x14ac:dyDescent="0.35">
      <c r="A1927" t="s">
        <v>136</v>
      </c>
      <c r="B1927" t="s">
        <v>208</v>
      </c>
      <c r="C1927">
        <v>2023</v>
      </c>
      <c r="D1927">
        <v>6.1120000000000001</v>
      </c>
      <c r="E1927">
        <v>10.742000000000001</v>
      </c>
      <c r="F1927">
        <v>0.79900000000000004</v>
      </c>
      <c r="G1927">
        <v>74.2</v>
      </c>
      <c r="H1927">
        <v>0.76200000000000001</v>
      </c>
      <c r="I1927">
        <v>-4.0000000000000001E-3</v>
      </c>
      <c r="J1927">
        <v>0.71399999999999997</v>
      </c>
      <c r="K1927">
        <v>0.60299999999999998</v>
      </c>
      <c r="L1927">
        <v>0.245</v>
      </c>
    </row>
    <row r="1928" spans="1:12" x14ac:dyDescent="0.35">
      <c r="A1928" t="s">
        <v>137</v>
      </c>
      <c r="B1928" t="s">
        <v>335</v>
      </c>
      <c r="C1928">
        <v>2014</v>
      </c>
      <c r="D1928">
        <v>3.8319999999999999</v>
      </c>
      <c r="F1928">
        <v>0.54500000000000004</v>
      </c>
      <c r="G1928">
        <v>52.88</v>
      </c>
      <c r="H1928">
        <v>0.56699999999999995</v>
      </c>
      <c r="J1928">
        <v>0.74199999999999999</v>
      </c>
      <c r="K1928">
        <v>0.57799999999999996</v>
      </c>
      <c r="L1928">
        <v>0.42799999999999999</v>
      </c>
    </row>
    <row r="1929" spans="1:12" x14ac:dyDescent="0.35">
      <c r="A1929" t="s">
        <v>137</v>
      </c>
      <c r="B1929" t="s">
        <v>335</v>
      </c>
      <c r="C1929">
        <v>2015</v>
      </c>
      <c r="D1929">
        <v>4.0709999999999997</v>
      </c>
      <c r="F1929">
        <v>0.58499999999999996</v>
      </c>
      <c r="G1929">
        <v>53</v>
      </c>
      <c r="H1929">
        <v>0.51200000000000001</v>
      </c>
      <c r="J1929">
        <v>0.71</v>
      </c>
      <c r="K1929">
        <v>0.55300000000000005</v>
      </c>
      <c r="L1929">
        <v>0.45</v>
      </c>
    </row>
    <row r="1930" spans="1:12" x14ac:dyDescent="0.35">
      <c r="A1930" t="s">
        <v>137</v>
      </c>
      <c r="B1930" t="s">
        <v>335</v>
      </c>
      <c r="C1930">
        <v>2016</v>
      </c>
      <c r="D1930">
        <v>2.8879999999999999</v>
      </c>
      <c r="F1930">
        <v>0.53200000000000003</v>
      </c>
      <c r="G1930">
        <v>53.174999999999997</v>
      </c>
      <c r="H1930">
        <v>0.44</v>
      </c>
      <c r="J1930">
        <v>0.78500000000000003</v>
      </c>
      <c r="K1930">
        <v>0.59399999999999997</v>
      </c>
      <c r="L1930">
        <v>0.54900000000000004</v>
      </c>
    </row>
    <row r="1931" spans="1:12" x14ac:dyDescent="0.35">
      <c r="A1931" t="s">
        <v>137</v>
      </c>
      <c r="B1931" t="s">
        <v>335</v>
      </c>
      <c r="C1931">
        <v>2017</v>
      </c>
      <c r="D1931">
        <v>2.8170000000000002</v>
      </c>
      <c r="F1931">
        <v>0.55700000000000005</v>
      </c>
      <c r="G1931">
        <v>53.35</v>
      </c>
      <c r="H1931">
        <v>0.45600000000000002</v>
      </c>
      <c r="J1931">
        <v>0.76100000000000001</v>
      </c>
      <c r="K1931">
        <v>0.56499999999999995</v>
      </c>
      <c r="L1931">
        <v>0.51700000000000002</v>
      </c>
    </row>
    <row r="1932" spans="1:12" x14ac:dyDescent="0.35">
      <c r="A1932" t="s">
        <v>138</v>
      </c>
      <c r="B1932" t="s">
        <v>220</v>
      </c>
      <c r="C1932">
        <v>2005</v>
      </c>
      <c r="D1932">
        <v>7.1529999999999996</v>
      </c>
      <c r="E1932">
        <v>10.544</v>
      </c>
      <c r="F1932">
        <v>0.96099999999999997</v>
      </c>
      <c r="G1932">
        <v>70.400000000000006</v>
      </c>
      <c r="H1932">
        <v>0.91600000000000004</v>
      </c>
      <c r="J1932">
        <v>0.77700000000000002</v>
      </c>
      <c r="K1932">
        <v>0.69399999999999995</v>
      </c>
      <c r="L1932">
        <v>0.24099999999999999</v>
      </c>
    </row>
    <row r="1933" spans="1:12" x14ac:dyDescent="0.35">
      <c r="A1933" t="s">
        <v>138</v>
      </c>
      <c r="B1933" t="s">
        <v>220</v>
      </c>
      <c r="C1933">
        <v>2007</v>
      </c>
      <c r="D1933">
        <v>6.9950000000000001</v>
      </c>
      <c r="E1933">
        <v>10.585000000000001</v>
      </c>
      <c r="F1933">
        <v>0.95699999999999996</v>
      </c>
      <c r="G1933">
        <v>70.64</v>
      </c>
      <c r="H1933">
        <v>0.78200000000000003</v>
      </c>
      <c r="I1933">
        <v>-9.9000000000000005E-2</v>
      </c>
      <c r="J1933">
        <v>0.78400000000000003</v>
      </c>
      <c r="K1933">
        <v>0.71699999999999997</v>
      </c>
      <c r="L1933">
        <v>0.26400000000000001</v>
      </c>
    </row>
    <row r="1934" spans="1:12" x14ac:dyDescent="0.35">
      <c r="A1934" t="s">
        <v>138</v>
      </c>
      <c r="B1934" t="s">
        <v>220</v>
      </c>
      <c r="C1934">
        <v>2008</v>
      </c>
      <c r="D1934">
        <v>7.2939999999999996</v>
      </c>
      <c r="E1934">
        <v>10.577</v>
      </c>
      <c r="F1934">
        <v>0.94799999999999995</v>
      </c>
      <c r="G1934">
        <v>70.760000000000005</v>
      </c>
      <c r="H1934">
        <v>0.83399999999999996</v>
      </c>
      <c r="I1934">
        <v>-0.155</v>
      </c>
      <c r="J1934">
        <v>0.68300000000000005</v>
      </c>
      <c r="K1934">
        <v>0.64900000000000002</v>
      </c>
      <c r="L1934">
        <v>0.26</v>
      </c>
    </row>
    <row r="1935" spans="1:12" x14ac:dyDescent="0.35">
      <c r="A1935" t="s">
        <v>138</v>
      </c>
      <c r="B1935" t="s">
        <v>220</v>
      </c>
      <c r="C1935">
        <v>2009</v>
      </c>
      <c r="D1935">
        <v>6.1989999999999998</v>
      </c>
      <c r="E1935">
        <v>10.53</v>
      </c>
      <c r="F1935">
        <v>0.92900000000000005</v>
      </c>
      <c r="G1935">
        <v>70.88</v>
      </c>
      <c r="H1935">
        <v>0.749</v>
      </c>
      <c r="I1935">
        <v>-0.13300000000000001</v>
      </c>
      <c r="J1935">
        <v>0.79800000000000004</v>
      </c>
      <c r="K1935">
        <v>0.64500000000000002</v>
      </c>
      <c r="L1935">
        <v>0.33600000000000002</v>
      </c>
    </row>
    <row r="1936" spans="1:12" x14ac:dyDescent="0.35">
      <c r="A1936" t="s">
        <v>138</v>
      </c>
      <c r="B1936" t="s">
        <v>220</v>
      </c>
      <c r="C1936">
        <v>2010</v>
      </c>
      <c r="D1936">
        <v>6.1879999999999997</v>
      </c>
      <c r="E1936">
        <v>10.526999999999999</v>
      </c>
      <c r="F1936">
        <v>0.95</v>
      </c>
      <c r="G1936">
        <v>71</v>
      </c>
      <c r="H1936">
        <v>0.79600000000000004</v>
      </c>
      <c r="I1936">
        <v>-0.14399999999999999</v>
      </c>
      <c r="J1936">
        <v>0.84</v>
      </c>
      <c r="K1936">
        <v>0.64500000000000002</v>
      </c>
      <c r="L1936">
        <v>0.32200000000000001</v>
      </c>
    </row>
    <row r="1937" spans="1:12" x14ac:dyDescent="0.35">
      <c r="A1937" t="s">
        <v>138</v>
      </c>
      <c r="B1937" t="s">
        <v>220</v>
      </c>
      <c r="C1937">
        <v>2011</v>
      </c>
      <c r="D1937">
        <v>6.5179999999999998</v>
      </c>
      <c r="E1937">
        <v>10.516</v>
      </c>
      <c r="F1937">
        <v>0.94399999999999995</v>
      </c>
      <c r="G1937">
        <v>71.12</v>
      </c>
      <c r="H1937">
        <v>0.81899999999999995</v>
      </c>
      <c r="I1937">
        <v>-0.128</v>
      </c>
      <c r="J1937">
        <v>0.84599999999999997</v>
      </c>
      <c r="K1937">
        <v>0.66700000000000004</v>
      </c>
      <c r="L1937">
        <v>0.35599999999999998</v>
      </c>
    </row>
    <row r="1938" spans="1:12" x14ac:dyDescent="0.35">
      <c r="A1938" t="s">
        <v>138</v>
      </c>
      <c r="B1938" t="s">
        <v>220</v>
      </c>
      <c r="C1938">
        <v>2012</v>
      </c>
      <c r="D1938">
        <v>6.2910000000000004</v>
      </c>
      <c r="E1938">
        <v>10.484999999999999</v>
      </c>
      <c r="F1938">
        <v>0.93700000000000006</v>
      </c>
      <c r="G1938">
        <v>71.239999999999995</v>
      </c>
      <c r="H1938">
        <v>0.755</v>
      </c>
      <c r="I1938">
        <v>-6.5000000000000002E-2</v>
      </c>
      <c r="J1938">
        <v>0.84399999999999997</v>
      </c>
      <c r="K1938">
        <v>0.64400000000000002</v>
      </c>
      <c r="L1938">
        <v>0.36599999999999999</v>
      </c>
    </row>
    <row r="1939" spans="1:12" x14ac:dyDescent="0.35">
      <c r="A1939" t="s">
        <v>138</v>
      </c>
      <c r="B1939" t="s">
        <v>220</v>
      </c>
      <c r="C1939">
        <v>2013</v>
      </c>
      <c r="D1939">
        <v>6.15</v>
      </c>
      <c r="E1939">
        <v>10.474</v>
      </c>
      <c r="F1939">
        <v>0.92900000000000005</v>
      </c>
      <c r="G1939">
        <v>71.36</v>
      </c>
      <c r="H1939">
        <v>0.75900000000000001</v>
      </c>
      <c r="I1939">
        <v>-0.107</v>
      </c>
      <c r="J1939">
        <v>0.91600000000000004</v>
      </c>
      <c r="K1939">
        <v>0.66300000000000003</v>
      </c>
      <c r="L1939">
        <v>0.372</v>
      </c>
    </row>
    <row r="1940" spans="1:12" x14ac:dyDescent="0.35">
      <c r="A1940" t="s">
        <v>138</v>
      </c>
      <c r="B1940" t="s">
        <v>220</v>
      </c>
      <c r="C1940">
        <v>2014</v>
      </c>
      <c r="D1940">
        <v>6.4560000000000004</v>
      </c>
      <c r="E1940">
        <v>10.491</v>
      </c>
      <c r="F1940">
        <v>0.94799999999999995</v>
      </c>
      <c r="G1940">
        <v>71.48</v>
      </c>
      <c r="H1940">
        <v>0.73799999999999999</v>
      </c>
      <c r="I1940">
        <v>-3.4000000000000002E-2</v>
      </c>
      <c r="J1940">
        <v>0.85399999999999998</v>
      </c>
      <c r="K1940">
        <v>0.68300000000000005</v>
      </c>
      <c r="L1940">
        <v>0.33500000000000002</v>
      </c>
    </row>
    <row r="1941" spans="1:12" x14ac:dyDescent="0.35">
      <c r="A1941" t="s">
        <v>138</v>
      </c>
      <c r="B1941" t="s">
        <v>220</v>
      </c>
      <c r="C1941">
        <v>2015</v>
      </c>
      <c r="D1941">
        <v>6.3810000000000002</v>
      </c>
      <c r="E1941">
        <v>10.529</v>
      </c>
      <c r="F1941">
        <v>0.95599999999999996</v>
      </c>
      <c r="G1941">
        <v>71.599999999999994</v>
      </c>
      <c r="H1941">
        <v>0.73199999999999998</v>
      </c>
      <c r="I1941">
        <v>-7.8E-2</v>
      </c>
      <c r="J1941">
        <v>0.82199999999999995</v>
      </c>
      <c r="K1941">
        <v>0.70499999999999996</v>
      </c>
      <c r="L1941">
        <v>0.28499999999999998</v>
      </c>
    </row>
    <row r="1942" spans="1:12" x14ac:dyDescent="0.35">
      <c r="A1942" t="s">
        <v>138</v>
      </c>
      <c r="B1942" t="s">
        <v>220</v>
      </c>
      <c r="C1942">
        <v>2016</v>
      </c>
      <c r="D1942">
        <v>6.319</v>
      </c>
      <c r="E1942">
        <v>10.558</v>
      </c>
      <c r="F1942">
        <v>0.94199999999999995</v>
      </c>
      <c r="G1942">
        <v>71.724999999999994</v>
      </c>
      <c r="H1942">
        <v>0.76800000000000002</v>
      </c>
      <c r="I1942">
        <v>-5.3999999999999999E-2</v>
      </c>
      <c r="J1942">
        <v>0.81899999999999995</v>
      </c>
      <c r="K1942">
        <v>0.63</v>
      </c>
      <c r="L1942">
        <v>0.30099999999999999</v>
      </c>
    </row>
    <row r="1943" spans="1:12" x14ac:dyDescent="0.35">
      <c r="A1943" t="s">
        <v>138</v>
      </c>
      <c r="B1943" t="s">
        <v>220</v>
      </c>
      <c r="C1943">
        <v>2017</v>
      </c>
      <c r="D1943">
        <v>6.23</v>
      </c>
      <c r="E1943">
        <v>10.585000000000001</v>
      </c>
      <c r="F1943">
        <v>0.90300000000000002</v>
      </c>
      <c r="G1943">
        <v>71.849999999999994</v>
      </c>
      <c r="H1943">
        <v>0.75600000000000001</v>
      </c>
      <c r="I1943">
        <v>-3.7999999999999999E-2</v>
      </c>
      <c r="J1943">
        <v>0.79100000000000004</v>
      </c>
      <c r="K1943">
        <v>0.60099999999999998</v>
      </c>
      <c r="L1943">
        <v>0.30199999999999999</v>
      </c>
    </row>
    <row r="1944" spans="1:12" x14ac:dyDescent="0.35">
      <c r="A1944" t="s">
        <v>138</v>
      </c>
      <c r="B1944" t="s">
        <v>220</v>
      </c>
      <c r="C1944">
        <v>2018</v>
      </c>
      <c r="D1944">
        <v>6.5129999999999999</v>
      </c>
      <c r="E1944">
        <v>10.603999999999999</v>
      </c>
      <c r="F1944">
        <v>0.91</v>
      </c>
      <c r="G1944">
        <v>71.974999999999994</v>
      </c>
      <c r="H1944">
        <v>0.72199999999999998</v>
      </c>
      <c r="I1944">
        <v>-8.1000000000000003E-2</v>
      </c>
      <c r="J1944">
        <v>0.77700000000000002</v>
      </c>
      <c r="K1944">
        <v>0.63600000000000001</v>
      </c>
      <c r="L1944">
        <v>0.35699999999999998</v>
      </c>
    </row>
    <row r="1945" spans="1:12" x14ac:dyDescent="0.35">
      <c r="A1945" t="s">
        <v>138</v>
      </c>
      <c r="B1945" t="s">
        <v>220</v>
      </c>
      <c r="C1945">
        <v>2019</v>
      </c>
      <c r="D1945">
        <v>6.4569999999999999</v>
      </c>
      <c r="E1945">
        <v>10.616</v>
      </c>
      <c r="F1945">
        <v>0.94899999999999995</v>
      </c>
      <c r="G1945">
        <v>72.099999999999994</v>
      </c>
      <c r="H1945">
        <v>0.77800000000000002</v>
      </c>
      <c r="I1945">
        <v>-5.3999999999999999E-2</v>
      </c>
      <c r="J1945">
        <v>0.73</v>
      </c>
      <c r="K1945">
        <v>0.63600000000000001</v>
      </c>
      <c r="L1945">
        <v>0.316</v>
      </c>
    </row>
    <row r="1946" spans="1:12" x14ac:dyDescent="0.35">
      <c r="A1946" t="s">
        <v>138</v>
      </c>
      <c r="B1946" t="s">
        <v>220</v>
      </c>
      <c r="C1946">
        <v>2020</v>
      </c>
      <c r="D1946">
        <v>6.5019999999999998</v>
      </c>
      <c r="E1946">
        <v>10.491</v>
      </c>
      <c r="F1946">
        <v>0.93500000000000005</v>
      </c>
      <c r="G1946">
        <v>72.224999999999994</v>
      </c>
      <c r="H1946">
        <v>0.78300000000000003</v>
      </c>
      <c r="I1946">
        <v>-0.127</v>
      </c>
      <c r="J1946">
        <v>0.73</v>
      </c>
      <c r="K1946">
        <v>0.67100000000000004</v>
      </c>
      <c r="L1946">
        <v>0.317</v>
      </c>
    </row>
    <row r="1947" spans="1:12" x14ac:dyDescent="0.35">
      <c r="A1947" t="s">
        <v>138</v>
      </c>
      <c r="B1947" t="s">
        <v>220</v>
      </c>
      <c r="C1947">
        <v>2021</v>
      </c>
      <c r="D1947">
        <v>6.47</v>
      </c>
      <c r="E1947">
        <v>10.544</v>
      </c>
      <c r="F1947">
        <v>0.92600000000000005</v>
      </c>
      <c r="G1947">
        <v>72.349999999999994</v>
      </c>
      <c r="H1947">
        <v>0.78200000000000003</v>
      </c>
      <c r="I1947">
        <v>-7.5999999999999998E-2</v>
      </c>
      <c r="J1947">
        <v>0.72899999999999998</v>
      </c>
      <c r="K1947">
        <v>0.63900000000000001</v>
      </c>
      <c r="L1947">
        <v>0.32400000000000001</v>
      </c>
    </row>
    <row r="1948" spans="1:12" x14ac:dyDescent="0.35">
      <c r="A1948" t="s">
        <v>138</v>
      </c>
      <c r="B1948" t="s">
        <v>220</v>
      </c>
      <c r="C1948">
        <v>2022</v>
      </c>
      <c r="D1948">
        <v>6.3369999999999997</v>
      </c>
      <c r="E1948">
        <v>10.592000000000001</v>
      </c>
      <c r="F1948">
        <v>0.93400000000000005</v>
      </c>
      <c r="G1948">
        <v>72.474999999999994</v>
      </c>
      <c r="H1948">
        <v>0.78100000000000003</v>
      </c>
      <c r="I1948">
        <v>-1E-3</v>
      </c>
      <c r="J1948">
        <v>0.67300000000000004</v>
      </c>
      <c r="K1948">
        <v>0.63600000000000001</v>
      </c>
      <c r="L1948">
        <v>0.32</v>
      </c>
    </row>
    <row r="1949" spans="1:12" x14ac:dyDescent="0.35">
      <c r="A1949" t="s">
        <v>138</v>
      </c>
      <c r="B1949" t="s">
        <v>220</v>
      </c>
      <c r="C1949">
        <v>2023</v>
      </c>
      <c r="D1949">
        <v>6.4560000000000004</v>
      </c>
      <c r="E1949">
        <v>10.609</v>
      </c>
      <c r="F1949">
        <v>0.91200000000000003</v>
      </c>
      <c r="G1949">
        <v>72.599999999999994</v>
      </c>
      <c r="H1949">
        <v>0.77900000000000003</v>
      </c>
      <c r="I1949">
        <v>-4.0000000000000001E-3</v>
      </c>
      <c r="J1949">
        <v>0.67500000000000004</v>
      </c>
      <c r="K1949">
        <v>0.65500000000000003</v>
      </c>
      <c r="L1949">
        <v>0.32500000000000001</v>
      </c>
    </row>
    <row r="1950" spans="1:12" x14ac:dyDescent="0.35">
      <c r="A1950" t="s">
        <v>139</v>
      </c>
      <c r="B1950" t="s">
        <v>336</v>
      </c>
      <c r="C1950">
        <v>2006</v>
      </c>
      <c r="D1950">
        <v>4.3449999999999998</v>
      </c>
      <c r="E1950">
        <v>8.9369999999999994</v>
      </c>
      <c r="F1950">
        <v>0.86399999999999999</v>
      </c>
      <c r="G1950">
        <v>62.28</v>
      </c>
      <c r="H1950">
        <v>0.72399999999999998</v>
      </c>
      <c r="I1950">
        <v>5.5E-2</v>
      </c>
      <c r="J1950">
        <v>0.83799999999999997</v>
      </c>
      <c r="K1950">
        <v>0.63900000000000001</v>
      </c>
      <c r="L1950">
        <v>0.216</v>
      </c>
    </row>
    <row r="1951" spans="1:12" x14ac:dyDescent="0.35">
      <c r="A1951" t="s">
        <v>139</v>
      </c>
      <c r="B1951" t="s">
        <v>336</v>
      </c>
      <c r="C1951">
        <v>2007</v>
      </c>
      <c r="D1951">
        <v>4.415</v>
      </c>
      <c r="E1951">
        <v>8.9920000000000009</v>
      </c>
      <c r="F1951">
        <v>0.83799999999999997</v>
      </c>
      <c r="G1951">
        <v>62.76</v>
      </c>
      <c r="H1951">
        <v>0.73599999999999999</v>
      </c>
      <c r="I1951">
        <v>0.10299999999999999</v>
      </c>
      <c r="J1951">
        <v>0.84699999999999998</v>
      </c>
      <c r="K1951">
        <v>0.59</v>
      </c>
      <c r="L1951">
        <v>0.22</v>
      </c>
    </row>
    <row r="1952" spans="1:12" x14ac:dyDescent="0.35">
      <c r="A1952" t="s">
        <v>139</v>
      </c>
      <c r="B1952" t="s">
        <v>336</v>
      </c>
      <c r="C1952">
        <v>2008</v>
      </c>
      <c r="D1952">
        <v>4.431</v>
      </c>
      <c r="E1952">
        <v>9.0399999999999991</v>
      </c>
      <c r="F1952">
        <v>0.81599999999999995</v>
      </c>
      <c r="G1952">
        <v>63.24</v>
      </c>
      <c r="H1952">
        <v>0.83399999999999996</v>
      </c>
      <c r="I1952">
        <v>0.156</v>
      </c>
      <c r="J1952">
        <v>0.86099999999999999</v>
      </c>
      <c r="K1952">
        <v>0.65600000000000003</v>
      </c>
      <c r="L1952">
        <v>0.153</v>
      </c>
    </row>
    <row r="1953" spans="1:12" x14ac:dyDescent="0.35">
      <c r="A1953" t="s">
        <v>139</v>
      </c>
      <c r="B1953" t="s">
        <v>336</v>
      </c>
      <c r="C1953">
        <v>2009</v>
      </c>
      <c r="D1953">
        <v>4.2119999999999997</v>
      </c>
      <c r="E1953">
        <v>9.0649999999999995</v>
      </c>
      <c r="F1953">
        <v>0.83</v>
      </c>
      <c r="G1953">
        <v>63.72</v>
      </c>
      <c r="H1953">
        <v>0.79900000000000004</v>
      </c>
      <c r="I1953">
        <v>0.29899999999999999</v>
      </c>
      <c r="J1953">
        <v>0.69</v>
      </c>
      <c r="K1953">
        <v>0.66100000000000003</v>
      </c>
      <c r="L1953">
        <v>0.17199999999999999</v>
      </c>
    </row>
    <row r="1954" spans="1:12" x14ac:dyDescent="0.35">
      <c r="A1954" t="s">
        <v>139</v>
      </c>
      <c r="B1954" t="s">
        <v>336</v>
      </c>
      <c r="C1954">
        <v>2010</v>
      </c>
      <c r="D1954">
        <v>3.9769999999999999</v>
      </c>
      <c r="E1954">
        <v>9.1329999999999991</v>
      </c>
      <c r="F1954">
        <v>0.81399999999999995</v>
      </c>
      <c r="G1954">
        <v>64.2</v>
      </c>
      <c r="H1954">
        <v>0.73799999999999999</v>
      </c>
      <c r="I1954">
        <v>0.252</v>
      </c>
      <c r="J1954">
        <v>0.76900000000000002</v>
      </c>
      <c r="K1954">
        <v>0.70399999999999996</v>
      </c>
      <c r="L1954">
        <v>0.16300000000000001</v>
      </c>
    </row>
    <row r="1955" spans="1:12" x14ac:dyDescent="0.35">
      <c r="A1955" t="s">
        <v>139</v>
      </c>
      <c r="B1955" t="s">
        <v>336</v>
      </c>
      <c r="C1955">
        <v>2011</v>
      </c>
      <c r="D1955">
        <v>4.181</v>
      </c>
      <c r="E1955">
        <v>9.2070000000000007</v>
      </c>
      <c r="F1955">
        <v>0.84199999999999997</v>
      </c>
      <c r="G1955">
        <v>64.680000000000007</v>
      </c>
      <c r="H1955">
        <v>0.82299999999999995</v>
      </c>
      <c r="I1955">
        <v>0.13800000000000001</v>
      </c>
      <c r="J1955">
        <v>0.76</v>
      </c>
      <c r="K1955">
        <v>0.73</v>
      </c>
      <c r="L1955">
        <v>0.17499999999999999</v>
      </c>
    </row>
    <row r="1956" spans="1:12" x14ac:dyDescent="0.35">
      <c r="A1956" t="s">
        <v>139</v>
      </c>
      <c r="B1956" t="s">
        <v>336</v>
      </c>
      <c r="C1956">
        <v>2012</v>
      </c>
      <c r="D1956">
        <v>4.2249999999999996</v>
      </c>
      <c r="E1956">
        <v>9.282</v>
      </c>
      <c r="F1956">
        <v>0.82399999999999995</v>
      </c>
      <c r="G1956">
        <v>65.16</v>
      </c>
      <c r="H1956">
        <v>0.8</v>
      </c>
      <c r="I1956">
        <v>0.155</v>
      </c>
      <c r="J1956">
        <v>0.82299999999999995</v>
      </c>
      <c r="K1956">
        <v>0.76100000000000001</v>
      </c>
      <c r="L1956">
        <v>0.19700000000000001</v>
      </c>
    </row>
    <row r="1957" spans="1:12" x14ac:dyDescent="0.35">
      <c r="A1957" t="s">
        <v>139</v>
      </c>
      <c r="B1957" t="s">
        <v>336</v>
      </c>
      <c r="C1957">
        <v>2013</v>
      </c>
      <c r="D1957">
        <v>4.3650000000000002</v>
      </c>
      <c r="E1957">
        <v>9.3160000000000007</v>
      </c>
      <c r="F1957">
        <v>0.80900000000000005</v>
      </c>
      <c r="G1957">
        <v>65.64</v>
      </c>
      <c r="H1957">
        <v>0.83399999999999996</v>
      </c>
      <c r="I1957">
        <v>0.26200000000000001</v>
      </c>
      <c r="J1957">
        <v>0.84199999999999997</v>
      </c>
      <c r="K1957">
        <v>0.77600000000000002</v>
      </c>
      <c r="L1957">
        <v>0.20799999999999999</v>
      </c>
    </row>
    <row r="1958" spans="1:12" x14ac:dyDescent="0.35">
      <c r="A1958" t="s">
        <v>139</v>
      </c>
      <c r="B1958" t="s">
        <v>336</v>
      </c>
      <c r="C1958">
        <v>2014</v>
      </c>
      <c r="D1958">
        <v>4.2679999999999998</v>
      </c>
      <c r="E1958">
        <v>9.3729999999999993</v>
      </c>
      <c r="F1958">
        <v>0.80500000000000005</v>
      </c>
      <c r="G1958">
        <v>66.12</v>
      </c>
      <c r="H1958">
        <v>0.86799999999999999</v>
      </c>
      <c r="I1958">
        <v>0.29099999999999998</v>
      </c>
      <c r="J1958">
        <v>0.79100000000000004</v>
      </c>
      <c r="K1958">
        <v>0.78500000000000003</v>
      </c>
      <c r="L1958">
        <v>0.187</v>
      </c>
    </row>
    <row r="1959" spans="1:12" x14ac:dyDescent="0.35">
      <c r="A1959" t="s">
        <v>139</v>
      </c>
      <c r="B1959" t="s">
        <v>336</v>
      </c>
      <c r="C1959">
        <v>2015</v>
      </c>
      <c r="D1959">
        <v>4.6120000000000001</v>
      </c>
      <c r="E1959">
        <v>9.41</v>
      </c>
      <c r="F1959">
        <v>0.86299999999999999</v>
      </c>
      <c r="G1959">
        <v>66.599999999999994</v>
      </c>
      <c r="H1959">
        <v>0.90200000000000002</v>
      </c>
      <c r="I1959">
        <v>0.312</v>
      </c>
      <c r="J1959">
        <v>0.85899999999999999</v>
      </c>
      <c r="K1959">
        <v>0.78900000000000003</v>
      </c>
      <c r="L1959">
        <v>0.23499999999999999</v>
      </c>
    </row>
    <row r="1960" spans="1:12" x14ac:dyDescent="0.35">
      <c r="A1960" t="s">
        <v>139</v>
      </c>
      <c r="B1960" t="s">
        <v>336</v>
      </c>
      <c r="C1960">
        <v>2017</v>
      </c>
      <c r="D1960">
        <v>4.3310000000000004</v>
      </c>
      <c r="E1960">
        <v>9.5139999999999993</v>
      </c>
      <c r="F1960">
        <v>0.82299999999999995</v>
      </c>
      <c r="G1960">
        <v>66.8</v>
      </c>
      <c r="H1960">
        <v>0.82699999999999996</v>
      </c>
      <c r="I1960">
        <v>8.3000000000000004E-2</v>
      </c>
      <c r="J1960">
        <v>0.84399999999999997</v>
      </c>
      <c r="K1960">
        <v>0.72899999999999998</v>
      </c>
      <c r="L1960">
        <v>0.27</v>
      </c>
    </row>
    <row r="1961" spans="1:12" x14ac:dyDescent="0.35">
      <c r="A1961" t="s">
        <v>139</v>
      </c>
      <c r="B1961" t="s">
        <v>336</v>
      </c>
      <c r="C1961">
        <v>2018</v>
      </c>
      <c r="D1961">
        <v>4.4349999999999996</v>
      </c>
      <c r="E1961">
        <v>9.5289999999999999</v>
      </c>
      <c r="F1961">
        <v>0.83299999999999996</v>
      </c>
      <c r="G1961">
        <v>66.900000000000006</v>
      </c>
      <c r="H1961">
        <v>0.85899999999999999</v>
      </c>
      <c r="I1961">
        <v>9.6000000000000002E-2</v>
      </c>
      <c r="J1961">
        <v>0.85599999999999998</v>
      </c>
      <c r="K1961">
        <v>0.77300000000000002</v>
      </c>
      <c r="L1961">
        <v>0.30199999999999999</v>
      </c>
    </row>
    <row r="1962" spans="1:12" x14ac:dyDescent="0.35">
      <c r="A1962" t="s">
        <v>139</v>
      </c>
      <c r="B1962" t="s">
        <v>336</v>
      </c>
      <c r="C1962">
        <v>2019</v>
      </c>
      <c r="D1962">
        <v>4.2130000000000001</v>
      </c>
      <c r="E1962">
        <v>9.5210000000000008</v>
      </c>
      <c r="F1962">
        <v>0.81499999999999995</v>
      </c>
      <c r="G1962">
        <v>67</v>
      </c>
      <c r="H1962">
        <v>0.82399999999999995</v>
      </c>
      <c r="I1962">
        <v>4.2999999999999997E-2</v>
      </c>
      <c r="J1962">
        <v>0.86299999999999999</v>
      </c>
      <c r="K1962">
        <v>0.753</v>
      </c>
      <c r="L1962">
        <v>0.315</v>
      </c>
    </row>
    <row r="1963" spans="1:12" x14ac:dyDescent="0.35">
      <c r="A1963" t="s">
        <v>139</v>
      </c>
      <c r="B1963" t="s">
        <v>336</v>
      </c>
      <c r="C1963">
        <v>2020</v>
      </c>
      <c r="D1963">
        <v>4.7779999999999996</v>
      </c>
      <c r="E1963">
        <v>9.468</v>
      </c>
      <c r="F1963">
        <v>0.84199999999999997</v>
      </c>
      <c r="G1963">
        <v>67.099999999999994</v>
      </c>
      <c r="H1963">
        <v>0.80300000000000005</v>
      </c>
      <c r="I1963">
        <v>-0.05</v>
      </c>
      <c r="J1963">
        <v>0.76800000000000002</v>
      </c>
      <c r="K1963">
        <v>0.75800000000000001</v>
      </c>
      <c r="L1963">
        <v>0.28499999999999998</v>
      </c>
    </row>
    <row r="1964" spans="1:12" x14ac:dyDescent="0.35">
      <c r="A1964" t="s">
        <v>139</v>
      </c>
      <c r="B1964" t="s">
        <v>336</v>
      </c>
      <c r="C1964">
        <v>2021</v>
      </c>
      <c r="D1964">
        <v>4.1029999999999998</v>
      </c>
      <c r="E1964">
        <v>9.4920000000000009</v>
      </c>
      <c r="F1964">
        <v>0.81200000000000006</v>
      </c>
      <c r="G1964">
        <v>67.2</v>
      </c>
      <c r="H1964">
        <v>0.77100000000000002</v>
      </c>
      <c r="I1964">
        <v>-1.2999999999999999E-2</v>
      </c>
      <c r="J1964">
        <v>0.84899999999999998</v>
      </c>
      <c r="K1964">
        <v>0.73299999999999998</v>
      </c>
      <c r="L1964">
        <v>0.312</v>
      </c>
    </row>
    <row r="1965" spans="1:12" x14ac:dyDescent="0.35">
      <c r="A1965" t="s">
        <v>139</v>
      </c>
      <c r="B1965" t="s">
        <v>336</v>
      </c>
      <c r="C1965">
        <v>2022</v>
      </c>
      <c r="D1965">
        <v>3.9849999999999999</v>
      </c>
      <c r="E1965">
        <v>9.4090000000000007</v>
      </c>
      <c r="F1965">
        <v>0.82499999999999996</v>
      </c>
      <c r="G1965">
        <v>67.3</v>
      </c>
      <c r="H1965">
        <v>0.74</v>
      </c>
      <c r="I1965">
        <v>3.7999999999999999E-2</v>
      </c>
      <c r="J1965">
        <v>0.9</v>
      </c>
      <c r="K1965">
        <v>0.71499999999999997</v>
      </c>
      <c r="L1965">
        <v>0.32100000000000001</v>
      </c>
    </row>
    <row r="1966" spans="1:12" x14ac:dyDescent="0.35">
      <c r="A1966" t="s">
        <v>139</v>
      </c>
      <c r="B1966" t="s">
        <v>336</v>
      </c>
      <c r="C1966">
        <v>2023</v>
      </c>
      <c r="D1966">
        <v>3.6019999999999999</v>
      </c>
      <c r="E1966">
        <v>9.3640000000000008</v>
      </c>
      <c r="F1966">
        <v>0.79</v>
      </c>
      <c r="G1966">
        <v>67.400000000000006</v>
      </c>
      <c r="H1966">
        <v>0.754</v>
      </c>
      <c r="I1966">
        <v>0.05</v>
      </c>
      <c r="J1966">
        <v>0.92200000000000004</v>
      </c>
      <c r="K1966">
        <v>0.70899999999999996</v>
      </c>
      <c r="L1966">
        <v>0.35299999999999998</v>
      </c>
    </row>
    <row r="1967" spans="1:12" x14ac:dyDescent="0.35">
      <c r="A1967" t="s">
        <v>140</v>
      </c>
      <c r="B1967" t="s">
        <v>337</v>
      </c>
      <c r="C1967">
        <v>2006</v>
      </c>
      <c r="D1967">
        <v>4.7160000000000002</v>
      </c>
      <c r="E1967">
        <v>8.2010000000000005</v>
      </c>
      <c r="F1967">
        <v>0.81799999999999995</v>
      </c>
      <c r="H1967">
        <v>0.54700000000000004</v>
      </c>
      <c r="J1967">
        <v>0.85799999999999998</v>
      </c>
      <c r="K1967">
        <v>0.49199999999999999</v>
      </c>
      <c r="L1967">
        <v>0.43099999999999999</v>
      </c>
    </row>
    <row r="1968" spans="1:12" x14ac:dyDescent="0.35">
      <c r="A1968" t="s">
        <v>140</v>
      </c>
      <c r="B1968" t="s">
        <v>337</v>
      </c>
      <c r="C1968">
        <v>2007</v>
      </c>
      <c r="D1968">
        <v>4.1509999999999998</v>
      </c>
      <c r="E1968">
        <v>8.1809999999999992</v>
      </c>
      <c r="F1968">
        <v>0.71199999999999997</v>
      </c>
      <c r="H1968">
        <v>0.36499999999999999</v>
      </c>
      <c r="I1968">
        <v>-8.3000000000000004E-2</v>
      </c>
      <c r="J1968">
        <v>0.84399999999999997</v>
      </c>
      <c r="K1968">
        <v>0.51500000000000001</v>
      </c>
      <c r="L1968">
        <v>0.41199999999999998</v>
      </c>
    </row>
    <row r="1969" spans="1:12" x14ac:dyDescent="0.35">
      <c r="A1969" t="s">
        <v>140</v>
      </c>
      <c r="B1969" t="s">
        <v>337</v>
      </c>
      <c r="C1969">
        <v>2008</v>
      </c>
      <c r="D1969">
        <v>4.3860000000000001</v>
      </c>
      <c r="E1969">
        <v>8.2750000000000004</v>
      </c>
      <c r="F1969">
        <v>0.66600000000000004</v>
      </c>
      <c r="H1969">
        <v>0.35799999999999998</v>
      </c>
      <c r="I1969">
        <v>-7.4999999999999997E-2</v>
      </c>
      <c r="J1969">
        <v>0.753</v>
      </c>
      <c r="K1969">
        <v>0.51300000000000001</v>
      </c>
      <c r="L1969">
        <v>0.40300000000000002</v>
      </c>
    </row>
    <row r="1970" spans="1:12" x14ac:dyDescent="0.35">
      <c r="A1970" t="s">
        <v>140</v>
      </c>
      <c r="B1970" t="s">
        <v>337</v>
      </c>
      <c r="C1970">
        <v>2009</v>
      </c>
      <c r="D1970">
        <v>4.47</v>
      </c>
      <c r="E1970">
        <v>8.3369999999999997</v>
      </c>
      <c r="F1970">
        <v>0.73799999999999999</v>
      </c>
      <c r="H1970">
        <v>0.46800000000000003</v>
      </c>
      <c r="I1970">
        <v>-9.0999999999999998E-2</v>
      </c>
      <c r="J1970">
        <v>0.79700000000000004</v>
      </c>
      <c r="K1970">
        <v>0.47399999999999998</v>
      </c>
      <c r="L1970">
        <v>0.46600000000000003</v>
      </c>
    </row>
    <row r="1971" spans="1:12" x14ac:dyDescent="0.35">
      <c r="A1971" t="s">
        <v>140</v>
      </c>
      <c r="B1971" t="s">
        <v>337</v>
      </c>
      <c r="C1971">
        <v>2010</v>
      </c>
      <c r="D1971">
        <v>4.7030000000000003</v>
      </c>
      <c r="E1971">
        <v>8.3629999999999995</v>
      </c>
      <c r="F1971">
        <v>0.82199999999999995</v>
      </c>
      <c r="H1971">
        <v>0.504</v>
      </c>
      <c r="I1971">
        <v>-0.121</v>
      </c>
      <c r="J1971">
        <v>0.752</v>
      </c>
      <c r="K1971">
        <v>0.55300000000000005</v>
      </c>
      <c r="L1971">
        <v>0.38100000000000001</v>
      </c>
    </row>
    <row r="1972" spans="1:12" x14ac:dyDescent="0.35">
      <c r="A1972" t="s">
        <v>140</v>
      </c>
      <c r="B1972" t="s">
        <v>337</v>
      </c>
      <c r="C1972">
        <v>2011</v>
      </c>
      <c r="D1972">
        <v>4.7510000000000003</v>
      </c>
      <c r="E1972">
        <v>8.452</v>
      </c>
      <c r="F1972">
        <v>0.751</v>
      </c>
      <c r="H1972">
        <v>0.52200000000000002</v>
      </c>
      <c r="I1972">
        <v>-0.13100000000000001</v>
      </c>
      <c r="J1972">
        <v>0.75</v>
      </c>
      <c r="K1972">
        <v>0.499</v>
      </c>
      <c r="L1972">
        <v>0.38800000000000001</v>
      </c>
    </row>
    <row r="1973" spans="1:12" x14ac:dyDescent="0.35">
      <c r="A1973" t="s">
        <v>140</v>
      </c>
      <c r="B1973" t="s">
        <v>337</v>
      </c>
      <c r="C1973">
        <v>2012</v>
      </c>
      <c r="D1973">
        <v>4.6470000000000002</v>
      </c>
      <c r="E1973">
        <v>8.5980000000000008</v>
      </c>
      <c r="F1973">
        <v>0.78200000000000003</v>
      </c>
      <c r="H1973">
        <v>0.54200000000000004</v>
      </c>
      <c r="I1973">
        <v>-0.16300000000000001</v>
      </c>
      <c r="J1973">
        <v>0.73</v>
      </c>
      <c r="K1973">
        <v>0.56000000000000005</v>
      </c>
      <c r="L1973">
        <v>0.379</v>
      </c>
    </row>
    <row r="1974" spans="1:12" x14ac:dyDescent="0.35">
      <c r="A1974" t="s">
        <v>140</v>
      </c>
      <c r="B1974" t="s">
        <v>337</v>
      </c>
      <c r="C1974">
        <v>2013</v>
      </c>
      <c r="D1974">
        <v>4.8440000000000003</v>
      </c>
      <c r="E1974">
        <v>8.5950000000000006</v>
      </c>
      <c r="F1974">
        <v>0.76100000000000001</v>
      </c>
      <c r="H1974">
        <v>0.45400000000000001</v>
      </c>
      <c r="I1974">
        <v>-0.16300000000000001</v>
      </c>
      <c r="J1974">
        <v>0.78</v>
      </c>
      <c r="K1974">
        <v>0.53700000000000003</v>
      </c>
      <c r="L1974">
        <v>0.36499999999999999</v>
      </c>
    </row>
    <row r="1975" spans="1:12" x14ac:dyDescent="0.35">
      <c r="A1975" t="s">
        <v>140</v>
      </c>
      <c r="B1975" t="s">
        <v>337</v>
      </c>
      <c r="C1975">
        <v>2014</v>
      </c>
      <c r="D1975">
        <v>4.7220000000000004</v>
      </c>
      <c r="E1975">
        <v>8.6180000000000003</v>
      </c>
      <c r="F1975">
        <v>0.77500000000000002</v>
      </c>
      <c r="H1975">
        <v>0.65700000000000003</v>
      </c>
      <c r="I1975">
        <v>-0.16300000000000001</v>
      </c>
      <c r="J1975">
        <v>0.80400000000000005</v>
      </c>
      <c r="K1975">
        <v>0.505</v>
      </c>
      <c r="L1975">
        <v>0.38</v>
      </c>
    </row>
    <row r="1976" spans="1:12" x14ac:dyDescent="0.35">
      <c r="A1976" t="s">
        <v>140</v>
      </c>
      <c r="B1976" t="s">
        <v>337</v>
      </c>
      <c r="C1976">
        <v>2015</v>
      </c>
      <c r="D1976">
        <v>4.6950000000000003</v>
      </c>
      <c r="E1976">
        <v>8.6829999999999998</v>
      </c>
      <c r="F1976">
        <v>0.76600000000000001</v>
      </c>
      <c r="H1976">
        <v>0.55600000000000005</v>
      </c>
      <c r="I1976">
        <v>-0.17299999999999999</v>
      </c>
      <c r="J1976">
        <v>0.77400000000000002</v>
      </c>
      <c r="K1976">
        <v>0.53600000000000003</v>
      </c>
      <c r="L1976">
        <v>0.36899999999999999</v>
      </c>
    </row>
    <row r="1977" spans="1:12" x14ac:dyDescent="0.35">
      <c r="A1977" t="s">
        <v>140</v>
      </c>
      <c r="B1977" t="s">
        <v>337</v>
      </c>
      <c r="C1977">
        <v>2016</v>
      </c>
      <c r="D1977">
        <v>4.907</v>
      </c>
      <c r="E1977">
        <v>8.7379999999999995</v>
      </c>
      <c r="F1977">
        <v>0.81799999999999995</v>
      </c>
      <c r="H1977">
        <v>0.60799999999999998</v>
      </c>
      <c r="I1977">
        <v>-0.151</v>
      </c>
      <c r="J1977">
        <v>0.81200000000000006</v>
      </c>
      <c r="K1977">
        <v>0.54400000000000004</v>
      </c>
      <c r="L1977">
        <v>0.378</v>
      </c>
    </row>
    <row r="1978" spans="1:12" x14ac:dyDescent="0.35">
      <c r="A1978" t="s">
        <v>140</v>
      </c>
      <c r="B1978" t="s">
        <v>337</v>
      </c>
      <c r="C1978">
        <v>2017</v>
      </c>
      <c r="D1978">
        <v>4.6280000000000001</v>
      </c>
      <c r="E1978">
        <v>8.734</v>
      </c>
      <c r="F1978">
        <v>0.82399999999999995</v>
      </c>
      <c r="H1978">
        <v>0.63200000000000001</v>
      </c>
      <c r="I1978">
        <v>-0.186</v>
      </c>
      <c r="J1978">
        <v>0.83099999999999996</v>
      </c>
      <c r="K1978">
        <v>0.53400000000000003</v>
      </c>
      <c r="L1978">
        <v>0.41599999999999998</v>
      </c>
    </row>
    <row r="1979" spans="1:12" x14ac:dyDescent="0.35">
      <c r="A1979" t="s">
        <v>140</v>
      </c>
      <c r="B1979" t="s">
        <v>337</v>
      </c>
      <c r="C1979">
        <v>2018</v>
      </c>
      <c r="D1979">
        <v>4.5540000000000003</v>
      </c>
      <c r="E1979">
        <v>8.718</v>
      </c>
      <c r="F1979">
        <v>0.81899999999999995</v>
      </c>
      <c r="H1979">
        <v>0.65500000000000003</v>
      </c>
      <c r="I1979">
        <v>-0.16300000000000001</v>
      </c>
      <c r="J1979">
        <v>0.81399999999999995</v>
      </c>
      <c r="K1979">
        <v>0.52800000000000002</v>
      </c>
      <c r="L1979">
        <v>0.41899999999999998</v>
      </c>
    </row>
    <row r="1980" spans="1:12" x14ac:dyDescent="0.35">
      <c r="A1980" t="s">
        <v>140</v>
      </c>
      <c r="B1980" t="s">
        <v>337</v>
      </c>
      <c r="C1980">
        <v>2019</v>
      </c>
      <c r="D1980">
        <v>4.4829999999999997</v>
      </c>
      <c r="E1980">
        <v>8.7159999999999993</v>
      </c>
      <c r="F1980">
        <v>0.83299999999999996</v>
      </c>
      <c r="H1980">
        <v>0.65300000000000002</v>
      </c>
      <c r="I1980">
        <v>-0.13500000000000001</v>
      </c>
      <c r="J1980">
        <v>0.82899999999999996</v>
      </c>
      <c r="K1980">
        <v>0.53800000000000003</v>
      </c>
      <c r="L1980">
        <v>0.4</v>
      </c>
    </row>
    <row r="1981" spans="1:12" x14ac:dyDescent="0.35">
      <c r="A1981" t="s">
        <v>140</v>
      </c>
      <c r="B1981" t="s">
        <v>337</v>
      </c>
      <c r="C1981">
        <v>2022</v>
      </c>
      <c r="D1981">
        <v>4.9080000000000004</v>
      </c>
      <c r="F1981">
        <v>0.86</v>
      </c>
      <c r="H1981">
        <v>0.69499999999999995</v>
      </c>
      <c r="J1981">
        <v>0.83599999999999997</v>
      </c>
      <c r="K1981">
        <v>0.58399999999999996</v>
      </c>
      <c r="L1981">
        <v>0.36199999999999999</v>
      </c>
    </row>
    <row r="1982" spans="1:12" x14ac:dyDescent="0.35">
      <c r="A1982" t="s">
        <v>140</v>
      </c>
      <c r="B1982" t="s">
        <v>337</v>
      </c>
      <c r="C1982">
        <v>2023</v>
      </c>
      <c r="D1982">
        <v>4.851</v>
      </c>
      <c r="F1982">
        <v>0.83099999999999996</v>
      </c>
      <c r="H1982">
        <v>0.70799999999999996</v>
      </c>
      <c r="J1982">
        <v>0.80800000000000005</v>
      </c>
      <c r="K1982">
        <v>0.57999999999999996</v>
      </c>
      <c r="L1982">
        <v>0.378</v>
      </c>
    </row>
    <row r="1983" spans="1:12" x14ac:dyDescent="0.35">
      <c r="A1983" t="s">
        <v>141</v>
      </c>
      <c r="B1983" t="s">
        <v>338</v>
      </c>
      <c r="C1983">
        <v>2009</v>
      </c>
      <c r="D1983">
        <v>4.4550000000000001</v>
      </c>
      <c r="E1983">
        <v>8.4570000000000007</v>
      </c>
      <c r="F1983">
        <v>0.91100000000000003</v>
      </c>
      <c r="G1983">
        <v>57.46</v>
      </c>
      <c r="H1983">
        <v>0.71</v>
      </c>
      <c r="I1983">
        <v>4.5999999999999999E-2</v>
      </c>
      <c r="J1983">
        <v>0.70099999999999996</v>
      </c>
      <c r="K1983">
        <v>0.68799999999999994</v>
      </c>
      <c r="L1983">
        <v>0.245</v>
      </c>
    </row>
    <row r="1984" spans="1:12" x14ac:dyDescent="0.35">
      <c r="A1984" t="s">
        <v>141</v>
      </c>
      <c r="B1984" t="s">
        <v>338</v>
      </c>
      <c r="C1984">
        <v>2010</v>
      </c>
      <c r="D1984">
        <v>4.4349999999999996</v>
      </c>
      <c r="E1984">
        <v>8.4649999999999999</v>
      </c>
      <c r="F1984">
        <v>0.85499999999999998</v>
      </c>
      <c r="G1984">
        <v>57.7</v>
      </c>
      <c r="H1984">
        <v>0.64800000000000002</v>
      </c>
      <c r="I1984">
        <v>-7.2999999999999995E-2</v>
      </c>
      <c r="J1984">
        <v>0.73699999999999999</v>
      </c>
      <c r="K1984">
        <v>0.58899999999999997</v>
      </c>
      <c r="L1984">
        <v>0.221</v>
      </c>
    </row>
    <row r="1985" spans="1:12" x14ac:dyDescent="0.35">
      <c r="A1985" t="s">
        <v>141</v>
      </c>
      <c r="B1985" t="s">
        <v>338</v>
      </c>
      <c r="C1985">
        <v>2011</v>
      </c>
      <c r="D1985">
        <v>4.3140000000000001</v>
      </c>
      <c r="E1985">
        <v>8.5269999999999992</v>
      </c>
      <c r="F1985">
        <v>0.81799999999999995</v>
      </c>
      <c r="G1985">
        <v>57.94</v>
      </c>
      <c r="H1985">
        <v>0.58299999999999996</v>
      </c>
      <c r="I1985">
        <v>-5.2999999999999999E-2</v>
      </c>
      <c r="J1985">
        <v>0.66300000000000003</v>
      </c>
      <c r="K1985">
        <v>0.53200000000000003</v>
      </c>
      <c r="L1985">
        <v>0.249</v>
      </c>
    </row>
    <row r="1986" spans="1:12" x14ac:dyDescent="0.35">
      <c r="A1986" t="s">
        <v>141</v>
      </c>
      <c r="B1986" t="s">
        <v>338</v>
      </c>
      <c r="C1986">
        <v>2012</v>
      </c>
      <c r="D1986">
        <v>4.55</v>
      </c>
      <c r="E1986">
        <v>8.4580000000000002</v>
      </c>
      <c r="F1986">
        <v>0.81299999999999994</v>
      </c>
      <c r="G1986">
        <v>58.18</v>
      </c>
      <c r="H1986">
        <v>0.41199999999999998</v>
      </c>
      <c r="I1986">
        <v>-7.1999999999999995E-2</v>
      </c>
      <c r="J1986">
        <v>0.73399999999999999</v>
      </c>
      <c r="K1986">
        <v>0.51100000000000001</v>
      </c>
      <c r="L1986">
        <v>0.24199999999999999</v>
      </c>
    </row>
    <row r="1987" spans="1:12" x14ac:dyDescent="0.35">
      <c r="A1987" t="s">
        <v>141</v>
      </c>
      <c r="B1987" t="s">
        <v>338</v>
      </c>
      <c r="C1987">
        <v>2014</v>
      </c>
      <c r="D1987">
        <v>4.1390000000000002</v>
      </c>
      <c r="E1987">
        <v>8.4710000000000001</v>
      </c>
      <c r="F1987">
        <v>0.81100000000000005</v>
      </c>
      <c r="G1987">
        <v>58.66</v>
      </c>
      <c r="H1987">
        <v>0.39</v>
      </c>
      <c r="I1987">
        <v>-0.08</v>
      </c>
      <c r="J1987">
        <v>0.79400000000000004</v>
      </c>
      <c r="K1987">
        <v>0.46100000000000002</v>
      </c>
      <c r="L1987">
        <v>0.30299999999999999</v>
      </c>
    </row>
    <row r="1988" spans="1:12" x14ac:dyDescent="0.35">
      <c r="A1988" t="s">
        <v>142</v>
      </c>
      <c r="B1988" t="s">
        <v>339</v>
      </c>
      <c r="C1988">
        <v>2012</v>
      </c>
      <c r="D1988">
        <v>6.2690000000000001</v>
      </c>
      <c r="E1988">
        <v>9.8740000000000006</v>
      </c>
      <c r="F1988">
        <v>0.79700000000000004</v>
      </c>
      <c r="G1988">
        <v>62.84</v>
      </c>
      <c r="H1988">
        <v>0.88500000000000001</v>
      </c>
      <c r="I1988">
        <v>-8.7999999999999995E-2</v>
      </c>
      <c r="J1988">
        <v>0.751</v>
      </c>
      <c r="K1988">
        <v>0.73</v>
      </c>
      <c r="L1988">
        <v>0.25</v>
      </c>
    </row>
    <row r="1989" spans="1:12" x14ac:dyDescent="0.35">
      <c r="A1989" t="s">
        <v>143</v>
      </c>
      <c r="B1989" t="s">
        <v>232</v>
      </c>
      <c r="C1989">
        <v>2005</v>
      </c>
      <c r="D1989">
        <v>7.3760000000000003</v>
      </c>
      <c r="E1989">
        <v>10.724</v>
      </c>
      <c r="F1989">
        <v>0.95099999999999996</v>
      </c>
      <c r="G1989">
        <v>71</v>
      </c>
      <c r="H1989">
        <v>0.96399999999999997</v>
      </c>
      <c r="K1989">
        <v>0.74199999999999999</v>
      </c>
      <c r="L1989">
        <v>0.151</v>
      </c>
    </row>
    <row r="1990" spans="1:12" x14ac:dyDescent="0.35">
      <c r="A1990" t="s">
        <v>143</v>
      </c>
      <c r="B1990" t="s">
        <v>232</v>
      </c>
      <c r="C1990">
        <v>2007</v>
      </c>
      <c r="D1990">
        <v>7.2409999999999997</v>
      </c>
      <c r="E1990">
        <v>10.791</v>
      </c>
      <c r="F1990">
        <v>0.91700000000000004</v>
      </c>
      <c r="G1990">
        <v>71.08</v>
      </c>
      <c r="H1990">
        <v>0.91</v>
      </c>
      <c r="I1990">
        <v>0.14099999999999999</v>
      </c>
      <c r="J1990">
        <v>0.28899999999999998</v>
      </c>
      <c r="K1990">
        <v>0.73499999999999999</v>
      </c>
      <c r="L1990">
        <v>0.17699999999999999</v>
      </c>
    </row>
    <row r="1991" spans="1:12" x14ac:dyDescent="0.35">
      <c r="A1991" t="s">
        <v>143</v>
      </c>
      <c r="B1991" t="s">
        <v>232</v>
      </c>
      <c r="C1991">
        <v>2008</v>
      </c>
      <c r="D1991">
        <v>7.516</v>
      </c>
      <c r="E1991">
        <v>10.778</v>
      </c>
      <c r="F1991">
        <v>0.92300000000000004</v>
      </c>
      <c r="G1991">
        <v>71.12</v>
      </c>
      <c r="H1991">
        <v>0.91200000000000003</v>
      </c>
      <c r="I1991">
        <v>0.12</v>
      </c>
      <c r="J1991">
        <v>0.314</v>
      </c>
      <c r="K1991">
        <v>0.76300000000000001</v>
      </c>
      <c r="L1991">
        <v>0.13400000000000001</v>
      </c>
    </row>
    <row r="1992" spans="1:12" x14ac:dyDescent="0.35">
      <c r="A1992" t="s">
        <v>143</v>
      </c>
      <c r="B1992" t="s">
        <v>232</v>
      </c>
      <c r="C1992">
        <v>2009</v>
      </c>
      <c r="D1992">
        <v>7.266</v>
      </c>
      <c r="E1992">
        <v>10.725</v>
      </c>
      <c r="F1992">
        <v>0.90300000000000002</v>
      </c>
      <c r="G1992">
        <v>71.16</v>
      </c>
      <c r="H1992">
        <v>0.86399999999999999</v>
      </c>
      <c r="I1992">
        <v>0.216</v>
      </c>
      <c r="J1992">
        <v>0.29199999999999998</v>
      </c>
      <c r="K1992">
        <v>0.76100000000000001</v>
      </c>
      <c r="L1992">
        <v>0.151</v>
      </c>
    </row>
    <row r="1993" spans="1:12" x14ac:dyDescent="0.35">
      <c r="A1993" t="s">
        <v>143</v>
      </c>
      <c r="B1993" t="s">
        <v>232</v>
      </c>
      <c r="C1993">
        <v>2010</v>
      </c>
      <c r="D1993">
        <v>7.4960000000000004</v>
      </c>
      <c r="E1993">
        <v>10.775</v>
      </c>
      <c r="F1993">
        <v>0.97</v>
      </c>
      <c r="G1993">
        <v>71.2</v>
      </c>
      <c r="H1993">
        <v>0.90500000000000003</v>
      </c>
      <c r="I1993">
        <v>0.13600000000000001</v>
      </c>
      <c r="J1993">
        <v>0.253</v>
      </c>
      <c r="K1993">
        <v>0.78800000000000003</v>
      </c>
      <c r="L1993">
        <v>0.2</v>
      </c>
    </row>
    <row r="1994" spans="1:12" x14ac:dyDescent="0.35">
      <c r="A1994" t="s">
        <v>143</v>
      </c>
      <c r="B1994" t="s">
        <v>232</v>
      </c>
      <c r="C1994">
        <v>2011</v>
      </c>
      <c r="D1994">
        <v>7.3819999999999997</v>
      </c>
      <c r="E1994">
        <v>10.798999999999999</v>
      </c>
      <c r="F1994">
        <v>0.92100000000000004</v>
      </c>
      <c r="G1994">
        <v>71.239999999999995</v>
      </c>
      <c r="H1994">
        <v>0.94099999999999995</v>
      </c>
      <c r="I1994">
        <v>0.156</v>
      </c>
      <c r="J1994">
        <v>0.26900000000000002</v>
      </c>
      <c r="K1994">
        <v>0.76200000000000001</v>
      </c>
      <c r="L1994">
        <v>0.17899999999999999</v>
      </c>
    </row>
    <row r="1995" spans="1:12" x14ac:dyDescent="0.35">
      <c r="A1995" t="s">
        <v>143</v>
      </c>
      <c r="B1995" t="s">
        <v>232</v>
      </c>
      <c r="C1995">
        <v>2012</v>
      </c>
      <c r="D1995">
        <v>7.56</v>
      </c>
      <c r="E1995">
        <v>10.785</v>
      </c>
      <c r="F1995">
        <v>0.92900000000000005</v>
      </c>
      <c r="G1995">
        <v>71.28</v>
      </c>
      <c r="H1995">
        <v>0.94399999999999995</v>
      </c>
      <c r="I1995">
        <v>0.127</v>
      </c>
      <c r="J1995">
        <v>0.254</v>
      </c>
      <c r="K1995">
        <v>0.79600000000000004</v>
      </c>
      <c r="L1995">
        <v>0.17</v>
      </c>
    </row>
    <row r="1996" spans="1:12" x14ac:dyDescent="0.35">
      <c r="A1996" t="s">
        <v>143</v>
      </c>
      <c r="B1996" t="s">
        <v>232</v>
      </c>
      <c r="C1996">
        <v>2013</v>
      </c>
      <c r="D1996">
        <v>7.4340000000000002</v>
      </c>
      <c r="E1996">
        <v>10.789</v>
      </c>
      <c r="F1996">
        <v>0.91600000000000004</v>
      </c>
      <c r="G1996">
        <v>71.319999999999993</v>
      </c>
      <c r="H1996">
        <v>0.93600000000000005</v>
      </c>
      <c r="I1996">
        <v>0.154</v>
      </c>
      <c r="J1996">
        <v>0.32400000000000001</v>
      </c>
      <c r="K1996">
        <v>0.78200000000000003</v>
      </c>
      <c r="L1996">
        <v>0.184</v>
      </c>
    </row>
    <row r="1997" spans="1:12" x14ac:dyDescent="0.35">
      <c r="A1997" t="s">
        <v>143</v>
      </c>
      <c r="B1997" t="s">
        <v>232</v>
      </c>
      <c r="C1997">
        <v>2014</v>
      </c>
      <c r="D1997">
        <v>7.2389999999999999</v>
      </c>
      <c r="E1997">
        <v>10.805</v>
      </c>
      <c r="F1997">
        <v>0.93300000000000005</v>
      </c>
      <c r="G1997">
        <v>71.36</v>
      </c>
      <c r="H1997">
        <v>0.94499999999999995</v>
      </c>
      <c r="I1997">
        <v>0.19700000000000001</v>
      </c>
      <c r="J1997">
        <v>0.25</v>
      </c>
      <c r="K1997">
        <v>0.79300000000000004</v>
      </c>
      <c r="L1997">
        <v>0.20799999999999999</v>
      </c>
    </row>
    <row r="1998" spans="1:12" x14ac:dyDescent="0.35">
      <c r="A1998" t="s">
        <v>143</v>
      </c>
      <c r="B1998" t="s">
        <v>232</v>
      </c>
      <c r="C1998">
        <v>2015</v>
      </c>
      <c r="D1998">
        <v>7.2889999999999997</v>
      </c>
      <c r="E1998">
        <v>10.837999999999999</v>
      </c>
      <c r="F1998">
        <v>0.92900000000000005</v>
      </c>
      <c r="G1998">
        <v>71.400000000000006</v>
      </c>
      <c r="H1998">
        <v>0.93500000000000005</v>
      </c>
      <c r="I1998">
        <v>0.20599999999999999</v>
      </c>
      <c r="J1998">
        <v>0.23200000000000001</v>
      </c>
      <c r="K1998">
        <v>0.76600000000000001</v>
      </c>
      <c r="L1998">
        <v>0.191</v>
      </c>
    </row>
    <row r="1999" spans="1:12" x14ac:dyDescent="0.35">
      <c r="A1999" t="s">
        <v>143</v>
      </c>
      <c r="B1999" t="s">
        <v>232</v>
      </c>
      <c r="C1999">
        <v>2016</v>
      </c>
      <c r="D1999">
        <v>7.3689999999999998</v>
      </c>
      <c r="E1999">
        <v>10.846</v>
      </c>
      <c r="F1999">
        <v>0.91200000000000003</v>
      </c>
      <c r="G1999">
        <v>71.525000000000006</v>
      </c>
      <c r="H1999">
        <v>0.91800000000000004</v>
      </c>
      <c r="I1999">
        <v>0.14099999999999999</v>
      </c>
      <c r="J1999">
        <v>0.246</v>
      </c>
      <c r="K1999">
        <v>0.752</v>
      </c>
      <c r="L1999">
        <v>0.20100000000000001</v>
      </c>
    </row>
    <row r="2000" spans="1:12" x14ac:dyDescent="0.35">
      <c r="A2000" t="s">
        <v>143</v>
      </c>
      <c r="B2000" t="s">
        <v>232</v>
      </c>
      <c r="C2000">
        <v>2017</v>
      </c>
      <c r="D2000">
        <v>7.2869999999999999</v>
      </c>
      <c r="E2000">
        <v>10.858000000000001</v>
      </c>
      <c r="F2000">
        <v>0.91400000000000003</v>
      </c>
      <c r="G2000">
        <v>71.650000000000006</v>
      </c>
      <c r="H2000">
        <v>0.93500000000000005</v>
      </c>
      <c r="I2000">
        <v>0.16500000000000001</v>
      </c>
      <c r="J2000">
        <v>0.23899999999999999</v>
      </c>
      <c r="K2000">
        <v>0.75600000000000001</v>
      </c>
      <c r="L2000">
        <v>0.17499999999999999</v>
      </c>
    </row>
    <row r="2001" spans="1:12" x14ac:dyDescent="0.35">
      <c r="A2001" t="s">
        <v>143</v>
      </c>
      <c r="B2001" t="s">
        <v>232</v>
      </c>
      <c r="C2001">
        <v>2018</v>
      </c>
      <c r="D2001">
        <v>7.375</v>
      </c>
      <c r="E2001">
        <v>10.866</v>
      </c>
      <c r="F2001">
        <v>0.93100000000000005</v>
      </c>
      <c r="G2001">
        <v>71.775000000000006</v>
      </c>
      <c r="H2001">
        <v>0.94199999999999995</v>
      </c>
      <c r="I2001">
        <v>7.1999999999999995E-2</v>
      </c>
      <c r="J2001">
        <v>0.26300000000000001</v>
      </c>
      <c r="K2001">
        <v>0.747</v>
      </c>
      <c r="L2001">
        <v>0.161</v>
      </c>
    </row>
    <row r="2002" spans="1:12" x14ac:dyDescent="0.35">
      <c r="A2002" t="s">
        <v>143</v>
      </c>
      <c r="B2002" t="s">
        <v>232</v>
      </c>
      <c r="C2002">
        <v>2019</v>
      </c>
      <c r="D2002">
        <v>7.3979999999999997</v>
      </c>
      <c r="E2002">
        <v>10.875</v>
      </c>
      <c r="F2002">
        <v>0.93400000000000005</v>
      </c>
      <c r="G2002">
        <v>71.900000000000006</v>
      </c>
      <c r="H2002">
        <v>0.94199999999999995</v>
      </c>
      <c r="I2002">
        <v>8.5000000000000006E-2</v>
      </c>
      <c r="J2002">
        <v>0.25</v>
      </c>
      <c r="K2002">
        <v>0.77500000000000002</v>
      </c>
      <c r="L2002">
        <v>0.20200000000000001</v>
      </c>
    </row>
    <row r="2003" spans="1:12" x14ac:dyDescent="0.35">
      <c r="A2003" t="s">
        <v>143</v>
      </c>
      <c r="B2003" t="s">
        <v>232</v>
      </c>
      <c r="C2003">
        <v>2020</v>
      </c>
      <c r="D2003">
        <v>7.3140000000000001</v>
      </c>
      <c r="E2003">
        <v>10.846</v>
      </c>
      <c r="F2003">
        <v>0.93600000000000005</v>
      </c>
      <c r="G2003">
        <v>72.025000000000006</v>
      </c>
      <c r="H2003">
        <v>0.95099999999999996</v>
      </c>
      <c r="I2003">
        <v>8.4000000000000005E-2</v>
      </c>
      <c r="J2003">
        <v>0.20300000000000001</v>
      </c>
      <c r="K2003">
        <v>0.71699999999999997</v>
      </c>
      <c r="L2003">
        <v>0.222</v>
      </c>
    </row>
    <row r="2004" spans="1:12" x14ac:dyDescent="0.35">
      <c r="A2004" t="s">
        <v>143</v>
      </c>
      <c r="B2004" t="s">
        <v>232</v>
      </c>
      <c r="C2004">
        <v>2021</v>
      </c>
      <c r="D2004">
        <v>7.4390000000000001</v>
      </c>
      <c r="E2004">
        <v>10.893000000000001</v>
      </c>
      <c r="F2004">
        <v>0.93200000000000005</v>
      </c>
      <c r="G2004">
        <v>72.150000000000006</v>
      </c>
      <c r="H2004">
        <v>0.95299999999999996</v>
      </c>
      <c r="I2004">
        <v>0.17199999999999999</v>
      </c>
      <c r="J2004">
        <v>0.191</v>
      </c>
      <c r="K2004">
        <v>0.76300000000000001</v>
      </c>
      <c r="L2004">
        <v>0.19</v>
      </c>
    </row>
    <row r="2005" spans="1:12" x14ac:dyDescent="0.35">
      <c r="A2005" t="s">
        <v>143</v>
      </c>
      <c r="B2005" t="s">
        <v>232</v>
      </c>
      <c r="C2005">
        <v>2022</v>
      </c>
      <c r="D2005">
        <v>7.431</v>
      </c>
      <c r="E2005">
        <v>10.912000000000001</v>
      </c>
      <c r="F2005">
        <v>0.94899999999999995</v>
      </c>
      <c r="G2005">
        <v>72.275000000000006</v>
      </c>
      <c r="H2005">
        <v>0.93899999999999995</v>
      </c>
      <c r="I2005">
        <v>0.23200000000000001</v>
      </c>
      <c r="J2005">
        <v>0.21299999999999999</v>
      </c>
      <c r="K2005">
        <v>0.75</v>
      </c>
      <c r="L2005">
        <v>0.16300000000000001</v>
      </c>
    </row>
    <row r="2006" spans="1:12" x14ac:dyDescent="0.35">
      <c r="A2006" t="s">
        <v>143</v>
      </c>
      <c r="B2006" t="s">
        <v>232</v>
      </c>
      <c r="C2006">
        <v>2023</v>
      </c>
      <c r="D2006">
        <v>7.1609999999999996</v>
      </c>
      <c r="E2006">
        <v>10.901999999999999</v>
      </c>
      <c r="F2006">
        <v>0.92700000000000005</v>
      </c>
      <c r="G2006">
        <v>72.400000000000006</v>
      </c>
      <c r="H2006">
        <v>0.92600000000000005</v>
      </c>
      <c r="I2006">
        <v>0.14699999999999999</v>
      </c>
      <c r="J2006">
        <v>0.253</v>
      </c>
      <c r="K2006">
        <v>0.73899999999999999</v>
      </c>
      <c r="L2006">
        <v>0.19400000000000001</v>
      </c>
    </row>
    <row r="2007" spans="1:12" x14ac:dyDescent="0.35">
      <c r="A2007" t="s">
        <v>144</v>
      </c>
      <c r="B2007" t="s">
        <v>227</v>
      </c>
      <c r="C2007">
        <v>2006</v>
      </c>
      <c r="D2007">
        <v>7.4729999999999999</v>
      </c>
      <c r="E2007">
        <v>11.055999999999999</v>
      </c>
      <c r="F2007">
        <v>0.95099999999999996</v>
      </c>
      <c r="G2007">
        <v>71.16</v>
      </c>
      <c r="H2007">
        <v>0.91900000000000004</v>
      </c>
      <c r="I2007">
        <v>0.28399999999999997</v>
      </c>
      <c r="J2007">
        <v>0.40799999999999997</v>
      </c>
      <c r="K2007">
        <v>0.74199999999999999</v>
      </c>
      <c r="L2007">
        <v>0.21199999999999999</v>
      </c>
    </row>
    <row r="2008" spans="1:12" x14ac:dyDescent="0.35">
      <c r="A2008" t="s">
        <v>144</v>
      </c>
      <c r="B2008" t="s">
        <v>227</v>
      </c>
      <c r="C2008">
        <v>2009</v>
      </c>
      <c r="D2008">
        <v>7.5250000000000004</v>
      </c>
      <c r="E2008">
        <v>11.065</v>
      </c>
      <c r="F2008">
        <v>0.93799999999999994</v>
      </c>
      <c r="G2008">
        <v>71.34</v>
      </c>
      <c r="H2008">
        <v>0.89100000000000001</v>
      </c>
      <c r="I2008">
        <v>0.11799999999999999</v>
      </c>
      <c r="J2008">
        <v>0.34200000000000003</v>
      </c>
      <c r="K2008">
        <v>0.74099999999999999</v>
      </c>
      <c r="L2008">
        <v>0.20200000000000001</v>
      </c>
    </row>
    <row r="2009" spans="1:12" x14ac:dyDescent="0.35">
      <c r="A2009" t="s">
        <v>144</v>
      </c>
      <c r="B2009" t="s">
        <v>227</v>
      </c>
      <c r="C2009">
        <v>2012</v>
      </c>
      <c r="D2009">
        <v>7.7759999999999998</v>
      </c>
      <c r="E2009">
        <v>11.093999999999999</v>
      </c>
      <c r="F2009">
        <v>0.94699999999999995</v>
      </c>
      <c r="G2009">
        <v>71.52</v>
      </c>
      <c r="H2009">
        <v>0.94499999999999995</v>
      </c>
      <c r="I2009">
        <v>0.13100000000000001</v>
      </c>
      <c r="J2009">
        <v>0.32300000000000001</v>
      </c>
      <c r="K2009">
        <v>0.79300000000000004</v>
      </c>
      <c r="L2009">
        <v>0.17599999999999999</v>
      </c>
    </row>
    <row r="2010" spans="1:12" x14ac:dyDescent="0.35">
      <c r="A2010" t="s">
        <v>144</v>
      </c>
      <c r="B2010" t="s">
        <v>227</v>
      </c>
      <c r="C2010">
        <v>2014</v>
      </c>
      <c r="D2010">
        <v>7.4930000000000003</v>
      </c>
      <c r="E2010">
        <v>11.111000000000001</v>
      </c>
      <c r="F2010">
        <v>0.95899999999999996</v>
      </c>
      <c r="G2010">
        <v>71.64</v>
      </c>
      <c r="H2010">
        <v>0.94899999999999995</v>
      </c>
      <c r="I2010">
        <v>5.2999999999999999E-2</v>
      </c>
      <c r="J2010">
        <v>0.28299999999999997</v>
      </c>
      <c r="K2010">
        <v>0.78800000000000003</v>
      </c>
      <c r="L2010">
        <v>0.189</v>
      </c>
    </row>
    <row r="2011" spans="1:12" x14ac:dyDescent="0.35">
      <c r="A2011" t="s">
        <v>144</v>
      </c>
      <c r="B2011" t="s">
        <v>227</v>
      </c>
      <c r="C2011">
        <v>2015</v>
      </c>
      <c r="D2011">
        <v>7.5720000000000001</v>
      </c>
      <c r="E2011">
        <v>11.116</v>
      </c>
      <c r="F2011">
        <v>0.93799999999999994</v>
      </c>
      <c r="G2011">
        <v>71.7</v>
      </c>
      <c r="H2011">
        <v>0.92800000000000005</v>
      </c>
      <c r="I2011">
        <v>0.10199999999999999</v>
      </c>
      <c r="J2011">
        <v>0.21</v>
      </c>
      <c r="K2011">
        <v>0.79400000000000004</v>
      </c>
      <c r="L2011">
        <v>0.16600000000000001</v>
      </c>
    </row>
    <row r="2012" spans="1:12" x14ac:dyDescent="0.35">
      <c r="A2012" t="s">
        <v>144</v>
      </c>
      <c r="B2012" t="s">
        <v>227</v>
      </c>
      <c r="C2012">
        <v>2016</v>
      </c>
      <c r="D2012">
        <v>7.4589999999999996</v>
      </c>
      <c r="E2012">
        <v>11.125999999999999</v>
      </c>
      <c r="F2012">
        <v>0.92800000000000005</v>
      </c>
      <c r="G2012">
        <v>71.900000000000006</v>
      </c>
      <c r="H2012">
        <v>0.93400000000000005</v>
      </c>
      <c r="I2012">
        <v>8.1000000000000003E-2</v>
      </c>
      <c r="J2012">
        <v>0.30199999999999999</v>
      </c>
      <c r="K2012">
        <v>0.75800000000000001</v>
      </c>
      <c r="L2012">
        <v>0.20599999999999999</v>
      </c>
    </row>
    <row r="2013" spans="1:12" x14ac:dyDescent="0.35">
      <c r="A2013" t="s">
        <v>144</v>
      </c>
      <c r="B2013" t="s">
        <v>227</v>
      </c>
      <c r="C2013">
        <v>2017</v>
      </c>
      <c r="D2013">
        <v>7.4740000000000002</v>
      </c>
      <c r="E2013">
        <v>11.13</v>
      </c>
      <c r="F2013">
        <v>0.95</v>
      </c>
      <c r="G2013">
        <v>72.099999999999994</v>
      </c>
      <c r="H2013">
        <v>0.92500000000000004</v>
      </c>
      <c r="I2013">
        <v>0.17299999999999999</v>
      </c>
      <c r="J2013">
        <v>0.316</v>
      </c>
      <c r="K2013">
        <v>0.73399999999999999</v>
      </c>
      <c r="L2013">
        <v>0.19600000000000001</v>
      </c>
    </row>
    <row r="2014" spans="1:12" x14ac:dyDescent="0.35">
      <c r="A2014" t="s">
        <v>144</v>
      </c>
      <c r="B2014" t="s">
        <v>227</v>
      </c>
      <c r="C2014">
        <v>2018</v>
      </c>
      <c r="D2014">
        <v>7.5090000000000003</v>
      </c>
      <c r="E2014">
        <v>11.151</v>
      </c>
      <c r="F2014">
        <v>0.93</v>
      </c>
      <c r="G2014">
        <v>72.3</v>
      </c>
      <c r="H2014">
        <v>0.92600000000000005</v>
      </c>
      <c r="I2014">
        <v>9.4E-2</v>
      </c>
      <c r="J2014">
        <v>0.30099999999999999</v>
      </c>
      <c r="K2014">
        <v>0.75600000000000001</v>
      </c>
      <c r="L2014">
        <v>0.192</v>
      </c>
    </row>
    <row r="2015" spans="1:12" x14ac:dyDescent="0.35">
      <c r="A2015" t="s">
        <v>144</v>
      </c>
      <c r="B2015" t="s">
        <v>227</v>
      </c>
      <c r="C2015">
        <v>2019</v>
      </c>
      <c r="D2015">
        <v>7.694</v>
      </c>
      <c r="E2015">
        <v>11.154999999999999</v>
      </c>
      <c r="F2015">
        <v>0.94899999999999995</v>
      </c>
      <c r="G2015">
        <v>72.5</v>
      </c>
      <c r="H2015">
        <v>0.91300000000000003</v>
      </c>
      <c r="I2015">
        <v>2.9000000000000001E-2</v>
      </c>
      <c r="J2015">
        <v>0.29399999999999998</v>
      </c>
      <c r="K2015">
        <v>0.74299999999999999</v>
      </c>
      <c r="L2015">
        <v>0.17100000000000001</v>
      </c>
    </row>
    <row r="2016" spans="1:12" x14ac:dyDescent="0.35">
      <c r="A2016" t="s">
        <v>144</v>
      </c>
      <c r="B2016" t="s">
        <v>227</v>
      </c>
      <c r="C2016">
        <v>2020</v>
      </c>
      <c r="D2016">
        <v>7.508</v>
      </c>
      <c r="E2016">
        <v>11.124000000000001</v>
      </c>
      <c r="F2016">
        <v>0.94599999999999995</v>
      </c>
      <c r="G2016">
        <v>72.7</v>
      </c>
      <c r="H2016">
        <v>0.91700000000000004</v>
      </c>
      <c r="I2016">
        <v>-7.2999999999999995E-2</v>
      </c>
      <c r="J2016">
        <v>0.28000000000000003</v>
      </c>
      <c r="K2016">
        <v>0.73</v>
      </c>
      <c r="L2016">
        <v>0.193</v>
      </c>
    </row>
    <row r="2017" spans="1:12" x14ac:dyDescent="0.35">
      <c r="A2017" t="s">
        <v>144</v>
      </c>
      <c r="B2017" t="s">
        <v>227</v>
      </c>
      <c r="C2017">
        <v>2021</v>
      </c>
      <c r="D2017">
        <v>7.3280000000000003</v>
      </c>
      <c r="E2017">
        <v>11.157999999999999</v>
      </c>
      <c r="F2017">
        <v>0.93400000000000005</v>
      </c>
      <c r="G2017">
        <v>72.900000000000006</v>
      </c>
      <c r="H2017">
        <v>0.90800000000000003</v>
      </c>
      <c r="I2017">
        <v>2.4E-2</v>
      </c>
      <c r="J2017">
        <v>0.28699999999999998</v>
      </c>
      <c r="K2017">
        <v>0.747</v>
      </c>
      <c r="L2017">
        <v>0.183</v>
      </c>
    </row>
    <row r="2018" spans="1:12" x14ac:dyDescent="0.35">
      <c r="A2018" t="s">
        <v>144</v>
      </c>
      <c r="B2018" t="s">
        <v>227</v>
      </c>
      <c r="C2018">
        <v>2022</v>
      </c>
      <c r="D2018">
        <v>6.8840000000000003</v>
      </c>
      <c r="E2018">
        <v>11.17</v>
      </c>
      <c r="F2018">
        <v>0.88100000000000001</v>
      </c>
      <c r="G2018">
        <v>73.099999999999994</v>
      </c>
      <c r="H2018">
        <v>0.84799999999999998</v>
      </c>
      <c r="I2018">
        <v>0.128</v>
      </c>
      <c r="J2018">
        <v>0.23499999999999999</v>
      </c>
      <c r="K2018">
        <v>0.71</v>
      </c>
      <c r="L2018">
        <v>0.18</v>
      </c>
    </row>
    <row r="2019" spans="1:12" x14ac:dyDescent="0.35">
      <c r="A2019" t="s">
        <v>144</v>
      </c>
      <c r="B2019" t="s">
        <v>227</v>
      </c>
      <c r="C2019">
        <v>2023</v>
      </c>
      <c r="D2019">
        <v>6.9690000000000003</v>
      </c>
      <c r="E2019">
        <v>11.169</v>
      </c>
      <c r="F2019">
        <v>0.90400000000000003</v>
      </c>
      <c r="G2019">
        <v>73.3</v>
      </c>
      <c r="H2019">
        <v>0.89100000000000001</v>
      </c>
      <c r="I2019">
        <v>0.104</v>
      </c>
      <c r="J2019">
        <v>0.247</v>
      </c>
      <c r="K2019">
        <v>0.745</v>
      </c>
      <c r="L2019">
        <v>0.185</v>
      </c>
    </row>
    <row r="2020" spans="1:12" x14ac:dyDescent="0.35">
      <c r="A2020" t="s">
        <v>145</v>
      </c>
      <c r="B2020" t="s">
        <v>340</v>
      </c>
      <c r="C2020">
        <v>2008</v>
      </c>
      <c r="D2020">
        <v>5.3230000000000004</v>
      </c>
      <c r="E2020">
        <v>8.6579999999999995</v>
      </c>
      <c r="F2020">
        <v>0.71199999999999997</v>
      </c>
      <c r="G2020">
        <v>68.62</v>
      </c>
      <c r="H2020">
        <v>0.66100000000000003</v>
      </c>
      <c r="I2020">
        <v>0.11600000000000001</v>
      </c>
      <c r="J2020">
        <v>0.68</v>
      </c>
      <c r="K2020">
        <v>0.56200000000000006</v>
      </c>
      <c r="L2020">
        <v>0.33800000000000002</v>
      </c>
    </row>
    <row r="2021" spans="1:12" x14ac:dyDescent="0.35">
      <c r="A2021" t="s">
        <v>145</v>
      </c>
      <c r="B2021" t="s">
        <v>340</v>
      </c>
      <c r="C2021">
        <v>2009</v>
      </c>
      <c r="D2021">
        <v>4.9790000000000001</v>
      </c>
      <c r="E2021">
        <v>8.6560000000000006</v>
      </c>
      <c r="F2021">
        <v>0.84199999999999997</v>
      </c>
      <c r="G2021">
        <v>66.86</v>
      </c>
      <c r="H2021">
        <v>0.748</v>
      </c>
      <c r="I2021">
        <v>7.5999999999999998E-2</v>
      </c>
      <c r="J2021">
        <v>0.68799999999999994</v>
      </c>
      <c r="K2021">
        <v>0.49099999999999999</v>
      </c>
      <c r="L2021">
        <v>0.29199999999999998</v>
      </c>
    </row>
    <row r="2022" spans="1:12" x14ac:dyDescent="0.35">
      <c r="A2022" t="s">
        <v>145</v>
      </c>
      <c r="B2022" t="s">
        <v>340</v>
      </c>
      <c r="C2022">
        <v>2010</v>
      </c>
      <c r="D2022">
        <v>4.4649999999999999</v>
      </c>
      <c r="E2022">
        <v>8.7330000000000005</v>
      </c>
      <c r="F2022">
        <v>0.93400000000000005</v>
      </c>
      <c r="G2022">
        <v>65.099999999999994</v>
      </c>
      <c r="H2022">
        <v>0.64700000000000002</v>
      </c>
      <c r="I2022">
        <v>2E-3</v>
      </c>
      <c r="J2022">
        <v>0.74299999999999999</v>
      </c>
      <c r="K2022">
        <v>0.48899999999999999</v>
      </c>
      <c r="L2022">
        <v>0.22500000000000001</v>
      </c>
    </row>
    <row r="2023" spans="1:12" x14ac:dyDescent="0.35">
      <c r="A2023" t="s">
        <v>145</v>
      </c>
      <c r="B2023" t="s">
        <v>340</v>
      </c>
      <c r="C2023">
        <v>2011</v>
      </c>
      <c r="D2023">
        <v>4.0380000000000003</v>
      </c>
      <c r="E2023">
        <v>8.7349999999999994</v>
      </c>
      <c r="F2023">
        <v>0.57599999999999996</v>
      </c>
      <c r="G2023">
        <v>63.34</v>
      </c>
      <c r="H2023">
        <v>0.53</v>
      </c>
      <c r="I2023">
        <v>0.125</v>
      </c>
      <c r="J2023">
        <v>0.74099999999999999</v>
      </c>
      <c r="K2023">
        <v>0.52100000000000002</v>
      </c>
      <c r="L2023">
        <v>0.496</v>
      </c>
    </row>
    <row r="2024" spans="1:12" x14ac:dyDescent="0.35">
      <c r="A2024" t="s">
        <v>145</v>
      </c>
      <c r="B2024" t="s">
        <v>340</v>
      </c>
      <c r="C2024">
        <v>2012</v>
      </c>
      <c r="D2024">
        <v>3.1640000000000001</v>
      </c>
      <c r="E2024">
        <v>8.5779999999999994</v>
      </c>
      <c r="F2024">
        <v>0.58799999999999997</v>
      </c>
      <c r="G2024">
        <v>61.58</v>
      </c>
      <c r="H2024">
        <v>0.46700000000000003</v>
      </c>
      <c r="I2024">
        <v>0.31</v>
      </c>
      <c r="J2024">
        <v>0.67300000000000004</v>
      </c>
      <c r="K2024">
        <v>0.45100000000000001</v>
      </c>
      <c r="L2024">
        <v>0.70499999999999996</v>
      </c>
    </row>
    <row r="2025" spans="1:12" x14ac:dyDescent="0.35">
      <c r="A2025" t="s">
        <v>145</v>
      </c>
      <c r="B2025" t="s">
        <v>340</v>
      </c>
      <c r="C2025">
        <v>2013</v>
      </c>
      <c r="D2025">
        <v>2.6880000000000002</v>
      </c>
      <c r="E2025">
        <v>8.4190000000000005</v>
      </c>
      <c r="F2025">
        <v>0.58499999999999996</v>
      </c>
      <c r="G2025">
        <v>59.82</v>
      </c>
      <c r="H2025">
        <v>0.45500000000000002</v>
      </c>
      <c r="I2025">
        <v>0.219</v>
      </c>
      <c r="J2025">
        <v>0.66300000000000003</v>
      </c>
      <c r="K2025">
        <v>0.35399999999999998</v>
      </c>
      <c r="L2025">
        <v>0.622</v>
      </c>
    </row>
    <row r="2026" spans="1:12" x14ac:dyDescent="0.35">
      <c r="A2026" t="s">
        <v>145</v>
      </c>
      <c r="B2026" t="s">
        <v>340</v>
      </c>
      <c r="C2026">
        <v>2015</v>
      </c>
      <c r="D2026">
        <v>3.4620000000000002</v>
      </c>
      <c r="E2026">
        <v>8.4920000000000009</v>
      </c>
      <c r="F2026">
        <v>0.46400000000000002</v>
      </c>
      <c r="G2026">
        <v>56.3</v>
      </c>
      <c r="H2026">
        <v>0.44800000000000001</v>
      </c>
      <c r="I2026">
        <v>3.5999999999999997E-2</v>
      </c>
      <c r="J2026">
        <v>0.68500000000000005</v>
      </c>
      <c r="K2026">
        <v>0.36299999999999999</v>
      </c>
      <c r="L2026">
        <v>0.64300000000000002</v>
      </c>
    </row>
    <row r="2027" spans="1:12" x14ac:dyDescent="0.35">
      <c r="A2027" t="s">
        <v>146</v>
      </c>
      <c r="B2027" t="s">
        <v>189</v>
      </c>
      <c r="C2027">
        <v>2006</v>
      </c>
      <c r="D2027">
        <v>6.1890000000000001</v>
      </c>
      <c r="E2027">
        <v>10.602</v>
      </c>
      <c r="F2027">
        <v>0.88200000000000001</v>
      </c>
      <c r="G2027">
        <v>68.680000000000007</v>
      </c>
      <c r="H2027">
        <v>0.63</v>
      </c>
      <c r="I2027">
        <v>-3.5000000000000003E-2</v>
      </c>
      <c r="J2027">
        <v>0.84599999999999997</v>
      </c>
      <c r="K2027">
        <v>0.68300000000000005</v>
      </c>
      <c r="L2027">
        <v>9.4E-2</v>
      </c>
    </row>
    <row r="2028" spans="1:12" x14ac:dyDescent="0.35">
      <c r="A2028" t="s">
        <v>146</v>
      </c>
      <c r="B2028" t="s">
        <v>189</v>
      </c>
      <c r="C2028">
        <v>2008</v>
      </c>
      <c r="D2028">
        <v>5.548</v>
      </c>
      <c r="E2028">
        <v>10.6</v>
      </c>
      <c r="F2028">
        <v>0.83</v>
      </c>
      <c r="G2028">
        <v>69.14</v>
      </c>
      <c r="H2028">
        <v>0.64200000000000002</v>
      </c>
      <c r="I2028">
        <v>-2.1999999999999999E-2</v>
      </c>
      <c r="J2028">
        <v>0.78500000000000003</v>
      </c>
      <c r="K2028">
        <v>0.68200000000000005</v>
      </c>
      <c r="L2028">
        <v>0.16900000000000001</v>
      </c>
    </row>
    <row r="2029" spans="1:12" x14ac:dyDescent="0.35">
      <c r="A2029" t="s">
        <v>146</v>
      </c>
      <c r="B2029" t="s">
        <v>189</v>
      </c>
      <c r="C2029">
        <v>2010</v>
      </c>
      <c r="D2029">
        <v>6.2290000000000001</v>
      </c>
      <c r="E2029">
        <v>10.680999999999999</v>
      </c>
      <c r="F2029">
        <v>0.83099999999999996</v>
      </c>
      <c r="G2029">
        <v>69.599999999999994</v>
      </c>
      <c r="H2029">
        <v>0.67700000000000005</v>
      </c>
      <c r="I2029">
        <v>-1E-3</v>
      </c>
      <c r="J2029">
        <v>0.82099999999999995</v>
      </c>
      <c r="K2029">
        <v>0.73799999999999999</v>
      </c>
      <c r="L2029">
        <v>0.13600000000000001</v>
      </c>
    </row>
    <row r="2030" spans="1:12" x14ac:dyDescent="0.35">
      <c r="A2030" t="s">
        <v>146</v>
      </c>
      <c r="B2030" t="s">
        <v>189</v>
      </c>
      <c r="C2030">
        <v>2011</v>
      </c>
      <c r="D2030">
        <v>6.3090000000000002</v>
      </c>
      <c r="E2030">
        <v>10.693</v>
      </c>
      <c r="F2030">
        <v>0.86299999999999999</v>
      </c>
      <c r="H2030">
        <v>0.76100000000000001</v>
      </c>
      <c r="I2030">
        <v>0.03</v>
      </c>
      <c r="J2030">
        <v>0.755</v>
      </c>
      <c r="K2030">
        <v>0.72699999999999998</v>
      </c>
      <c r="L2030">
        <v>0.112</v>
      </c>
    </row>
    <row r="2031" spans="1:12" x14ac:dyDescent="0.35">
      <c r="A2031" t="s">
        <v>146</v>
      </c>
      <c r="B2031" t="s">
        <v>189</v>
      </c>
      <c r="C2031">
        <v>2012</v>
      </c>
      <c r="D2031">
        <v>6.1260000000000003</v>
      </c>
      <c r="E2031">
        <v>10.718</v>
      </c>
      <c r="F2031">
        <v>0.82499999999999996</v>
      </c>
      <c r="H2031">
        <v>0.69799999999999995</v>
      </c>
      <c r="I2031">
        <v>1.6E-2</v>
      </c>
      <c r="J2031">
        <v>0.80300000000000005</v>
      </c>
      <c r="K2031">
        <v>0.70199999999999996</v>
      </c>
      <c r="L2031">
        <v>0.14000000000000001</v>
      </c>
    </row>
    <row r="2032" spans="1:12" x14ac:dyDescent="0.35">
      <c r="A2032" t="s">
        <v>146</v>
      </c>
      <c r="B2032" t="s">
        <v>189</v>
      </c>
      <c r="C2032">
        <v>2013</v>
      </c>
      <c r="D2032">
        <v>6.34</v>
      </c>
      <c r="E2032">
        <v>10.724</v>
      </c>
      <c r="F2032">
        <v>0.81699999999999995</v>
      </c>
      <c r="H2032">
        <v>0.69</v>
      </c>
      <c r="I2032">
        <v>-3.0000000000000001E-3</v>
      </c>
      <c r="J2032">
        <v>0.84099999999999997</v>
      </c>
      <c r="K2032">
        <v>0.754</v>
      </c>
      <c r="L2032">
        <v>0.124</v>
      </c>
    </row>
    <row r="2033" spans="1:12" x14ac:dyDescent="0.35">
      <c r="A2033" t="s">
        <v>146</v>
      </c>
      <c r="B2033" t="s">
        <v>189</v>
      </c>
      <c r="C2033">
        <v>2014</v>
      </c>
      <c r="D2033">
        <v>6.3630000000000004</v>
      </c>
      <c r="E2033">
        <v>10.749000000000001</v>
      </c>
      <c r="F2033">
        <v>0.87</v>
      </c>
      <c r="H2033">
        <v>0.69299999999999995</v>
      </c>
      <c r="I2033">
        <v>8.8999999999999996E-2</v>
      </c>
      <c r="J2033">
        <v>0.86599999999999999</v>
      </c>
      <c r="K2033">
        <v>0.76700000000000002</v>
      </c>
      <c r="L2033">
        <v>0.108</v>
      </c>
    </row>
    <row r="2034" spans="1:12" x14ac:dyDescent="0.35">
      <c r="A2034" t="s">
        <v>146</v>
      </c>
      <c r="B2034" t="s">
        <v>189</v>
      </c>
      <c r="C2034">
        <v>2015</v>
      </c>
      <c r="D2034">
        <v>6.45</v>
      </c>
      <c r="E2034">
        <v>10.779</v>
      </c>
      <c r="F2034">
        <v>0.88500000000000001</v>
      </c>
      <c r="H2034">
        <v>0.70099999999999996</v>
      </c>
      <c r="I2034">
        <v>1.7000000000000001E-2</v>
      </c>
      <c r="J2034">
        <v>0.85699999999999998</v>
      </c>
      <c r="K2034">
        <v>0.75</v>
      </c>
      <c r="L2034">
        <v>0.129</v>
      </c>
    </row>
    <row r="2035" spans="1:12" x14ac:dyDescent="0.35">
      <c r="A2035" t="s">
        <v>146</v>
      </c>
      <c r="B2035" t="s">
        <v>189</v>
      </c>
      <c r="C2035">
        <v>2016</v>
      </c>
      <c r="D2035">
        <v>6.5129999999999999</v>
      </c>
      <c r="E2035">
        <v>10.768000000000001</v>
      </c>
      <c r="F2035">
        <v>0.89500000000000002</v>
      </c>
      <c r="H2035">
        <v>0.71899999999999997</v>
      </c>
      <c r="I2035">
        <v>-4.9000000000000002E-2</v>
      </c>
      <c r="J2035">
        <v>0.81100000000000005</v>
      </c>
      <c r="K2035">
        <v>0.74299999999999999</v>
      </c>
      <c r="L2035">
        <v>0.108</v>
      </c>
    </row>
    <row r="2036" spans="1:12" x14ac:dyDescent="0.35">
      <c r="A2036" t="s">
        <v>146</v>
      </c>
      <c r="B2036" t="s">
        <v>189</v>
      </c>
      <c r="C2036">
        <v>2017</v>
      </c>
      <c r="D2036">
        <v>6.359</v>
      </c>
      <c r="E2036">
        <v>10.773999999999999</v>
      </c>
      <c r="F2036">
        <v>0.89100000000000001</v>
      </c>
      <c r="H2036">
        <v>0.76</v>
      </c>
      <c r="I2036">
        <v>-7.0000000000000007E-2</v>
      </c>
      <c r="J2036">
        <v>0.74299999999999999</v>
      </c>
      <c r="K2036">
        <v>0.71499999999999997</v>
      </c>
      <c r="L2036">
        <v>0.114</v>
      </c>
    </row>
    <row r="2037" spans="1:12" x14ac:dyDescent="0.35">
      <c r="A2037" t="s">
        <v>146</v>
      </c>
      <c r="B2037" t="s">
        <v>189</v>
      </c>
      <c r="C2037">
        <v>2018</v>
      </c>
      <c r="D2037">
        <v>6.4669999999999996</v>
      </c>
      <c r="E2037">
        <v>10.781000000000001</v>
      </c>
      <c r="F2037">
        <v>0.89600000000000002</v>
      </c>
      <c r="H2037">
        <v>0.74099999999999999</v>
      </c>
      <c r="I2037">
        <v>-0.17899999999999999</v>
      </c>
      <c r="J2037">
        <v>0.73599999999999999</v>
      </c>
      <c r="K2037">
        <v>0.746</v>
      </c>
      <c r="L2037">
        <v>9.2999999999999999E-2</v>
      </c>
    </row>
    <row r="2038" spans="1:12" x14ac:dyDescent="0.35">
      <c r="A2038" t="s">
        <v>146</v>
      </c>
      <c r="B2038" t="s">
        <v>189</v>
      </c>
      <c r="C2038">
        <v>2019</v>
      </c>
      <c r="D2038">
        <v>6.5369999999999999</v>
      </c>
      <c r="E2038">
        <v>10.797000000000001</v>
      </c>
      <c r="F2038">
        <v>0.89300000000000002</v>
      </c>
      <c r="H2038">
        <v>0.81399999999999995</v>
      </c>
      <c r="I2038">
        <v>-0.13100000000000001</v>
      </c>
      <c r="J2038">
        <v>0.71799999999999997</v>
      </c>
      <c r="K2038">
        <v>0.76200000000000001</v>
      </c>
      <c r="L2038">
        <v>9.2999999999999999E-2</v>
      </c>
    </row>
    <row r="2039" spans="1:12" x14ac:dyDescent="0.35">
      <c r="A2039" t="s">
        <v>146</v>
      </c>
      <c r="B2039" t="s">
        <v>189</v>
      </c>
      <c r="C2039">
        <v>2020</v>
      </c>
      <c r="D2039">
        <v>6.7510000000000003</v>
      </c>
      <c r="F2039">
        <v>0.90100000000000002</v>
      </c>
      <c r="H2039">
        <v>0.79900000000000004</v>
      </c>
      <c r="J2039">
        <v>0.71099999999999997</v>
      </c>
      <c r="K2039">
        <v>0.74299999999999999</v>
      </c>
      <c r="L2039">
        <v>8.3000000000000004E-2</v>
      </c>
    </row>
    <row r="2040" spans="1:12" x14ac:dyDescent="0.35">
      <c r="A2040" t="s">
        <v>146</v>
      </c>
      <c r="B2040" t="s">
        <v>189</v>
      </c>
      <c r="C2040">
        <v>2021</v>
      </c>
      <c r="D2040">
        <v>6.2469999999999999</v>
      </c>
      <c r="F2040">
        <v>0.86599999999999999</v>
      </c>
      <c r="H2040">
        <v>0.81799999999999995</v>
      </c>
      <c r="J2040">
        <v>0.67500000000000004</v>
      </c>
      <c r="K2040">
        <v>0.66700000000000004</v>
      </c>
      <c r="L2040">
        <v>0.123</v>
      </c>
    </row>
    <row r="2041" spans="1:12" x14ac:dyDescent="0.35">
      <c r="A2041" t="s">
        <v>146</v>
      </c>
      <c r="B2041" t="s">
        <v>189</v>
      </c>
      <c r="C2041">
        <v>2022</v>
      </c>
      <c r="D2041">
        <v>6.6070000000000002</v>
      </c>
      <c r="F2041">
        <v>0.88300000000000001</v>
      </c>
      <c r="H2041">
        <v>0.8</v>
      </c>
      <c r="J2041">
        <v>0.65800000000000003</v>
      </c>
      <c r="K2041">
        <v>0.71699999999999997</v>
      </c>
      <c r="L2041">
        <v>9.5000000000000001E-2</v>
      </c>
    </row>
    <row r="2042" spans="1:12" x14ac:dyDescent="0.35">
      <c r="A2042" t="s">
        <v>146</v>
      </c>
      <c r="B2042" t="s">
        <v>189</v>
      </c>
      <c r="C2042">
        <v>2023</v>
      </c>
      <c r="D2042">
        <v>6.6550000000000002</v>
      </c>
      <c r="F2042">
        <v>0.872</v>
      </c>
      <c r="H2042">
        <v>0.79500000000000004</v>
      </c>
      <c r="J2042">
        <v>0.64100000000000001</v>
      </c>
      <c r="K2042">
        <v>0.748</v>
      </c>
      <c r="L2042">
        <v>0.111</v>
      </c>
    </row>
    <row r="2043" spans="1:12" x14ac:dyDescent="0.35">
      <c r="A2043" t="s">
        <v>147</v>
      </c>
      <c r="B2043" t="s">
        <v>341</v>
      </c>
      <c r="C2043">
        <v>2006</v>
      </c>
      <c r="D2043">
        <v>4.6130000000000004</v>
      </c>
      <c r="E2043">
        <v>7.5910000000000002</v>
      </c>
      <c r="F2043">
        <v>0.72399999999999998</v>
      </c>
      <c r="G2043">
        <v>60.5</v>
      </c>
      <c r="H2043">
        <v>0.70199999999999996</v>
      </c>
      <c r="I2043">
        <v>-9.6000000000000002E-2</v>
      </c>
      <c r="J2043">
        <v>0.76800000000000002</v>
      </c>
      <c r="K2043">
        <v>0.49399999999999999</v>
      </c>
      <c r="L2043">
        <v>0.19500000000000001</v>
      </c>
    </row>
    <row r="2044" spans="1:12" x14ac:dyDescent="0.35">
      <c r="A2044" t="s">
        <v>147</v>
      </c>
      <c r="B2044" t="s">
        <v>341</v>
      </c>
      <c r="C2044">
        <v>2007</v>
      </c>
      <c r="D2044">
        <v>4.4320000000000004</v>
      </c>
      <c r="E2044">
        <v>7.6479999999999997</v>
      </c>
      <c r="F2044">
        <v>0.72699999999999998</v>
      </c>
      <c r="G2044">
        <v>60.6</v>
      </c>
      <c r="H2044">
        <v>0.81799999999999995</v>
      </c>
      <c r="I2044">
        <v>-7.0000000000000001E-3</v>
      </c>
      <c r="J2044">
        <v>0.65900000000000003</v>
      </c>
      <c r="K2044">
        <v>0.61899999999999999</v>
      </c>
      <c r="L2044">
        <v>0.13300000000000001</v>
      </c>
    </row>
    <row r="2045" spans="1:12" x14ac:dyDescent="0.35">
      <c r="A2045" t="s">
        <v>147</v>
      </c>
      <c r="B2045" t="s">
        <v>341</v>
      </c>
      <c r="C2045">
        <v>2008</v>
      </c>
      <c r="D2045">
        <v>5.0640000000000001</v>
      </c>
      <c r="E2045">
        <v>7.7050000000000001</v>
      </c>
      <c r="F2045">
        <v>0.70099999999999996</v>
      </c>
      <c r="G2045">
        <v>60.7</v>
      </c>
      <c r="H2045">
        <v>0.81599999999999995</v>
      </c>
      <c r="I2045">
        <v>0.01</v>
      </c>
      <c r="J2045">
        <v>0.72299999999999998</v>
      </c>
      <c r="K2045">
        <v>0.48799999999999999</v>
      </c>
      <c r="L2045">
        <v>0.16</v>
      </c>
    </row>
    <row r="2046" spans="1:12" x14ac:dyDescent="0.35">
      <c r="A2046" t="s">
        <v>147</v>
      </c>
      <c r="B2046" t="s">
        <v>341</v>
      </c>
      <c r="C2046">
        <v>2009</v>
      </c>
      <c r="D2046">
        <v>4.5750000000000002</v>
      </c>
      <c r="E2046">
        <v>7.7240000000000002</v>
      </c>
      <c r="F2046">
        <v>0.67600000000000005</v>
      </c>
      <c r="G2046">
        <v>60.8</v>
      </c>
      <c r="H2046">
        <v>0.74399999999999999</v>
      </c>
      <c r="I2046">
        <v>-7.0000000000000001E-3</v>
      </c>
      <c r="J2046">
        <v>0.79200000000000004</v>
      </c>
      <c r="K2046">
        <v>0.47499999999999998</v>
      </c>
      <c r="L2046">
        <v>0.20300000000000001</v>
      </c>
    </row>
    <row r="2047" spans="1:12" x14ac:dyDescent="0.35">
      <c r="A2047" t="s">
        <v>147</v>
      </c>
      <c r="B2047" t="s">
        <v>341</v>
      </c>
      <c r="C2047">
        <v>2010</v>
      </c>
      <c r="D2047">
        <v>4.3810000000000002</v>
      </c>
      <c r="E2047">
        <v>7.766</v>
      </c>
      <c r="F2047">
        <v>0.75900000000000001</v>
      </c>
      <c r="G2047">
        <v>60.9</v>
      </c>
      <c r="H2047">
        <v>0.78400000000000003</v>
      </c>
      <c r="I2047">
        <v>5.3999999999999999E-2</v>
      </c>
      <c r="J2047">
        <v>0.67900000000000005</v>
      </c>
      <c r="K2047">
        <v>0.48299999999999998</v>
      </c>
      <c r="L2047">
        <v>0.192</v>
      </c>
    </row>
    <row r="2048" spans="1:12" x14ac:dyDescent="0.35">
      <c r="A2048" t="s">
        <v>147</v>
      </c>
      <c r="B2048" t="s">
        <v>341</v>
      </c>
      <c r="C2048">
        <v>2011</v>
      </c>
      <c r="D2048">
        <v>4.2629999999999999</v>
      </c>
      <c r="E2048">
        <v>7.8170000000000002</v>
      </c>
      <c r="F2048">
        <v>0.751</v>
      </c>
      <c r="G2048">
        <v>61</v>
      </c>
      <c r="H2048">
        <v>0.77600000000000002</v>
      </c>
      <c r="I2048">
        <v>-0.127</v>
      </c>
      <c r="J2048">
        <v>0.67200000000000004</v>
      </c>
      <c r="K2048">
        <v>0.57299999999999995</v>
      </c>
      <c r="L2048">
        <v>0.16600000000000001</v>
      </c>
    </row>
    <row r="2049" spans="1:12" x14ac:dyDescent="0.35">
      <c r="A2049" t="s">
        <v>147</v>
      </c>
      <c r="B2049" t="s">
        <v>341</v>
      </c>
      <c r="C2049">
        <v>2012</v>
      </c>
      <c r="D2049">
        <v>4.4969999999999999</v>
      </c>
      <c r="E2049">
        <v>7.867</v>
      </c>
      <c r="F2049">
        <v>0.72899999999999998</v>
      </c>
      <c r="G2049">
        <v>61.1</v>
      </c>
      <c r="H2049">
        <v>0.749</v>
      </c>
      <c r="I2049">
        <v>-8.1000000000000003E-2</v>
      </c>
      <c r="J2049">
        <v>0.71699999999999997</v>
      </c>
      <c r="K2049">
        <v>0.58299999999999996</v>
      </c>
      <c r="L2049">
        <v>0.19800000000000001</v>
      </c>
    </row>
    <row r="2050" spans="1:12" x14ac:dyDescent="0.35">
      <c r="A2050" t="s">
        <v>147</v>
      </c>
      <c r="B2050" t="s">
        <v>341</v>
      </c>
      <c r="C2050">
        <v>2013</v>
      </c>
      <c r="D2050">
        <v>4.9669999999999996</v>
      </c>
      <c r="E2050">
        <v>7.9160000000000004</v>
      </c>
      <c r="F2050">
        <v>0.70099999999999996</v>
      </c>
      <c r="G2050">
        <v>61.2</v>
      </c>
      <c r="H2050">
        <v>0.69299999999999995</v>
      </c>
      <c r="I2050">
        <v>5.5E-2</v>
      </c>
      <c r="J2050">
        <v>0.76400000000000001</v>
      </c>
      <c r="K2050">
        <v>0.57799999999999996</v>
      </c>
      <c r="L2050">
        <v>0.17</v>
      </c>
    </row>
    <row r="2051" spans="1:12" x14ac:dyDescent="0.35">
      <c r="A2051" t="s">
        <v>147</v>
      </c>
      <c r="B2051" t="s">
        <v>341</v>
      </c>
      <c r="C2051">
        <v>2014</v>
      </c>
      <c r="D2051">
        <v>4.8959999999999999</v>
      </c>
      <c r="E2051">
        <v>7.9580000000000002</v>
      </c>
      <c r="F2051">
        <v>0.81</v>
      </c>
      <c r="G2051">
        <v>61.3</v>
      </c>
      <c r="H2051">
        <v>0.85299999999999998</v>
      </c>
      <c r="I2051">
        <v>-7.0000000000000001E-3</v>
      </c>
      <c r="J2051">
        <v>0.69799999999999995</v>
      </c>
      <c r="K2051">
        <v>0.58699999999999997</v>
      </c>
      <c r="L2051">
        <v>0.19600000000000001</v>
      </c>
    </row>
    <row r="2052" spans="1:12" x14ac:dyDescent="0.35">
      <c r="A2052" t="s">
        <v>147</v>
      </c>
      <c r="B2052" t="s">
        <v>341</v>
      </c>
      <c r="C2052">
        <v>2015</v>
      </c>
      <c r="D2052">
        <v>5.1239999999999997</v>
      </c>
      <c r="E2052">
        <v>7.9930000000000003</v>
      </c>
      <c r="F2052">
        <v>0.84399999999999997</v>
      </c>
      <c r="G2052">
        <v>61.4</v>
      </c>
      <c r="H2052">
        <v>0.84699999999999998</v>
      </c>
      <c r="I2052">
        <v>1.2999999999999999E-2</v>
      </c>
      <c r="J2052">
        <v>0.74199999999999999</v>
      </c>
      <c r="K2052">
        <v>0.63300000000000001</v>
      </c>
      <c r="L2052">
        <v>0.19600000000000001</v>
      </c>
    </row>
    <row r="2053" spans="1:12" x14ac:dyDescent="0.35">
      <c r="A2053" t="s">
        <v>147</v>
      </c>
      <c r="B2053" t="s">
        <v>341</v>
      </c>
      <c r="C2053">
        <v>2016</v>
      </c>
      <c r="D2053">
        <v>5.1040000000000001</v>
      </c>
      <c r="E2053">
        <v>8.0359999999999996</v>
      </c>
      <c r="F2053">
        <v>0.85699999999999998</v>
      </c>
      <c r="G2053">
        <v>61.55</v>
      </c>
      <c r="H2053">
        <v>0.70299999999999996</v>
      </c>
      <c r="I2053">
        <v>1E-3</v>
      </c>
      <c r="J2053">
        <v>0.63200000000000001</v>
      </c>
      <c r="K2053">
        <v>0.58699999999999997</v>
      </c>
      <c r="L2053">
        <v>0.22</v>
      </c>
    </row>
    <row r="2054" spans="1:12" x14ac:dyDescent="0.35">
      <c r="A2054" t="s">
        <v>147</v>
      </c>
      <c r="B2054" t="s">
        <v>341</v>
      </c>
      <c r="C2054">
        <v>2017</v>
      </c>
      <c r="D2054">
        <v>5.8289999999999997</v>
      </c>
      <c r="E2054">
        <v>8.0820000000000007</v>
      </c>
      <c r="F2054">
        <v>0.66300000000000003</v>
      </c>
      <c r="G2054">
        <v>61.7</v>
      </c>
      <c r="H2054">
        <v>0.83199999999999996</v>
      </c>
      <c r="I2054">
        <v>0.11600000000000001</v>
      </c>
      <c r="J2054">
        <v>0.71799999999999997</v>
      </c>
      <c r="K2054">
        <v>0.58099999999999996</v>
      </c>
      <c r="L2054">
        <v>0.27800000000000002</v>
      </c>
    </row>
    <row r="2055" spans="1:12" x14ac:dyDescent="0.35">
      <c r="A2055" t="s">
        <v>147</v>
      </c>
      <c r="B2055" t="s">
        <v>341</v>
      </c>
      <c r="C2055">
        <v>2018</v>
      </c>
      <c r="D2055">
        <v>5.4969999999999999</v>
      </c>
      <c r="E2055">
        <v>8.1329999999999991</v>
      </c>
      <c r="F2055">
        <v>0.875</v>
      </c>
      <c r="G2055">
        <v>61.85</v>
      </c>
      <c r="I2055">
        <v>-7.3999999999999996E-2</v>
      </c>
      <c r="J2055">
        <v>0.57799999999999996</v>
      </c>
      <c r="K2055">
        <v>0.63200000000000001</v>
      </c>
      <c r="L2055">
        <v>0.22</v>
      </c>
    </row>
    <row r="2056" spans="1:12" x14ac:dyDescent="0.35">
      <c r="A2056" t="s">
        <v>147</v>
      </c>
      <c r="B2056" t="s">
        <v>341</v>
      </c>
      <c r="C2056">
        <v>2019</v>
      </c>
      <c r="D2056">
        <v>5.4640000000000004</v>
      </c>
      <c r="E2056">
        <v>8.1820000000000004</v>
      </c>
      <c r="F2056">
        <v>0.88</v>
      </c>
      <c r="G2056">
        <v>62</v>
      </c>
      <c r="I2056">
        <v>-5.3999999999999999E-2</v>
      </c>
      <c r="J2056">
        <v>0.49</v>
      </c>
      <c r="K2056">
        <v>0.66300000000000003</v>
      </c>
      <c r="L2056">
        <v>0.17799999999999999</v>
      </c>
    </row>
    <row r="2057" spans="1:12" x14ac:dyDescent="0.35">
      <c r="A2057" t="s">
        <v>147</v>
      </c>
      <c r="B2057" t="s">
        <v>341</v>
      </c>
      <c r="C2057">
        <v>2020</v>
      </c>
      <c r="D2057">
        <v>5.3730000000000002</v>
      </c>
      <c r="E2057">
        <v>8.2029999999999994</v>
      </c>
      <c r="F2057">
        <v>0.79</v>
      </c>
      <c r="G2057">
        <v>62.15</v>
      </c>
      <c r="I2057">
        <v>-5.3999999999999999E-2</v>
      </c>
      <c r="J2057">
        <v>0.55000000000000004</v>
      </c>
      <c r="K2057">
        <v>0.65200000000000002</v>
      </c>
      <c r="L2057">
        <v>0.34399999999999997</v>
      </c>
    </row>
    <row r="2058" spans="1:12" x14ac:dyDescent="0.35">
      <c r="A2058" t="s">
        <v>147</v>
      </c>
      <c r="B2058" t="s">
        <v>341</v>
      </c>
      <c r="C2058">
        <v>2021</v>
      </c>
      <c r="D2058">
        <v>5.2869999999999999</v>
      </c>
      <c r="E2058">
        <v>8.2710000000000008</v>
      </c>
      <c r="F2058">
        <v>0.88300000000000001</v>
      </c>
      <c r="G2058">
        <v>62.3</v>
      </c>
      <c r="I2058">
        <v>-7.0999999999999994E-2</v>
      </c>
      <c r="J2058">
        <v>0.499</v>
      </c>
      <c r="K2058">
        <v>0.65500000000000003</v>
      </c>
      <c r="L2058">
        <v>0.24</v>
      </c>
    </row>
    <row r="2059" spans="1:12" x14ac:dyDescent="0.35">
      <c r="A2059" t="s">
        <v>147</v>
      </c>
      <c r="B2059" t="s">
        <v>341</v>
      </c>
      <c r="C2059">
        <v>2022</v>
      </c>
      <c r="D2059">
        <v>5.1760000000000002</v>
      </c>
      <c r="E2059">
        <v>8.3279999999999994</v>
      </c>
      <c r="F2059">
        <v>0.86499999999999999</v>
      </c>
      <c r="G2059">
        <v>62.45</v>
      </c>
      <c r="I2059">
        <v>-3.0000000000000001E-3</v>
      </c>
      <c r="J2059">
        <v>0.39700000000000002</v>
      </c>
      <c r="K2059">
        <v>0.71</v>
      </c>
      <c r="L2059">
        <v>0.22</v>
      </c>
    </row>
    <row r="2060" spans="1:12" x14ac:dyDescent="0.35">
      <c r="A2060" t="s">
        <v>147</v>
      </c>
      <c r="B2060" t="s">
        <v>341</v>
      </c>
      <c r="C2060">
        <v>2023</v>
      </c>
      <c r="D2060">
        <v>5.3789999999999996</v>
      </c>
      <c r="E2060">
        <v>8.3710000000000004</v>
      </c>
      <c r="F2060">
        <v>0.871</v>
      </c>
      <c r="G2060">
        <v>62.6</v>
      </c>
      <c r="I2060">
        <v>-5.3999999999999999E-2</v>
      </c>
      <c r="J2060">
        <v>0.48199999999999998</v>
      </c>
      <c r="K2060">
        <v>0.63800000000000001</v>
      </c>
      <c r="L2060">
        <v>0.23100000000000001</v>
      </c>
    </row>
    <row r="2061" spans="1:12" x14ac:dyDescent="0.35">
      <c r="A2061" t="s">
        <v>148</v>
      </c>
      <c r="B2061" t="s">
        <v>342</v>
      </c>
      <c r="C2061">
        <v>2006</v>
      </c>
      <c r="D2061">
        <v>3.9220000000000002</v>
      </c>
      <c r="E2061">
        <v>7.4589999999999996</v>
      </c>
      <c r="F2061">
        <v>0.78300000000000003</v>
      </c>
      <c r="G2061">
        <v>50.76</v>
      </c>
      <c r="H2061">
        <v>0.78700000000000003</v>
      </c>
      <c r="I2061">
        <v>-0.03</v>
      </c>
      <c r="J2061">
        <v>0.64900000000000002</v>
      </c>
      <c r="K2061">
        <v>0.72499999999999998</v>
      </c>
      <c r="L2061">
        <v>0.20899999999999999</v>
      </c>
    </row>
    <row r="2062" spans="1:12" x14ac:dyDescent="0.35">
      <c r="A2062" t="s">
        <v>148</v>
      </c>
      <c r="B2062" t="s">
        <v>342</v>
      </c>
      <c r="C2062">
        <v>2007</v>
      </c>
      <c r="D2062">
        <v>4.3179999999999996</v>
      </c>
      <c r="E2062">
        <v>7.4969999999999999</v>
      </c>
      <c r="F2062">
        <v>0.70799999999999996</v>
      </c>
      <c r="G2062">
        <v>51.42</v>
      </c>
      <c r="H2062">
        <v>0.71599999999999997</v>
      </c>
      <c r="I2062">
        <v>-1.6E-2</v>
      </c>
      <c r="J2062">
        <v>0.70699999999999996</v>
      </c>
      <c r="K2062">
        <v>0.70199999999999996</v>
      </c>
      <c r="L2062">
        <v>0.22</v>
      </c>
    </row>
    <row r="2063" spans="1:12" x14ac:dyDescent="0.35">
      <c r="A2063" t="s">
        <v>148</v>
      </c>
      <c r="B2063" t="s">
        <v>342</v>
      </c>
      <c r="C2063">
        <v>2008</v>
      </c>
      <c r="D2063">
        <v>4.3849999999999998</v>
      </c>
      <c r="E2063">
        <v>7.5250000000000004</v>
      </c>
      <c r="F2063">
        <v>0.77400000000000002</v>
      </c>
      <c r="G2063">
        <v>52.08</v>
      </c>
      <c r="H2063">
        <v>0.56200000000000006</v>
      </c>
      <c r="I2063">
        <v>0.253</v>
      </c>
      <c r="J2063">
        <v>0.93</v>
      </c>
      <c r="K2063">
        <v>0.74</v>
      </c>
      <c r="L2063">
        <v>0.17799999999999999</v>
      </c>
    </row>
    <row r="2064" spans="1:12" x14ac:dyDescent="0.35">
      <c r="A2064" t="s">
        <v>148</v>
      </c>
      <c r="B2064" t="s">
        <v>342</v>
      </c>
      <c r="C2064">
        <v>2009</v>
      </c>
      <c r="D2064">
        <v>3.4079999999999999</v>
      </c>
      <c r="E2064">
        <v>7.5510000000000002</v>
      </c>
      <c r="F2064">
        <v>0.83699999999999997</v>
      </c>
      <c r="G2064">
        <v>52.74</v>
      </c>
      <c r="H2064">
        <v>0.60699999999999998</v>
      </c>
      <c r="I2064">
        <v>0.30499999999999999</v>
      </c>
      <c r="J2064">
        <v>0.90300000000000002</v>
      </c>
      <c r="K2064">
        <v>0.73299999999999998</v>
      </c>
      <c r="L2064">
        <v>0.161</v>
      </c>
    </row>
    <row r="2065" spans="1:12" x14ac:dyDescent="0.35">
      <c r="A2065" t="s">
        <v>148</v>
      </c>
      <c r="B2065" t="s">
        <v>342</v>
      </c>
      <c r="C2065">
        <v>2010</v>
      </c>
      <c r="D2065">
        <v>3.2290000000000001</v>
      </c>
      <c r="E2065">
        <v>7.5869999999999997</v>
      </c>
      <c r="F2065">
        <v>0.81299999999999994</v>
      </c>
      <c r="G2065">
        <v>53.4</v>
      </c>
      <c r="H2065">
        <v>0.59699999999999998</v>
      </c>
      <c r="I2065">
        <v>0.13500000000000001</v>
      </c>
      <c r="J2065">
        <v>0.86599999999999999</v>
      </c>
      <c r="K2065">
        <v>0.66700000000000004</v>
      </c>
      <c r="L2065">
        <v>0.14599999999999999</v>
      </c>
    </row>
    <row r="2066" spans="1:12" x14ac:dyDescent="0.35">
      <c r="A2066" t="s">
        <v>148</v>
      </c>
      <c r="B2066" t="s">
        <v>342</v>
      </c>
      <c r="C2066">
        <v>2011</v>
      </c>
      <c r="D2066">
        <v>4.0739999999999998</v>
      </c>
      <c r="E2066">
        <v>7.6319999999999997</v>
      </c>
      <c r="F2066">
        <v>0.88300000000000001</v>
      </c>
      <c r="G2066">
        <v>54.06</v>
      </c>
      <c r="H2066">
        <v>0.73599999999999999</v>
      </c>
      <c r="I2066">
        <v>-0.05</v>
      </c>
      <c r="J2066">
        <v>0.81599999999999995</v>
      </c>
      <c r="K2066">
        <v>0.72</v>
      </c>
      <c r="L2066">
        <v>0.14499999999999999</v>
      </c>
    </row>
    <row r="2067" spans="1:12" x14ac:dyDescent="0.35">
      <c r="A2067" t="s">
        <v>148</v>
      </c>
      <c r="B2067" t="s">
        <v>342</v>
      </c>
      <c r="C2067">
        <v>2012</v>
      </c>
      <c r="D2067">
        <v>4.0069999999999997</v>
      </c>
      <c r="E2067">
        <v>7.6470000000000002</v>
      </c>
      <c r="F2067">
        <v>0.83199999999999996</v>
      </c>
      <c r="G2067">
        <v>54.72</v>
      </c>
      <c r="H2067">
        <v>0.57699999999999996</v>
      </c>
      <c r="I2067">
        <v>0.20899999999999999</v>
      </c>
      <c r="J2067">
        <v>0.88700000000000001</v>
      </c>
      <c r="K2067">
        <v>0.64100000000000001</v>
      </c>
      <c r="L2067">
        <v>0.19500000000000001</v>
      </c>
    </row>
    <row r="2068" spans="1:12" x14ac:dyDescent="0.35">
      <c r="A2068" t="s">
        <v>148</v>
      </c>
      <c r="B2068" t="s">
        <v>342</v>
      </c>
      <c r="C2068">
        <v>2013</v>
      </c>
      <c r="D2068">
        <v>3.8519999999999999</v>
      </c>
      <c r="E2068">
        <v>7.6829999999999998</v>
      </c>
      <c r="F2068">
        <v>0.80300000000000005</v>
      </c>
      <c r="G2068">
        <v>55.38</v>
      </c>
      <c r="H2068">
        <v>0.65400000000000003</v>
      </c>
      <c r="I2068">
        <v>5.0999999999999997E-2</v>
      </c>
      <c r="J2068">
        <v>0.85899999999999999</v>
      </c>
      <c r="K2068">
        <v>0.70699999999999996</v>
      </c>
      <c r="L2068">
        <v>0.191</v>
      </c>
    </row>
    <row r="2069" spans="1:12" x14ac:dyDescent="0.35">
      <c r="A2069" t="s">
        <v>148</v>
      </c>
      <c r="B2069" t="s">
        <v>342</v>
      </c>
      <c r="C2069">
        <v>2014</v>
      </c>
      <c r="D2069">
        <v>3.4830000000000001</v>
      </c>
      <c r="E2069">
        <v>7.7169999999999996</v>
      </c>
      <c r="F2069">
        <v>0.78900000000000003</v>
      </c>
      <c r="G2069">
        <v>56.04</v>
      </c>
      <c r="H2069">
        <v>0.65400000000000003</v>
      </c>
      <c r="I2069">
        <v>0.107</v>
      </c>
      <c r="J2069">
        <v>0.878</v>
      </c>
      <c r="K2069">
        <v>0.69299999999999995</v>
      </c>
      <c r="L2069">
        <v>0.24099999999999999</v>
      </c>
    </row>
    <row r="2070" spans="1:12" x14ac:dyDescent="0.35">
      <c r="A2070" t="s">
        <v>148</v>
      </c>
      <c r="B2070" t="s">
        <v>342</v>
      </c>
      <c r="C2070">
        <v>2015</v>
      </c>
      <c r="D2070">
        <v>3.661</v>
      </c>
      <c r="E2070">
        <v>7.7430000000000003</v>
      </c>
      <c r="F2070">
        <v>0.79</v>
      </c>
      <c r="G2070">
        <v>56.7</v>
      </c>
      <c r="H2070">
        <v>0.75900000000000001</v>
      </c>
      <c r="I2070">
        <v>0.14499999999999999</v>
      </c>
      <c r="J2070">
        <v>0.90600000000000003</v>
      </c>
      <c r="K2070">
        <v>0.60699999999999998</v>
      </c>
      <c r="L2070">
        <v>0.192</v>
      </c>
    </row>
    <row r="2071" spans="1:12" x14ac:dyDescent="0.35">
      <c r="A2071" t="s">
        <v>148</v>
      </c>
      <c r="B2071" t="s">
        <v>342</v>
      </c>
      <c r="C2071">
        <v>2016</v>
      </c>
      <c r="D2071">
        <v>2.903</v>
      </c>
      <c r="E2071">
        <v>7.7750000000000004</v>
      </c>
      <c r="F2071">
        <v>0.63800000000000001</v>
      </c>
      <c r="G2071">
        <v>57.15</v>
      </c>
      <c r="H2071">
        <v>0.77500000000000002</v>
      </c>
      <c r="I2071">
        <v>0.17499999999999999</v>
      </c>
      <c r="J2071">
        <v>0.73899999999999999</v>
      </c>
      <c r="K2071">
        <v>0.64900000000000002</v>
      </c>
      <c r="L2071">
        <v>0.246</v>
      </c>
    </row>
    <row r="2072" spans="1:12" x14ac:dyDescent="0.35">
      <c r="A2072" t="s">
        <v>148</v>
      </c>
      <c r="B2072" t="s">
        <v>342</v>
      </c>
      <c r="C2072">
        <v>2017</v>
      </c>
      <c r="D2072">
        <v>3.347</v>
      </c>
      <c r="E2072">
        <v>7.8070000000000004</v>
      </c>
      <c r="F2072">
        <v>0.70499999999999996</v>
      </c>
      <c r="G2072">
        <v>57.6</v>
      </c>
      <c r="H2072">
        <v>0.8</v>
      </c>
      <c r="I2072">
        <v>0.112</v>
      </c>
      <c r="J2072">
        <v>0.65400000000000003</v>
      </c>
      <c r="K2072">
        <v>0.66200000000000003</v>
      </c>
      <c r="L2072">
        <v>0.255</v>
      </c>
    </row>
    <row r="2073" spans="1:12" x14ac:dyDescent="0.35">
      <c r="A2073" t="s">
        <v>148</v>
      </c>
      <c r="B2073" t="s">
        <v>342</v>
      </c>
      <c r="C2073">
        <v>2018</v>
      </c>
      <c r="D2073">
        <v>3.4449999999999998</v>
      </c>
      <c r="E2073">
        <v>7.8280000000000003</v>
      </c>
      <c r="F2073">
        <v>0.67500000000000004</v>
      </c>
      <c r="G2073">
        <v>58.05</v>
      </c>
      <c r="H2073">
        <v>0.80700000000000005</v>
      </c>
      <c r="I2073">
        <v>0.15</v>
      </c>
      <c r="J2073">
        <v>0.61199999999999999</v>
      </c>
      <c r="K2073">
        <v>0.70199999999999996</v>
      </c>
      <c r="L2073">
        <v>0.221</v>
      </c>
    </row>
    <row r="2074" spans="1:12" x14ac:dyDescent="0.35">
      <c r="A2074" t="s">
        <v>148</v>
      </c>
      <c r="B2074" t="s">
        <v>342</v>
      </c>
      <c r="C2074">
        <v>2019</v>
      </c>
      <c r="D2074">
        <v>3.64</v>
      </c>
      <c r="E2074">
        <v>7.8550000000000004</v>
      </c>
      <c r="F2074">
        <v>0.68700000000000006</v>
      </c>
      <c r="G2074">
        <v>58.5</v>
      </c>
      <c r="H2074">
        <v>0.85</v>
      </c>
      <c r="I2074">
        <v>9.7000000000000003E-2</v>
      </c>
      <c r="J2074">
        <v>0.58899999999999997</v>
      </c>
      <c r="K2074">
        <v>0.67900000000000005</v>
      </c>
      <c r="L2074">
        <v>0.24299999999999999</v>
      </c>
    </row>
    <row r="2075" spans="1:12" x14ac:dyDescent="0.35">
      <c r="A2075" t="s">
        <v>148</v>
      </c>
      <c r="B2075" t="s">
        <v>342</v>
      </c>
      <c r="C2075">
        <v>2020</v>
      </c>
      <c r="D2075">
        <v>3.786</v>
      </c>
      <c r="E2075">
        <v>7.8440000000000003</v>
      </c>
      <c r="F2075">
        <v>0.74</v>
      </c>
      <c r="G2075">
        <v>58.95</v>
      </c>
      <c r="H2075">
        <v>0.83</v>
      </c>
      <c r="I2075">
        <v>0.29299999999999998</v>
      </c>
      <c r="J2075">
        <v>0.52100000000000002</v>
      </c>
      <c r="K2075">
        <v>0.66700000000000004</v>
      </c>
      <c r="L2075">
        <v>0.27100000000000002</v>
      </c>
    </row>
    <row r="2076" spans="1:12" x14ac:dyDescent="0.35">
      <c r="A2076" t="s">
        <v>148</v>
      </c>
      <c r="B2076" t="s">
        <v>342</v>
      </c>
      <c r="C2076">
        <v>2021</v>
      </c>
      <c r="D2076">
        <v>3.681</v>
      </c>
      <c r="E2076">
        <v>7.8570000000000002</v>
      </c>
      <c r="F2076">
        <v>0.61899999999999999</v>
      </c>
      <c r="G2076">
        <v>59.4</v>
      </c>
      <c r="H2076">
        <v>0.82199999999999995</v>
      </c>
      <c r="I2076">
        <v>0.11</v>
      </c>
      <c r="J2076">
        <v>0.54600000000000004</v>
      </c>
      <c r="K2076">
        <v>0.64800000000000002</v>
      </c>
      <c r="L2076">
        <v>0.246</v>
      </c>
    </row>
    <row r="2077" spans="1:12" x14ac:dyDescent="0.35">
      <c r="A2077" t="s">
        <v>148</v>
      </c>
      <c r="B2077" t="s">
        <v>342</v>
      </c>
      <c r="C2077">
        <v>2022</v>
      </c>
      <c r="D2077">
        <v>3.6160000000000001</v>
      </c>
      <c r="E2077">
        <v>7.8719999999999999</v>
      </c>
      <c r="F2077">
        <v>0.6</v>
      </c>
      <c r="G2077">
        <v>59.85</v>
      </c>
      <c r="H2077">
        <v>0.85599999999999998</v>
      </c>
      <c r="I2077">
        <v>0.13300000000000001</v>
      </c>
      <c r="J2077">
        <v>0.58399999999999996</v>
      </c>
      <c r="K2077">
        <v>0.70699999999999996</v>
      </c>
      <c r="L2077">
        <v>0.19500000000000001</v>
      </c>
    </row>
    <row r="2078" spans="1:12" x14ac:dyDescent="0.35">
      <c r="A2078" t="s">
        <v>148</v>
      </c>
      <c r="B2078" t="s">
        <v>342</v>
      </c>
      <c r="C2078">
        <v>2023</v>
      </c>
      <c r="D2078">
        <v>4.0419999999999998</v>
      </c>
      <c r="E2078">
        <v>7.8929999999999998</v>
      </c>
      <c r="F2078">
        <v>0.66300000000000003</v>
      </c>
      <c r="G2078">
        <v>60.3</v>
      </c>
      <c r="H2078">
        <v>0.86199999999999999</v>
      </c>
      <c r="I2078">
        <v>0.122</v>
      </c>
      <c r="J2078">
        <v>0.60899999999999999</v>
      </c>
      <c r="K2078">
        <v>0.70199999999999996</v>
      </c>
      <c r="L2078">
        <v>0.21</v>
      </c>
    </row>
    <row r="2079" spans="1:12" x14ac:dyDescent="0.35">
      <c r="A2079" t="s">
        <v>149</v>
      </c>
      <c r="B2079" t="s">
        <v>245</v>
      </c>
      <c r="C2079">
        <v>2006</v>
      </c>
      <c r="D2079">
        <v>5.8849999999999998</v>
      </c>
      <c r="E2079">
        <v>9.452</v>
      </c>
      <c r="F2079">
        <v>0.89400000000000002</v>
      </c>
      <c r="G2079">
        <v>66.38</v>
      </c>
      <c r="H2079">
        <v>0.86299999999999999</v>
      </c>
      <c r="I2079">
        <v>0.32600000000000001</v>
      </c>
      <c r="J2079">
        <v>0.93500000000000005</v>
      </c>
      <c r="K2079">
        <v>0.75</v>
      </c>
      <c r="L2079">
        <v>0.16400000000000001</v>
      </c>
    </row>
    <row r="2080" spans="1:12" x14ac:dyDescent="0.35">
      <c r="A2080" t="s">
        <v>149</v>
      </c>
      <c r="B2080" t="s">
        <v>245</v>
      </c>
      <c r="C2080">
        <v>2007</v>
      </c>
      <c r="D2080">
        <v>5.7839999999999998</v>
      </c>
      <c r="E2080">
        <v>9.4979999999999993</v>
      </c>
      <c r="F2080">
        <v>0.88900000000000001</v>
      </c>
      <c r="G2080">
        <v>66.56</v>
      </c>
      <c r="H2080">
        <v>0.87</v>
      </c>
      <c r="I2080">
        <v>0.38600000000000001</v>
      </c>
      <c r="J2080">
        <v>0.89800000000000002</v>
      </c>
      <c r="K2080">
        <v>0.78400000000000003</v>
      </c>
      <c r="L2080">
        <v>0.18</v>
      </c>
    </row>
    <row r="2081" spans="1:12" x14ac:dyDescent="0.35">
      <c r="A2081" t="s">
        <v>149</v>
      </c>
      <c r="B2081" t="s">
        <v>245</v>
      </c>
      <c r="C2081">
        <v>2008</v>
      </c>
      <c r="D2081">
        <v>5.6360000000000001</v>
      </c>
      <c r="E2081">
        <v>9.5069999999999997</v>
      </c>
      <c r="F2081">
        <v>0.83199999999999996</v>
      </c>
      <c r="G2081">
        <v>66.739999999999995</v>
      </c>
      <c r="H2081">
        <v>0.86799999999999999</v>
      </c>
      <c r="I2081">
        <v>0.42099999999999999</v>
      </c>
      <c r="J2081">
        <v>0.93300000000000005</v>
      </c>
      <c r="K2081">
        <v>0.77700000000000002</v>
      </c>
      <c r="L2081">
        <v>0.14499999999999999</v>
      </c>
    </row>
    <row r="2082" spans="1:12" x14ac:dyDescent="0.35">
      <c r="A2082" t="s">
        <v>149</v>
      </c>
      <c r="B2082" t="s">
        <v>245</v>
      </c>
      <c r="C2082">
        <v>2009</v>
      </c>
      <c r="D2082">
        <v>5.476</v>
      </c>
      <c r="E2082">
        <v>9.4930000000000003</v>
      </c>
      <c r="F2082">
        <v>0.89300000000000002</v>
      </c>
      <c r="G2082">
        <v>66.92</v>
      </c>
      <c r="H2082">
        <v>0.86799999999999999</v>
      </c>
      <c r="I2082">
        <v>0.52</v>
      </c>
      <c r="J2082">
        <v>0.90400000000000003</v>
      </c>
      <c r="K2082">
        <v>0.80800000000000005</v>
      </c>
      <c r="L2082">
        <v>0.16600000000000001</v>
      </c>
    </row>
    <row r="2083" spans="1:12" x14ac:dyDescent="0.35">
      <c r="A2083" t="s">
        <v>149</v>
      </c>
      <c r="B2083" t="s">
        <v>245</v>
      </c>
      <c r="C2083">
        <v>2010</v>
      </c>
      <c r="D2083">
        <v>6.2169999999999996</v>
      </c>
      <c r="E2083">
        <v>9.5589999999999993</v>
      </c>
      <c r="F2083">
        <v>0.89800000000000002</v>
      </c>
      <c r="G2083">
        <v>67.099999999999994</v>
      </c>
      <c r="H2083">
        <v>0.86</v>
      </c>
      <c r="I2083">
        <v>0.53200000000000003</v>
      </c>
      <c r="J2083">
        <v>0.91700000000000004</v>
      </c>
      <c r="K2083">
        <v>0.82099999999999995</v>
      </c>
      <c r="L2083">
        <v>0.182</v>
      </c>
    </row>
    <row r="2084" spans="1:12" x14ac:dyDescent="0.35">
      <c r="A2084" t="s">
        <v>149</v>
      </c>
      <c r="B2084" t="s">
        <v>245</v>
      </c>
      <c r="C2084">
        <v>2011</v>
      </c>
      <c r="D2084">
        <v>6.6639999999999997</v>
      </c>
      <c r="E2084">
        <v>9.5609999999999999</v>
      </c>
      <c r="F2084">
        <v>0.88400000000000001</v>
      </c>
      <c r="G2084">
        <v>67.28</v>
      </c>
      <c r="H2084">
        <v>0.92700000000000005</v>
      </c>
      <c r="I2084">
        <v>0.39600000000000002</v>
      </c>
      <c r="J2084">
        <v>0.92300000000000004</v>
      </c>
      <c r="K2084">
        <v>0.83399999999999996</v>
      </c>
      <c r="L2084">
        <v>0.11700000000000001</v>
      </c>
    </row>
    <row r="2085" spans="1:12" x14ac:dyDescent="0.35">
      <c r="A2085" t="s">
        <v>149</v>
      </c>
      <c r="B2085" t="s">
        <v>245</v>
      </c>
      <c r="C2085">
        <v>2012</v>
      </c>
      <c r="D2085">
        <v>6.3</v>
      </c>
      <c r="E2085">
        <v>9.6240000000000006</v>
      </c>
      <c r="F2085">
        <v>0.90600000000000003</v>
      </c>
      <c r="G2085">
        <v>67.459999999999994</v>
      </c>
      <c r="H2085">
        <v>0.84699999999999998</v>
      </c>
      <c r="I2085">
        <v>0.376</v>
      </c>
      <c r="J2085">
        <v>0.90900000000000003</v>
      </c>
      <c r="K2085">
        <v>0.73299999999999998</v>
      </c>
      <c r="L2085">
        <v>0.13800000000000001</v>
      </c>
    </row>
    <row r="2086" spans="1:12" x14ac:dyDescent="0.35">
      <c r="A2086" t="s">
        <v>149</v>
      </c>
      <c r="B2086" t="s">
        <v>245</v>
      </c>
      <c r="C2086">
        <v>2013</v>
      </c>
      <c r="D2086">
        <v>6.2309999999999999</v>
      </c>
      <c r="E2086">
        <v>9.6449999999999996</v>
      </c>
      <c r="F2086">
        <v>0.92600000000000005</v>
      </c>
      <c r="G2086">
        <v>67.64</v>
      </c>
      <c r="H2086">
        <v>0.78100000000000003</v>
      </c>
      <c r="I2086">
        <v>0.45200000000000001</v>
      </c>
      <c r="J2086">
        <v>0.92500000000000004</v>
      </c>
      <c r="K2086">
        <v>0.78200000000000003</v>
      </c>
      <c r="L2086">
        <v>0.14099999999999999</v>
      </c>
    </row>
    <row r="2087" spans="1:12" x14ac:dyDescent="0.35">
      <c r="A2087" t="s">
        <v>149</v>
      </c>
      <c r="B2087" t="s">
        <v>245</v>
      </c>
      <c r="C2087">
        <v>2014</v>
      </c>
      <c r="D2087">
        <v>6.9850000000000003</v>
      </c>
      <c r="E2087">
        <v>9.6489999999999991</v>
      </c>
      <c r="F2087">
        <v>0.93300000000000005</v>
      </c>
      <c r="G2087">
        <v>67.819999999999993</v>
      </c>
      <c r="H2087">
        <v>0.9</v>
      </c>
      <c r="I2087">
        <v>0.54800000000000004</v>
      </c>
      <c r="J2087">
        <v>0.92</v>
      </c>
      <c r="K2087">
        <v>0.76800000000000002</v>
      </c>
      <c r="L2087">
        <v>0.16900000000000001</v>
      </c>
    </row>
    <row r="2088" spans="1:12" x14ac:dyDescent="0.35">
      <c r="A2088" t="s">
        <v>149</v>
      </c>
      <c r="B2088" t="s">
        <v>245</v>
      </c>
      <c r="C2088">
        <v>2015</v>
      </c>
      <c r="D2088">
        <v>6.202</v>
      </c>
      <c r="E2088">
        <v>9.6750000000000007</v>
      </c>
      <c r="F2088">
        <v>0.86599999999999999</v>
      </c>
      <c r="G2088">
        <v>68</v>
      </c>
      <c r="H2088">
        <v>0.88500000000000001</v>
      </c>
      <c r="I2088">
        <v>0.312</v>
      </c>
      <c r="J2088">
        <v>0.91400000000000003</v>
      </c>
      <c r="K2088">
        <v>0.88400000000000001</v>
      </c>
      <c r="L2088">
        <v>0.17399999999999999</v>
      </c>
    </row>
    <row r="2089" spans="1:12" x14ac:dyDescent="0.35">
      <c r="A2089" t="s">
        <v>149</v>
      </c>
      <c r="B2089" t="s">
        <v>245</v>
      </c>
      <c r="C2089">
        <v>2016</v>
      </c>
      <c r="D2089">
        <v>6.0739999999999998</v>
      </c>
      <c r="E2089">
        <v>9.7050000000000001</v>
      </c>
      <c r="F2089">
        <v>0.90800000000000003</v>
      </c>
      <c r="G2089">
        <v>68.075000000000003</v>
      </c>
      <c r="H2089">
        <v>0.92400000000000004</v>
      </c>
      <c r="I2089">
        <v>0.35199999999999998</v>
      </c>
      <c r="J2089">
        <v>0.878</v>
      </c>
      <c r="K2089">
        <v>0.81100000000000005</v>
      </c>
      <c r="L2089">
        <v>0.218</v>
      </c>
    </row>
    <row r="2090" spans="1:12" x14ac:dyDescent="0.35">
      <c r="A2090" t="s">
        <v>149</v>
      </c>
      <c r="B2090" t="s">
        <v>245</v>
      </c>
      <c r="C2090">
        <v>2017</v>
      </c>
      <c r="D2090">
        <v>5.9390000000000001</v>
      </c>
      <c r="E2090">
        <v>9.7409999999999997</v>
      </c>
      <c r="F2090">
        <v>0.877</v>
      </c>
      <c r="G2090">
        <v>68.150000000000006</v>
      </c>
      <c r="H2090">
        <v>0.92300000000000004</v>
      </c>
      <c r="I2090">
        <v>0.20799999999999999</v>
      </c>
      <c r="J2090">
        <v>0.88400000000000001</v>
      </c>
      <c r="K2090">
        <v>0.77600000000000002</v>
      </c>
      <c r="L2090">
        <v>0.23200000000000001</v>
      </c>
    </row>
    <row r="2091" spans="1:12" x14ac:dyDescent="0.35">
      <c r="A2091" t="s">
        <v>149</v>
      </c>
      <c r="B2091" t="s">
        <v>245</v>
      </c>
      <c r="C2091">
        <v>2018</v>
      </c>
      <c r="D2091">
        <v>6.0119999999999996</v>
      </c>
      <c r="E2091">
        <v>9.7799999999999994</v>
      </c>
      <c r="F2091">
        <v>0.873</v>
      </c>
      <c r="G2091">
        <v>68.224999999999994</v>
      </c>
      <c r="H2091">
        <v>0.90500000000000003</v>
      </c>
      <c r="I2091">
        <v>0.255</v>
      </c>
      <c r="J2091">
        <v>0.90700000000000003</v>
      </c>
      <c r="K2091">
        <v>0.78300000000000003</v>
      </c>
      <c r="L2091">
        <v>0.19800000000000001</v>
      </c>
    </row>
    <row r="2092" spans="1:12" x14ac:dyDescent="0.35">
      <c r="A2092" t="s">
        <v>149</v>
      </c>
      <c r="B2092" t="s">
        <v>245</v>
      </c>
      <c r="C2092">
        <v>2019</v>
      </c>
      <c r="D2092">
        <v>6.0220000000000002</v>
      </c>
      <c r="E2092">
        <v>9.798</v>
      </c>
      <c r="F2092">
        <v>0.90300000000000002</v>
      </c>
      <c r="G2092">
        <v>68.3</v>
      </c>
      <c r="H2092">
        <v>0.89800000000000002</v>
      </c>
      <c r="I2092">
        <v>0.30499999999999999</v>
      </c>
      <c r="J2092">
        <v>0.877</v>
      </c>
      <c r="K2092">
        <v>0.79200000000000004</v>
      </c>
      <c r="L2092">
        <v>0.20799999999999999</v>
      </c>
    </row>
    <row r="2093" spans="1:12" x14ac:dyDescent="0.35">
      <c r="A2093" t="s">
        <v>149</v>
      </c>
      <c r="B2093" t="s">
        <v>245</v>
      </c>
      <c r="C2093">
        <v>2020</v>
      </c>
      <c r="D2093">
        <v>5.8849999999999998</v>
      </c>
      <c r="E2093">
        <v>9.7330000000000005</v>
      </c>
      <c r="F2093">
        <v>0.86699999999999999</v>
      </c>
      <c r="G2093">
        <v>68.375</v>
      </c>
      <c r="H2093">
        <v>0.84</v>
      </c>
      <c r="I2093">
        <v>0.27</v>
      </c>
      <c r="J2093">
        <v>0.91800000000000004</v>
      </c>
      <c r="K2093">
        <v>0.77</v>
      </c>
      <c r="L2093">
        <v>0.32600000000000001</v>
      </c>
    </row>
    <row r="2094" spans="1:12" x14ac:dyDescent="0.35">
      <c r="A2094" t="s">
        <v>149</v>
      </c>
      <c r="B2094" t="s">
        <v>245</v>
      </c>
      <c r="C2094">
        <v>2021</v>
      </c>
      <c r="D2094">
        <v>5.6379999999999999</v>
      </c>
      <c r="E2094">
        <v>9.7460000000000004</v>
      </c>
      <c r="F2094">
        <v>0.88300000000000001</v>
      </c>
      <c r="G2094">
        <v>68.45</v>
      </c>
      <c r="H2094">
        <v>0.83599999999999997</v>
      </c>
      <c r="I2094">
        <v>0.28999999999999998</v>
      </c>
      <c r="J2094">
        <v>0.94299999999999995</v>
      </c>
      <c r="K2094">
        <v>0.71899999999999997</v>
      </c>
      <c r="L2094">
        <v>0.29799999999999999</v>
      </c>
    </row>
    <row r="2095" spans="1:12" x14ac:dyDescent="0.35">
      <c r="A2095" t="s">
        <v>149</v>
      </c>
      <c r="B2095" t="s">
        <v>245</v>
      </c>
      <c r="C2095">
        <v>2022</v>
      </c>
      <c r="D2095">
        <v>6.0069999999999997</v>
      </c>
      <c r="E2095">
        <v>9.77</v>
      </c>
      <c r="F2095">
        <v>0.86699999999999999</v>
      </c>
      <c r="G2095">
        <v>68.525000000000006</v>
      </c>
      <c r="H2095">
        <v>0.88100000000000001</v>
      </c>
      <c r="I2095">
        <v>0.29899999999999999</v>
      </c>
      <c r="J2095">
        <v>0.86799999999999999</v>
      </c>
      <c r="K2095">
        <v>0.77300000000000002</v>
      </c>
      <c r="L2095">
        <v>0.218</v>
      </c>
    </row>
    <row r="2096" spans="1:12" x14ac:dyDescent="0.35">
      <c r="A2096" t="s">
        <v>149</v>
      </c>
      <c r="B2096" t="s">
        <v>245</v>
      </c>
      <c r="C2096">
        <v>2023</v>
      </c>
      <c r="D2096">
        <v>6.282</v>
      </c>
      <c r="E2096">
        <v>9.8070000000000004</v>
      </c>
      <c r="F2096">
        <v>0.873</v>
      </c>
      <c r="G2096">
        <v>68.599999999999994</v>
      </c>
      <c r="H2096">
        <v>0.92600000000000005</v>
      </c>
      <c r="I2096">
        <v>0.33800000000000002</v>
      </c>
      <c r="J2096">
        <v>0.88900000000000001</v>
      </c>
      <c r="K2096">
        <v>0.81100000000000005</v>
      </c>
      <c r="L2096">
        <v>0.217</v>
      </c>
    </row>
    <row r="2097" spans="1:12" x14ac:dyDescent="0.35">
      <c r="A2097" t="s">
        <v>150</v>
      </c>
      <c r="B2097" t="s">
        <v>343</v>
      </c>
      <c r="C2097">
        <v>2006</v>
      </c>
      <c r="D2097">
        <v>3.202</v>
      </c>
      <c r="E2097">
        <v>7.3419999999999996</v>
      </c>
      <c r="F2097">
        <v>0.435</v>
      </c>
      <c r="G2097">
        <v>50.24</v>
      </c>
      <c r="H2097">
        <v>0.628</v>
      </c>
      <c r="I2097">
        <v>-0.03</v>
      </c>
      <c r="J2097">
        <v>0.85</v>
      </c>
      <c r="K2097">
        <v>0.57099999999999995</v>
      </c>
      <c r="L2097">
        <v>0.34799999999999998</v>
      </c>
    </row>
    <row r="2098" spans="1:12" x14ac:dyDescent="0.35">
      <c r="A2098" t="s">
        <v>150</v>
      </c>
      <c r="B2098" t="s">
        <v>343</v>
      </c>
      <c r="C2098">
        <v>2008</v>
      </c>
      <c r="D2098">
        <v>2.8079999999999998</v>
      </c>
      <c r="E2098">
        <v>7.3120000000000003</v>
      </c>
      <c r="F2098">
        <v>0.29099999999999998</v>
      </c>
      <c r="G2098">
        <v>51.12</v>
      </c>
      <c r="H2098">
        <v>0.28699999999999998</v>
      </c>
      <c r="I2098">
        <v>-7.8E-2</v>
      </c>
      <c r="J2098">
        <v>0.93200000000000005</v>
      </c>
      <c r="K2098">
        <v>0.39800000000000002</v>
      </c>
      <c r="L2098">
        <v>0.379</v>
      </c>
    </row>
    <row r="2099" spans="1:12" x14ac:dyDescent="0.35">
      <c r="A2099" t="s">
        <v>150</v>
      </c>
      <c r="B2099" t="s">
        <v>343</v>
      </c>
      <c r="C2099">
        <v>2011</v>
      </c>
      <c r="D2099">
        <v>2.9359999999999999</v>
      </c>
      <c r="E2099">
        <v>7.4059999999999997</v>
      </c>
      <c r="F2099">
        <v>0.30299999999999999</v>
      </c>
      <c r="G2099">
        <v>52.44</v>
      </c>
      <c r="H2099">
        <v>0.58399999999999996</v>
      </c>
      <c r="I2099">
        <v>-9.2999999999999999E-2</v>
      </c>
      <c r="J2099">
        <v>0.83199999999999996</v>
      </c>
      <c r="K2099">
        <v>0.47899999999999998</v>
      </c>
      <c r="L2099">
        <v>0.39500000000000002</v>
      </c>
    </row>
    <row r="2100" spans="1:12" x14ac:dyDescent="0.35">
      <c r="A2100" t="s">
        <v>150</v>
      </c>
      <c r="B2100" t="s">
        <v>343</v>
      </c>
      <c r="C2100">
        <v>2014</v>
      </c>
      <c r="D2100">
        <v>2.839</v>
      </c>
      <c r="E2100">
        <v>7.5090000000000003</v>
      </c>
      <c r="F2100">
        <v>0.44400000000000001</v>
      </c>
      <c r="G2100">
        <v>53.76</v>
      </c>
      <c r="H2100">
        <v>0.66300000000000003</v>
      </c>
      <c r="I2100">
        <v>-0.108</v>
      </c>
      <c r="J2100">
        <v>0.79500000000000004</v>
      </c>
      <c r="K2100">
        <v>0.53700000000000003</v>
      </c>
      <c r="L2100">
        <v>0.443</v>
      </c>
    </row>
    <row r="2101" spans="1:12" x14ac:dyDescent="0.35">
      <c r="A2101" t="s">
        <v>150</v>
      </c>
      <c r="B2101" t="s">
        <v>343</v>
      </c>
      <c r="C2101">
        <v>2015</v>
      </c>
      <c r="D2101">
        <v>3.7679999999999998</v>
      </c>
      <c r="E2101">
        <v>7.54</v>
      </c>
      <c r="F2101">
        <v>0.47899999999999998</v>
      </c>
      <c r="G2101">
        <v>54.2</v>
      </c>
      <c r="H2101">
        <v>0.77200000000000002</v>
      </c>
      <c r="I2101">
        <v>-9.1999999999999998E-2</v>
      </c>
      <c r="J2101">
        <v>0.73299999999999998</v>
      </c>
      <c r="K2101">
        <v>0.59699999999999998</v>
      </c>
      <c r="L2101">
        <v>0.41599999999999998</v>
      </c>
    </row>
    <row r="2102" spans="1:12" x14ac:dyDescent="0.35">
      <c r="A2102" t="s">
        <v>150</v>
      </c>
      <c r="B2102" t="s">
        <v>343</v>
      </c>
      <c r="C2102">
        <v>2016</v>
      </c>
      <c r="D2102">
        <v>3.879</v>
      </c>
      <c r="E2102">
        <v>7.569</v>
      </c>
      <c r="F2102">
        <v>0.50900000000000001</v>
      </c>
      <c r="G2102">
        <v>54.7</v>
      </c>
      <c r="H2102">
        <v>0.73</v>
      </c>
      <c r="I2102">
        <v>-3.1E-2</v>
      </c>
      <c r="J2102">
        <v>0.81499999999999995</v>
      </c>
      <c r="K2102">
        <v>0.61</v>
      </c>
      <c r="L2102">
        <v>0.48299999999999998</v>
      </c>
    </row>
    <row r="2103" spans="1:12" x14ac:dyDescent="0.35">
      <c r="A2103" t="s">
        <v>150</v>
      </c>
      <c r="B2103" t="s">
        <v>343</v>
      </c>
      <c r="C2103">
        <v>2017</v>
      </c>
      <c r="D2103">
        <v>4.3609999999999998</v>
      </c>
      <c r="E2103">
        <v>7.5869999999999997</v>
      </c>
      <c r="F2103">
        <v>0.50800000000000001</v>
      </c>
      <c r="G2103">
        <v>55.2</v>
      </c>
      <c r="H2103">
        <v>0.71699999999999997</v>
      </c>
      <c r="I2103">
        <v>-6.6000000000000003E-2</v>
      </c>
      <c r="J2103">
        <v>0.72599999999999998</v>
      </c>
      <c r="K2103">
        <v>0.61399999999999999</v>
      </c>
      <c r="L2103">
        <v>0.42599999999999999</v>
      </c>
    </row>
    <row r="2104" spans="1:12" x14ac:dyDescent="0.35">
      <c r="A2104" t="s">
        <v>150</v>
      </c>
      <c r="B2104" t="s">
        <v>343</v>
      </c>
      <c r="C2104">
        <v>2018</v>
      </c>
      <c r="D2104">
        <v>4.0229999999999997</v>
      </c>
      <c r="E2104">
        <v>7.6130000000000004</v>
      </c>
      <c r="F2104">
        <v>0.59599999999999997</v>
      </c>
      <c r="G2104">
        <v>55.7</v>
      </c>
      <c r="H2104">
        <v>0.61199999999999999</v>
      </c>
      <c r="I2104">
        <v>-3.1E-2</v>
      </c>
      <c r="J2104">
        <v>0.80900000000000005</v>
      </c>
      <c r="K2104">
        <v>0.60199999999999998</v>
      </c>
      <c r="L2104">
        <v>0.44600000000000001</v>
      </c>
    </row>
    <row r="2105" spans="1:12" x14ac:dyDescent="0.35">
      <c r="A2105" t="s">
        <v>150</v>
      </c>
      <c r="B2105" t="s">
        <v>343</v>
      </c>
      <c r="C2105">
        <v>2019</v>
      </c>
      <c r="D2105">
        <v>4.1790000000000003</v>
      </c>
      <c r="E2105">
        <v>7.6369999999999996</v>
      </c>
      <c r="F2105">
        <v>0.53900000000000003</v>
      </c>
      <c r="G2105">
        <v>56.2</v>
      </c>
      <c r="H2105">
        <v>0.61699999999999999</v>
      </c>
      <c r="I2105">
        <v>4.1000000000000002E-2</v>
      </c>
      <c r="J2105">
        <v>0.73699999999999999</v>
      </c>
      <c r="K2105">
        <v>0.60599999999999998</v>
      </c>
      <c r="L2105">
        <v>0.44400000000000001</v>
      </c>
    </row>
    <row r="2106" spans="1:12" x14ac:dyDescent="0.35">
      <c r="A2106" t="s">
        <v>150</v>
      </c>
      <c r="B2106" t="s">
        <v>343</v>
      </c>
      <c r="C2106">
        <v>2021</v>
      </c>
      <c r="D2106">
        <v>4.0369999999999999</v>
      </c>
      <c r="E2106">
        <v>7.6669999999999998</v>
      </c>
      <c r="F2106">
        <v>0.60299999999999998</v>
      </c>
      <c r="G2106">
        <v>57.2</v>
      </c>
      <c r="H2106">
        <v>0.61899999999999999</v>
      </c>
      <c r="I2106">
        <v>3.6999999999999998E-2</v>
      </c>
      <c r="J2106">
        <v>0.76600000000000001</v>
      </c>
      <c r="K2106">
        <v>0.628</v>
      </c>
      <c r="L2106">
        <v>0.41699999999999998</v>
      </c>
    </row>
    <row r="2107" spans="1:12" x14ac:dyDescent="0.35">
      <c r="A2107" t="s">
        <v>150</v>
      </c>
      <c r="B2107" t="s">
        <v>343</v>
      </c>
      <c r="C2107">
        <v>2022</v>
      </c>
      <c r="D2107">
        <v>4.2389999999999999</v>
      </c>
      <c r="E2107">
        <v>7.7</v>
      </c>
      <c r="F2107">
        <v>0.57899999999999996</v>
      </c>
      <c r="G2107">
        <v>57.7</v>
      </c>
      <c r="H2107">
        <v>0.69599999999999995</v>
      </c>
      <c r="I2107">
        <v>2E-3</v>
      </c>
      <c r="J2107">
        <v>0.71299999999999997</v>
      </c>
      <c r="K2107">
        <v>0.59399999999999997</v>
      </c>
      <c r="L2107">
        <v>0.41399999999999998</v>
      </c>
    </row>
    <row r="2108" spans="1:12" x14ac:dyDescent="0.35">
      <c r="A2108" t="s">
        <v>150</v>
      </c>
      <c r="B2108" t="s">
        <v>343</v>
      </c>
      <c r="C2108">
        <v>2023</v>
      </c>
      <c r="D2108">
        <v>4.3650000000000002</v>
      </c>
      <c r="E2108">
        <v>7.7249999999999996</v>
      </c>
      <c r="F2108">
        <v>0.54700000000000004</v>
      </c>
      <c r="G2108">
        <v>58.2</v>
      </c>
      <c r="H2108">
        <v>0.66500000000000004</v>
      </c>
      <c r="I2108">
        <v>-7.0999999999999994E-2</v>
      </c>
      <c r="J2108">
        <v>0.68500000000000005</v>
      </c>
      <c r="K2108">
        <v>0.54600000000000004</v>
      </c>
      <c r="L2108">
        <v>0.36199999999999999</v>
      </c>
    </row>
    <row r="2109" spans="1:12" x14ac:dyDescent="0.35">
      <c r="A2109" t="s">
        <v>151</v>
      </c>
      <c r="B2109" t="s">
        <v>344</v>
      </c>
      <c r="C2109">
        <v>2006</v>
      </c>
      <c r="D2109">
        <v>5.8319999999999999</v>
      </c>
      <c r="E2109">
        <v>10.172000000000001</v>
      </c>
      <c r="F2109">
        <v>0.88700000000000001</v>
      </c>
      <c r="G2109">
        <v>61.78</v>
      </c>
      <c r="H2109">
        <v>0.84</v>
      </c>
      <c r="I2109">
        <v>0.13900000000000001</v>
      </c>
      <c r="J2109">
        <v>0.91700000000000004</v>
      </c>
      <c r="K2109">
        <v>0.75</v>
      </c>
      <c r="L2109">
        <v>0.22900000000000001</v>
      </c>
    </row>
    <row r="2110" spans="1:12" x14ac:dyDescent="0.35">
      <c r="A2110" t="s">
        <v>151</v>
      </c>
      <c r="B2110" t="s">
        <v>344</v>
      </c>
      <c r="C2110">
        <v>2008</v>
      </c>
      <c r="D2110">
        <v>6.6959999999999997</v>
      </c>
      <c r="E2110">
        <v>10.24</v>
      </c>
      <c r="F2110">
        <v>0.85799999999999998</v>
      </c>
      <c r="G2110">
        <v>62.54</v>
      </c>
      <c r="H2110">
        <v>0.83799999999999997</v>
      </c>
      <c r="I2110">
        <v>8.5000000000000006E-2</v>
      </c>
      <c r="J2110">
        <v>0.95899999999999996</v>
      </c>
      <c r="K2110">
        <v>0.80200000000000005</v>
      </c>
      <c r="L2110">
        <v>0.184</v>
      </c>
    </row>
    <row r="2111" spans="1:12" x14ac:dyDescent="0.35">
      <c r="A2111" t="s">
        <v>151</v>
      </c>
      <c r="B2111" t="s">
        <v>344</v>
      </c>
      <c r="C2111">
        <v>2011</v>
      </c>
      <c r="D2111">
        <v>6.5190000000000001</v>
      </c>
      <c r="E2111">
        <v>10.206</v>
      </c>
      <c r="F2111">
        <v>0.86299999999999999</v>
      </c>
      <c r="G2111">
        <v>63.68</v>
      </c>
      <c r="H2111">
        <v>0.77500000000000002</v>
      </c>
      <c r="I2111">
        <v>7.5999999999999998E-2</v>
      </c>
      <c r="J2111">
        <v>0.9</v>
      </c>
      <c r="K2111">
        <v>0.82699999999999996</v>
      </c>
      <c r="L2111">
        <v>0.13400000000000001</v>
      </c>
    </row>
    <row r="2112" spans="1:12" x14ac:dyDescent="0.35">
      <c r="A2112" t="s">
        <v>151</v>
      </c>
      <c r="B2112" t="s">
        <v>344</v>
      </c>
      <c r="C2112">
        <v>2013</v>
      </c>
      <c r="D2112">
        <v>6.1680000000000001</v>
      </c>
      <c r="E2112">
        <v>10.292999999999999</v>
      </c>
      <c r="F2112">
        <v>0.88300000000000001</v>
      </c>
      <c r="G2112">
        <v>64.44</v>
      </c>
      <c r="H2112">
        <v>0.84699999999999998</v>
      </c>
      <c r="I2112">
        <v>0.121</v>
      </c>
      <c r="J2112">
        <v>0.94799999999999995</v>
      </c>
      <c r="K2112">
        <v>0.76400000000000001</v>
      </c>
      <c r="L2112">
        <v>0.28599999999999998</v>
      </c>
    </row>
    <row r="2113" spans="1:12" x14ac:dyDescent="0.35">
      <c r="A2113" t="s">
        <v>151</v>
      </c>
      <c r="B2113" t="s">
        <v>344</v>
      </c>
      <c r="C2113">
        <v>2017</v>
      </c>
      <c r="D2113">
        <v>6.1920000000000002</v>
      </c>
      <c r="E2113">
        <v>10.173999999999999</v>
      </c>
      <c r="F2113">
        <v>0.91600000000000004</v>
      </c>
      <c r="G2113">
        <v>65.7</v>
      </c>
      <c r="H2113">
        <v>0.85899999999999999</v>
      </c>
      <c r="I2113">
        <v>0.01</v>
      </c>
      <c r="J2113">
        <v>0.91100000000000003</v>
      </c>
      <c r="K2113">
        <v>0.76300000000000001</v>
      </c>
      <c r="L2113">
        <v>0.248</v>
      </c>
    </row>
    <row r="2114" spans="1:12" x14ac:dyDescent="0.35">
      <c r="A2114" t="s">
        <v>152</v>
      </c>
      <c r="B2114" t="s">
        <v>345</v>
      </c>
      <c r="C2114">
        <v>2009</v>
      </c>
      <c r="D2114">
        <v>5.0250000000000004</v>
      </c>
      <c r="E2114">
        <v>9.2379999999999995</v>
      </c>
      <c r="G2114">
        <v>66.22</v>
      </c>
      <c r="H2114">
        <v>0.78100000000000003</v>
      </c>
      <c r="I2114">
        <v>-0.127</v>
      </c>
      <c r="J2114">
        <v>0.72199999999999998</v>
      </c>
    </row>
    <row r="2115" spans="1:12" x14ac:dyDescent="0.35">
      <c r="A2115" t="s">
        <v>152</v>
      </c>
      <c r="B2115" t="s">
        <v>345</v>
      </c>
      <c r="C2115">
        <v>2010</v>
      </c>
      <c r="D2115">
        <v>5.1310000000000002</v>
      </c>
      <c r="E2115">
        <v>9.2569999999999997</v>
      </c>
      <c r="F2115">
        <v>0.86299999999999999</v>
      </c>
      <c r="G2115">
        <v>66.3</v>
      </c>
      <c r="H2115">
        <v>0.624</v>
      </c>
      <c r="I2115">
        <v>-0.14299999999999999</v>
      </c>
      <c r="J2115">
        <v>0.73199999999999998</v>
      </c>
      <c r="K2115">
        <v>0.69699999999999995</v>
      </c>
      <c r="L2115">
        <v>0.249</v>
      </c>
    </row>
    <row r="2116" spans="1:12" x14ac:dyDescent="0.35">
      <c r="A2116" t="s">
        <v>152</v>
      </c>
      <c r="B2116" t="s">
        <v>345</v>
      </c>
      <c r="C2116">
        <v>2011</v>
      </c>
      <c r="D2116">
        <v>4.8760000000000003</v>
      </c>
      <c r="E2116">
        <v>9.2240000000000002</v>
      </c>
      <c r="F2116">
        <v>0.71499999999999997</v>
      </c>
      <c r="G2116">
        <v>66.38</v>
      </c>
      <c r="H2116">
        <v>0.60299999999999998</v>
      </c>
      <c r="I2116">
        <v>-0.20699999999999999</v>
      </c>
      <c r="J2116">
        <v>0.91300000000000003</v>
      </c>
      <c r="K2116">
        <v>0.51300000000000001</v>
      </c>
      <c r="L2116">
        <v>0.248</v>
      </c>
    </row>
    <row r="2117" spans="1:12" x14ac:dyDescent="0.35">
      <c r="A2117" t="s">
        <v>152</v>
      </c>
      <c r="B2117" t="s">
        <v>345</v>
      </c>
      <c r="C2117">
        <v>2012</v>
      </c>
      <c r="D2117">
        <v>4.4640000000000004</v>
      </c>
      <c r="E2117">
        <v>9.2520000000000007</v>
      </c>
      <c r="F2117">
        <v>0.61399999999999999</v>
      </c>
      <c r="G2117">
        <v>66.459999999999994</v>
      </c>
      <c r="H2117">
        <v>0.56799999999999995</v>
      </c>
      <c r="I2117">
        <v>-0.184</v>
      </c>
      <c r="J2117">
        <v>0.89900000000000002</v>
      </c>
      <c r="K2117">
        <v>0.49</v>
      </c>
      <c r="L2117">
        <v>0.32700000000000001</v>
      </c>
    </row>
    <row r="2118" spans="1:12" x14ac:dyDescent="0.35">
      <c r="A2118" t="s">
        <v>152</v>
      </c>
      <c r="B2118" t="s">
        <v>345</v>
      </c>
      <c r="C2118">
        <v>2013</v>
      </c>
      <c r="D2118">
        <v>5.2460000000000004</v>
      </c>
      <c r="E2118">
        <v>9.2650000000000006</v>
      </c>
      <c r="F2118">
        <v>0.64800000000000002</v>
      </c>
      <c r="G2118">
        <v>66.540000000000006</v>
      </c>
      <c r="H2118">
        <v>0.53600000000000003</v>
      </c>
      <c r="I2118">
        <v>-0.214</v>
      </c>
      <c r="J2118">
        <v>0.88600000000000001</v>
      </c>
      <c r="K2118">
        <v>0.435</v>
      </c>
      <c r="L2118">
        <v>0.23899999999999999</v>
      </c>
    </row>
    <row r="2119" spans="1:12" x14ac:dyDescent="0.35">
      <c r="A2119" t="s">
        <v>152</v>
      </c>
      <c r="B2119" t="s">
        <v>345</v>
      </c>
      <c r="C2119">
        <v>2014</v>
      </c>
      <c r="D2119">
        <v>4.7640000000000002</v>
      </c>
      <c r="E2119">
        <v>9.2840000000000007</v>
      </c>
      <c r="F2119">
        <v>0.68</v>
      </c>
      <c r="G2119">
        <v>66.62</v>
      </c>
      <c r="H2119">
        <v>0.58899999999999997</v>
      </c>
      <c r="I2119">
        <v>-0.23899999999999999</v>
      </c>
      <c r="J2119">
        <v>0.78300000000000003</v>
      </c>
      <c r="K2119">
        <v>0.42399999999999999</v>
      </c>
      <c r="L2119">
        <v>0.32100000000000001</v>
      </c>
    </row>
    <row r="2120" spans="1:12" x14ac:dyDescent="0.35">
      <c r="A2120" t="s">
        <v>152</v>
      </c>
      <c r="B2120" t="s">
        <v>345</v>
      </c>
      <c r="C2120">
        <v>2015</v>
      </c>
      <c r="D2120">
        <v>5.1319999999999997</v>
      </c>
      <c r="E2120">
        <v>9.2829999999999995</v>
      </c>
      <c r="F2120">
        <v>0.60899999999999999</v>
      </c>
      <c r="G2120">
        <v>66.7</v>
      </c>
      <c r="H2120">
        <v>0.71099999999999997</v>
      </c>
      <c r="I2120">
        <v>-0.23300000000000001</v>
      </c>
      <c r="J2120">
        <v>0.81499999999999995</v>
      </c>
      <c r="K2120">
        <v>0.51400000000000001</v>
      </c>
      <c r="L2120">
        <v>0.32</v>
      </c>
    </row>
    <row r="2121" spans="1:12" x14ac:dyDescent="0.35">
      <c r="A2121" t="s">
        <v>152</v>
      </c>
      <c r="B2121" t="s">
        <v>345</v>
      </c>
      <c r="C2121">
        <v>2016</v>
      </c>
      <c r="D2121">
        <v>4.5209999999999999</v>
      </c>
      <c r="E2121">
        <v>9.2829999999999995</v>
      </c>
      <c r="F2121">
        <v>0.70199999999999996</v>
      </c>
      <c r="G2121">
        <v>66.75</v>
      </c>
      <c r="H2121">
        <v>0.61399999999999999</v>
      </c>
      <c r="I2121">
        <v>-0.17199999999999999</v>
      </c>
      <c r="J2121">
        <v>0.81100000000000005</v>
      </c>
      <c r="K2121">
        <v>0.53200000000000003</v>
      </c>
      <c r="L2121">
        <v>0.378</v>
      </c>
    </row>
    <row r="2122" spans="1:12" x14ac:dyDescent="0.35">
      <c r="A2122" t="s">
        <v>152</v>
      </c>
      <c r="B2122" t="s">
        <v>345</v>
      </c>
      <c r="C2122">
        <v>2017</v>
      </c>
      <c r="D2122">
        <v>4.1239999999999997</v>
      </c>
      <c r="E2122">
        <v>9.2940000000000005</v>
      </c>
      <c r="F2122">
        <v>0.71699999999999997</v>
      </c>
      <c r="G2122">
        <v>66.8</v>
      </c>
      <c r="H2122">
        <v>0.47799999999999998</v>
      </c>
      <c r="I2122">
        <v>-0.22600000000000001</v>
      </c>
      <c r="J2122">
        <v>0.86899999999999999</v>
      </c>
      <c r="K2122">
        <v>0.36699999999999999</v>
      </c>
      <c r="L2122">
        <v>0.377</v>
      </c>
    </row>
    <row r="2123" spans="1:12" x14ac:dyDescent="0.35">
      <c r="A2123" t="s">
        <v>152</v>
      </c>
      <c r="B2123" t="s">
        <v>345</v>
      </c>
      <c r="C2123">
        <v>2018</v>
      </c>
      <c r="D2123">
        <v>4.7409999999999997</v>
      </c>
      <c r="E2123">
        <v>9.31</v>
      </c>
      <c r="F2123">
        <v>0.73299999999999998</v>
      </c>
      <c r="G2123">
        <v>66.849999999999994</v>
      </c>
      <c r="H2123">
        <v>0.65</v>
      </c>
      <c r="I2123">
        <v>-0.19900000000000001</v>
      </c>
      <c r="J2123">
        <v>0.84</v>
      </c>
      <c r="K2123">
        <v>0.53600000000000003</v>
      </c>
      <c r="L2123">
        <v>0.36499999999999999</v>
      </c>
    </row>
    <row r="2124" spans="1:12" x14ac:dyDescent="0.35">
      <c r="A2124" t="s">
        <v>152</v>
      </c>
      <c r="B2124" t="s">
        <v>345</v>
      </c>
      <c r="C2124">
        <v>2019</v>
      </c>
      <c r="D2124">
        <v>4.3150000000000004</v>
      </c>
      <c r="E2124">
        <v>9.3160000000000007</v>
      </c>
      <c r="F2124">
        <v>0.61</v>
      </c>
      <c r="G2124">
        <v>66.900000000000006</v>
      </c>
      <c r="H2124">
        <v>0.65900000000000003</v>
      </c>
      <c r="I2124">
        <v>-0.217</v>
      </c>
      <c r="J2124">
        <v>0.88900000000000001</v>
      </c>
      <c r="K2124">
        <v>0.45900000000000002</v>
      </c>
      <c r="L2124">
        <v>0.433</v>
      </c>
    </row>
    <row r="2125" spans="1:12" x14ac:dyDescent="0.35">
      <c r="A2125" t="s">
        <v>152</v>
      </c>
      <c r="B2125" t="s">
        <v>345</v>
      </c>
      <c r="C2125">
        <v>2020</v>
      </c>
      <c r="D2125">
        <v>4.7309999999999999</v>
      </c>
      <c r="E2125">
        <v>9.2140000000000004</v>
      </c>
      <c r="F2125">
        <v>0.71899999999999997</v>
      </c>
      <c r="G2125">
        <v>66.95</v>
      </c>
      <c r="H2125">
        <v>0.66800000000000004</v>
      </c>
      <c r="I2125">
        <v>-0.20599999999999999</v>
      </c>
      <c r="J2125">
        <v>0.877</v>
      </c>
      <c r="K2125">
        <v>0.51900000000000002</v>
      </c>
      <c r="L2125">
        <v>0.439</v>
      </c>
    </row>
    <row r="2126" spans="1:12" x14ac:dyDescent="0.35">
      <c r="A2126" t="s">
        <v>152</v>
      </c>
      <c r="B2126" t="s">
        <v>345</v>
      </c>
      <c r="C2126">
        <v>2021</v>
      </c>
      <c r="D2126">
        <v>4.4989999999999997</v>
      </c>
      <c r="E2126">
        <v>9.2490000000000006</v>
      </c>
      <c r="F2126">
        <v>0.71099999999999997</v>
      </c>
      <c r="G2126">
        <v>67</v>
      </c>
      <c r="H2126">
        <v>0.59099999999999997</v>
      </c>
      <c r="I2126">
        <v>-0.20599999999999999</v>
      </c>
      <c r="J2126">
        <v>0.93300000000000005</v>
      </c>
      <c r="K2126">
        <v>0.45100000000000001</v>
      </c>
      <c r="L2126">
        <v>0.33600000000000002</v>
      </c>
    </row>
    <row r="2127" spans="1:12" x14ac:dyDescent="0.35">
      <c r="A2127" t="s">
        <v>152</v>
      </c>
      <c r="B2127" t="s">
        <v>345</v>
      </c>
      <c r="C2127">
        <v>2022</v>
      </c>
      <c r="D2127">
        <v>4.2610000000000001</v>
      </c>
      <c r="E2127">
        <v>9.2669999999999995</v>
      </c>
      <c r="F2127">
        <v>0.755</v>
      </c>
      <c r="G2127">
        <v>67.05</v>
      </c>
      <c r="H2127">
        <v>0.47399999999999998</v>
      </c>
      <c r="I2127">
        <v>-0.23300000000000001</v>
      </c>
      <c r="J2127">
        <v>0.90800000000000003</v>
      </c>
      <c r="K2127">
        <v>0.45800000000000002</v>
      </c>
      <c r="L2127">
        <v>0.30399999999999999</v>
      </c>
    </row>
    <row r="2128" spans="1:12" x14ac:dyDescent="0.35">
      <c r="A2128" t="s">
        <v>152</v>
      </c>
      <c r="B2128" t="s">
        <v>345</v>
      </c>
      <c r="C2128">
        <v>2023</v>
      </c>
      <c r="D2128">
        <v>4.5049999999999999</v>
      </c>
      <c r="E2128">
        <v>9.282</v>
      </c>
      <c r="F2128">
        <v>0.70199999999999996</v>
      </c>
      <c r="G2128">
        <v>67.099999999999994</v>
      </c>
      <c r="H2128">
        <v>0.48199999999999998</v>
      </c>
      <c r="I2128">
        <v>-0.22600000000000001</v>
      </c>
      <c r="J2128">
        <v>0.88200000000000001</v>
      </c>
      <c r="K2128">
        <v>0.46100000000000002</v>
      </c>
      <c r="L2128">
        <v>0.36399999999999999</v>
      </c>
    </row>
    <row r="2129" spans="1:12" x14ac:dyDescent="0.35">
      <c r="A2129" t="s">
        <v>153</v>
      </c>
      <c r="B2129" t="s">
        <v>346</v>
      </c>
      <c r="C2129">
        <v>2009</v>
      </c>
      <c r="D2129">
        <v>6.5679999999999996</v>
      </c>
      <c r="E2129">
        <v>8.9550000000000001</v>
      </c>
      <c r="F2129">
        <v>0.92400000000000004</v>
      </c>
      <c r="G2129">
        <v>59.78</v>
      </c>
      <c r="I2129">
        <v>-0.105</v>
      </c>
      <c r="K2129">
        <v>0.69499999999999995</v>
      </c>
      <c r="L2129">
        <v>0.152</v>
      </c>
    </row>
    <row r="2130" spans="1:12" x14ac:dyDescent="0.35">
      <c r="A2130" t="s">
        <v>153</v>
      </c>
      <c r="B2130" t="s">
        <v>346</v>
      </c>
      <c r="C2130">
        <v>2011</v>
      </c>
      <c r="D2130">
        <v>5.7919999999999998</v>
      </c>
      <c r="E2130">
        <v>9.1460000000000008</v>
      </c>
      <c r="F2130">
        <v>0.96399999999999997</v>
      </c>
      <c r="G2130">
        <v>60.42</v>
      </c>
      <c r="I2130">
        <v>1.4999999999999999E-2</v>
      </c>
      <c r="K2130">
        <v>0.57699999999999996</v>
      </c>
      <c r="L2130">
        <v>0.122</v>
      </c>
    </row>
    <row r="2131" spans="1:12" x14ac:dyDescent="0.35">
      <c r="A2131" t="s">
        <v>153</v>
      </c>
      <c r="B2131" t="s">
        <v>346</v>
      </c>
      <c r="C2131">
        <v>2012</v>
      </c>
      <c r="D2131">
        <v>5.4640000000000004</v>
      </c>
      <c r="E2131">
        <v>9.2330000000000005</v>
      </c>
      <c r="F2131">
        <v>0.94599999999999995</v>
      </c>
      <c r="G2131">
        <v>60.74</v>
      </c>
      <c r="H2131">
        <v>0.78600000000000003</v>
      </c>
      <c r="I2131">
        <v>-0.126</v>
      </c>
      <c r="K2131">
        <v>0.54100000000000004</v>
      </c>
      <c r="L2131">
        <v>0.11700000000000001</v>
      </c>
    </row>
    <row r="2132" spans="1:12" x14ac:dyDescent="0.35">
      <c r="A2132" t="s">
        <v>153</v>
      </c>
      <c r="B2132" t="s">
        <v>346</v>
      </c>
      <c r="C2132">
        <v>2013</v>
      </c>
      <c r="D2132">
        <v>5.3920000000000003</v>
      </c>
      <c r="E2132">
        <v>9.3119999999999994</v>
      </c>
      <c r="F2132">
        <v>0.84599999999999997</v>
      </c>
      <c r="G2132">
        <v>61.06</v>
      </c>
      <c r="H2132">
        <v>0.70499999999999996</v>
      </c>
      <c r="I2132">
        <v>-7.4999999999999997E-2</v>
      </c>
      <c r="K2132">
        <v>0.55200000000000005</v>
      </c>
      <c r="L2132">
        <v>0.16</v>
      </c>
    </row>
    <row r="2133" spans="1:12" x14ac:dyDescent="0.35">
      <c r="A2133" t="s">
        <v>153</v>
      </c>
      <c r="B2133" t="s">
        <v>346</v>
      </c>
      <c r="C2133">
        <v>2014</v>
      </c>
      <c r="D2133">
        <v>5.7869999999999999</v>
      </c>
      <c r="E2133">
        <v>9.3919999999999995</v>
      </c>
      <c r="F2133">
        <v>0.90900000000000003</v>
      </c>
      <c r="G2133">
        <v>61.38</v>
      </c>
      <c r="H2133">
        <v>0.80500000000000005</v>
      </c>
      <c r="I2133">
        <v>2.9000000000000001E-2</v>
      </c>
      <c r="K2133">
        <v>0.61399999999999999</v>
      </c>
      <c r="L2133">
        <v>0.154</v>
      </c>
    </row>
    <row r="2134" spans="1:12" x14ac:dyDescent="0.35">
      <c r="A2134" t="s">
        <v>153</v>
      </c>
      <c r="B2134" t="s">
        <v>346</v>
      </c>
      <c r="C2134">
        <v>2015</v>
      </c>
      <c r="D2134">
        <v>5.7910000000000004</v>
      </c>
      <c r="E2134">
        <v>9.4369999999999994</v>
      </c>
      <c r="F2134">
        <v>0.96</v>
      </c>
      <c r="G2134">
        <v>61.7</v>
      </c>
      <c r="H2134">
        <v>0.70099999999999996</v>
      </c>
      <c r="I2134">
        <v>0.09</v>
      </c>
      <c r="K2134">
        <v>0.63300000000000001</v>
      </c>
      <c r="L2134">
        <v>0.30099999999999999</v>
      </c>
    </row>
    <row r="2135" spans="1:12" x14ac:dyDescent="0.35">
      <c r="A2135" t="s">
        <v>153</v>
      </c>
      <c r="B2135" t="s">
        <v>346</v>
      </c>
      <c r="C2135">
        <v>2016</v>
      </c>
      <c r="D2135">
        <v>5.8869999999999996</v>
      </c>
      <c r="E2135">
        <v>9.4789999999999992</v>
      </c>
      <c r="F2135">
        <v>0.92900000000000005</v>
      </c>
      <c r="G2135">
        <v>61.8</v>
      </c>
      <c r="H2135">
        <v>0.749</v>
      </c>
      <c r="I2135">
        <v>2E-3</v>
      </c>
      <c r="K2135">
        <v>0.56000000000000005</v>
      </c>
      <c r="L2135">
        <v>0.255</v>
      </c>
    </row>
    <row r="2136" spans="1:12" x14ac:dyDescent="0.35">
      <c r="A2136" t="s">
        <v>153</v>
      </c>
      <c r="B2136" t="s">
        <v>346</v>
      </c>
      <c r="C2136">
        <v>2017</v>
      </c>
      <c r="D2136">
        <v>5.2290000000000001</v>
      </c>
      <c r="E2136">
        <v>9.5250000000000004</v>
      </c>
      <c r="F2136">
        <v>0.90800000000000003</v>
      </c>
      <c r="G2136">
        <v>61.9</v>
      </c>
      <c r="H2136">
        <v>0.72</v>
      </c>
      <c r="I2136">
        <v>6.3E-2</v>
      </c>
      <c r="K2136">
        <v>0.48799999999999999</v>
      </c>
      <c r="L2136">
        <v>0.35</v>
      </c>
    </row>
    <row r="2137" spans="1:12" x14ac:dyDescent="0.35">
      <c r="A2137" t="s">
        <v>153</v>
      </c>
      <c r="B2137" t="s">
        <v>346</v>
      </c>
      <c r="C2137">
        <v>2018</v>
      </c>
      <c r="D2137">
        <v>4.6210000000000004</v>
      </c>
      <c r="E2137">
        <v>9.5690000000000008</v>
      </c>
      <c r="F2137">
        <v>0.98399999999999999</v>
      </c>
      <c r="G2137">
        <v>62</v>
      </c>
      <c r="H2137">
        <v>0.85799999999999998</v>
      </c>
      <c r="I2137">
        <v>0.25700000000000001</v>
      </c>
      <c r="K2137">
        <v>0.56699999999999995</v>
      </c>
      <c r="L2137">
        <v>0.189</v>
      </c>
    </row>
    <row r="2138" spans="1:12" x14ac:dyDescent="0.35">
      <c r="A2138" t="s">
        <v>153</v>
      </c>
      <c r="B2138" t="s">
        <v>346</v>
      </c>
      <c r="C2138">
        <v>2019</v>
      </c>
      <c r="D2138">
        <v>5.4740000000000002</v>
      </c>
      <c r="E2138">
        <v>9.6150000000000002</v>
      </c>
      <c r="F2138">
        <v>0.98199999999999998</v>
      </c>
      <c r="G2138">
        <v>62.1</v>
      </c>
      <c r="H2138">
        <v>0.89200000000000002</v>
      </c>
      <c r="I2138">
        <v>0.28199999999999997</v>
      </c>
      <c r="K2138">
        <v>0.49399999999999999</v>
      </c>
      <c r="L2138">
        <v>0.183</v>
      </c>
    </row>
    <row r="2139" spans="1:12" x14ac:dyDescent="0.35">
      <c r="A2139" t="s">
        <v>154</v>
      </c>
      <c r="B2139" t="s">
        <v>215</v>
      </c>
      <c r="C2139">
        <v>2005</v>
      </c>
      <c r="D2139">
        <v>4.7190000000000003</v>
      </c>
      <c r="E2139">
        <v>9.8000000000000007</v>
      </c>
      <c r="F2139">
        <v>0.82</v>
      </c>
      <c r="G2139">
        <v>66.099999999999994</v>
      </c>
      <c r="H2139">
        <v>0.623</v>
      </c>
      <c r="J2139">
        <v>0.877</v>
      </c>
      <c r="K2139">
        <v>0.47899999999999998</v>
      </c>
    </row>
    <row r="2140" spans="1:12" x14ac:dyDescent="0.35">
      <c r="A2140" t="s">
        <v>154</v>
      </c>
      <c r="B2140" t="s">
        <v>215</v>
      </c>
      <c r="C2140">
        <v>2007</v>
      </c>
      <c r="D2140">
        <v>5.6230000000000002</v>
      </c>
      <c r="E2140">
        <v>9.891</v>
      </c>
      <c r="F2140">
        <v>0.79200000000000004</v>
      </c>
      <c r="G2140">
        <v>66.42</v>
      </c>
      <c r="H2140">
        <v>0.45900000000000002</v>
      </c>
      <c r="I2140">
        <v>-0.183</v>
      </c>
      <c r="J2140">
        <v>0.8</v>
      </c>
      <c r="K2140">
        <v>0.59199999999999997</v>
      </c>
      <c r="L2140">
        <v>0.39500000000000002</v>
      </c>
    </row>
    <row r="2141" spans="1:12" x14ac:dyDescent="0.35">
      <c r="A2141" t="s">
        <v>154</v>
      </c>
      <c r="B2141" t="s">
        <v>215</v>
      </c>
      <c r="C2141">
        <v>2008</v>
      </c>
      <c r="D2141">
        <v>5.1180000000000003</v>
      </c>
      <c r="E2141">
        <v>9.8870000000000005</v>
      </c>
      <c r="F2141">
        <v>0.64500000000000002</v>
      </c>
      <c r="G2141">
        <v>66.58</v>
      </c>
      <c r="H2141">
        <v>0.41499999999999998</v>
      </c>
      <c r="I2141">
        <v>-0.19400000000000001</v>
      </c>
      <c r="J2141">
        <v>0.78500000000000003</v>
      </c>
      <c r="K2141">
        <v>0.51</v>
      </c>
      <c r="L2141">
        <v>0.34499999999999997</v>
      </c>
    </row>
    <row r="2142" spans="1:12" x14ac:dyDescent="0.35">
      <c r="A2142" t="s">
        <v>154</v>
      </c>
      <c r="B2142" t="s">
        <v>215</v>
      </c>
      <c r="C2142">
        <v>2009</v>
      </c>
      <c r="D2142">
        <v>5.2130000000000001</v>
      </c>
      <c r="E2142">
        <v>9.8249999999999993</v>
      </c>
      <c r="F2142">
        <v>0.755</v>
      </c>
      <c r="G2142">
        <v>66.739999999999995</v>
      </c>
      <c r="H2142">
        <v>0.45600000000000002</v>
      </c>
      <c r="I2142">
        <v>-0.23200000000000001</v>
      </c>
      <c r="J2142">
        <v>0.85299999999999998</v>
      </c>
      <c r="K2142">
        <v>0.45400000000000001</v>
      </c>
      <c r="L2142">
        <v>0.316</v>
      </c>
    </row>
    <row r="2143" spans="1:12" x14ac:dyDescent="0.35">
      <c r="A2143" t="s">
        <v>154</v>
      </c>
      <c r="B2143" t="s">
        <v>215</v>
      </c>
      <c r="C2143">
        <v>2010</v>
      </c>
      <c r="D2143">
        <v>5.49</v>
      </c>
      <c r="E2143">
        <v>9.8930000000000007</v>
      </c>
      <c r="F2143">
        <v>0.79500000000000004</v>
      </c>
      <c r="G2143">
        <v>66.900000000000006</v>
      </c>
      <c r="H2143">
        <v>0.51500000000000001</v>
      </c>
      <c r="I2143">
        <v>-0.192</v>
      </c>
      <c r="J2143">
        <v>0.81100000000000005</v>
      </c>
      <c r="K2143">
        <v>0.53200000000000003</v>
      </c>
      <c r="L2143">
        <v>0.32700000000000001</v>
      </c>
    </row>
    <row r="2144" spans="1:12" x14ac:dyDescent="0.35">
      <c r="A2144" t="s">
        <v>154</v>
      </c>
      <c r="B2144" t="s">
        <v>215</v>
      </c>
      <c r="C2144">
        <v>2011</v>
      </c>
      <c r="D2144">
        <v>5.2720000000000002</v>
      </c>
      <c r="E2144">
        <v>9.9860000000000007</v>
      </c>
      <c r="F2144">
        <v>0.69199999999999995</v>
      </c>
      <c r="G2144">
        <v>67.06</v>
      </c>
      <c r="H2144">
        <v>0.44600000000000001</v>
      </c>
      <c r="I2144">
        <v>-0.247</v>
      </c>
      <c r="J2144">
        <v>0.64900000000000002</v>
      </c>
      <c r="K2144">
        <v>0.51200000000000001</v>
      </c>
      <c r="L2144">
        <v>0.38</v>
      </c>
    </row>
    <row r="2145" spans="1:12" x14ac:dyDescent="0.35">
      <c r="A2145" t="s">
        <v>154</v>
      </c>
      <c r="B2145" t="s">
        <v>215</v>
      </c>
      <c r="C2145">
        <v>2012</v>
      </c>
      <c r="D2145">
        <v>5.3090000000000002</v>
      </c>
      <c r="E2145">
        <v>10.018000000000001</v>
      </c>
      <c r="F2145">
        <v>0.73899999999999999</v>
      </c>
      <c r="G2145">
        <v>67.22</v>
      </c>
      <c r="H2145">
        <v>0.47099999999999997</v>
      </c>
      <c r="I2145">
        <v>-0.221</v>
      </c>
      <c r="J2145">
        <v>0.70199999999999996</v>
      </c>
      <c r="K2145">
        <v>0.50600000000000001</v>
      </c>
      <c r="L2145">
        <v>0.33500000000000002</v>
      </c>
    </row>
    <row r="2146" spans="1:12" x14ac:dyDescent="0.35">
      <c r="A2146" t="s">
        <v>154</v>
      </c>
      <c r="B2146" t="s">
        <v>215</v>
      </c>
      <c r="C2146">
        <v>2013</v>
      </c>
      <c r="D2146">
        <v>4.8879999999999999</v>
      </c>
      <c r="E2146">
        <v>10.082000000000001</v>
      </c>
      <c r="F2146">
        <v>0.79500000000000004</v>
      </c>
      <c r="G2146">
        <v>67.38</v>
      </c>
      <c r="H2146">
        <v>0.54100000000000004</v>
      </c>
      <c r="I2146">
        <v>-0.23499999999999999</v>
      </c>
      <c r="J2146">
        <v>0.69799999999999995</v>
      </c>
      <c r="K2146">
        <v>0.55100000000000005</v>
      </c>
      <c r="L2146">
        <v>0.39200000000000002</v>
      </c>
    </row>
    <row r="2147" spans="1:12" x14ac:dyDescent="0.35">
      <c r="A2147" t="s">
        <v>154</v>
      </c>
      <c r="B2147" t="s">
        <v>215</v>
      </c>
      <c r="C2147">
        <v>2014</v>
      </c>
      <c r="D2147">
        <v>5.58</v>
      </c>
      <c r="E2147">
        <v>10.111000000000001</v>
      </c>
      <c r="F2147">
        <v>0.86299999999999999</v>
      </c>
      <c r="G2147">
        <v>67.540000000000006</v>
      </c>
      <c r="H2147">
        <v>0.64900000000000002</v>
      </c>
      <c r="I2147">
        <v>-2.9000000000000001E-2</v>
      </c>
      <c r="J2147">
        <v>0.76400000000000001</v>
      </c>
      <c r="K2147">
        <v>0.41</v>
      </c>
      <c r="L2147">
        <v>0.377</v>
      </c>
    </row>
    <row r="2148" spans="1:12" x14ac:dyDescent="0.35">
      <c r="A2148" t="s">
        <v>154</v>
      </c>
      <c r="B2148" t="s">
        <v>215</v>
      </c>
      <c r="C2148">
        <v>2015</v>
      </c>
      <c r="D2148">
        <v>5.5140000000000002</v>
      </c>
      <c r="E2148">
        <v>10.15</v>
      </c>
      <c r="F2148">
        <v>0.85099999999999998</v>
      </c>
      <c r="G2148">
        <v>67.7</v>
      </c>
      <c r="H2148">
        <v>0.65300000000000002</v>
      </c>
      <c r="I2148">
        <v>-2.1000000000000001E-2</v>
      </c>
      <c r="J2148">
        <v>0.80600000000000005</v>
      </c>
      <c r="K2148">
        <v>0.39100000000000001</v>
      </c>
      <c r="L2148">
        <v>0.38200000000000001</v>
      </c>
    </row>
    <row r="2149" spans="1:12" x14ac:dyDescent="0.35">
      <c r="A2149" t="s">
        <v>154</v>
      </c>
      <c r="B2149" t="s">
        <v>215</v>
      </c>
      <c r="C2149">
        <v>2016</v>
      </c>
      <c r="D2149">
        <v>5.3259999999999996</v>
      </c>
      <c r="E2149">
        <v>10.166</v>
      </c>
      <c r="F2149">
        <v>0.88</v>
      </c>
      <c r="G2149">
        <v>67.875</v>
      </c>
      <c r="H2149">
        <v>0.64400000000000002</v>
      </c>
      <c r="I2149">
        <v>-7.0000000000000007E-2</v>
      </c>
      <c r="J2149">
        <v>0.76400000000000001</v>
      </c>
      <c r="K2149">
        <v>0.41399999999999998</v>
      </c>
      <c r="L2149">
        <v>0.39</v>
      </c>
    </row>
    <row r="2150" spans="1:12" x14ac:dyDescent="0.35">
      <c r="A2150" t="s">
        <v>154</v>
      </c>
      <c r="B2150" t="s">
        <v>215</v>
      </c>
      <c r="C2150">
        <v>2017</v>
      </c>
      <c r="D2150">
        <v>5.6070000000000002</v>
      </c>
      <c r="E2150">
        <v>10.225</v>
      </c>
      <c r="F2150">
        <v>0.876</v>
      </c>
      <c r="G2150">
        <v>68.05</v>
      </c>
      <c r="H2150">
        <v>0.64400000000000002</v>
      </c>
      <c r="I2150">
        <v>-0.24199999999999999</v>
      </c>
      <c r="J2150">
        <v>0.67100000000000004</v>
      </c>
      <c r="K2150">
        <v>0.39300000000000002</v>
      </c>
      <c r="L2150">
        <v>0.313</v>
      </c>
    </row>
    <row r="2151" spans="1:12" x14ac:dyDescent="0.35">
      <c r="A2151" t="s">
        <v>154</v>
      </c>
      <c r="B2151" t="s">
        <v>215</v>
      </c>
      <c r="C2151">
        <v>2018</v>
      </c>
      <c r="D2151">
        <v>5.1859999999999999</v>
      </c>
      <c r="E2151">
        <v>10.246</v>
      </c>
      <c r="F2151">
        <v>0.84699999999999998</v>
      </c>
      <c r="G2151">
        <v>68.224999999999994</v>
      </c>
      <c r="H2151">
        <v>0.52900000000000003</v>
      </c>
      <c r="I2151">
        <v>-0.18099999999999999</v>
      </c>
      <c r="J2151">
        <v>0.80500000000000005</v>
      </c>
      <c r="K2151">
        <v>0.379</v>
      </c>
      <c r="L2151">
        <v>0.35099999999999998</v>
      </c>
    </row>
    <row r="2152" spans="1:12" x14ac:dyDescent="0.35">
      <c r="A2152" t="s">
        <v>154</v>
      </c>
      <c r="B2152" t="s">
        <v>215</v>
      </c>
      <c r="C2152">
        <v>2019</v>
      </c>
      <c r="D2152">
        <v>4.8719999999999999</v>
      </c>
      <c r="E2152">
        <v>10.244999999999999</v>
      </c>
      <c r="F2152">
        <v>0.79200000000000004</v>
      </c>
      <c r="G2152">
        <v>68.400000000000006</v>
      </c>
      <c r="H2152">
        <v>0.63100000000000001</v>
      </c>
      <c r="I2152">
        <v>-0.14099999999999999</v>
      </c>
      <c r="J2152">
        <v>0.76</v>
      </c>
      <c r="K2152">
        <v>0.34699999999999998</v>
      </c>
      <c r="L2152">
        <v>0.36799999999999999</v>
      </c>
    </row>
    <row r="2153" spans="1:12" x14ac:dyDescent="0.35">
      <c r="A2153" t="s">
        <v>154</v>
      </c>
      <c r="B2153" t="s">
        <v>215</v>
      </c>
      <c r="C2153">
        <v>2020</v>
      </c>
      <c r="D2153">
        <v>4.8620000000000001</v>
      </c>
      <c r="E2153">
        <v>10.257</v>
      </c>
      <c r="F2153">
        <v>0.85699999999999998</v>
      </c>
      <c r="G2153">
        <v>68.575000000000003</v>
      </c>
      <c r="H2153">
        <v>0.51</v>
      </c>
      <c r="I2153">
        <v>-0.11899999999999999</v>
      </c>
      <c r="J2153">
        <v>0.77400000000000002</v>
      </c>
      <c r="K2153">
        <v>0.33200000000000002</v>
      </c>
      <c r="L2153">
        <v>0.44</v>
      </c>
    </row>
    <row r="2154" spans="1:12" x14ac:dyDescent="0.35">
      <c r="A2154" t="s">
        <v>154</v>
      </c>
      <c r="B2154" t="s">
        <v>215</v>
      </c>
      <c r="C2154">
        <v>2021</v>
      </c>
      <c r="D2154">
        <v>4.367</v>
      </c>
      <c r="E2154">
        <v>10.356999999999999</v>
      </c>
      <c r="F2154">
        <v>0.73599999999999999</v>
      </c>
      <c r="G2154">
        <v>68.75</v>
      </c>
      <c r="H2154">
        <v>0.44700000000000001</v>
      </c>
      <c r="I2154">
        <v>-3.9E-2</v>
      </c>
      <c r="J2154">
        <v>0.81</v>
      </c>
      <c r="K2154">
        <v>0.29699999999999999</v>
      </c>
      <c r="L2154">
        <v>0.47099999999999997</v>
      </c>
    </row>
    <row r="2155" spans="1:12" x14ac:dyDescent="0.35">
      <c r="A2155" t="s">
        <v>154</v>
      </c>
      <c r="B2155" t="s">
        <v>215</v>
      </c>
      <c r="C2155">
        <v>2022</v>
      </c>
      <c r="D2155">
        <v>5.093</v>
      </c>
      <c r="E2155">
        <v>10.404</v>
      </c>
      <c r="F2155">
        <v>0.83</v>
      </c>
      <c r="G2155">
        <v>68.924999999999997</v>
      </c>
      <c r="H2155">
        <v>0.47</v>
      </c>
      <c r="I2155">
        <v>-0.19500000000000001</v>
      </c>
      <c r="J2155">
        <v>0.76700000000000002</v>
      </c>
      <c r="K2155">
        <v>0.311</v>
      </c>
      <c r="L2155">
        <v>0.39</v>
      </c>
    </row>
    <row r="2156" spans="1:12" x14ac:dyDescent="0.35">
      <c r="A2156" t="s">
        <v>154</v>
      </c>
      <c r="B2156" t="s">
        <v>215</v>
      </c>
      <c r="C2156">
        <v>2023</v>
      </c>
      <c r="D2156">
        <v>5.4630000000000001</v>
      </c>
      <c r="E2156">
        <v>10.429</v>
      </c>
      <c r="F2156">
        <v>0.86</v>
      </c>
      <c r="G2156">
        <v>69.099999999999994</v>
      </c>
      <c r="H2156">
        <v>0.52300000000000002</v>
      </c>
      <c r="I2156">
        <v>-0.159</v>
      </c>
      <c r="J2156">
        <v>0.748</v>
      </c>
      <c r="K2156">
        <v>0.34399999999999997</v>
      </c>
      <c r="L2156">
        <v>0.34899999999999998</v>
      </c>
    </row>
    <row r="2157" spans="1:12" x14ac:dyDescent="0.35">
      <c r="A2157" t="s">
        <v>155</v>
      </c>
      <c r="B2157" t="s">
        <v>347</v>
      </c>
      <c r="C2157">
        <v>2006</v>
      </c>
      <c r="D2157">
        <v>3.734</v>
      </c>
      <c r="E2157">
        <v>7.37</v>
      </c>
      <c r="F2157">
        <v>0.76</v>
      </c>
      <c r="G2157">
        <v>48.74</v>
      </c>
      <c r="H2157">
        <v>0.747</v>
      </c>
      <c r="I2157">
        <v>-4.5999999999999999E-2</v>
      </c>
      <c r="J2157">
        <v>0.80700000000000005</v>
      </c>
      <c r="K2157">
        <v>0.55200000000000005</v>
      </c>
      <c r="L2157">
        <v>0.254</v>
      </c>
    </row>
    <row r="2158" spans="1:12" x14ac:dyDescent="0.35">
      <c r="A2158" t="s">
        <v>155</v>
      </c>
      <c r="B2158" t="s">
        <v>347</v>
      </c>
      <c r="C2158">
        <v>2007</v>
      </c>
      <c r="D2158">
        <v>4.4560000000000004</v>
      </c>
      <c r="E2158">
        <v>7.4219999999999997</v>
      </c>
      <c r="F2158">
        <v>0.84499999999999997</v>
      </c>
      <c r="G2158">
        <v>49.58</v>
      </c>
      <c r="H2158">
        <v>0.70799999999999996</v>
      </c>
      <c r="I2158">
        <v>-6.0000000000000001E-3</v>
      </c>
      <c r="J2158">
        <v>0.88100000000000001</v>
      </c>
      <c r="K2158">
        <v>0.67</v>
      </c>
      <c r="L2158">
        <v>0.22800000000000001</v>
      </c>
    </row>
    <row r="2159" spans="1:12" x14ac:dyDescent="0.35">
      <c r="A2159" t="s">
        <v>155</v>
      </c>
      <c r="B2159" t="s">
        <v>347</v>
      </c>
      <c r="C2159">
        <v>2008</v>
      </c>
      <c r="D2159">
        <v>4.569</v>
      </c>
      <c r="E2159">
        <v>7.476</v>
      </c>
      <c r="F2159">
        <v>0.81299999999999994</v>
      </c>
      <c r="G2159">
        <v>50.42</v>
      </c>
      <c r="H2159">
        <v>0.57799999999999996</v>
      </c>
      <c r="I2159">
        <v>-0.06</v>
      </c>
      <c r="J2159">
        <v>0.84799999999999998</v>
      </c>
      <c r="K2159">
        <v>0.623</v>
      </c>
      <c r="L2159">
        <v>0.24</v>
      </c>
    </row>
    <row r="2160" spans="1:12" x14ac:dyDescent="0.35">
      <c r="A2160" t="s">
        <v>155</v>
      </c>
      <c r="B2160" t="s">
        <v>347</v>
      </c>
      <c r="C2160">
        <v>2009</v>
      </c>
      <c r="D2160">
        <v>4.6120000000000001</v>
      </c>
      <c r="E2160">
        <v>7.5129999999999999</v>
      </c>
      <c r="F2160">
        <v>0.85199999999999998</v>
      </c>
      <c r="G2160">
        <v>51.26</v>
      </c>
      <c r="H2160">
        <v>0.76</v>
      </c>
      <c r="I2160">
        <v>-4.2999999999999997E-2</v>
      </c>
      <c r="J2160">
        <v>0.84</v>
      </c>
      <c r="K2160">
        <v>0.59399999999999997</v>
      </c>
      <c r="L2160">
        <v>0.29599999999999999</v>
      </c>
    </row>
    <row r="2161" spans="1:12" x14ac:dyDescent="0.35">
      <c r="A2161" t="s">
        <v>155</v>
      </c>
      <c r="B2161" t="s">
        <v>347</v>
      </c>
      <c r="C2161">
        <v>2010</v>
      </c>
      <c r="D2161">
        <v>4.1929999999999996</v>
      </c>
      <c r="E2161">
        <v>7.5380000000000003</v>
      </c>
      <c r="F2161">
        <v>0.83</v>
      </c>
      <c r="G2161">
        <v>52.1</v>
      </c>
      <c r="H2161">
        <v>0.80100000000000005</v>
      </c>
      <c r="I2161">
        <v>-0.02</v>
      </c>
      <c r="J2161">
        <v>0.85499999999999998</v>
      </c>
      <c r="K2161">
        <v>0.628</v>
      </c>
      <c r="L2161">
        <v>0.251</v>
      </c>
    </row>
    <row r="2162" spans="1:12" x14ac:dyDescent="0.35">
      <c r="A2162" t="s">
        <v>155</v>
      </c>
      <c r="B2162" t="s">
        <v>347</v>
      </c>
      <c r="C2162">
        <v>2011</v>
      </c>
      <c r="D2162">
        <v>4.8259999999999996</v>
      </c>
      <c r="E2162">
        <v>7.5990000000000002</v>
      </c>
      <c r="F2162">
        <v>0.88200000000000001</v>
      </c>
      <c r="G2162">
        <v>52.94</v>
      </c>
      <c r="H2162">
        <v>0.73299999999999998</v>
      </c>
      <c r="I2162">
        <v>2.5999999999999999E-2</v>
      </c>
      <c r="J2162">
        <v>0.83</v>
      </c>
      <c r="K2162">
        <v>0.61799999999999999</v>
      </c>
      <c r="L2162">
        <v>0.254</v>
      </c>
    </row>
    <row r="2163" spans="1:12" x14ac:dyDescent="0.35">
      <c r="A2163" t="s">
        <v>155</v>
      </c>
      <c r="B2163" t="s">
        <v>347</v>
      </c>
      <c r="C2163">
        <v>2012</v>
      </c>
      <c r="D2163">
        <v>4.3090000000000002</v>
      </c>
      <c r="E2163">
        <v>7.6079999999999997</v>
      </c>
      <c r="F2163">
        <v>0.88500000000000001</v>
      </c>
      <c r="G2163">
        <v>53.78</v>
      </c>
      <c r="H2163">
        <v>0.64900000000000002</v>
      </c>
      <c r="I2163">
        <v>7.4999999999999997E-2</v>
      </c>
      <c r="J2163">
        <v>0.83799999999999997</v>
      </c>
      <c r="K2163">
        <v>0.70899999999999996</v>
      </c>
      <c r="L2163">
        <v>0.26500000000000001</v>
      </c>
    </row>
    <row r="2164" spans="1:12" x14ac:dyDescent="0.35">
      <c r="A2164" t="s">
        <v>155</v>
      </c>
      <c r="B2164" t="s">
        <v>347</v>
      </c>
      <c r="C2164">
        <v>2013</v>
      </c>
      <c r="D2164">
        <v>3.71</v>
      </c>
      <c r="E2164">
        <v>7.6139999999999999</v>
      </c>
      <c r="F2164">
        <v>0.878</v>
      </c>
      <c r="G2164">
        <v>54.62</v>
      </c>
      <c r="H2164">
        <v>0.76300000000000001</v>
      </c>
      <c r="I2164">
        <v>4.5999999999999999E-2</v>
      </c>
      <c r="J2164">
        <v>0.82</v>
      </c>
      <c r="K2164">
        <v>0.64700000000000002</v>
      </c>
      <c r="L2164">
        <v>0.34599999999999997</v>
      </c>
    </row>
    <row r="2165" spans="1:12" x14ac:dyDescent="0.35">
      <c r="A2165" t="s">
        <v>155</v>
      </c>
      <c r="B2165" t="s">
        <v>347</v>
      </c>
      <c r="C2165">
        <v>2014</v>
      </c>
      <c r="D2165">
        <v>3.77</v>
      </c>
      <c r="E2165">
        <v>7.6340000000000003</v>
      </c>
      <c r="F2165">
        <v>0.82099999999999995</v>
      </c>
      <c r="G2165">
        <v>55.46</v>
      </c>
      <c r="H2165">
        <v>0.83399999999999996</v>
      </c>
      <c r="I2165">
        <v>3.0000000000000001E-3</v>
      </c>
      <c r="J2165">
        <v>0.89800000000000002</v>
      </c>
      <c r="K2165">
        <v>0.63500000000000001</v>
      </c>
      <c r="L2165">
        <v>0.39700000000000002</v>
      </c>
    </row>
    <row r="2166" spans="1:12" x14ac:dyDescent="0.35">
      <c r="A2166" t="s">
        <v>155</v>
      </c>
      <c r="B2166" t="s">
        <v>347</v>
      </c>
      <c r="C2166">
        <v>2015</v>
      </c>
      <c r="D2166">
        <v>4.2380000000000004</v>
      </c>
      <c r="E2166">
        <v>7.6539999999999999</v>
      </c>
      <c r="F2166">
        <v>0.747</v>
      </c>
      <c r="G2166">
        <v>56.3</v>
      </c>
      <c r="H2166">
        <v>0.75800000000000001</v>
      </c>
      <c r="I2166">
        <v>0.128</v>
      </c>
      <c r="J2166">
        <v>0.873</v>
      </c>
      <c r="K2166">
        <v>0.67900000000000005</v>
      </c>
      <c r="L2166">
        <v>0.35299999999999998</v>
      </c>
    </row>
    <row r="2167" spans="1:12" x14ac:dyDescent="0.35">
      <c r="A2167" t="s">
        <v>155</v>
      </c>
      <c r="B2167" t="s">
        <v>347</v>
      </c>
      <c r="C2167">
        <v>2016</v>
      </c>
      <c r="D2167">
        <v>4.2329999999999997</v>
      </c>
      <c r="E2167">
        <v>7.6669999999999998</v>
      </c>
      <c r="F2167">
        <v>0.754</v>
      </c>
      <c r="G2167">
        <v>56.774999999999999</v>
      </c>
      <c r="H2167">
        <v>0.73899999999999999</v>
      </c>
      <c r="I2167">
        <v>0.125</v>
      </c>
      <c r="J2167">
        <v>0.81100000000000005</v>
      </c>
      <c r="K2167">
        <v>0.66500000000000004</v>
      </c>
      <c r="L2167">
        <v>0.41</v>
      </c>
    </row>
    <row r="2168" spans="1:12" x14ac:dyDescent="0.35">
      <c r="A2168" t="s">
        <v>155</v>
      </c>
      <c r="B2168" t="s">
        <v>347</v>
      </c>
      <c r="C2168">
        <v>2017</v>
      </c>
      <c r="D2168">
        <v>4.0010000000000003</v>
      </c>
      <c r="E2168">
        <v>7.6630000000000003</v>
      </c>
      <c r="F2168">
        <v>0.74</v>
      </c>
      <c r="G2168">
        <v>57.25</v>
      </c>
      <c r="H2168">
        <v>0.77200000000000002</v>
      </c>
      <c r="I2168">
        <v>5.2999999999999999E-2</v>
      </c>
      <c r="J2168">
        <v>0.81599999999999995</v>
      </c>
      <c r="K2168">
        <v>0.68899999999999995</v>
      </c>
      <c r="L2168">
        <v>0.4</v>
      </c>
    </row>
    <row r="2169" spans="1:12" x14ac:dyDescent="0.35">
      <c r="A2169" t="s">
        <v>155</v>
      </c>
      <c r="B2169" t="s">
        <v>347</v>
      </c>
      <c r="C2169">
        <v>2018</v>
      </c>
      <c r="D2169">
        <v>4.3220000000000001</v>
      </c>
      <c r="E2169">
        <v>7.69</v>
      </c>
      <c r="F2169">
        <v>0.74</v>
      </c>
      <c r="G2169">
        <v>57.725000000000001</v>
      </c>
      <c r="H2169">
        <v>0.72899999999999998</v>
      </c>
      <c r="I2169">
        <v>7.1999999999999995E-2</v>
      </c>
      <c r="J2169">
        <v>0.85599999999999998</v>
      </c>
      <c r="K2169">
        <v>0.68700000000000006</v>
      </c>
      <c r="L2169">
        <v>0.39</v>
      </c>
    </row>
    <row r="2170" spans="1:12" x14ac:dyDescent="0.35">
      <c r="A2170" t="s">
        <v>155</v>
      </c>
      <c r="B2170" t="s">
        <v>347</v>
      </c>
      <c r="C2170">
        <v>2019</v>
      </c>
      <c r="D2170">
        <v>4.9480000000000004</v>
      </c>
      <c r="E2170">
        <v>7.7190000000000003</v>
      </c>
      <c r="F2170">
        <v>0.80500000000000005</v>
      </c>
      <c r="G2170">
        <v>58.2</v>
      </c>
      <c r="H2170">
        <v>0.70399999999999996</v>
      </c>
      <c r="I2170">
        <v>0.13200000000000001</v>
      </c>
      <c r="J2170">
        <v>0.82599999999999996</v>
      </c>
      <c r="K2170">
        <v>0.68899999999999995</v>
      </c>
      <c r="L2170">
        <v>0.38500000000000001</v>
      </c>
    </row>
    <row r="2171" spans="1:12" x14ac:dyDescent="0.35">
      <c r="A2171" t="s">
        <v>155</v>
      </c>
      <c r="B2171" t="s">
        <v>347</v>
      </c>
      <c r="C2171">
        <v>2020</v>
      </c>
      <c r="D2171">
        <v>4.641</v>
      </c>
      <c r="E2171">
        <v>7.7140000000000004</v>
      </c>
      <c r="F2171">
        <v>0.8</v>
      </c>
      <c r="G2171">
        <v>58.674999999999997</v>
      </c>
      <c r="H2171">
        <v>0.68700000000000006</v>
      </c>
      <c r="I2171">
        <v>0.14000000000000001</v>
      </c>
      <c r="J2171">
        <v>0.878</v>
      </c>
      <c r="K2171">
        <v>0.70499999999999996</v>
      </c>
      <c r="L2171">
        <v>0.42499999999999999</v>
      </c>
    </row>
    <row r="2172" spans="1:12" x14ac:dyDescent="0.35">
      <c r="A2172" t="s">
        <v>155</v>
      </c>
      <c r="B2172" t="s">
        <v>347</v>
      </c>
      <c r="C2172">
        <v>2021</v>
      </c>
      <c r="D2172">
        <v>4.2249999999999996</v>
      </c>
      <c r="E2172">
        <v>7.7169999999999996</v>
      </c>
      <c r="F2172">
        <v>0.79300000000000004</v>
      </c>
      <c r="G2172">
        <v>59.15</v>
      </c>
      <c r="H2172">
        <v>0.71099999999999997</v>
      </c>
      <c r="I2172">
        <v>8.1000000000000003E-2</v>
      </c>
      <c r="J2172">
        <v>0.83499999999999996</v>
      </c>
      <c r="K2172">
        <v>0.69899999999999995</v>
      </c>
      <c r="L2172">
        <v>0.35899999999999999</v>
      </c>
    </row>
    <row r="2173" spans="1:12" x14ac:dyDescent="0.35">
      <c r="A2173" t="s">
        <v>155</v>
      </c>
      <c r="B2173" t="s">
        <v>347</v>
      </c>
      <c r="C2173">
        <v>2022</v>
      </c>
      <c r="D2173">
        <v>4.4249999999999998</v>
      </c>
      <c r="E2173">
        <v>7.7329999999999997</v>
      </c>
      <c r="F2173">
        <v>0.78100000000000003</v>
      </c>
      <c r="G2173">
        <v>59.625</v>
      </c>
      <c r="H2173">
        <v>0.72</v>
      </c>
      <c r="I2173">
        <v>0.13500000000000001</v>
      </c>
      <c r="J2173">
        <v>0.83599999999999997</v>
      </c>
      <c r="K2173">
        <v>0.70799999999999996</v>
      </c>
      <c r="L2173">
        <v>0.439</v>
      </c>
    </row>
    <row r="2174" spans="1:12" x14ac:dyDescent="0.35">
      <c r="A2174" t="s">
        <v>155</v>
      </c>
      <c r="B2174" t="s">
        <v>347</v>
      </c>
      <c r="C2174">
        <v>2023</v>
      </c>
      <c r="D2174">
        <v>4.4669999999999996</v>
      </c>
      <c r="E2174">
        <v>7.7590000000000003</v>
      </c>
      <c r="F2174">
        <v>0.82699999999999996</v>
      </c>
      <c r="G2174">
        <v>60.1</v>
      </c>
      <c r="H2174">
        <v>0.84799999999999998</v>
      </c>
      <c r="I2174">
        <v>6.7000000000000004E-2</v>
      </c>
      <c r="J2174">
        <v>0.91200000000000003</v>
      </c>
      <c r="K2174">
        <v>0.72599999999999998</v>
      </c>
      <c r="L2174">
        <v>0.376</v>
      </c>
    </row>
    <row r="2175" spans="1:12" x14ac:dyDescent="0.35">
      <c r="A2175" t="s">
        <v>156</v>
      </c>
      <c r="B2175" t="s">
        <v>348</v>
      </c>
      <c r="C2175">
        <v>2006</v>
      </c>
      <c r="D2175">
        <v>4.8040000000000003</v>
      </c>
      <c r="E2175">
        <v>9.4139999999999997</v>
      </c>
      <c r="F2175">
        <v>0.85199999999999998</v>
      </c>
      <c r="G2175">
        <v>60.92</v>
      </c>
      <c r="H2175">
        <v>0.624</v>
      </c>
      <c r="I2175">
        <v>-0.26500000000000001</v>
      </c>
      <c r="J2175">
        <v>0.92900000000000005</v>
      </c>
      <c r="K2175">
        <v>0.55100000000000005</v>
      </c>
      <c r="L2175">
        <v>0.249</v>
      </c>
    </row>
    <row r="2176" spans="1:12" x14ac:dyDescent="0.35">
      <c r="A2176" t="s">
        <v>156</v>
      </c>
      <c r="B2176" t="s">
        <v>348</v>
      </c>
      <c r="C2176">
        <v>2007</v>
      </c>
      <c r="D2176">
        <v>5.2519999999999998</v>
      </c>
      <c r="E2176">
        <v>9.4990000000000006</v>
      </c>
      <c r="F2176">
        <v>0.82</v>
      </c>
      <c r="G2176">
        <v>61.24</v>
      </c>
      <c r="H2176">
        <v>0.49399999999999999</v>
      </c>
      <c r="I2176">
        <v>-0.249</v>
      </c>
      <c r="J2176">
        <v>0.96799999999999997</v>
      </c>
      <c r="K2176">
        <v>0.55900000000000005</v>
      </c>
      <c r="L2176">
        <v>0.20799999999999999</v>
      </c>
    </row>
    <row r="2177" spans="1:12" x14ac:dyDescent="0.35">
      <c r="A2177" t="s">
        <v>156</v>
      </c>
      <c r="B2177" t="s">
        <v>348</v>
      </c>
      <c r="C2177">
        <v>2008</v>
      </c>
      <c r="D2177">
        <v>5.1719999999999997</v>
      </c>
      <c r="E2177">
        <v>9.5269999999999992</v>
      </c>
      <c r="F2177">
        <v>0.86</v>
      </c>
      <c r="G2177">
        <v>61.56</v>
      </c>
      <c r="H2177">
        <v>0.48699999999999999</v>
      </c>
      <c r="I2177">
        <v>-0.27300000000000002</v>
      </c>
      <c r="J2177">
        <v>0.92900000000000005</v>
      </c>
      <c r="K2177">
        <v>0.54500000000000004</v>
      </c>
      <c r="L2177">
        <v>0.186</v>
      </c>
    </row>
    <row r="2178" spans="1:12" x14ac:dyDescent="0.35">
      <c r="A2178" t="s">
        <v>156</v>
      </c>
      <c r="B2178" t="s">
        <v>348</v>
      </c>
      <c r="C2178">
        <v>2009</v>
      </c>
      <c r="D2178">
        <v>5.1660000000000004</v>
      </c>
      <c r="E2178">
        <v>9.3670000000000009</v>
      </c>
      <c r="F2178">
        <v>0.84499999999999997</v>
      </c>
      <c r="G2178">
        <v>61.88</v>
      </c>
      <c r="H2178">
        <v>0.46</v>
      </c>
      <c r="I2178">
        <v>-0.249</v>
      </c>
      <c r="J2178">
        <v>0.96199999999999997</v>
      </c>
      <c r="K2178">
        <v>0.54500000000000004</v>
      </c>
      <c r="L2178">
        <v>0.189</v>
      </c>
    </row>
    <row r="2179" spans="1:12" x14ac:dyDescent="0.35">
      <c r="A2179" t="s">
        <v>156</v>
      </c>
      <c r="B2179" t="s">
        <v>348</v>
      </c>
      <c r="C2179">
        <v>2010</v>
      </c>
      <c r="D2179">
        <v>5.0579999999999998</v>
      </c>
      <c r="E2179">
        <v>9.4109999999999996</v>
      </c>
      <c r="F2179">
        <v>0.88400000000000001</v>
      </c>
      <c r="G2179">
        <v>62.2</v>
      </c>
      <c r="H2179">
        <v>0.48399999999999999</v>
      </c>
      <c r="I2179">
        <v>-0.19700000000000001</v>
      </c>
      <c r="J2179">
        <v>0.95399999999999996</v>
      </c>
      <c r="K2179">
        <v>0.47199999999999998</v>
      </c>
      <c r="L2179">
        <v>0.22700000000000001</v>
      </c>
    </row>
    <row r="2180" spans="1:12" x14ac:dyDescent="0.35">
      <c r="A2180" t="s">
        <v>156</v>
      </c>
      <c r="B2180" t="s">
        <v>348</v>
      </c>
      <c r="C2180">
        <v>2011</v>
      </c>
      <c r="D2180">
        <v>5.0830000000000002</v>
      </c>
      <c r="E2180">
        <v>9.468</v>
      </c>
      <c r="F2180">
        <v>0.85899999999999999</v>
      </c>
      <c r="G2180">
        <v>62.52</v>
      </c>
      <c r="H2180">
        <v>0.57899999999999996</v>
      </c>
      <c r="I2180">
        <v>-0.23599999999999999</v>
      </c>
      <c r="J2180">
        <v>0.93300000000000005</v>
      </c>
      <c r="K2180">
        <v>0.53900000000000003</v>
      </c>
      <c r="L2180">
        <v>0.22</v>
      </c>
    </row>
    <row r="2181" spans="1:12" x14ac:dyDescent="0.35">
      <c r="A2181" t="s">
        <v>156</v>
      </c>
      <c r="B2181" t="s">
        <v>348</v>
      </c>
      <c r="C2181">
        <v>2012</v>
      </c>
      <c r="D2181">
        <v>5.03</v>
      </c>
      <c r="E2181">
        <v>9.4719999999999995</v>
      </c>
      <c r="F2181">
        <v>0.89800000000000002</v>
      </c>
      <c r="G2181">
        <v>62.84</v>
      </c>
      <c r="H2181">
        <v>0.56399999999999995</v>
      </c>
      <c r="I2181">
        <v>-0.23100000000000001</v>
      </c>
      <c r="J2181">
        <v>0.89600000000000002</v>
      </c>
      <c r="K2181">
        <v>0.50900000000000001</v>
      </c>
      <c r="L2181">
        <v>0.193</v>
      </c>
    </row>
    <row r="2182" spans="1:12" x14ac:dyDescent="0.35">
      <c r="A2182" t="s">
        <v>156</v>
      </c>
      <c r="B2182" t="s">
        <v>348</v>
      </c>
      <c r="C2182">
        <v>2013</v>
      </c>
      <c r="D2182">
        <v>4.7110000000000003</v>
      </c>
      <c r="E2182">
        <v>9.4740000000000002</v>
      </c>
      <c r="F2182">
        <v>0.89700000000000002</v>
      </c>
      <c r="G2182">
        <v>63.16</v>
      </c>
      <c r="H2182">
        <v>0.56899999999999995</v>
      </c>
      <c r="I2182">
        <v>-0.22500000000000001</v>
      </c>
      <c r="J2182">
        <v>0.93700000000000006</v>
      </c>
      <c r="K2182">
        <v>0.57199999999999995</v>
      </c>
      <c r="L2182">
        <v>0.22500000000000001</v>
      </c>
    </row>
    <row r="2183" spans="1:12" x14ac:dyDescent="0.35">
      <c r="A2183" t="s">
        <v>156</v>
      </c>
      <c r="B2183" t="s">
        <v>348</v>
      </c>
      <c r="C2183">
        <v>2014</v>
      </c>
      <c r="D2183">
        <v>4.2969999999999997</v>
      </c>
      <c r="E2183">
        <v>9.4239999999999995</v>
      </c>
      <c r="F2183">
        <v>0.877</v>
      </c>
      <c r="G2183">
        <v>63.48</v>
      </c>
      <c r="H2183">
        <v>0.53300000000000003</v>
      </c>
      <c r="I2183">
        <v>7.8E-2</v>
      </c>
      <c r="J2183">
        <v>0.92700000000000005</v>
      </c>
      <c r="K2183">
        <v>0.54300000000000004</v>
      </c>
      <c r="L2183">
        <v>0.249</v>
      </c>
    </row>
    <row r="2184" spans="1:12" x14ac:dyDescent="0.35">
      <c r="A2184" t="s">
        <v>156</v>
      </c>
      <c r="B2184" t="s">
        <v>348</v>
      </c>
      <c r="C2184">
        <v>2015</v>
      </c>
      <c r="D2184">
        <v>3.9649999999999999</v>
      </c>
      <c r="E2184">
        <v>9.3249999999999993</v>
      </c>
      <c r="F2184">
        <v>0.90900000000000003</v>
      </c>
      <c r="G2184">
        <v>63.8</v>
      </c>
      <c r="H2184">
        <v>0.43099999999999999</v>
      </c>
      <c r="I2184">
        <v>-3.9E-2</v>
      </c>
      <c r="J2184">
        <v>0.95199999999999996</v>
      </c>
      <c r="K2184">
        <v>0.53100000000000003</v>
      </c>
      <c r="L2184">
        <v>0.24099999999999999</v>
      </c>
    </row>
    <row r="2185" spans="1:12" x14ac:dyDescent="0.35">
      <c r="A2185" t="s">
        <v>156</v>
      </c>
      <c r="B2185" t="s">
        <v>348</v>
      </c>
      <c r="C2185">
        <v>2016</v>
      </c>
      <c r="D2185">
        <v>4.0289999999999999</v>
      </c>
      <c r="E2185">
        <v>9.3529999999999998</v>
      </c>
      <c r="F2185">
        <v>0.88500000000000001</v>
      </c>
      <c r="G2185">
        <v>63.924999999999997</v>
      </c>
      <c r="H2185">
        <v>0.503</v>
      </c>
      <c r="I2185">
        <v>5.0000000000000001E-3</v>
      </c>
      <c r="J2185">
        <v>0.89100000000000001</v>
      </c>
      <c r="K2185">
        <v>0.55000000000000004</v>
      </c>
      <c r="L2185">
        <v>0.22</v>
      </c>
    </row>
    <row r="2186" spans="1:12" x14ac:dyDescent="0.35">
      <c r="A2186" t="s">
        <v>156</v>
      </c>
      <c r="B2186" t="s">
        <v>348</v>
      </c>
      <c r="C2186">
        <v>2017</v>
      </c>
      <c r="D2186">
        <v>4.3109999999999999</v>
      </c>
      <c r="E2186">
        <v>9.3810000000000002</v>
      </c>
      <c r="F2186">
        <v>0.85799999999999998</v>
      </c>
      <c r="G2186">
        <v>64.05</v>
      </c>
      <c r="H2186">
        <v>0.59899999999999998</v>
      </c>
      <c r="I2186">
        <v>-8.0000000000000002E-3</v>
      </c>
      <c r="J2186">
        <v>0.93700000000000006</v>
      </c>
      <c r="K2186">
        <v>0.52800000000000002</v>
      </c>
      <c r="L2186">
        <v>0.23499999999999999</v>
      </c>
    </row>
    <row r="2187" spans="1:12" x14ac:dyDescent="0.35">
      <c r="A2187" t="s">
        <v>156</v>
      </c>
      <c r="B2187" t="s">
        <v>348</v>
      </c>
      <c r="C2187">
        <v>2018</v>
      </c>
      <c r="D2187">
        <v>4.6619999999999999</v>
      </c>
      <c r="E2187">
        <v>9.42</v>
      </c>
      <c r="F2187">
        <v>0.90100000000000002</v>
      </c>
      <c r="G2187">
        <v>64.174999999999997</v>
      </c>
      <c r="H2187">
        <v>0.66300000000000003</v>
      </c>
      <c r="I2187">
        <v>-0.08</v>
      </c>
      <c r="J2187">
        <v>0.94299999999999995</v>
      </c>
      <c r="K2187">
        <v>0.55000000000000004</v>
      </c>
      <c r="L2187">
        <v>0.222</v>
      </c>
    </row>
    <row r="2188" spans="1:12" x14ac:dyDescent="0.35">
      <c r="A2188" t="s">
        <v>156</v>
      </c>
      <c r="B2188" t="s">
        <v>348</v>
      </c>
      <c r="C2188">
        <v>2019</v>
      </c>
      <c r="D2188">
        <v>4.702</v>
      </c>
      <c r="E2188">
        <v>9.4580000000000002</v>
      </c>
      <c r="F2188">
        <v>0.88300000000000001</v>
      </c>
      <c r="G2188">
        <v>64.3</v>
      </c>
      <c r="H2188">
        <v>0.71499999999999997</v>
      </c>
      <c r="I2188">
        <v>-8.6999999999999994E-2</v>
      </c>
      <c r="J2188">
        <v>0.88500000000000001</v>
      </c>
      <c r="K2188">
        <v>0.54900000000000004</v>
      </c>
      <c r="L2188">
        <v>0.20100000000000001</v>
      </c>
    </row>
    <row r="2189" spans="1:12" x14ac:dyDescent="0.35">
      <c r="A2189" t="s">
        <v>156</v>
      </c>
      <c r="B2189" t="s">
        <v>348</v>
      </c>
      <c r="C2189">
        <v>2020</v>
      </c>
      <c r="D2189">
        <v>5.27</v>
      </c>
      <c r="E2189">
        <v>9.4260000000000002</v>
      </c>
      <c r="F2189">
        <v>0.88500000000000001</v>
      </c>
      <c r="G2189">
        <v>64.424999999999997</v>
      </c>
      <c r="H2189">
        <v>0.78400000000000003</v>
      </c>
      <c r="I2189">
        <v>0.121</v>
      </c>
      <c r="J2189">
        <v>0.94599999999999995</v>
      </c>
      <c r="K2189">
        <v>0.629</v>
      </c>
      <c r="L2189">
        <v>0.28499999999999998</v>
      </c>
    </row>
    <row r="2190" spans="1:12" x14ac:dyDescent="0.35">
      <c r="A2190" t="s">
        <v>156</v>
      </c>
      <c r="B2190" t="s">
        <v>348</v>
      </c>
      <c r="C2190">
        <v>2021</v>
      </c>
      <c r="D2190">
        <v>5.3109999999999999</v>
      </c>
      <c r="E2190">
        <v>9.4689999999999994</v>
      </c>
      <c r="F2190">
        <v>0.879</v>
      </c>
      <c r="G2190">
        <v>64.55</v>
      </c>
      <c r="H2190">
        <v>0.77</v>
      </c>
      <c r="I2190">
        <v>0.16600000000000001</v>
      </c>
      <c r="J2190">
        <v>0.92200000000000004</v>
      </c>
      <c r="K2190">
        <v>0.57499999999999996</v>
      </c>
      <c r="L2190">
        <v>0.25</v>
      </c>
    </row>
    <row r="2191" spans="1:12" x14ac:dyDescent="0.35">
      <c r="A2191" t="s">
        <v>156</v>
      </c>
      <c r="B2191" t="s">
        <v>348</v>
      </c>
      <c r="C2191">
        <v>2022</v>
      </c>
      <c r="D2191">
        <v>4.6369999999999996</v>
      </c>
      <c r="E2191">
        <v>9.2810000000000006</v>
      </c>
      <c r="F2191">
        <v>0.86299999999999999</v>
      </c>
      <c r="G2191">
        <v>64.674999999999997</v>
      </c>
      <c r="H2191">
        <v>0.82899999999999996</v>
      </c>
      <c r="I2191">
        <v>0.40799999999999997</v>
      </c>
      <c r="J2191">
        <v>0.85199999999999998</v>
      </c>
      <c r="K2191">
        <v>0.52700000000000002</v>
      </c>
      <c r="L2191">
        <v>0.39</v>
      </c>
    </row>
    <row r="2192" spans="1:12" x14ac:dyDescent="0.35">
      <c r="A2192" t="s">
        <v>156</v>
      </c>
      <c r="B2192" t="s">
        <v>348</v>
      </c>
      <c r="C2192">
        <v>2023</v>
      </c>
      <c r="D2192">
        <v>4.6719999999999997</v>
      </c>
      <c r="E2192">
        <v>9.423</v>
      </c>
      <c r="F2192">
        <v>0.83899999999999997</v>
      </c>
      <c r="G2192">
        <v>64.8</v>
      </c>
      <c r="H2192">
        <v>0.77200000000000002</v>
      </c>
      <c r="I2192">
        <v>0.37</v>
      </c>
      <c r="J2192">
        <v>0.92200000000000004</v>
      </c>
      <c r="K2192">
        <v>0.49</v>
      </c>
      <c r="L2192">
        <v>0.38500000000000001</v>
      </c>
    </row>
    <row r="2193" spans="1:12" x14ac:dyDescent="0.35">
      <c r="A2193" t="s">
        <v>157</v>
      </c>
      <c r="B2193" t="s">
        <v>349</v>
      </c>
      <c r="C2193">
        <v>2006</v>
      </c>
      <c r="D2193">
        <v>6.734</v>
      </c>
      <c r="E2193">
        <v>11.433</v>
      </c>
      <c r="F2193">
        <v>0.90300000000000002</v>
      </c>
      <c r="G2193">
        <v>64.86</v>
      </c>
      <c r="H2193">
        <v>0.89800000000000002</v>
      </c>
      <c r="I2193">
        <v>-4.2999999999999997E-2</v>
      </c>
      <c r="J2193">
        <v>0.20300000000000001</v>
      </c>
      <c r="K2193">
        <v>0.69399999999999995</v>
      </c>
      <c r="L2193">
        <v>0.27500000000000002</v>
      </c>
    </row>
    <row r="2194" spans="1:12" x14ac:dyDescent="0.35">
      <c r="A2194" t="s">
        <v>157</v>
      </c>
      <c r="B2194" t="s">
        <v>349</v>
      </c>
      <c r="C2194">
        <v>2009</v>
      </c>
      <c r="D2194">
        <v>6.8659999999999997</v>
      </c>
      <c r="E2194">
        <v>10.952</v>
      </c>
      <c r="F2194">
        <v>0.88500000000000001</v>
      </c>
      <c r="G2194">
        <v>65.040000000000006</v>
      </c>
      <c r="H2194">
        <v>0.84899999999999998</v>
      </c>
      <c r="I2194">
        <v>1.4999999999999999E-2</v>
      </c>
      <c r="J2194">
        <v>0.33900000000000002</v>
      </c>
      <c r="K2194">
        <v>0.71799999999999997</v>
      </c>
      <c r="L2194">
        <v>0.28699999999999998</v>
      </c>
    </row>
    <row r="2195" spans="1:12" x14ac:dyDescent="0.35">
      <c r="A2195" t="s">
        <v>157</v>
      </c>
      <c r="B2195" t="s">
        <v>349</v>
      </c>
      <c r="C2195">
        <v>2010</v>
      </c>
      <c r="D2195">
        <v>7.0970000000000004</v>
      </c>
      <c r="E2195">
        <v>10.909000000000001</v>
      </c>
      <c r="F2195">
        <v>0.91200000000000003</v>
      </c>
      <c r="G2195">
        <v>65.099999999999994</v>
      </c>
      <c r="H2195">
        <v>0.878</v>
      </c>
      <c r="I2195">
        <v>5.0999999999999997E-2</v>
      </c>
      <c r="J2195">
        <v>0.35499999999999998</v>
      </c>
      <c r="K2195">
        <v>0.70099999999999996</v>
      </c>
      <c r="L2195">
        <v>0.23300000000000001</v>
      </c>
    </row>
    <row r="2196" spans="1:12" x14ac:dyDescent="0.35">
      <c r="A2196" t="s">
        <v>157</v>
      </c>
      <c r="B2196" t="s">
        <v>349</v>
      </c>
      <c r="C2196">
        <v>2011</v>
      </c>
      <c r="D2196">
        <v>7.1189999999999998</v>
      </c>
      <c r="E2196">
        <v>10.965</v>
      </c>
      <c r="F2196">
        <v>0.88100000000000001</v>
      </c>
      <c r="G2196">
        <v>65.16</v>
      </c>
      <c r="H2196">
        <v>0.88900000000000001</v>
      </c>
      <c r="I2196">
        <v>6.3E-2</v>
      </c>
      <c r="K2196">
        <v>0.70199999999999996</v>
      </c>
      <c r="L2196">
        <v>0.216</v>
      </c>
    </row>
    <row r="2197" spans="1:12" x14ac:dyDescent="0.35">
      <c r="A2197" t="s">
        <v>157</v>
      </c>
      <c r="B2197" t="s">
        <v>349</v>
      </c>
      <c r="C2197">
        <v>2012</v>
      </c>
      <c r="D2197">
        <v>7.218</v>
      </c>
      <c r="E2197">
        <v>11.000999999999999</v>
      </c>
      <c r="F2197">
        <v>0.85599999999999998</v>
      </c>
      <c r="G2197">
        <v>65.22</v>
      </c>
      <c r="H2197">
        <v>0.92</v>
      </c>
      <c r="K2197">
        <v>0.71899999999999997</v>
      </c>
      <c r="L2197">
        <v>0.224</v>
      </c>
    </row>
    <row r="2198" spans="1:12" x14ac:dyDescent="0.35">
      <c r="A2198" t="s">
        <v>157</v>
      </c>
      <c r="B2198" t="s">
        <v>349</v>
      </c>
      <c r="C2198">
        <v>2013</v>
      </c>
      <c r="D2198">
        <v>6.6210000000000004</v>
      </c>
      <c r="E2198">
        <v>11.041</v>
      </c>
      <c r="F2198">
        <v>0.86399999999999999</v>
      </c>
      <c r="G2198">
        <v>65.28</v>
      </c>
      <c r="H2198">
        <v>0.93600000000000005</v>
      </c>
      <c r="L2198">
        <v>0.29099999999999998</v>
      </c>
    </row>
    <row r="2199" spans="1:12" x14ac:dyDescent="0.35">
      <c r="A2199" t="s">
        <v>157</v>
      </c>
      <c r="B2199" t="s">
        <v>349</v>
      </c>
      <c r="C2199">
        <v>2014</v>
      </c>
      <c r="D2199">
        <v>6.54</v>
      </c>
      <c r="E2199">
        <v>11.071999999999999</v>
      </c>
      <c r="G2199">
        <v>65.34</v>
      </c>
    </row>
    <row r="2200" spans="1:12" x14ac:dyDescent="0.35">
      <c r="A2200" t="s">
        <v>157</v>
      </c>
      <c r="B2200" t="s">
        <v>349</v>
      </c>
      <c r="C2200">
        <v>2015</v>
      </c>
      <c r="D2200">
        <v>6.5679999999999996</v>
      </c>
      <c r="E2200">
        <v>11.128</v>
      </c>
      <c r="F2200">
        <v>0.82399999999999995</v>
      </c>
      <c r="G2200">
        <v>65.400000000000006</v>
      </c>
      <c r="H2200">
        <v>0.91500000000000004</v>
      </c>
      <c r="I2200">
        <v>0.192</v>
      </c>
      <c r="K2200">
        <v>0.72199999999999998</v>
      </c>
      <c r="L2200">
        <v>0.29599999999999999</v>
      </c>
    </row>
    <row r="2201" spans="1:12" x14ac:dyDescent="0.35">
      <c r="A2201" t="s">
        <v>157</v>
      </c>
      <c r="B2201" t="s">
        <v>349</v>
      </c>
      <c r="C2201">
        <v>2016</v>
      </c>
      <c r="D2201">
        <v>6.8310000000000004</v>
      </c>
      <c r="E2201">
        <v>11.173999999999999</v>
      </c>
      <c r="F2201">
        <v>0.84899999999999998</v>
      </c>
      <c r="G2201">
        <v>65.55</v>
      </c>
      <c r="H2201">
        <v>0.94899999999999995</v>
      </c>
      <c r="I2201">
        <v>0.12</v>
      </c>
      <c r="K2201">
        <v>0.73899999999999999</v>
      </c>
      <c r="L2201">
        <v>0.245</v>
      </c>
    </row>
    <row r="2202" spans="1:12" x14ac:dyDescent="0.35">
      <c r="A2202" t="s">
        <v>157</v>
      </c>
      <c r="B2202" t="s">
        <v>349</v>
      </c>
      <c r="C2202">
        <v>2017</v>
      </c>
      <c r="D2202">
        <v>7.0389999999999997</v>
      </c>
      <c r="E2202">
        <v>11.173</v>
      </c>
      <c r="F2202">
        <v>0.83599999999999997</v>
      </c>
      <c r="G2202">
        <v>65.7</v>
      </c>
      <c r="H2202">
        <v>0.96199999999999997</v>
      </c>
      <c r="I2202">
        <v>0.20599999999999999</v>
      </c>
      <c r="K2202">
        <v>0.73699999999999999</v>
      </c>
      <c r="L2202">
        <v>0.20799999999999999</v>
      </c>
    </row>
    <row r="2203" spans="1:12" x14ac:dyDescent="0.35">
      <c r="A2203" t="s">
        <v>157</v>
      </c>
      <c r="B2203" t="s">
        <v>349</v>
      </c>
      <c r="C2203">
        <v>2018</v>
      </c>
      <c r="D2203">
        <v>6.6040000000000001</v>
      </c>
      <c r="E2203">
        <v>11.178000000000001</v>
      </c>
      <c r="F2203">
        <v>0.85099999999999998</v>
      </c>
      <c r="G2203">
        <v>65.849999999999994</v>
      </c>
      <c r="H2203">
        <v>0.94399999999999995</v>
      </c>
      <c r="I2203">
        <v>4.2999999999999997E-2</v>
      </c>
      <c r="K2203">
        <v>0.72299999999999998</v>
      </c>
      <c r="L2203">
        <v>0.30199999999999999</v>
      </c>
    </row>
    <row r="2204" spans="1:12" x14ac:dyDescent="0.35">
      <c r="A2204" t="s">
        <v>157</v>
      </c>
      <c r="B2204" t="s">
        <v>349</v>
      </c>
      <c r="C2204">
        <v>2019</v>
      </c>
      <c r="D2204">
        <v>6.7110000000000003</v>
      </c>
      <c r="E2204">
        <v>11.180999999999999</v>
      </c>
      <c r="F2204">
        <v>0.86199999999999999</v>
      </c>
      <c r="G2204">
        <v>66</v>
      </c>
      <c r="H2204">
        <v>0.91100000000000003</v>
      </c>
      <c r="I2204">
        <v>0.11799999999999999</v>
      </c>
      <c r="K2204">
        <v>0.73</v>
      </c>
      <c r="L2204">
        <v>0.28399999999999997</v>
      </c>
    </row>
    <row r="2205" spans="1:12" x14ac:dyDescent="0.35">
      <c r="A2205" t="s">
        <v>157</v>
      </c>
      <c r="B2205" t="s">
        <v>349</v>
      </c>
      <c r="C2205">
        <v>2020</v>
      </c>
      <c r="D2205">
        <v>6.4580000000000002</v>
      </c>
      <c r="E2205">
        <v>11.122</v>
      </c>
      <c r="F2205">
        <v>0.82699999999999996</v>
      </c>
      <c r="G2205">
        <v>66.150000000000006</v>
      </c>
      <c r="H2205">
        <v>0.94199999999999995</v>
      </c>
      <c r="I2205">
        <v>4.9000000000000002E-2</v>
      </c>
      <c r="K2205">
        <v>0.70199999999999996</v>
      </c>
      <c r="L2205">
        <v>0.29799999999999999</v>
      </c>
    </row>
    <row r="2206" spans="1:12" x14ac:dyDescent="0.35">
      <c r="A2206" t="s">
        <v>157</v>
      </c>
      <c r="B2206" t="s">
        <v>349</v>
      </c>
      <c r="C2206">
        <v>2021</v>
      </c>
      <c r="D2206">
        <v>6.7329999999999997</v>
      </c>
      <c r="E2206">
        <v>11.151999999999999</v>
      </c>
      <c r="F2206">
        <v>0.82599999999999996</v>
      </c>
      <c r="G2206">
        <v>66.3</v>
      </c>
      <c r="H2206">
        <v>0.95099999999999996</v>
      </c>
      <c r="I2206">
        <v>0.15</v>
      </c>
      <c r="K2206">
        <v>0.69699999999999995</v>
      </c>
      <c r="L2206">
        <v>0.217</v>
      </c>
    </row>
    <row r="2207" spans="1:12" x14ac:dyDescent="0.35">
      <c r="A2207" t="s">
        <v>157</v>
      </c>
      <c r="B2207" t="s">
        <v>349</v>
      </c>
      <c r="C2207">
        <v>2022</v>
      </c>
      <c r="D2207">
        <v>6.7380000000000004</v>
      </c>
      <c r="E2207">
        <v>11.215999999999999</v>
      </c>
      <c r="F2207">
        <v>0.79800000000000004</v>
      </c>
      <c r="G2207">
        <v>66.45</v>
      </c>
      <c r="H2207">
        <v>0.93200000000000005</v>
      </c>
      <c r="I2207">
        <v>0.16800000000000001</v>
      </c>
      <c r="K2207">
        <v>0.71499999999999997</v>
      </c>
      <c r="L2207">
        <v>0.24199999999999999</v>
      </c>
    </row>
    <row r="2208" spans="1:12" x14ac:dyDescent="0.35">
      <c r="A2208" t="s">
        <v>157</v>
      </c>
      <c r="B2208" t="s">
        <v>349</v>
      </c>
      <c r="C2208">
        <v>2023</v>
      </c>
      <c r="D2208">
        <v>6.7279999999999998</v>
      </c>
      <c r="E2208">
        <v>11.236000000000001</v>
      </c>
      <c r="F2208">
        <v>0.77600000000000002</v>
      </c>
      <c r="G2208">
        <v>66.599999999999994</v>
      </c>
      <c r="H2208">
        <v>0.88600000000000001</v>
      </c>
      <c r="I2208">
        <v>0.155</v>
      </c>
      <c r="K2208">
        <v>0.65500000000000003</v>
      </c>
      <c r="L2208">
        <v>0.30399999999999999</v>
      </c>
    </row>
    <row r="2209" spans="1:12" x14ac:dyDescent="0.35">
      <c r="A2209" t="s">
        <v>158</v>
      </c>
      <c r="B2209" t="s">
        <v>177</v>
      </c>
      <c r="C2209">
        <v>2005</v>
      </c>
      <c r="D2209">
        <v>6.984</v>
      </c>
      <c r="E2209">
        <v>10.661</v>
      </c>
      <c r="F2209">
        <v>0.97899999999999998</v>
      </c>
      <c r="G2209">
        <v>69.099999999999994</v>
      </c>
      <c r="H2209">
        <v>0.92200000000000004</v>
      </c>
      <c r="J2209">
        <v>0.39800000000000002</v>
      </c>
      <c r="K2209">
        <v>0.77900000000000003</v>
      </c>
      <c r="L2209">
        <v>0.26200000000000001</v>
      </c>
    </row>
    <row r="2210" spans="1:12" x14ac:dyDescent="0.35">
      <c r="A2210" t="s">
        <v>158</v>
      </c>
      <c r="B2210" t="s">
        <v>177</v>
      </c>
      <c r="C2210">
        <v>2007</v>
      </c>
      <c r="D2210">
        <v>6.8019999999999996</v>
      </c>
      <c r="E2210">
        <v>10.693</v>
      </c>
      <c r="F2210">
        <v>0.97</v>
      </c>
      <c r="G2210">
        <v>69.22</v>
      </c>
      <c r="H2210">
        <v>0.83799999999999997</v>
      </c>
      <c r="I2210">
        <v>0.33100000000000002</v>
      </c>
      <c r="J2210">
        <v>0.498</v>
      </c>
      <c r="K2210">
        <v>0.68600000000000005</v>
      </c>
      <c r="L2210">
        <v>0.24099999999999999</v>
      </c>
    </row>
    <row r="2211" spans="1:12" x14ac:dyDescent="0.35">
      <c r="A2211" t="s">
        <v>158</v>
      </c>
      <c r="B2211" t="s">
        <v>177</v>
      </c>
      <c r="C2211">
        <v>2008</v>
      </c>
      <c r="D2211">
        <v>6.9859999999999998</v>
      </c>
      <c r="E2211">
        <v>10.683999999999999</v>
      </c>
      <c r="F2211">
        <v>0.95399999999999996</v>
      </c>
      <c r="G2211">
        <v>69.28</v>
      </c>
      <c r="H2211">
        <v>0.75900000000000001</v>
      </c>
      <c r="I2211">
        <v>0.32500000000000001</v>
      </c>
      <c r="J2211">
        <v>0.54800000000000004</v>
      </c>
      <c r="K2211">
        <v>0.72399999999999998</v>
      </c>
      <c r="L2211">
        <v>0.218</v>
      </c>
    </row>
    <row r="2212" spans="1:12" x14ac:dyDescent="0.35">
      <c r="A2212" t="s">
        <v>158</v>
      </c>
      <c r="B2212" t="s">
        <v>177</v>
      </c>
      <c r="C2212">
        <v>2009</v>
      </c>
      <c r="D2212">
        <v>6.907</v>
      </c>
      <c r="E2212">
        <v>10.63</v>
      </c>
      <c r="F2212">
        <v>0.96399999999999997</v>
      </c>
      <c r="G2212">
        <v>69.34</v>
      </c>
      <c r="H2212">
        <v>0.81599999999999995</v>
      </c>
      <c r="I2212">
        <v>0.33600000000000002</v>
      </c>
      <c r="J2212">
        <v>0.55900000000000005</v>
      </c>
      <c r="K2212">
        <v>0.73899999999999999</v>
      </c>
      <c r="L2212">
        <v>0.23100000000000001</v>
      </c>
    </row>
    <row r="2213" spans="1:12" x14ac:dyDescent="0.35">
      <c r="A2213" t="s">
        <v>158</v>
      </c>
      <c r="B2213" t="s">
        <v>177</v>
      </c>
      <c r="C2213">
        <v>2010</v>
      </c>
      <c r="D2213">
        <v>7.0289999999999999</v>
      </c>
      <c r="E2213">
        <v>10.646000000000001</v>
      </c>
      <c r="F2213">
        <v>0.95499999999999996</v>
      </c>
      <c r="G2213">
        <v>69.400000000000006</v>
      </c>
      <c r="H2213">
        <v>0.84099999999999997</v>
      </c>
      <c r="I2213">
        <v>0.39700000000000002</v>
      </c>
      <c r="J2213">
        <v>0.58699999999999997</v>
      </c>
      <c r="K2213">
        <v>0.753</v>
      </c>
      <c r="L2213">
        <v>0.17599999999999999</v>
      </c>
    </row>
    <row r="2214" spans="1:12" x14ac:dyDescent="0.35">
      <c r="A2214" t="s">
        <v>158</v>
      </c>
      <c r="B2214" t="s">
        <v>177</v>
      </c>
      <c r="C2214">
        <v>2011</v>
      </c>
      <c r="D2214">
        <v>6.8689999999999998</v>
      </c>
      <c r="E2214">
        <v>10.648999999999999</v>
      </c>
      <c r="F2214">
        <v>0.94899999999999995</v>
      </c>
      <c r="G2214">
        <v>69.459999999999994</v>
      </c>
      <c r="H2214">
        <v>0.9</v>
      </c>
      <c r="I2214">
        <v>0.33100000000000002</v>
      </c>
      <c r="J2214">
        <v>0.438</v>
      </c>
      <c r="K2214">
        <v>0.74199999999999999</v>
      </c>
      <c r="L2214">
        <v>0.17399999999999999</v>
      </c>
    </row>
    <row r="2215" spans="1:12" x14ac:dyDescent="0.35">
      <c r="A2215" t="s">
        <v>158</v>
      </c>
      <c r="B2215" t="s">
        <v>177</v>
      </c>
      <c r="C2215">
        <v>2012</v>
      </c>
      <c r="D2215">
        <v>6.8810000000000002</v>
      </c>
      <c r="E2215">
        <v>10.656000000000001</v>
      </c>
      <c r="F2215">
        <v>0.93500000000000005</v>
      </c>
      <c r="G2215">
        <v>69.52</v>
      </c>
      <c r="H2215">
        <v>0.88900000000000001</v>
      </c>
      <c r="I2215">
        <v>0.36599999999999999</v>
      </c>
      <c r="J2215">
        <v>0.42499999999999999</v>
      </c>
      <c r="K2215">
        <v>0.73899999999999999</v>
      </c>
      <c r="L2215">
        <v>0.184</v>
      </c>
    </row>
    <row r="2216" spans="1:12" x14ac:dyDescent="0.35">
      <c r="A2216" t="s">
        <v>158</v>
      </c>
      <c r="B2216" t="s">
        <v>177</v>
      </c>
      <c r="C2216">
        <v>2013</v>
      </c>
      <c r="D2216">
        <v>6.9180000000000001</v>
      </c>
      <c r="E2216">
        <v>10.667999999999999</v>
      </c>
      <c r="F2216">
        <v>0.93700000000000006</v>
      </c>
      <c r="G2216">
        <v>69.58</v>
      </c>
      <c r="H2216">
        <v>0.90500000000000003</v>
      </c>
      <c r="I2216">
        <v>0.34100000000000003</v>
      </c>
      <c r="J2216">
        <v>0.56799999999999995</v>
      </c>
      <c r="K2216">
        <v>0.71899999999999997</v>
      </c>
      <c r="L2216">
        <v>0.252</v>
      </c>
    </row>
    <row r="2217" spans="1:12" x14ac:dyDescent="0.35">
      <c r="A2217" t="s">
        <v>158</v>
      </c>
      <c r="B2217" t="s">
        <v>177</v>
      </c>
      <c r="C2217">
        <v>2014</v>
      </c>
      <c r="D2217">
        <v>6.758</v>
      </c>
      <c r="E2217">
        <v>10.692</v>
      </c>
      <c r="F2217">
        <v>0.91</v>
      </c>
      <c r="G2217">
        <v>69.64</v>
      </c>
      <c r="H2217">
        <v>0.85699999999999998</v>
      </c>
      <c r="I2217">
        <v>0.34899999999999998</v>
      </c>
      <c r="J2217">
        <v>0.48399999999999999</v>
      </c>
      <c r="K2217">
        <v>0.74</v>
      </c>
      <c r="L2217">
        <v>0.251</v>
      </c>
    </row>
    <row r="2218" spans="1:12" x14ac:dyDescent="0.35">
      <c r="A2218" t="s">
        <v>158</v>
      </c>
      <c r="B2218" t="s">
        <v>177</v>
      </c>
      <c r="C2218">
        <v>2015</v>
      </c>
      <c r="D2218">
        <v>6.5149999999999997</v>
      </c>
      <c r="E2218">
        <v>10.707000000000001</v>
      </c>
      <c r="F2218">
        <v>0.93600000000000005</v>
      </c>
      <c r="G2218">
        <v>69.7</v>
      </c>
      <c r="H2218">
        <v>0.83299999999999996</v>
      </c>
      <c r="I2218">
        <v>0.29399999999999998</v>
      </c>
      <c r="J2218">
        <v>0.45600000000000002</v>
      </c>
      <c r="K2218">
        <v>0.74</v>
      </c>
      <c r="L2218">
        <v>0.219</v>
      </c>
    </row>
    <row r="2219" spans="1:12" x14ac:dyDescent="0.35">
      <c r="A2219" t="s">
        <v>158</v>
      </c>
      <c r="B2219" t="s">
        <v>177</v>
      </c>
      <c r="C2219">
        <v>2016</v>
      </c>
      <c r="D2219">
        <v>6.8239999999999998</v>
      </c>
      <c r="E2219">
        <v>10.721</v>
      </c>
      <c r="F2219">
        <v>0.95399999999999996</v>
      </c>
      <c r="G2219">
        <v>69.8</v>
      </c>
      <c r="H2219">
        <v>0.82099999999999995</v>
      </c>
      <c r="I2219">
        <v>0.24399999999999999</v>
      </c>
      <c r="J2219">
        <v>0.45800000000000002</v>
      </c>
      <c r="K2219">
        <v>0.73199999999999998</v>
      </c>
      <c r="L2219">
        <v>0.23</v>
      </c>
    </row>
    <row r="2220" spans="1:12" x14ac:dyDescent="0.35">
      <c r="A2220" t="s">
        <v>158</v>
      </c>
      <c r="B2220" t="s">
        <v>177</v>
      </c>
      <c r="C2220">
        <v>2017</v>
      </c>
      <c r="D2220">
        <v>7.1029999999999998</v>
      </c>
      <c r="E2220">
        <v>10.739000000000001</v>
      </c>
      <c r="F2220">
        <v>0.93700000000000006</v>
      </c>
      <c r="G2220">
        <v>69.900000000000006</v>
      </c>
      <c r="H2220">
        <v>0.81299999999999994</v>
      </c>
      <c r="I2220">
        <v>0.28499999999999998</v>
      </c>
      <c r="J2220">
        <v>0.41899999999999998</v>
      </c>
      <c r="K2220">
        <v>0.71199999999999997</v>
      </c>
      <c r="L2220">
        <v>0.21</v>
      </c>
    </row>
    <row r="2221" spans="1:12" x14ac:dyDescent="0.35">
      <c r="A2221" t="s">
        <v>158</v>
      </c>
      <c r="B2221" t="s">
        <v>177</v>
      </c>
      <c r="C2221">
        <v>2018</v>
      </c>
      <c r="D2221">
        <v>7.2329999999999997</v>
      </c>
      <c r="E2221">
        <v>10.75</v>
      </c>
      <c r="F2221">
        <v>0.92800000000000005</v>
      </c>
      <c r="G2221">
        <v>70</v>
      </c>
      <c r="H2221">
        <v>0.83799999999999997</v>
      </c>
      <c r="I2221">
        <v>0.22</v>
      </c>
      <c r="J2221">
        <v>0.40400000000000003</v>
      </c>
      <c r="K2221">
        <v>0.73599999999999999</v>
      </c>
      <c r="L2221">
        <v>0.22800000000000001</v>
      </c>
    </row>
    <row r="2222" spans="1:12" x14ac:dyDescent="0.35">
      <c r="A2222" t="s">
        <v>158</v>
      </c>
      <c r="B2222" t="s">
        <v>177</v>
      </c>
      <c r="C2222">
        <v>2019</v>
      </c>
      <c r="D2222">
        <v>7.157</v>
      </c>
      <c r="E2222">
        <v>10.76</v>
      </c>
      <c r="F2222">
        <v>0.94299999999999995</v>
      </c>
      <c r="G2222">
        <v>70.099999999999994</v>
      </c>
      <c r="H2222">
        <v>0.85399999999999998</v>
      </c>
      <c r="I2222">
        <v>0.26400000000000001</v>
      </c>
      <c r="J2222">
        <v>0.48499999999999999</v>
      </c>
      <c r="K2222">
        <v>0.73899999999999999</v>
      </c>
      <c r="L2222">
        <v>0.251</v>
      </c>
    </row>
    <row r="2223" spans="1:12" x14ac:dyDescent="0.35">
      <c r="A2223" t="s">
        <v>158</v>
      </c>
      <c r="B2223" t="s">
        <v>177</v>
      </c>
      <c r="C2223">
        <v>2020</v>
      </c>
      <c r="D2223">
        <v>6.798</v>
      </c>
      <c r="E2223">
        <v>10.638999999999999</v>
      </c>
      <c r="F2223">
        <v>0.92900000000000005</v>
      </c>
      <c r="G2223">
        <v>70.2</v>
      </c>
      <c r="H2223">
        <v>0.88500000000000001</v>
      </c>
      <c r="I2223">
        <v>0.19600000000000001</v>
      </c>
      <c r="J2223">
        <v>0.49</v>
      </c>
      <c r="K2223">
        <v>0.71699999999999997</v>
      </c>
      <c r="L2223">
        <v>0.22500000000000001</v>
      </c>
    </row>
    <row r="2224" spans="1:12" x14ac:dyDescent="0.35">
      <c r="A2224" t="s">
        <v>158</v>
      </c>
      <c r="B2224" t="s">
        <v>177</v>
      </c>
      <c r="C2224">
        <v>2021</v>
      </c>
      <c r="D2224">
        <v>6.867</v>
      </c>
      <c r="E2224">
        <v>10.712999999999999</v>
      </c>
      <c r="F2224">
        <v>0.85399999999999998</v>
      </c>
      <c r="G2224">
        <v>70.3</v>
      </c>
      <c r="H2224">
        <v>0.81499999999999995</v>
      </c>
      <c r="I2224">
        <v>0.252</v>
      </c>
      <c r="J2224">
        <v>0.44800000000000001</v>
      </c>
      <c r="K2224">
        <v>0.68400000000000005</v>
      </c>
      <c r="L2224">
        <v>0.26600000000000001</v>
      </c>
    </row>
    <row r="2225" spans="1:12" x14ac:dyDescent="0.35">
      <c r="A2225" t="s">
        <v>158</v>
      </c>
      <c r="B2225" t="s">
        <v>177</v>
      </c>
      <c r="C2225">
        <v>2022</v>
      </c>
      <c r="D2225">
        <v>6.7220000000000004</v>
      </c>
      <c r="E2225">
        <v>10.754</v>
      </c>
      <c r="F2225">
        <v>0.86299999999999999</v>
      </c>
      <c r="G2225">
        <v>70.400000000000006</v>
      </c>
      <c r="H2225">
        <v>0.85699999999999998</v>
      </c>
      <c r="I2225">
        <v>0.308</v>
      </c>
      <c r="J2225">
        <v>0.42599999999999999</v>
      </c>
      <c r="K2225">
        <v>0.72299999999999998</v>
      </c>
      <c r="L2225">
        <v>0.27</v>
      </c>
    </row>
    <row r="2226" spans="1:12" x14ac:dyDescent="0.35">
      <c r="A2226" t="s">
        <v>158</v>
      </c>
      <c r="B2226" t="s">
        <v>177</v>
      </c>
      <c r="C2226">
        <v>2023</v>
      </c>
      <c r="D2226">
        <v>6.6580000000000004</v>
      </c>
      <c r="E2226">
        <v>10.759</v>
      </c>
      <c r="F2226">
        <v>0.88600000000000001</v>
      </c>
      <c r="G2226">
        <v>70.5</v>
      </c>
      <c r="H2226">
        <v>0.874</v>
      </c>
      <c r="I2226">
        <v>0.27</v>
      </c>
      <c r="J2226">
        <v>0.49</v>
      </c>
      <c r="K2226">
        <v>0.71899999999999997</v>
      </c>
      <c r="L2226">
        <v>0.27200000000000002</v>
      </c>
    </row>
    <row r="2227" spans="1:12" x14ac:dyDescent="0.35">
      <c r="A2227" t="s">
        <v>159</v>
      </c>
      <c r="B2227" t="s">
        <v>246</v>
      </c>
      <c r="C2227">
        <v>2006</v>
      </c>
      <c r="D2227">
        <v>7.1820000000000004</v>
      </c>
      <c r="E2227">
        <v>10.920999999999999</v>
      </c>
      <c r="F2227">
        <v>0.96499999999999997</v>
      </c>
      <c r="G2227">
        <v>66.78</v>
      </c>
      <c r="H2227">
        <v>0.91100000000000003</v>
      </c>
      <c r="J2227">
        <v>0.6</v>
      </c>
      <c r="K2227">
        <v>0.77500000000000002</v>
      </c>
      <c r="L2227">
        <v>0.26100000000000001</v>
      </c>
    </row>
    <row r="2228" spans="1:12" x14ac:dyDescent="0.35">
      <c r="A2228" t="s">
        <v>159</v>
      </c>
      <c r="B2228" t="s">
        <v>246</v>
      </c>
      <c r="C2228">
        <v>2007</v>
      </c>
      <c r="D2228">
        <v>7.5129999999999999</v>
      </c>
      <c r="E2228">
        <v>10.930999999999999</v>
      </c>
      <c r="G2228">
        <v>66.760000000000005</v>
      </c>
      <c r="H2228">
        <v>0.872</v>
      </c>
      <c r="I2228">
        <v>0.191</v>
      </c>
      <c r="J2228">
        <v>0.63300000000000001</v>
      </c>
      <c r="K2228">
        <v>0.75600000000000001</v>
      </c>
      <c r="L2228">
        <v>0.23200000000000001</v>
      </c>
    </row>
    <row r="2229" spans="1:12" x14ac:dyDescent="0.35">
      <c r="A2229" t="s">
        <v>159</v>
      </c>
      <c r="B2229" t="s">
        <v>246</v>
      </c>
      <c r="C2229">
        <v>2008</v>
      </c>
      <c r="D2229">
        <v>7.28</v>
      </c>
      <c r="E2229">
        <v>10.923</v>
      </c>
      <c r="F2229">
        <v>0.95299999999999996</v>
      </c>
      <c r="G2229">
        <v>66.739999999999995</v>
      </c>
      <c r="H2229">
        <v>0.878</v>
      </c>
      <c r="I2229">
        <v>0.249</v>
      </c>
      <c r="J2229">
        <v>0.66800000000000004</v>
      </c>
      <c r="K2229">
        <v>0.77400000000000002</v>
      </c>
      <c r="L2229">
        <v>0.22700000000000001</v>
      </c>
    </row>
    <row r="2230" spans="1:12" x14ac:dyDescent="0.35">
      <c r="A2230" t="s">
        <v>159</v>
      </c>
      <c r="B2230" t="s">
        <v>246</v>
      </c>
      <c r="C2230">
        <v>2009</v>
      </c>
      <c r="D2230">
        <v>7.1580000000000004</v>
      </c>
      <c r="E2230">
        <v>10.888</v>
      </c>
      <c r="F2230">
        <v>0.91200000000000003</v>
      </c>
      <c r="G2230">
        <v>66.72</v>
      </c>
      <c r="H2230">
        <v>0.83099999999999996</v>
      </c>
      <c r="I2230">
        <v>0.19500000000000001</v>
      </c>
      <c r="J2230">
        <v>0.66500000000000004</v>
      </c>
      <c r="K2230">
        <v>0.753</v>
      </c>
      <c r="L2230">
        <v>0.26200000000000001</v>
      </c>
    </row>
    <row r="2231" spans="1:12" x14ac:dyDescent="0.35">
      <c r="A2231" t="s">
        <v>159</v>
      </c>
      <c r="B2231" t="s">
        <v>246</v>
      </c>
      <c r="C2231">
        <v>2010</v>
      </c>
      <c r="D2231">
        <v>7.1639999999999997</v>
      </c>
      <c r="E2231">
        <v>10.906000000000001</v>
      </c>
      <c r="F2231">
        <v>0.92600000000000005</v>
      </c>
      <c r="G2231">
        <v>66.7</v>
      </c>
      <c r="H2231">
        <v>0.82799999999999996</v>
      </c>
      <c r="I2231">
        <v>0.23799999999999999</v>
      </c>
      <c r="J2231">
        <v>0.69</v>
      </c>
      <c r="K2231">
        <v>0.77600000000000002</v>
      </c>
      <c r="L2231">
        <v>0.23100000000000001</v>
      </c>
    </row>
    <row r="2232" spans="1:12" x14ac:dyDescent="0.35">
      <c r="A2232" t="s">
        <v>159</v>
      </c>
      <c r="B2232" t="s">
        <v>246</v>
      </c>
      <c r="C2232">
        <v>2011</v>
      </c>
      <c r="D2232">
        <v>7.1150000000000002</v>
      </c>
      <c r="E2232">
        <v>10.914</v>
      </c>
      <c r="F2232">
        <v>0.92200000000000004</v>
      </c>
      <c r="G2232">
        <v>66.680000000000007</v>
      </c>
      <c r="H2232">
        <v>0.86299999999999999</v>
      </c>
      <c r="I2232">
        <v>0.155</v>
      </c>
      <c r="J2232">
        <v>0.69699999999999995</v>
      </c>
      <c r="K2232">
        <v>0.73699999999999999</v>
      </c>
      <c r="L2232">
        <v>0.27300000000000002</v>
      </c>
    </row>
    <row r="2233" spans="1:12" x14ac:dyDescent="0.35">
      <c r="A2233" t="s">
        <v>159</v>
      </c>
      <c r="B2233" t="s">
        <v>246</v>
      </c>
      <c r="C2233">
        <v>2012</v>
      </c>
      <c r="D2233">
        <v>7.0259999999999998</v>
      </c>
      <c r="E2233">
        <v>10.929</v>
      </c>
      <c r="F2233">
        <v>0.90300000000000002</v>
      </c>
      <c r="G2233">
        <v>66.66</v>
      </c>
      <c r="H2233">
        <v>0.82299999999999995</v>
      </c>
      <c r="I2233">
        <v>0.20799999999999999</v>
      </c>
      <c r="J2233">
        <v>0.71</v>
      </c>
      <c r="K2233">
        <v>0.76500000000000001</v>
      </c>
      <c r="L2233">
        <v>0.26</v>
      </c>
    </row>
    <row r="2234" spans="1:12" x14ac:dyDescent="0.35">
      <c r="A2234" t="s">
        <v>159</v>
      </c>
      <c r="B2234" t="s">
        <v>246</v>
      </c>
      <c r="C2234">
        <v>2013</v>
      </c>
      <c r="D2234">
        <v>7.2489999999999997</v>
      </c>
      <c r="E2234">
        <v>10.941000000000001</v>
      </c>
      <c r="F2234">
        <v>0.92500000000000004</v>
      </c>
      <c r="G2234">
        <v>66.64</v>
      </c>
      <c r="H2234">
        <v>0.79200000000000004</v>
      </c>
      <c r="I2234">
        <v>0.26800000000000002</v>
      </c>
      <c r="J2234">
        <v>0.747</v>
      </c>
      <c r="K2234">
        <v>0.77600000000000002</v>
      </c>
      <c r="L2234">
        <v>0.26</v>
      </c>
    </row>
    <row r="2235" spans="1:12" x14ac:dyDescent="0.35">
      <c r="A2235" t="s">
        <v>159</v>
      </c>
      <c r="B2235" t="s">
        <v>246</v>
      </c>
      <c r="C2235">
        <v>2014</v>
      </c>
      <c r="D2235">
        <v>7.1509999999999998</v>
      </c>
      <c r="E2235">
        <v>10.956</v>
      </c>
      <c r="F2235">
        <v>0.90200000000000002</v>
      </c>
      <c r="G2235">
        <v>66.62</v>
      </c>
      <c r="H2235">
        <v>0.86599999999999999</v>
      </c>
      <c r="I2235">
        <v>0.215</v>
      </c>
      <c r="J2235">
        <v>0.70199999999999996</v>
      </c>
      <c r="K2235">
        <v>0.78600000000000003</v>
      </c>
      <c r="L2235">
        <v>0.28100000000000003</v>
      </c>
    </row>
    <row r="2236" spans="1:12" x14ac:dyDescent="0.35">
      <c r="A2236" t="s">
        <v>159</v>
      </c>
      <c r="B2236" t="s">
        <v>246</v>
      </c>
      <c r="C2236">
        <v>2015</v>
      </c>
      <c r="D2236">
        <v>6.8639999999999999</v>
      </c>
      <c r="E2236">
        <v>10.975</v>
      </c>
      <c r="F2236">
        <v>0.90400000000000003</v>
      </c>
      <c r="G2236">
        <v>66.599999999999994</v>
      </c>
      <c r="H2236">
        <v>0.84899999999999998</v>
      </c>
      <c r="I2236">
        <v>0.21299999999999999</v>
      </c>
      <c r="J2236">
        <v>0.69799999999999995</v>
      </c>
      <c r="K2236">
        <v>0.76900000000000002</v>
      </c>
      <c r="L2236">
        <v>0.27500000000000002</v>
      </c>
    </row>
    <row r="2237" spans="1:12" x14ac:dyDescent="0.35">
      <c r="A2237" t="s">
        <v>159</v>
      </c>
      <c r="B2237" t="s">
        <v>246</v>
      </c>
      <c r="C2237">
        <v>2016</v>
      </c>
      <c r="D2237">
        <v>6.8040000000000003</v>
      </c>
      <c r="E2237">
        <v>10.984999999999999</v>
      </c>
      <c r="F2237">
        <v>0.89700000000000002</v>
      </c>
      <c r="G2237">
        <v>66.474999999999994</v>
      </c>
      <c r="H2237">
        <v>0.75800000000000001</v>
      </c>
      <c r="I2237">
        <v>0.13800000000000001</v>
      </c>
      <c r="J2237">
        <v>0.73899999999999999</v>
      </c>
      <c r="K2237">
        <v>0.73699999999999999</v>
      </c>
      <c r="L2237">
        <v>0.26400000000000001</v>
      </c>
    </row>
    <row r="2238" spans="1:12" x14ac:dyDescent="0.35">
      <c r="A2238" t="s">
        <v>159</v>
      </c>
      <c r="B2238" t="s">
        <v>246</v>
      </c>
      <c r="C2238">
        <v>2017</v>
      </c>
      <c r="D2238">
        <v>6.992</v>
      </c>
      <c r="E2238">
        <v>11.000999999999999</v>
      </c>
      <c r="F2238">
        <v>0.92100000000000004</v>
      </c>
      <c r="G2238">
        <v>66.349999999999994</v>
      </c>
      <c r="H2238">
        <v>0.86799999999999999</v>
      </c>
      <c r="I2238">
        <v>0.191</v>
      </c>
      <c r="J2238">
        <v>0.68100000000000005</v>
      </c>
      <c r="K2238">
        <v>0.755</v>
      </c>
      <c r="L2238">
        <v>0.26800000000000002</v>
      </c>
    </row>
    <row r="2239" spans="1:12" x14ac:dyDescent="0.35">
      <c r="A2239" t="s">
        <v>159</v>
      </c>
      <c r="B2239" t="s">
        <v>246</v>
      </c>
      <c r="C2239">
        <v>2018</v>
      </c>
      <c r="D2239">
        <v>6.883</v>
      </c>
      <c r="E2239">
        <v>11.023999999999999</v>
      </c>
      <c r="F2239">
        <v>0.90400000000000003</v>
      </c>
      <c r="G2239">
        <v>66.224999999999994</v>
      </c>
      <c r="H2239">
        <v>0.82499999999999996</v>
      </c>
      <c r="I2239">
        <v>0.11</v>
      </c>
      <c r="J2239">
        <v>0.71</v>
      </c>
      <c r="K2239">
        <v>0.75700000000000001</v>
      </c>
      <c r="L2239">
        <v>0.29199999999999998</v>
      </c>
    </row>
    <row r="2240" spans="1:12" x14ac:dyDescent="0.35">
      <c r="A2240" t="s">
        <v>159</v>
      </c>
      <c r="B2240" t="s">
        <v>246</v>
      </c>
      <c r="C2240">
        <v>2019</v>
      </c>
      <c r="D2240">
        <v>6.944</v>
      </c>
      <c r="E2240">
        <v>11.042</v>
      </c>
      <c r="F2240">
        <v>0.91700000000000004</v>
      </c>
      <c r="G2240">
        <v>66.099999999999994</v>
      </c>
      <c r="H2240">
        <v>0.83599999999999997</v>
      </c>
      <c r="I2240">
        <v>0.13800000000000001</v>
      </c>
      <c r="J2240">
        <v>0.70699999999999996</v>
      </c>
      <c r="K2240">
        <v>0.755</v>
      </c>
      <c r="L2240">
        <v>0.24399999999999999</v>
      </c>
    </row>
    <row r="2241" spans="1:12" x14ac:dyDescent="0.35">
      <c r="A2241" t="s">
        <v>159</v>
      </c>
      <c r="B2241" t="s">
        <v>246</v>
      </c>
      <c r="C2241">
        <v>2020</v>
      </c>
      <c r="D2241">
        <v>7.0279999999999996</v>
      </c>
      <c r="E2241">
        <v>11.005000000000001</v>
      </c>
      <c r="F2241">
        <v>0.93700000000000006</v>
      </c>
      <c r="G2241">
        <v>65.974999999999994</v>
      </c>
      <c r="H2241">
        <v>0.85</v>
      </c>
      <c r="I2241">
        <v>2.8000000000000001E-2</v>
      </c>
      <c r="J2241">
        <v>0.67800000000000005</v>
      </c>
      <c r="K2241">
        <v>0.72199999999999998</v>
      </c>
      <c r="L2241">
        <v>0.29499999999999998</v>
      </c>
    </row>
    <row r="2242" spans="1:12" x14ac:dyDescent="0.35">
      <c r="A2242" t="s">
        <v>159</v>
      </c>
      <c r="B2242" t="s">
        <v>246</v>
      </c>
      <c r="C2242">
        <v>2021</v>
      </c>
      <c r="D2242">
        <v>6.9589999999999996</v>
      </c>
      <c r="E2242">
        <v>11.061</v>
      </c>
      <c r="F2242">
        <v>0.92</v>
      </c>
      <c r="G2242">
        <v>65.849999999999994</v>
      </c>
      <c r="H2242">
        <v>0.81599999999999995</v>
      </c>
      <c r="I2242">
        <v>0.188</v>
      </c>
      <c r="J2242">
        <v>0.68700000000000006</v>
      </c>
      <c r="K2242">
        <v>0.74</v>
      </c>
      <c r="L2242">
        <v>0.27700000000000002</v>
      </c>
    </row>
    <row r="2243" spans="1:12" x14ac:dyDescent="0.35">
      <c r="A2243" t="s">
        <v>159</v>
      </c>
      <c r="B2243" t="s">
        <v>246</v>
      </c>
      <c r="C2243">
        <v>2022</v>
      </c>
      <c r="D2243">
        <v>6.6929999999999996</v>
      </c>
      <c r="E2243">
        <v>11.077999999999999</v>
      </c>
      <c r="F2243">
        <v>0.9</v>
      </c>
      <c r="G2243">
        <v>65.724999999999994</v>
      </c>
      <c r="H2243">
        <v>0.73599999999999999</v>
      </c>
      <c r="I2243">
        <v>0.189</v>
      </c>
      <c r="J2243">
        <v>0.70099999999999996</v>
      </c>
      <c r="K2243">
        <v>0.71199999999999997</v>
      </c>
      <c r="L2243">
        <v>0.26700000000000002</v>
      </c>
    </row>
    <row r="2244" spans="1:12" x14ac:dyDescent="0.35">
      <c r="A2244" t="s">
        <v>159</v>
      </c>
      <c r="B2244" t="s">
        <v>246</v>
      </c>
      <c r="C2244">
        <v>2023</v>
      </c>
      <c r="D2244">
        <v>6.5209999999999999</v>
      </c>
      <c r="E2244">
        <v>11.089</v>
      </c>
      <c r="F2244">
        <v>0.86099999999999999</v>
      </c>
      <c r="G2244">
        <v>65.599999999999994</v>
      </c>
      <c r="H2244">
        <v>0.72099999999999997</v>
      </c>
      <c r="I2244">
        <v>0.185</v>
      </c>
      <c r="J2244">
        <v>0.72199999999999998</v>
      </c>
      <c r="K2244">
        <v>0.70599999999999996</v>
      </c>
      <c r="L2244">
        <v>0.28399999999999997</v>
      </c>
    </row>
    <row r="2245" spans="1:12" x14ac:dyDescent="0.35">
      <c r="A2245" t="s">
        <v>160</v>
      </c>
      <c r="B2245" t="s">
        <v>350</v>
      </c>
      <c r="C2245">
        <v>2006</v>
      </c>
      <c r="D2245">
        <v>5.7859999999999996</v>
      </c>
      <c r="E2245">
        <v>9.64</v>
      </c>
      <c r="F2245">
        <v>0.91200000000000003</v>
      </c>
      <c r="G2245">
        <v>66.78</v>
      </c>
      <c r="H2245">
        <v>0.80700000000000005</v>
      </c>
      <c r="I2245">
        <v>-0.125</v>
      </c>
      <c r="J2245">
        <v>0.47699999999999998</v>
      </c>
      <c r="K2245">
        <v>0.70099999999999996</v>
      </c>
      <c r="L2245">
        <v>0.30599999999999999</v>
      </c>
    </row>
    <row r="2246" spans="1:12" x14ac:dyDescent="0.35">
      <c r="A2246" t="s">
        <v>160</v>
      </c>
      <c r="B2246" t="s">
        <v>350</v>
      </c>
      <c r="C2246">
        <v>2007</v>
      </c>
      <c r="D2246">
        <v>5.694</v>
      </c>
      <c r="E2246">
        <v>9.702</v>
      </c>
      <c r="F2246">
        <v>0.875</v>
      </c>
      <c r="G2246">
        <v>66.86</v>
      </c>
      <c r="H2246">
        <v>0.78600000000000003</v>
      </c>
      <c r="I2246">
        <v>-0.17799999999999999</v>
      </c>
      <c r="J2246">
        <v>0.61399999999999999</v>
      </c>
      <c r="K2246">
        <v>0.71</v>
      </c>
      <c r="L2246">
        <v>0.27400000000000002</v>
      </c>
    </row>
    <row r="2247" spans="1:12" x14ac:dyDescent="0.35">
      <c r="A2247" t="s">
        <v>160</v>
      </c>
      <c r="B2247" t="s">
        <v>350</v>
      </c>
      <c r="C2247">
        <v>2008</v>
      </c>
      <c r="D2247">
        <v>5.6639999999999997</v>
      </c>
      <c r="E2247">
        <v>9.7690000000000001</v>
      </c>
      <c r="F2247">
        <v>0.879</v>
      </c>
      <c r="G2247">
        <v>66.94</v>
      </c>
      <c r="H2247">
        <v>0.80800000000000005</v>
      </c>
      <c r="I2247">
        <v>-0.156</v>
      </c>
      <c r="J2247">
        <v>0.59699999999999998</v>
      </c>
      <c r="K2247">
        <v>0.68500000000000005</v>
      </c>
      <c r="L2247">
        <v>0.26400000000000001</v>
      </c>
    </row>
    <row r="2248" spans="1:12" x14ac:dyDescent="0.35">
      <c r="A2248" t="s">
        <v>160</v>
      </c>
      <c r="B2248" t="s">
        <v>350</v>
      </c>
      <c r="C2248">
        <v>2009</v>
      </c>
      <c r="D2248">
        <v>6.2960000000000003</v>
      </c>
      <c r="E2248">
        <v>9.8079999999999998</v>
      </c>
      <c r="F2248">
        <v>0.92400000000000004</v>
      </c>
      <c r="G2248">
        <v>67.02</v>
      </c>
      <c r="H2248">
        <v>0.82499999999999996</v>
      </c>
      <c r="I2248">
        <v>-0.13100000000000001</v>
      </c>
      <c r="J2248">
        <v>0.54400000000000004</v>
      </c>
      <c r="K2248">
        <v>0.72199999999999998</v>
      </c>
      <c r="L2248">
        <v>0.255</v>
      </c>
    </row>
    <row r="2249" spans="1:12" x14ac:dyDescent="0.35">
      <c r="A2249" t="s">
        <v>160</v>
      </c>
      <c r="B2249" t="s">
        <v>350</v>
      </c>
      <c r="C2249">
        <v>2010</v>
      </c>
      <c r="D2249">
        <v>6.0620000000000003</v>
      </c>
      <c r="E2249">
        <v>9.8800000000000008</v>
      </c>
      <c r="F2249">
        <v>0.89300000000000002</v>
      </c>
      <c r="G2249">
        <v>67.099999999999994</v>
      </c>
      <c r="H2249">
        <v>0.83199999999999996</v>
      </c>
      <c r="I2249">
        <v>-0.17100000000000001</v>
      </c>
      <c r="J2249">
        <v>0.47099999999999997</v>
      </c>
      <c r="K2249">
        <v>0.73799999999999999</v>
      </c>
      <c r="L2249">
        <v>0.23100000000000001</v>
      </c>
    </row>
    <row r="2250" spans="1:12" x14ac:dyDescent="0.35">
      <c r="A2250" t="s">
        <v>160</v>
      </c>
      <c r="B2250" t="s">
        <v>350</v>
      </c>
      <c r="C2250">
        <v>2011</v>
      </c>
      <c r="D2250">
        <v>6.5540000000000003</v>
      </c>
      <c r="E2250">
        <v>9.9280000000000008</v>
      </c>
      <c r="F2250">
        <v>0.89100000000000001</v>
      </c>
      <c r="G2250">
        <v>67.180000000000007</v>
      </c>
      <c r="H2250">
        <v>0.85099999999999998</v>
      </c>
      <c r="I2250">
        <v>-9.2999999999999999E-2</v>
      </c>
      <c r="J2250">
        <v>0.55600000000000005</v>
      </c>
      <c r="K2250">
        <v>0.70199999999999996</v>
      </c>
      <c r="L2250">
        <v>0.252</v>
      </c>
    </row>
    <row r="2251" spans="1:12" x14ac:dyDescent="0.35">
      <c r="A2251" t="s">
        <v>160</v>
      </c>
      <c r="B2251" t="s">
        <v>350</v>
      </c>
      <c r="C2251">
        <v>2012</v>
      </c>
      <c r="D2251">
        <v>6.45</v>
      </c>
      <c r="E2251">
        <v>9.9600000000000009</v>
      </c>
      <c r="F2251">
        <v>0.86499999999999999</v>
      </c>
      <c r="G2251">
        <v>67.260000000000005</v>
      </c>
      <c r="H2251">
        <v>0.871</v>
      </c>
      <c r="I2251">
        <v>5.3999999999999999E-2</v>
      </c>
      <c r="J2251">
        <v>0.61499999999999999</v>
      </c>
      <c r="K2251">
        <v>0.69199999999999995</v>
      </c>
      <c r="L2251">
        <v>0.214</v>
      </c>
    </row>
    <row r="2252" spans="1:12" x14ac:dyDescent="0.35">
      <c r="A2252" t="s">
        <v>160</v>
      </c>
      <c r="B2252" t="s">
        <v>350</v>
      </c>
      <c r="C2252">
        <v>2013</v>
      </c>
      <c r="D2252">
        <v>6.444</v>
      </c>
      <c r="E2252">
        <v>10.002000000000001</v>
      </c>
      <c r="F2252">
        <v>0.91700000000000004</v>
      </c>
      <c r="G2252">
        <v>67.34</v>
      </c>
      <c r="H2252">
        <v>0.88800000000000001</v>
      </c>
      <c r="I2252">
        <v>-5.6000000000000001E-2</v>
      </c>
      <c r="J2252">
        <v>0.58599999999999997</v>
      </c>
      <c r="K2252">
        <v>0.74299999999999999</v>
      </c>
      <c r="L2252">
        <v>0.253</v>
      </c>
    </row>
    <row r="2253" spans="1:12" x14ac:dyDescent="0.35">
      <c r="A2253" t="s">
        <v>160</v>
      </c>
      <c r="B2253" t="s">
        <v>350</v>
      </c>
      <c r="C2253">
        <v>2014</v>
      </c>
      <c r="D2253">
        <v>6.5609999999999999</v>
      </c>
      <c r="E2253">
        <v>10.031000000000001</v>
      </c>
      <c r="F2253">
        <v>0.90200000000000002</v>
      </c>
      <c r="G2253">
        <v>67.42</v>
      </c>
      <c r="H2253">
        <v>0.90400000000000003</v>
      </c>
      <c r="I2253">
        <v>-8.5999999999999993E-2</v>
      </c>
      <c r="J2253">
        <v>0.53300000000000003</v>
      </c>
      <c r="K2253">
        <v>0.78800000000000003</v>
      </c>
      <c r="L2253">
        <v>0.251</v>
      </c>
    </row>
    <row r="2254" spans="1:12" x14ac:dyDescent="0.35">
      <c r="A2254" t="s">
        <v>160</v>
      </c>
      <c r="B2254" t="s">
        <v>350</v>
      </c>
      <c r="C2254">
        <v>2015</v>
      </c>
      <c r="D2254">
        <v>6.6280000000000001</v>
      </c>
      <c r="E2254">
        <v>10.032</v>
      </c>
      <c r="F2254">
        <v>0.89100000000000001</v>
      </c>
      <c r="G2254">
        <v>67.5</v>
      </c>
      <c r="H2254">
        <v>0.91700000000000004</v>
      </c>
      <c r="I2254">
        <v>-4.4999999999999998E-2</v>
      </c>
      <c r="J2254">
        <v>0.67300000000000004</v>
      </c>
      <c r="K2254">
        <v>0.81200000000000006</v>
      </c>
      <c r="L2254">
        <v>0.3</v>
      </c>
    </row>
    <row r="2255" spans="1:12" x14ac:dyDescent="0.35">
      <c r="A2255" t="s">
        <v>160</v>
      </c>
      <c r="B2255" t="s">
        <v>350</v>
      </c>
      <c r="C2255">
        <v>2016</v>
      </c>
      <c r="D2255">
        <v>6.1710000000000003</v>
      </c>
      <c r="E2255">
        <v>10.045</v>
      </c>
      <c r="F2255">
        <v>0.9</v>
      </c>
      <c r="G2255">
        <v>67.5</v>
      </c>
      <c r="H2255">
        <v>0.88600000000000001</v>
      </c>
      <c r="I2255">
        <v>-8.5000000000000006E-2</v>
      </c>
      <c r="J2255">
        <v>0.67600000000000005</v>
      </c>
      <c r="K2255">
        <v>0.73499999999999999</v>
      </c>
      <c r="L2255">
        <v>0.28299999999999997</v>
      </c>
    </row>
    <row r="2256" spans="1:12" x14ac:dyDescent="0.35">
      <c r="A2256" t="s">
        <v>160</v>
      </c>
      <c r="B2256" t="s">
        <v>350</v>
      </c>
      <c r="C2256">
        <v>2017</v>
      </c>
      <c r="D2256">
        <v>6.3360000000000003</v>
      </c>
      <c r="E2256">
        <v>10.06</v>
      </c>
      <c r="F2256">
        <v>0.91400000000000003</v>
      </c>
      <c r="G2256">
        <v>67.5</v>
      </c>
      <c r="H2256">
        <v>0.89800000000000002</v>
      </c>
      <c r="I2256">
        <v>-0.104</v>
      </c>
      <c r="J2256">
        <v>0.627</v>
      </c>
      <c r="K2256">
        <v>0.74199999999999999</v>
      </c>
      <c r="L2256">
        <v>0.28000000000000003</v>
      </c>
    </row>
    <row r="2257" spans="1:12" x14ac:dyDescent="0.35">
      <c r="A2257" t="s">
        <v>160</v>
      </c>
      <c r="B2257" t="s">
        <v>350</v>
      </c>
      <c r="C2257">
        <v>2018</v>
      </c>
      <c r="D2257">
        <v>6.3719999999999999</v>
      </c>
      <c r="E2257">
        <v>10.06</v>
      </c>
      <c r="F2257">
        <v>0.91700000000000004</v>
      </c>
      <c r="G2257">
        <v>67.5</v>
      </c>
      <c r="H2257">
        <v>0.876</v>
      </c>
      <c r="I2257">
        <v>-0.109</v>
      </c>
      <c r="J2257">
        <v>0.68300000000000005</v>
      </c>
      <c r="K2257">
        <v>0.77500000000000002</v>
      </c>
      <c r="L2257">
        <v>0.27500000000000002</v>
      </c>
    </row>
    <row r="2258" spans="1:12" x14ac:dyDescent="0.35">
      <c r="A2258" t="s">
        <v>160</v>
      </c>
      <c r="B2258" t="s">
        <v>350</v>
      </c>
      <c r="C2258">
        <v>2019</v>
      </c>
      <c r="D2258">
        <v>6.6</v>
      </c>
      <c r="E2258">
        <v>10.067</v>
      </c>
      <c r="F2258">
        <v>0.93300000000000005</v>
      </c>
      <c r="G2258">
        <v>67.5</v>
      </c>
      <c r="H2258">
        <v>0.90300000000000002</v>
      </c>
      <c r="I2258">
        <v>-0.107</v>
      </c>
      <c r="J2258">
        <v>0.59899999999999998</v>
      </c>
      <c r="K2258">
        <v>0.76400000000000001</v>
      </c>
      <c r="L2258">
        <v>0.222</v>
      </c>
    </row>
    <row r="2259" spans="1:12" x14ac:dyDescent="0.35">
      <c r="A2259" t="s">
        <v>160</v>
      </c>
      <c r="B2259" t="s">
        <v>350</v>
      </c>
      <c r="C2259">
        <v>2020</v>
      </c>
      <c r="D2259">
        <v>6.31</v>
      </c>
      <c r="E2259">
        <v>10.002000000000001</v>
      </c>
      <c r="F2259">
        <v>0.92100000000000004</v>
      </c>
      <c r="G2259">
        <v>67.5</v>
      </c>
      <c r="H2259">
        <v>0.90800000000000003</v>
      </c>
      <c r="I2259">
        <v>-9.4E-2</v>
      </c>
      <c r="J2259">
        <v>0.49099999999999999</v>
      </c>
      <c r="K2259">
        <v>0.72099999999999997</v>
      </c>
      <c r="L2259">
        <v>0.26500000000000001</v>
      </c>
    </row>
    <row r="2260" spans="1:12" x14ac:dyDescent="0.35">
      <c r="A2260" t="s">
        <v>160</v>
      </c>
      <c r="B2260" t="s">
        <v>350</v>
      </c>
      <c r="C2260">
        <v>2021</v>
      </c>
      <c r="D2260">
        <v>6.5019999999999998</v>
      </c>
      <c r="E2260">
        <v>10.054</v>
      </c>
      <c r="F2260">
        <v>0.91400000000000003</v>
      </c>
      <c r="G2260">
        <v>67.5</v>
      </c>
      <c r="H2260">
        <v>0.89900000000000002</v>
      </c>
      <c r="I2260">
        <v>-5.3999999999999999E-2</v>
      </c>
      <c r="J2260">
        <v>0.60599999999999998</v>
      </c>
      <c r="K2260">
        <v>0.746</v>
      </c>
      <c r="L2260">
        <v>0.26300000000000001</v>
      </c>
    </row>
    <row r="2261" spans="1:12" x14ac:dyDescent="0.35">
      <c r="A2261" t="s">
        <v>160</v>
      </c>
      <c r="B2261" t="s">
        <v>350</v>
      </c>
      <c r="C2261">
        <v>2022</v>
      </c>
      <c r="D2261">
        <v>6.6710000000000003</v>
      </c>
      <c r="E2261">
        <v>10.103</v>
      </c>
      <c r="F2261">
        <v>0.90500000000000003</v>
      </c>
      <c r="G2261">
        <v>67.5</v>
      </c>
      <c r="H2261">
        <v>0.878</v>
      </c>
      <c r="I2261">
        <v>-5.5E-2</v>
      </c>
      <c r="J2261">
        <v>0.63100000000000001</v>
      </c>
      <c r="K2261">
        <v>0.77500000000000002</v>
      </c>
      <c r="L2261">
        <v>0.26700000000000002</v>
      </c>
    </row>
    <row r="2262" spans="1:12" x14ac:dyDescent="0.35">
      <c r="A2262" t="s">
        <v>160</v>
      </c>
      <c r="B2262" t="s">
        <v>350</v>
      </c>
      <c r="C2262">
        <v>2023</v>
      </c>
      <c r="D2262">
        <v>6.6619999999999999</v>
      </c>
      <c r="E2262">
        <v>10.122</v>
      </c>
      <c r="F2262">
        <v>0.90800000000000003</v>
      </c>
      <c r="G2262">
        <v>67.5</v>
      </c>
      <c r="H2262">
        <v>0.90400000000000003</v>
      </c>
      <c r="I2262">
        <v>-0.05</v>
      </c>
      <c r="J2262">
        <v>0.66200000000000003</v>
      </c>
      <c r="K2262">
        <v>0.753</v>
      </c>
      <c r="L2262">
        <v>0.26500000000000001</v>
      </c>
    </row>
    <row r="2263" spans="1:12" x14ac:dyDescent="0.35">
      <c r="A2263" t="s">
        <v>161</v>
      </c>
      <c r="B2263" t="s">
        <v>351</v>
      </c>
      <c r="C2263">
        <v>2006</v>
      </c>
      <c r="D2263">
        <v>5.2320000000000002</v>
      </c>
      <c r="E2263">
        <v>8.2560000000000002</v>
      </c>
      <c r="F2263">
        <v>0.90300000000000002</v>
      </c>
      <c r="G2263">
        <v>61.34</v>
      </c>
      <c r="H2263">
        <v>0.78400000000000003</v>
      </c>
      <c r="I2263">
        <v>-0.125</v>
      </c>
      <c r="J2263">
        <v>0.60899999999999999</v>
      </c>
      <c r="K2263">
        <v>0.65</v>
      </c>
      <c r="L2263">
        <v>0.19500000000000001</v>
      </c>
    </row>
    <row r="2264" spans="1:12" x14ac:dyDescent="0.35">
      <c r="A2264" t="s">
        <v>161</v>
      </c>
      <c r="B2264" t="s">
        <v>351</v>
      </c>
      <c r="C2264">
        <v>2008</v>
      </c>
      <c r="D2264">
        <v>5.3109999999999999</v>
      </c>
      <c r="E2264">
        <v>8.4019999999999992</v>
      </c>
      <c r="F2264">
        <v>0.89400000000000002</v>
      </c>
      <c r="G2264">
        <v>61.82</v>
      </c>
      <c r="H2264">
        <v>0.83099999999999996</v>
      </c>
      <c r="I2264">
        <v>-3.3000000000000002E-2</v>
      </c>
      <c r="K2264">
        <v>0.64700000000000002</v>
      </c>
      <c r="L2264">
        <v>0.187</v>
      </c>
    </row>
    <row r="2265" spans="1:12" x14ac:dyDescent="0.35">
      <c r="A2265" t="s">
        <v>161</v>
      </c>
      <c r="B2265" t="s">
        <v>351</v>
      </c>
      <c r="C2265">
        <v>2009</v>
      </c>
      <c r="D2265">
        <v>5.2610000000000001</v>
      </c>
      <c r="E2265">
        <v>8.4629999999999992</v>
      </c>
      <c r="F2265">
        <v>0.90500000000000003</v>
      </c>
      <c r="G2265">
        <v>62.06</v>
      </c>
      <c r="I2265">
        <v>3.0000000000000001E-3</v>
      </c>
      <c r="J2265">
        <v>0.61</v>
      </c>
      <c r="K2265">
        <v>0.64600000000000002</v>
      </c>
      <c r="L2265">
        <v>0.159</v>
      </c>
    </row>
    <row r="2266" spans="1:12" x14ac:dyDescent="0.35">
      <c r="A2266" t="s">
        <v>161</v>
      </c>
      <c r="B2266" t="s">
        <v>351</v>
      </c>
      <c r="C2266">
        <v>2010</v>
      </c>
      <c r="D2266">
        <v>5.0949999999999998</v>
      </c>
      <c r="E2266">
        <v>8.5079999999999991</v>
      </c>
      <c r="F2266">
        <v>0.90300000000000002</v>
      </c>
      <c r="G2266">
        <v>62.3</v>
      </c>
      <c r="I2266">
        <v>-0.04</v>
      </c>
      <c r="J2266">
        <v>0.51900000000000002</v>
      </c>
      <c r="K2266">
        <v>0.66500000000000004</v>
      </c>
      <c r="L2266">
        <v>0.152</v>
      </c>
    </row>
    <row r="2267" spans="1:12" x14ac:dyDescent="0.35">
      <c r="A2267" t="s">
        <v>161</v>
      </c>
      <c r="B2267" t="s">
        <v>351</v>
      </c>
      <c r="C2267">
        <v>2011</v>
      </c>
      <c r="D2267">
        <v>5.7389999999999999</v>
      </c>
      <c r="E2267">
        <v>8.5540000000000003</v>
      </c>
      <c r="F2267">
        <v>0.92400000000000004</v>
      </c>
      <c r="G2267">
        <v>62.54</v>
      </c>
      <c r="H2267">
        <v>0.93400000000000005</v>
      </c>
      <c r="I2267">
        <v>3.2000000000000001E-2</v>
      </c>
      <c r="J2267">
        <v>0.52200000000000002</v>
      </c>
      <c r="K2267">
        <v>0.66300000000000003</v>
      </c>
      <c r="L2267">
        <v>0.123</v>
      </c>
    </row>
    <row r="2268" spans="1:12" x14ac:dyDescent="0.35">
      <c r="A2268" t="s">
        <v>161</v>
      </c>
      <c r="B2268" t="s">
        <v>351</v>
      </c>
      <c r="C2268">
        <v>2012</v>
      </c>
      <c r="D2268">
        <v>6.0190000000000001</v>
      </c>
      <c r="E2268">
        <v>8.6080000000000005</v>
      </c>
      <c r="F2268">
        <v>0.93300000000000005</v>
      </c>
      <c r="G2268">
        <v>62.78</v>
      </c>
      <c r="H2268">
        <v>0.91400000000000003</v>
      </c>
      <c r="I2268">
        <v>-4.7E-2</v>
      </c>
      <c r="J2268">
        <v>0.46300000000000002</v>
      </c>
      <c r="K2268">
        <v>0.65</v>
      </c>
      <c r="L2268">
        <v>0.11799999999999999</v>
      </c>
    </row>
    <row r="2269" spans="1:12" x14ac:dyDescent="0.35">
      <c r="A2269" t="s">
        <v>161</v>
      </c>
      <c r="B2269" t="s">
        <v>351</v>
      </c>
      <c r="C2269">
        <v>2013</v>
      </c>
      <c r="D2269">
        <v>5.94</v>
      </c>
      <c r="E2269">
        <v>8.6620000000000008</v>
      </c>
      <c r="F2269">
        <v>0.96299999999999997</v>
      </c>
      <c r="G2269">
        <v>63.02</v>
      </c>
      <c r="H2269">
        <v>0.95</v>
      </c>
      <c r="I2269">
        <v>-4.2999999999999997E-2</v>
      </c>
      <c r="J2269">
        <v>0.434</v>
      </c>
      <c r="K2269">
        <v>0.68600000000000005</v>
      </c>
      <c r="L2269">
        <v>0.13</v>
      </c>
    </row>
    <row r="2270" spans="1:12" x14ac:dyDescent="0.35">
      <c r="A2270" t="s">
        <v>161</v>
      </c>
      <c r="B2270" t="s">
        <v>351</v>
      </c>
      <c r="C2270">
        <v>2014</v>
      </c>
      <c r="D2270">
        <v>6.0490000000000004</v>
      </c>
      <c r="E2270">
        <v>8.7119999999999997</v>
      </c>
      <c r="F2270">
        <v>0.95199999999999996</v>
      </c>
      <c r="G2270">
        <v>63.26</v>
      </c>
      <c r="H2270">
        <v>0.95399999999999996</v>
      </c>
      <c r="I2270">
        <v>5.1999999999999998E-2</v>
      </c>
      <c r="J2270">
        <v>0.53600000000000003</v>
      </c>
      <c r="K2270">
        <v>0.71299999999999997</v>
      </c>
      <c r="L2270">
        <v>0.106</v>
      </c>
    </row>
    <row r="2271" spans="1:12" x14ac:dyDescent="0.35">
      <c r="A2271" t="s">
        <v>161</v>
      </c>
      <c r="B2271" t="s">
        <v>351</v>
      </c>
      <c r="C2271">
        <v>2015</v>
      </c>
      <c r="D2271">
        <v>5.9720000000000004</v>
      </c>
      <c r="E2271">
        <v>8.7639999999999993</v>
      </c>
      <c r="F2271">
        <v>0.96799999999999997</v>
      </c>
      <c r="G2271">
        <v>63.5</v>
      </c>
      <c r="H2271">
        <v>0.98</v>
      </c>
      <c r="I2271">
        <v>0.36599999999999999</v>
      </c>
      <c r="J2271">
        <v>0.47099999999999997</v>
      </c>
      <c r="K2271">
        <v>0.77800000000000002</v>
      </c>
      <c r="L2271">
        <v>0.10299999999999999</v>
      </c>
    </row>
    <row r="2272" spans="1:12" x14ac:dyDescent="0.35">
      <c r="A2272" t="s">
        <v>161</v>
      </c>
      <c r="B2272" t="s">
        <v>351</v>
      </c>
      <c r="C2272">
        <v>2016</v>
      </c>
      <c r="D2272">
        <v>5.8929999999999998</v>
      </c>
      <c r="E2272">
        <v>8.8040000000000003</v>
      </c>
      <c r="F2272">
        <v>0.94499999999999995</v>
      </c>
      <c r="G2272">
        <v>63.8</v>
      </c>
      <c r="H2272">
        <v>0.98399999999999999</v>
      </c>
      <c r="I2272">
        <v>0.19900000000000001</v>
      </c>
      <c r="K2272">
        <v>0.77100000000000002</v>
      </c>
      <c r="L2272">
        <v>0.14699999999999999</v>
      </c>
    </row>
    <row r="2273" spans="1:12" x14ac:dyDescent="0.35">
      <c r="A2273" t="s">
        <v>161</v>
      </c>
      <c r="B2273" t="s">
        <v>351</v>
      </c>
      <c r="C2273">
        <v>2017</v>
      </c>
      <c r="D2273">
        <v>6.4210000000000003</v>
      </c>
      <c r="E2273">
        <v>8.8309999999999995</v>
      </c>
      <c r="F2273">
        <v>0.94199999999999995</v>
      </c>
      <c r="G2273">
        <v>64.099999999999994</v>
      </c>
      <c r="H2273">
        <v>0.98499999999999999</v>
      </c>
      <c r="I2273">
        <v>0.114</v>
      </c>
      <c r="J2273">
        <v>0.46500000000000002</v>
      </c>
      <c r="K2273">
        <v>0.745</v>
      </c>
      <c r="L2273">
        <v>0.20300000000000001</v>
      </c>
    </row>
    <row r="2274" spans="1:12" x14ac:dyDescent="0.35">
      <c r="A2274" t="s">
        <v>161</v>
      </c>
      <c r="B2274" t="s">
        <v>351</v>
      </c>
      <c r="C2274">
        <v>2018</v>
      </c>
      <c r="D2274">
        <v>6.2050000000000001</v>
      </c>
      <c r="E2274">
        <v>8.8699999999999992</v>
      </c>
      <c r="F2274">
        <v>0.92100000000000004</v>
      </c>
      <c r="G2274">
        <v>64.400000000000006</v>
      </c>
      <c r="H2274">
        <v>0.97</v>
      </c>
      <c r="I2274">
        <v>0.308</v>
      </c>
      <c r="J2274">
        <v>0.52</v>
      </c>
      <c r="K2274">
        <v>0.746</v>
      </c>
      <c r="L2274">
        <v>0.20899999999999999</v>
      </c>
    </row>
    <row r="2275" spans="1:12" x14ac:dyDescent="0.35">
      <c r="A2275" t="s">
        <v>161</v>
      </c>
      <c r="B2275" t="s">
        <v>351</v>
      </c>
      <c r="C2275">
        <v>2019</v>
      </c>
      <c r="D2275">
        <v>6.1539999999999999</v>
      </c>
      <c r="E2275">
        <v>8.91</v>
      </c>
      <c r="F2275">
        <v>0.91500000000000004</v>
      </c>
      <c r="G2275">
        <v>64.7</v>
      </c>
      <c r="H2275">
        <v>0.97</v>
      </c>
      <c r="I2275">
        <v>0.29499999999999998</v>
      </c>
      <c r="J2275">
        <v>0.51100000000000001</v>
      </c>
      <c r="K2275">
        <v>0.751</v>
      </c>
      <c r="L2275">
        <v>0.22</v>
      </c>
    </row>
    <row r="2276" spans="1:12" x14ac:dyDescent="0.35">
      <c r="A2276" t="s">
        <v>161</v>
      </c>
      <c r="B2276" t="s">
        <v>351</v>
      </c>
      <c r="C2276">
        <v>2020</v>
      </c>
      <c r="D2276">
        <v>5.8419999999999996</v>
      </c>
      <c r="E2276">
        <v>8.91</v>
      </c>
      <c r="F2276">
        <v>0.85</v>
      </c>
      <c r="G2276">
        <v>65</v>
      </c>
      <c r="H2276">
        <v>0.92800000000000005</v>
      </c>
      <c r="I2276">
        <v>0.19</v>
      </c>
      <c r="J2276">
        <v>0.64200000000000002</v>
      </c>
      <c r="K2276">
        <v>0.67800000000000005</v>
      </c>
      <c r="L2276">
        <v>0.27900000000000003</v>
      </c>
    </row>
    <row r="2277" spans="1:12" x14ac:dyDescent="0.35">
      <c r="A2277" t="s">
        <v>161</v>
      </c>
      <c r="B2277" t="s">
        <v>351</v>
      </c>
      <c r="C2277">
        <v>2021</v>
      </c>
      <c r="D2277">
        <v>6.1849999999999996</v>
      </c>
      <c r="E2277">
        <v>8.9619999999999997</v>
      </c>
      <c r="F2277">
        <v>0.89600000000000002</v>
      </c>
      <c r="G2277">
        <v>65.3</v>
      </c>
      <c r="H2277">
        <v>0.92700000000000005</v>
      </c>
      <c r="I2277">
        <v>0.183</v>
      </c>
      <c r="J2277">
        <v>0.66200000000000003</v>
      </c>
      <c r="K2277">
        <v>0.69799999999999995</v>
      </c>
      <c r="L2277">
        <v>0.23300000000000001</v>
      </c>
    </row>
    <row r="2278" spans="1:12" x14ac:dyDescent="0.35">
      <c r="A2278" t="s">
        <v>161</v>
      </c>
      <c r="B2278" t="s">
        <v>351</v>
      </c>
      <c r="C2278">
        <v>2022</v>
      </c>
      <c r="D2278">
        <v>6.016</v>
      </c>
      <c r="E2278">
        <v>8.9960000000000004</v>
      </c>
      <c r="F2278">
        <v>0.879</v>
      </c>
      <c r="G2278">
        <v>65.599999999999994</v>
      </c>
      <c r="H2278">
        <v>0.95899999999999996</v>
      </c>
      <c r="I2278">
        <v>0.30599999999999999</v>
      </c>
      <c r="J2278">
        <v>0.61599999999999999</v>
      </c>
      <c r="K2278">
        <v>0.74099999999999999</v>
      </c>
      <c r="L2278">
        <v>0.22500000000000001</v>
      </c>
    </row>
    <row r="2279" spans="1:12" x14ac:dyDescent="0.35">
      <c r="A2279" t="s">
        <v>161</v>
      </c>
      <c r="B2279" t="s">
        <v>351</v>
      </c>
      <c r="C2279">
        <v>2023</v>
      </c>
      <c r="D2279">
        <v>6.3849999999999998</v>
      </c>
      <c r="E2279">
        <v>9.0259999999999998</v>
      </c>
      <c r="F2279">
        <v>0.90900000000000003</v>
      </c>
      <c r="G2279">
        <v>65.900000000000006</v>
      </c>
      <c r="H2279">
        <v>0.92700000000000005</v>
      </c>
      <c r="I2279">
        <v>0.247</v>
      </c>
      <c r="J2279">
        <v>0.65</v>
      </c>
      <c r="K2279">
        <v>0.752</v>
      </c>
      <c r="L2279">
        <v>0.20200000000000001</v>
      </c>
    </row>
    <row r="2280" spans="1:12" x14ac:dyDescent="0.35">
      <c r="A2280" t="s">
        <v>162</v>
      </c>
      <c r="B2280" t="s">
        <v>188</v>
      </c>
      <c r="C2280">
        <v>2005</v>
      </c>
      <c r="D2280">
        <v>7.17</v>
      </c>
      <c r="E2280">
        <v>9.3160000000000007</v>
      </c>
      <c r="F2280">
        <v>0.95499999999999996</v>
      </c>
      <c r="G2280">
        <v>65.5</v>
      </c>
      <c r="H2280">
        <v>0.83799999999999997</v>
      </c>
      <c r="J2280">
        <v>0.72</v>
      </c>
      <c r="K2280">
        <v>0.80300000000000005</v>
      </c>
      <c r="L2280">
        <v>0.23300000000000001</v>
      </c>
    </row>
    <row r="2281" spans="1:12" x14ac:dyDescent="0.35">
      <c r="A2281" t="s">
        <v>162</v>
      </c>
      <c r="B2281" t="s">
        <v>188</v>
      </c>
      <c r="C2281">
        <v>2006</v>
      </c>
      <c r="D2281">
        <v>6.5250000000000004</v>
      </c>
      <c r="E2281">
        <v>9.4670000000000005</v>
      </c>
      <c r="F2281">
        <v>0.94599999999999995</v>
      </c>
      <c r="G2281">
        <v>65.459999999999994</v>
      </c>
      <c r="H2281">
        <v>0.79800000000000004</v>
      </c>
      <c r="I2281">
        <v>-3.6999999999999998E-2</v>
      </c>
      <c r="J2281">
        <v>0.64600000000000002</v>
      </c>
      <c r="K2281">
        <v>0.83699999999999997</v>
      </c>
      <c r="L2281">
        <v>0.17799999999999999</v>
      </c>
    </row>
    <row r="2282" spans="1:12" x14ac:dyDescent="0.35">
      <c r="A2282" t="s">
        <v>162</v>
      </c>
      <c r="B2282" t="s">
        <v>188</v>
      </c>
      <c r="C2282">
        <v>2008</v>
      </c>
      <c r="D2282">
        <v>6.258</v>
      </c>
      <c r="E2282">
        <v>9.7189999999999994</v>
      </c>
      <c r="F2282">
        <v>0.92200000000000004</v>
      </c>
      <c r="G2282">
        <v>65.38</v>
      </c>
      <c r="H2282">
        <v>0.67800000000000005</v>
      </c>
      <c r="I2282">
        <v>-0.23200000000000001</v>
      </c>
      <c r="J2282">
        <v>0.77600000000000002</v>
      </c>
      <c r="K2282">
        <v>0.81799999999999995</v>
      </c>
      <c r="L2282">
        <v>0.224</v>
      </c>
    </row>
    <row r="2283" spans="1:12" x14ac:dyDescent="0.35">
      <c r="A2283" t="s">
        <v>162</v>
      </c>
      <c r="B2283" t="s">
        <v>188</v>
      </c>
      <c r="C2283">
        <v>2009</v>
      </c>
      <c r="D2283">
        <v>7.1890000000000001</v>
      </c>
      <c r="E2283">
        <v>9.5670000000000002</v>
      </c>
      <c r="F2283">
        <v>0.94499999999999995</v>
      </c>
      <c r="G2283">
        <v>65.34</v>
      </c>
      <c r="H2283">
        <v>0.67700000000000005</v>
      </c>
      <c r="I2283">
        <v>-0.124</v>
      </c>
      <c r="J2283">
        <v>0.82799999999999996</v>
      </c>
      <c r="K2283">
        <v>0.79200000000000004</v>
      </c>
      <c r="L2283">
        <v>0.18</v>
      </c>
    </row>
    <row r="2284" spans="1:12" x14ac:dyDescent="0.35">
      <c r="A2284" t="s">
        <v>162</v>
      </c>
      <c r="B2284" t="s">
        <v>188</v>
      </c>
      <c r="C2284">
        <v>2010</v>
      </c>
      <c r="D2284">
        <v>7.4779999999999998</v>
      </c>
      <c r="E2284">
        <v>9.7479999999999993</v>
      </c>
      <c r="F2284">
        <v>0.93200000000000005</v>
      </c>
      <c r="G2284">
        <v>65.3</v>
      </c>
      <c r="H2284">
        <v>0.76800000000000002</v>
      </c>
      <c r="I2284">
        <v>-0.16300000000000001</v>
      </c>
      <c r="J2284">
        <v>0.754</v>
      </c>
      <c r="K2284">
        <v>0.84699999999999998</v>
      </c>
      <c r="L2284">
        <v>0.13</v>
      </c>
    </row>
    <row r="2285" spans="1:12" x14ac:dyDescent="0.35">
      <c r="A2285" t="s">
        <v>162</v>
      </c>
      <c r="B2285" t="s">
        <v>188</v>
      </c>
      <c r="C2285">
        <v>2011</v>
      </c>
      <c r="D2285">
        <v>6.58</v>
      </c>
      <c r="E2285">
        <v>9.859</v>
      </c>
      <c r="F2285">
        <v>0.93100000000000005</v>
      </c>
      <c r="G2285">
        <v>65.260000000000005</v>
      </c>
      <c r="H2285">
        <v>0.76600000000000001</v>
      </c>
      <c r="I2285">
        <v>-0.23499999999999999</v>
      </c>
      <c r="J2285">
        <v>0.77200000000000002</v>
      </c>
      <c r="K2285">
        <v>0.82299999999999995</v>
      </c>
      <c r="L2285">
        <v>0.19900000000000001</v>
      </c>
    </row>
    <row r="2286" spans="1:12" x14ac:dyDescent="0.35">
      <c r="A2286" t="s">
        <v>162</v>
      </c>
      <c r="B2286" t="s">
        <v>188</v>
      </c>
      <c r="C2286">
        <v>2012</v>
      </c>
      <c r="D2286">
        <v>7.0670000000000002</v>
      </c>
      <c r="E2286">
        <v>9.8620000000000001</v>
      </c>
      <c r="F2286">
        <v>0.93200000000000005</v>
      </c>
      <c r="G2286">
        <v>65.22</v>
      </c>
      <c r="H2286">
        <v>0.80400000000000005</v>
      </c>
      <c r="I2286">
        <v>-0.20100000000000001</v>
      </c>
      <c r="J2286">
        <v>0.74299999999999999</v>
      </c>
      <c r="K2286">
        <v>0.84399999999999997</v>
      </c>
      <c r="L2286">
        <v>0.17599999999999999</v>
      </c>
    </row>
    <row r="2287" spans="1:12" x14ac:dyDescent="0.35">
      <c r="A2287" t="s">
        <v>162</v>
      </c>
      <c r="B2287" t="s">
        <v>188</v>
      </c>
      <c r="C2287">
        <v>2013</v>
      </c>
      <c r="D2287">
        <v>6.5529999999999999</v>
      </c>
      <c r="E2287">
        <v>9.8019999999999996</v>
      </c>
      <c r="F2287">
        <v>0.89600000000000002</v>
      </c>
      <c r="G2287">
        <v>65.180000000000007</v>
      </c>
      <c r="H2287">
        <v>0.64200000000000002</v>
      </c>
      <c r="I2287">
        <v>-0.23</v>
      </c>
      <c r="J2287">
        <v>0.83699999999999997</v>
      </c>
      <c r="K2287">
        <v>0.81200000000000006</v>
      </c>
      <c r="L2287">
        <v>0.23799999999999999</v>
      </c>
    </row>
    <row r="2288" spans="1:12" x14ac:dyDescent="0.35">
      <c r="A2288" t="s">
        <v>162</v>
      </c>
      <c r="B2288" t="s">
        <v>188</v>
      </c>
      <c r="C2288">
        <v>2014</v>
      </c>
      <c r="D2288">
        <v>6.1360000000000001</v>
      </c>
      <c r="E2288">
        <v>9.3659999999999997</v>
      </c>
      <c r="F2288">
        <v>0.90400000000000003</v>
      </c>
      <c r="G2288">
        <v>65.14</v>
      </c>
      <c r="H2288">
        <v>0.56999999999999995</v>
      </c>
      <c r="I2288">
        <v>-0.191</v>
      </c>
      <c r="J2288">
        <v>0.82699999999999996</v>
      </c>
      <c r="K2288">
        <v>0.79700000000000004</v>
      </c>
      <c r="L2288">
        <v>0.24399999999999999</v>
      </c>
    </row>
    <row r="2289" spans="1:12" x14ac:dyDescent="0.35">
      <c r="A2289" t="s">
        <v>162</v>
      </c>
      <c r="B2289" t="s">
        <v>188</v>
      </c>
      <c r="C2289">
        <v>2015</v>
      </c>
      <c r="D2289">
        <v>5.569</v>
      </c>
      <c r="E2289">
        <v>8.532</v>
      </c>
      <c r="F2289">
        <v>0.91100000000000003</v>
      </c>
      <c r="G2289">
        <v>65.099999999999994</v>
      </c>
      <c r="H2289">
        <v>0.51200000000000001</v>
      </c>
      <c r="I2289">
        <v>-8.8999999999999996E-2</v>
      </c>
      <c r="J2289">
        <v>0.81299999999999994</v>
      </c>
      <c r="K2289">
        <v>0.83699999999999997</v>
      </c>
      <c r="L2289">
        <v>0.223</v>
      </c>
    </row>
    <row r="2290" spans="1:12" x14ac:dyDescent="0.35">
      <c r="A2290" t="s">
        <v>162</v>
      </c>
      <c r="B2290" t="s">
        <v>188</v>
      </c>
      <c r="C2290">
        <v>2016</v>
      </c>
      <c r="D2290">
        <v>4.0410000000000004</v>
      </c>
      <c r="E2290">
        <v>7.6020000000000003</v>
      </c>
      <c r="F2290">
        <v>0.90200000000000002</v>
      </c>
      <c r="G2290">
        <v>64.924999999999997</v>
      </c>
      <c r="H2290">
        <v>0.45800000000000002</v>
      </c>
      <c r="I2290">
        <v>-0.06</v>
      </c>
      <c r="J2290">
        <v>0.89</v>
      </c>
      <c r="K2290">
        <v>0.67600000000000005</v>
      </c>
      <c r="L2290">
        <v>0.39200000000000002</v>
      </c>
    </row>
    <row r="2291" spans="1:12" x14ac:dyDescent="0.35">
      <c r="A2291" t="s">
        <v>162</v>
      </c>
      <c r="B2291" t="s">
        <v>188</v>
      </c>
      <c r="C2291">
        <v>2017</v>
      </c>
      <c r="D2291">
        <v>5.0709999999999997</v>
      </c>
      <c r="E2291">
        <v>5.9429999999999996</v>
      </c>
      <c r="F2291">
        <v>0.89600000000000002</v>
      </c>
      <c r="G2291">
        <v>64.75</v>
      </c>
      <c r="H2291">
        <v>0.63600000000000001</v>
      </c>
      <c r="I2291">
        <v>0.05</v>
      </c>
      <c r="J2291">
        <v>0.84399999999999997</v>
      </c>
      <c r="K2291">
        <v>0.69699999999999995</v>
      </c>
      <c r="L2291">
        <v>0.36299999999999999</v>
      </c>
    </row>
    <row r="2292" spans="1:12" x14ac:dyDescent="0.35">
      <c r="A2292" t="s">
        <v>162</v>
      </c>
      <c r="B2292" t="s">
        <v>188</v>
      </c>
      <c r="C2292">
        <v>2018</v>
      </c>
      <c r="D2292">
        <v>5.0060000000000002</v>
      </c>
      <c r="E2292">
        <v>5.9349999999999996</v>
      </c>
      <c r="F2292">
        <v>0.88700000000000001</v>
      </c>
      <c r="G2292">
        <v>64.575000000000003</v>
      </c>
      <c r="H2292">
        <v>0.61099999999999999</v>
      </c>
      <c r="I2292">
        <v>6.8000000000000005E-2</v>
      </c>
      <c r="J2292">
        <v>0.82799999999999996</v>
      </c>
      <c r="K2292">
        <v>0.72299999999999998</v>
      </c>
      <c r="L2292">
        <v>0.374</v>
      </c>
    </row>
    <row r="2293" spans="1:12" x14ac:dyDescent="0.35">
      <c r="A2293" t="s">
        <v>162</v>
      </c>
      <c r="B2293" t="s">
        <v>188</v>
      </c>
      <c r="C2293">
        <v>2019</v>
      </c>
      <c r="D2293">
        <v>5.0810000000000004</v>
      </c>
      <c r="E2293">
        <v>5.5270000000000001</v>
      </c>
      <c r="F2293">
        <v>0.88800000000000001</v>
      </c>
      <c r="G2293">
        <v>64.400000000000006</v>
      </c>
      <c r="H2293">
        <v>0.626</v>
      </c>
      <c r="I2293">
        <v>0.124</v>
      </c>
      <c r="J2293">
        <v>0.83899999999999997</v>
      </c>
      <c r="K2293">
        <v>0.73</v>
      </c>
      <c r="L2293">
        <v>0.35099999999999998</v>
      </c>
    </row>
    <row r="2294" spans="1:12" x14ac:dyDescent="0.35">
      <c r="A2294" t="s">
        <v>162</v>
      </c>
      <c r="B2294" t="s">
        <v>188</v>
      </c>
      <c r="C2294">
        <v>2020</v>
      </c>
      <c r="D2294">
        <v>4.5739999999999998</v>
      </c>
      <c r="F2294">
        <v>0.80500000000000005</v>
      </c>
      <c r="G2294">
        <v>64.224999999999994</v>
      </c>
      <c r="H2294">
        <v>0.61199999999999999</v>
      </c>
      <c r="J2294">
        <v>0.81100000000000005</v>
      </c>
      <c r="K2294">
        <v>0.68899999999999995</v>
      </c>
      <c r="L2294">
        <v>0.39600000000000002</v>
      </c>
    </row>
    <row r="2295" spans="1:12" x14ac:dyDescent="0.35">
      <c r="A2295" t="s">
        <v>162</v>
      </c>
      <c r="B2295" t="s">
        <v>188</v>
      </c>
      <c r="C2295">
        <v>2021</v>
      </c>
      <c r="D2295">
        <v>5.1079999999999997</v>
      </c>
      <c r="F2295">
        <v>0.81200000000000006</v>
      </c>
      <c r="G2295">
        <v>64.05</v>
      </c>
      <c r="H2295">
        <v>0.59599999999999997</v>
      </c>
      <c r="J2295">
        <v>0.82399999999999995</v>
      </c>
      <c r="K2295">
        <v>0.69799999999999995</v>
      </c>
      <c r="L2295">
        <v>0.38900000000000001</v>
      </c>
    </row>
    <row r="2296" spans="1:12" x14ac:dyDescent="0.35">
      <c r="A2296" t="s">
        <v>162</v>
      </c>
      <c r="B2296" t="s">
        <v>188</v>
      </c>
      <c r="C2296">
        <v>2022</v>
      </c>
      <c r="D2296">
        <v>5.9489999999999998</v>
      </c>
      <c r="F2296">
        <v>0.89900000000000002</v>
      </c>
      <c r="G2296">
        <v>63.875</v>
      </c>
      <c r="H2296">
        <v>0.77</v>
      </c>
      <c r="J2296">
        <v>0.79800000000000004</v>
      </c>
      <c r="K2296">
        <v>0.754</v>
      </c>
      <c r="L2296">
        <v>0.29199999999999998</v>
      </c>
    </row>
    <row r="2297" spans="1:12" x14ac:dyDescent="0.35">
      <c r="A2297" t="s">
        <v>162</v>
      </c>
      <c r="B2297" t="s">
        <v>188</v>
      </c>
      <c r="C2297">
        <v>2023</v>
      </c>
      <c r="D2297">
        <v>5.7649999999999997</v>
      </c>
      <c r="F2297">
        <v>0.88500000000000001</v>
      </c>
      <c r="G2297">
        <v>63.7</v>
      </c>
      <c r="H2297">
        <v>0.75700000000000001</v>
      </c>
      <c r="J2297">
        <v>0.82499999999999996</v>
      </c>
      <c r="K2297">
        <v>0.75800000000000001</v>
      </c>
      <c r="L2297">
        <v>0.3</v>
      </c>
    </row>
    <row r="2298" spans="1:12" x14ac:dyDescent="0.35">
      <c r="A2298" t="s">
        <v>163</v>
      </c>
      <c r="B2298" t="s">
        <v>352</v>
      </c>
      <c r="C2298">
        <v>2006</v>
      </c>
      <c r="D2298">
        <v>5.2939999999999996</v>
      </c>
      <c r="E2298">
        <v>8.5540000000000003</v>
      </c>
      <c r="F2298">
        <v>0.88800000000000001</v>
      </c>
      <c r="G2298">
        <v>64.180000000000007</v>
      </c>
      <c r="H2298">
        <v>0.88600000000000001</v>
      </c>
      <c r="I2298">
        <v>-6.0000000000000001E-3</v>
      </c>
      <c r="K2298">
        <v>0.65700000000000003</v>
      </c>
      <c r="L2298">
        <v>0.20399999999999999</v>
      </c>
    </row>
    <row r="2299" spans="1:12" x14ac:dyDescent="0.35">
      <c r="A2299" t="s">
        <v>163</v>
      </c>
      <c r="B2299" t="s">
        <v>352</v>
      </c>
      <c r="C2299">
        <v>2007</v>
      </c>
      <c r="D2299">
        <v>5.4219999999999997</v>
      </c>
      <c r="E2299">
        <v>8.6129999999999995</v>
      </c>
      <c r="F2299">
        <v>0.85599999999999998</v>
      </c>
      <c r="G2299">
        <v>64.260000000000005</v>
      </c>
      <c r="H2299">
        <v>0.91800000000000004</v>
      </c>
      <c r="I2299">
        <v>6.8000000000000005E-2</v>
      </c>
      <c r="J2299">
        <v>0.754</v>
      </c>
      <c r="L2299">
        <v>0.20599999999999999</v>
      </c>
    </row>
    <row r="2300" spans="1:12" x14ac:dyDescent="0.35">
      <c r="A2300" t="s">
        <v>163</v>
      </c>
      <c r="B2300" t="s">
        <v>352</v>
      </c>
      <c r="C2300">
        <v>2008</v>
      </c>
      <c r="D2300">
        <v>5.48</v>
      </c>
      <c r="E2300">
        <v>8.6579999999999995</v>
      </c>
      <c r="F2300">
        <v>0.80500000000000005</v>
      </c>
      <c r="G2300">
        <v>64.34</v>
      </c>
      <c r="H2300">
        <v>0.88900000000000001</v>
      </c>
      <c r="I2300">
        <v>0.18</v>
      </c>
      <c r="J2300">
        <v>0.78900000000000003</v>
      </c>
      <c r="K2300">
        <v>0.624</v>
      </c>
      <c r="L2300">
        <v>0.218</v>
      </c>
    </row>
    <row r="2301" spans="1:12" x14ac:dyDescent="0.35">
      <c r="A2301" t="s">
        <v>163</v>
      </c>
      <c r="B2301" t="s">
        <v>352</v>
      </c>
      <c r="C2301">
        <v>2009</v>
      </c>
      <c r="D2301">
        <v>5.3040000000000003</v>
      </c>
      <c r="E2301">
        <v>8.7010000000000005</v>
      </c>
      <c r="F2301">
        <v>0.81499999999999995</v>
      </c>
      <c r="G2301">
        <v>64.42</v>
      </c>
      <c r="H2301">
        <v>0.83399999999999996</v>
      </c>
      <c r="I2301">
        <v>-8.3000000000000004E-2</v>
      </c>
      <c r="J2301">
        <v>0.83799999999999997</v>
      </c>
      <c r="K2301">
        <v>0.48099999999999998</v>
      </c>
      <c r="L2301">
        <v>0.19</v>
      </c>
    </row>
    <row r="2302" spans="1:12" x14ac:dyDescent="0.35">
      <c r="A2302" t="s">
        <v>163</v>
      </c>
      <c r="B2302" t="s">
        <v>352</v>
      </c>
      <c r="C2302">
        <v>2010</v>
      </c>
      <c r="D2302">
        <v>5.2960000000000003</v>
      </c>
      <c r="E2302">
        <v>8.7520000000000007</v>
      </c>
      <c r="F2302">
        <v>0.78700000000000003</v>
      </c>
      <c r="G2302">
        <v>64.5</v>
      </c>
      <c r="H2302">
        <v>0.83099999999999996</v>
      </c>
      <c r="I2302">
        <v>-2.7E-2</v>
      </c>
      <c r="J2302">
        <v>0.74299999999999999</v>
      </c>
      <c r="K2302">
        <v>0.67100000000000004</v>
      </c>
      <c r="L2302">
        <v>0.216</v>
      </c>
    </row>
    <row r="2303" spans="1:12" x14ac:dyDescent="0.35">
      <c r="A2303" t="s">
        <v>163</v>
      </c>
      <c r="B2303" t="s">
        <v>352</v>
      </c>
      <c r="C2303">
        <v>2011</v>
      </c>
      <c r="D2303">
        <v>5.7670000000000003</v>
      </c>
      <c r="E2303">
        <v>8.8040000000000003</v>
      </c>
      <c r="F2303">
        <v>0.89800000000000002</v>
      </c>
      <c r="G2303">
        <v>64.58</v>
      </c>
      <c r="H2303">
        <v>0.81799999999999995</v>
      </c>
      <c r="I2303">
        <v>8.4000000000000005E-2</v>
      </c>
      <c r="J2303">
        <v>0.74199999999999999</v>
      </c>
      <c r="K2303">
        <v>0.49399999999999999</v>
      </c>
      <c r="L2303">
        <v>0.193</v>
      </c>
    </row>
    <row r="2304" spans="1:12" x14ac:dyDescent="0.35">
      <c r="A2304" t="s">
        <v>163</v>
      </c>
      <c r="B2304" t="s">
        <v>352</v>
      </c>
      <c r="C2304">
        <v>2012</v>
      </c>
      <c r="D2304">
        <v>5.5350000000000001</v>
      </c>
      <c r="E2304">
        <v>8.8469999999999995</v>
      </c>
      <c r="F2304">
        <v>0.77500000000000002</v>
      </c>
      <c r="G2304">
        <v>64.66</v>
      </c>
      <c r="H2304">
        <v>0.85599999999999998</v>
      </c>
      <c r="I2304">
        <v>-0.13100000000000001</v>
      </c>
      <c r="J2304">
        <v>0.81499999999999995</v>
      </c>
      <c r="K2304">
        <v>0.54600000000000004</v>
      </c>
      <c r="L2304">
        <v>0.221</v>
      </c>
    </row>
    <row r="2305" spans="1:12" x14ac:dyDescent="0.35">
      <c r="A2305" t="s">
        <v>163</v>
      </c>
      <c r="B2305" t="s">
        <v>352</v>
      </c>
      <c r="C2305">
        <v>2013</v>
      </c>
      <c r="D2305">
        <v>5.0229999999999997</v>
      </c>
      <c r="E2305">
        <v>8.89</v>
      </c>
      <c r="F2305">
        <v>0.75900000000000001</v>
      </c>
      <c r="G2305">
        <v>64.739999999999995</v>
      </c>
      <c r="H2305">
        <v>0.92</v>
      </c>
      <c r="I2305">
        <v>-4.8000000000000001E-2</v>
      </c>
      <c r="J2305">
        <v>0.77100000000000002</v>
      </c>
      <c r="K2305">
        <v>0.68899999999999995</v>
      </c>
      <c r="L2305">
        <v>0.16500000000000001</v>
      </c>
    </row>
    <row r="2306" spans="1:12" x14ac:dyDescent="0.35">
      <c r="A2306" t="s">
        <v>163</v>
      </c>
      <c r="B2306" t="s">
        <v>352</v>
      </c>
      <c r="C2306">
        <v>2014</v>
      </c>
      <c r="D2306">
        <v>5.085</v>
      </c>
      <c r="E2306">
        <v>8.9410000000000007</v>
      </c>
      <c r="F2306">
        <v>0.79200000000000004</v>
      </c>
      <c r="G2306">
        <v>64.819999999999993</v>
      </c>
      <c r="I2306">
        <v>-2.1999999999999999E-2</v>
      </c>
      <c r="K2306">
        <v>0.63400000000000001</v>
      </c>
      <c r="L2306">
        <v>0.24099999999999999</v>
      </c>
    </row>
    <row r="2307" spans="1:12" x14ac:dyDescent="0.35">
      <c r="A2307" t="s">
        <v>163</v>
      </c>
      <c r="B2307" t="s">
        <v>352</v>
      </c>
      <c r="C2307">
        <v>2015</v>
      </c>
      <c r="D2307">
        <v>5.0759999999999996</v>
      </c>
      <c r="E2307">
        <v>8.9990000000000006</v>
      </c>
      <c r="F2307">
        <v>0.84899999999999998</v>
      </c>
      <c r="G2307">
        <v>64.900000000000006</v>
      </c>
      <c r="I2307">
        <v>6.4000000000000001E-2</v>
      </c>
      <c r="K2307">
        <v>0.58299999999999996</v>
      </c>
      <c r="L2307">
        <v>0.23200000000000001</v>
      </c>
    </row>
    <row r="2308" spans="1:12" x14ac:dyDescent="0.35">
      <c r="A2308" t="s">
        <v>163</v>
      </c>
      <c r="B2308" t="s">
        <v>352</v>
      </c>
      <c r="C2308">
        <v>2016</v>
      </c>
      <c r="D2308">
        <v>5.0620000000000003</v>
      </c>
      <c r="E2308">
        <v>9.0530000000000008</v>
      </c>
      <c r="F2308">
        <v>0.876</v>
      </c>
      <c r="G2308">
        <v>65</v>
      </c>
      <c r="H2308">
        <v>0.89400000000000002</v>
      </c>
      <c r="I2308">
        <v>-0.112</v>
      </c>
      <c r="J2308">
        <v>0.79900000000000004</v>
      </c>
      <c r="K2308">
        <v>0.48699999999999999</v>
      </c>
      <c r="L2308">
        <v>0.223</v>
      </c>
    </row>
    <row r="2309" spans="1:12" x14ac:dyDescent="0.35">
      <c r="A2309" t="s">
        <v>163</v>
      </c>
      <c r="B2309" t="s">
        <v>352</v>
      </c>
      <c r="C2309">
        <v>2017</v>
      </c>
      <c r="D2309">
        <v>5.1749999999999998</v>
      </c>
      <c r="E2309">
        <v>9.1110000000000007</v>
      </c>
      <c r="G2309">
        <v>65.099999999999994</v>
      </c>
    </row>
    <row r="2310" spans="1:12" x14ac:dyDescent="0.35">
      <c r="A2310" t="s">
        <v>163</v>
      </c>
      <c r="B2310" t="s">
        <v>352</v>
      </c>
      <c r="C2310">
        <v>2018</v>
      </c>
      <c r="D2310">
        <v>5.2960000000000003</v>
      </c>
      <c r="E2310">
        <v>9.173</v>
      </c>
      <c r="F2310">
        <v>0.83199999999999996</v>
      </c>
      <c r="G2310">
        <v>65.2</v>
      </c>
      <c r="H2310">
        <v>0.90900000000000003</v>
      </c>
      <c r="I2310">
        <v>-6.3E-2</v>
      </c>
      <c r="J2310">
        <v>0.80800000000000005</v>
      </c>
      <c r="K2310">
        <v>0.61399999999999999</v>
      </c>
      <c r="L2310">
        <v>0.191</v>
      </c>
    </row>
    <row r="2311" spans="1:12" x14ac:dyDescent="0.35">
      <c r="A2311" t="s">
        <v>163</v>
      </c>
      <c r="B2311" t="s">
        <v>352</v>
      </c>
      <c r="C2311">
        <v>2019</v>
      </c>
      <c r="D2311">
        <v>5.4669999999999996</v>
      </c>
      <c r="E2311">
        <v>9.2349999999999994</v>
      </c>
      <c r="F2311">
        <v>0.84799999999999998</v>
      </c>
      <c r="G2311">
        <v>65.3</v>
      </c>
      <c r="H2311">
        <v>0.95199999999999996</v>
      </c>
      <c r="I2311">
        <v>-0.14799999999999999</v>
      </c>
      <c r="J2311">
        <v>0.78800000000000003</v>
      </c>
      <c r="K2311">
        <v>0.65800000000000003</v>
      </c>
      <c r="L2311">
        <v>0.186</v>
      </c>
    </row>
    <row r="2312" spans="1:12" x14ac:dyDescent="0.35">
      <c r="A2312" t="s">
        <v>163</v>
      </c>
      <c r="B2312" t="s">
        <v>352</v>
      </c>
      <c r="C2312">
        <v>2020</v>
      </c>
      <c r="D2312">
        <v>5.4619999999999997</v>
      </c>
      <c r="E2312">
        <v>9.2539999999999996</v>
      </c>
      <c r="F2312">
        <v>0.76500000000000001</v>
      </c>
      <c r="G2312">
        <v>65.400000000000006</v>
      </c>
      <c r="H2312">
        <v>0.94499999999999995</v>
      </c>
      <c r="I2312">
        <v>6.3E-2</v>
      </c>
      <c r="J2312">
        <v>0.79100000000000004</v>
      </c>
      <c r="K2312">
        <v>0.69899999999999995</v>
      </c>
      <c r="L2312">
        <v>0.28599999999999998</v>
      </c>
    </row>
    <row r="2313" spans="1:12" x14ac:dyDescent="0.35">
      <c r="A2313" t="s">
        <v>163</v>
      </c>
      <c r="B2313" t="s">
        <v>352</v>
      </c>
      <c r="C2313">
        <v>2021</v>
      </c>
      <c r="D2313">
        <v>5.54</v>
      </c>
      <c r="E2313">
        <v>9.2710000000000008</v>
      </c>
      <c r="F2313">
        <v>0.79900000000000004</v>
      </c>
      <c r="G2313">
        <v>65.5</v>
      </c>
      <c r="H2313">
        <v>0.89700000000000002</v>
      </c>
      <c r="I2313">
        <v>0.104</v>
      </c>
      <c r="J2313">
        <v>0.79800000000000004</v>
      </c>
      <c r="K2313">
        <v>0.65100000000000002</v>
      </c>
      <c r="L2313">
        <v>0.28000000000000003</v>
      </c>
    </row>
    <row r="2314" spans="1:12" x14ac:dyDescent="0.35">
      <c r="A2314" t="s">
        <v>163</v>
      </c>
      <c r="B2314" t="s">
        <v>352</v>
      </c>
      <c r="C2314">
        <v>2022</v>
      </c>
      <c r="D2314">
        <v>6.2670000000000003</v>
      </c>
      <c r="E2314">
        <v>9.3409999999999993</v>
      </c>
      <c r="F2314">
        <v>0.879</v>
      </c>
      <c r="G2314">
        <v>65.599999999999994</v>
      </c>
      <c r="H2314">
        <v>0.97499999999999998</v>
      </c>
      <c r="I2314">
        <v>-0.182</v>
      </c>
      <c r="J2314">
        <v>0.70299999999999996</v>
      </c>
      <c r="K2314">
        <v>0.77400000000000002</v>
      </c>
      <c r="L2314">
        <v>0.108</v>
      </c>
    </row>
    <row r="2315" spans="1:12" x14ac:dyDescent="0.35">
      <c r="A2315" t="s">
        <v>163</v>
      </c>
      <c r="B2315" t="s">
        <v>352</v>
      </c>
      <c r="C2315">
        <v>2023</v>
      </c>
      <c r="D2315">
        <v>6.3250000000000002</v>
      </c>
      <c r="E2315">
        <v>9.3919999999999995</v>
      </c>
      <c r="F2315">
        <v>0.84499999999999997</v>
      </c>
      <c r="G2315">
        <v>65.7</v>
      </c>
      <c r="H2315">
        <v>0.95599999999999996</v>
      </c>
      <c r="I2315">
        <v>-0.159</v>
      </c>
      <c r="J2315">
        <v>0.65500000000000003</v>
      </c>
      <c r="K2315">
        <v>0.71</v>
      </c>
      <c r="L2315">
        <v>0.12</v>
      </c>
    </row>
    <row r="2316" spans="1:12" x14ac:dyDescent="0.35">
      <c r="A2316" t="s">
        <v>164</v>
      </c>
      <c r="B2316" t="s">
        <v>353</v>
      </c>
      <c r="C2316">
        <v>2007</v>
      </c>
      <c r="D2316">
        <v>4.4770000000000003</v>
      </c>
      <c r="E2316">
        <v>8.2119999999999997</v>
      </c>
      <c r="F2316">
        <v>0.82499999999999996</v>
      </c>
      <c r="G2316">
        <v>58.72</v>
      </c>
      <c r="H2316">
        <v>0.67300000000000004</v>
      </c>
      <c r="I2316">
        <v>6.0000000000000001E-3</v>
      </c>
      <c r="K2316">
        <v>0.52400000000000002</v>
      </c>
      <c r="L2316">
        <v>0.379</v>
      </c>
    </row>
    <row r="2317" spans="1:12" x14ac:dyDescent="0.35">
      <c r="A2317" t="s">
        <v>164</v>
      </c>
      <c r="B2317" t="s">
        <v>353</v>
      </c>
      <c r="C2317">
        <v>2009</v>
      </c>
      <c r="D2317">
        <v>4.8090000000000002</v>
      </c>
      <c r="E2317">
        <v>8.25</v>
      </c>
      <c r="F2317">
        <v>0.75600000000000001</v>
      </c>
      <c r="G2317">
        <v>58.64</v>
      </c>
      <c r="H2317">
        <v>0.64400000000000002</v>
      </c>
      <c r="I2317">
        <v>-5.6000000000000001E-2</v>
      </c>
      <c r="J2317">
        <v>0.83199999999999996</v>
      </c>
      <c r="K2317">
        <v>0.51100000000000001</v>
      </c>
      <c r="L2317">
        <v>0.374</v>
      </c>
    </row>
    <row r="2318" spans="1:12" x14ac:dyDescent="0.35">
      <c r="A2318" t="s">
        <v>164</v>
      </c>
      <c r="B2318" t="s">
        <v>353</v>
      </c>
      <c r="C2318">
        <v>2010</v>
      </c>
      <c r="D2318">
        <v>4.3499999999999996</v>
      </c>
      <c r="E2318">
        <v>8.4139999999999997</v>
      </c>
      <c r="F2318">
        <v>0.72699999999999998</v>
      </c>
      <c r="G2318">
        <v>58.6</v>
      </c>
      <c r="H2318">
        <v>0.65900000000000003</v>
      </c>
      <c r="I2318">
        <v>-0.107</v>
      </c>
      <c r="J2318">
        <v>0.85299999999999998</v>
      </c>
      <c r="K2318">
        <v>0.51400000000000001</v>
      </c>
      <c r="L2318">
        <v>0.308</v>
      </c>
    </row>
    <row r="2319" spans="1:12" x14ac:dyDescent="0.35">
      <c r="A2319" t="s">
        <v>164</v>
      </c>
      <c r="B2319" t="s">
        <v>353</v>
      </c>
      <c r="C2319">
        <v>2011</v>
      </c>
      <c r="D2319">
        <v>3.746</v>
      </c>
      <c r="E2319">
        <v>8.2639999999999993</v>
      </c>
      <c r="F2319">
        <v>0.66300000000000003</v>
      </c>
      <c r="G2319">
        <v>58.56</v>
      </c>
      <c r="H2319">
        <v>0.63800000000000001</v>
      </c>
      <c r="I2319">
        <v>-0.17399999999999999</v>
      </c>
      <c r="J2319">
        <v>0.754</v>
      </c>
      <c r="K2319">
        <v>0.41599999999999998</v>
      </c>
      <c r="L2319">
        <v>0.28499999999999998</v>
      </c>
    </row>
    <row r="2320" spans="1:12" x14ac:dyDescent="0.35">
      <c r="A2320" t="s">
        <v>164</v>
      </c>
      <c r="B2320" t="s">
        <v>353</v>
      </c>
      <c r="C2320">
        <v>2012</v>
      </c>
      <c r="D2320">
        <v>4.0609999999999999</v>
      </c>
      <c r="E2320">
        <v>8.1790000000000003</v>
      </c>
      <c r="F2320">
        <v>0.68200000000000005</v>
      </c>
      <c r="G2320">
        <v>58.52</v>
      </c>
      <c r="H2320">
        <v>0.70599999999999996</v>
      </c>
      <c r="I2320">
        <v>-0.17199999999999999</v>
      </c>
      <c r="J2320">
        <v>0.79300000000000004</v>
      </c>
      <c r="K2320">
        <v>0.41299999999999998</v>
      </c>
      <c r="L2320">
        <v>0.26300000000000001</v>
      </c>
    </row>
    <row r="2321" spans="1:12" x14ac:dyDescent="0.35">
      <c r="A2321" t="s">
        <v>164</v>
      </c>
      <c r="B2321" t="s">
        <v>353</v>
      </c>
      <c r="C2321">
        <v>2013</v>
      </c>
      <c r="D2321">
        <v>4.218</v>
      </c>
      <c r="E2321">
        <v>8.1660000000000004</v>
      </c>
      <c r="F2321">
        <v>0.69399999999999995</v>
      </c>
      <c r="G2321">
        <v>58.48</v>
      </c>
      <c r="H2321">
        <v>0.54300000000000004</v>
      </c>
      <c r="I2321">
        <v>-0.17899999999999999</v>
      </c>
      <c r="J2321">
        <v>0.88500000000000001</v>
      </c>
      <c r="K2321">
        <v>0.47799999999999998</v>
      </c>
      <c r="L2321">
        <v>0.26600000000000001</v>
      </c>
    </row>
    <row r="2322" spans="1:12" x14ac:dyDescent="0.35">
      <c r="A2322" t="s">
        <v>164</v>
      </c>
      <c r="B2322" t="s">
        <v>353</v>
      </c>
      <c r="C2322">
        <v>2014</v>
      </c>
      <c r="D2322">
        <v>3.968</v>
      </c>
      <c r="E2322">
        <v>8.1590000000000007</v>
      </c>
      <c r="F2322">
        <v>0.63800000000000001</v>
      </c>
      <c r="G2322">
        <v>58.44</v>
      </c>
      <c r="H2322">
        <v>0.66400000000000003</v>
      </c>
      <c r="I2322">
        <v>-0.16600000000000001</v>
      </c>
      <c r="J2322">
        <v>0.88500000000000001</v>
      </c>
      <c r="K2322">
        <v>0.52700000000000002</v>
      </c>
      <c r="L2322">
        <v>0.27600000000000002</v>
      </c>
    </row>
    <row r="2323" spans="1:12" x14ac:dyDescent="0.35">
      <c r="A2323" t="s">
        <v>164</v>
      </c>
      <c r="B2323" t="s">
        <v>353</v>
      </c>
      <c r="C2323">
        <v>2015</v>
      </c>
      <c r="D2323">
        <v>2.9830000000000001</v>
      </c>
      <c r="E2323">
        <v>7.7720000000000002</v>
      </c>
      <c r="F2323">
        <v>0.66900000000000004</v>
      </c>
      <c r="G2323">
        <v>58.4</v>
      </c>
      <c r="H2323">
        <v>0.61</v>
      </c>
      <c r="I2323">
        <v>-0.13800000000000001</v>
      </c>
      <c r="J2323">
        <v>0.82899999999999996</v>
      </c>
      <c r="K2323">
        <v>0.45800000000000002</v>
      </c>
      <c r="L2323">
        <v>0.32100000000000001</v>
      </c>
    </row>
    <row r="2324" spans="1:12" x14ac:dyDescent="0.35">
      <c r="A2324" t="s">
        <v>164</v>
      </c>
      <c r="B2324" t="s">
        <v>353</v>
      </c>
      <c r="C2324">
        <v>2016</v>
      </c>
      <c r="D2324">
        <v>3.8260000000000001</v>
      </c>
      <c r="E2324">
        <v>7.5519999999999996</v>
      </c>
      <c r="F2324">
        <v>0.77500000000000002</v>
      </c>
      <c r="G2324">
        <v>58.174999999999997</v>
      </c>
      <c r="H2324">
        <v>0.53300000000000003</v>
      </c>
      <c r="I2324">
        <v>-0.14399999999999999</v>
      </c>
      <c r="K2324">
        <v>0.40100000000000002</v>
      </c>
      <c r="L2324">
        <v>0.22800000000000001</v>
      </c>
    </row>
    <row r="2325" spans="1:12" x14ac:dyDescent="0.35">
      <c r="A2325" t="s">
        <v>164</v>
      </c>
      <c r="B2325" t="s">
        <v>353</v>
      </c>
      <c r="C2325">
        <v>2017</v>
      </c>
      <c r="D2325">
        <v>3.254</v>
      </c>
      <c r="E2325">
        <v>7.2430000000000003</v>
      </c>
      <c r="F2325">
        <v>0.79</v>
      </c>
      <c r="G2325">
        <v>57.95</v>
      </c>
      <c r="H2325">
        <v>0.59499999999999997</v>
      </c>
      <c r="I2325">
        <v>-0.128</v>
      </c>
      <c r="K2325">
        <v>0.36799999999999999</v>
      </c>
      <c r="L2325">
        <v>0.29499999999999998</v>
      </c>
    </row>
    <row r="2326" spans="1:12" x14ac:dyDescent="0.35">
      <c r="A2326" t="s">
        <v>164</v>
      </c>
      <c r="B2326" t="s">
        <v>353</v>
      </c>
      <c r="C2326">
        <v>2018</v>
      </c>
      <c r="D2326">
        <v>3.0579999999999998</v>
      </c>
      <c r="E2326">
        <v>7.444</v>
      </c>
      <c r="F2326">
        <v>0.78900000000000003</v>
      </c>
      <c r="G2326">
        <v>57.725000000000001</v>
      </c>
      <c r="H2326">
        <v>0.55300000000000005</v>
      </c>
      <c r="I2326">
        <v>-0.127</v>
      </c>
      <c r="J2326">
        <v>0.79300000000000004</v>
      </c>
      <c r="K2326">
        <v>0.40899999999999997</v>
      </c>
      <c r="L2326">
        <v>0.315</v>
      </c>
    </row>
    <row r="2327" spans="1:12" x14ac:dyDescent="0.35">
      <c r="A2327" t="s">
        <v>164</v>
      </c>
      <c r="B2327" t="s">
        <v>353</v>
      </c>
      <c r="C2327">
        <v>2019</v>
      </c>
      <c r="D2327">
        <v>4.1970000000000001</v>
      </c>
      <c r="E2327">
        <v>7.4480000000000004</v>
      </c>
      <c r="F2327">
        <v>0.87</v>
      </c>
      <c r="G2327">
        <v>57.5</v>
      </c>
      <c r="H2327">
        <v>0.65100000000000002</v>
      </c>
      <c r="I2327">
        <v>-0.106</v>
      </c>
      <c r="J2327">
        <v>0.79800000000000004</v>
      </c>
      <c r="K2327">
        <v>0.48099999999999998</v>
      </c>
      <c r="L2327">
        <v>0.21299999999999999</v>
      </c>
    </row>
    <row r="2328" spans="1:12" x14ac:dyDescent="0.35">
      <c r="A2328" t="s">
        <v>164</v>
      </c>
      <c r="B2328" t="s">
        <v>353</v>
      </c>
      <c r="C2328">
        <v>2022</v>
      </c>
      <c r="D2328">
        <v>3.59</v>
      </c>
      <c r="F2328">
        <v>0.872</v>
      </c>
      <c r="G2328">
        <v>56.825000000000003</v>
      </c>
      <c r="H2328">
        <v>0.60699999999999998</v>
      </c>
      <c r="J2328">
        <v>0.78800000000000003</v>
      </c>
      <c r="K2328">
        <v>0.46</v>
      </c>
      <c r="L2328">
        <v>0.255</v>
      </c>
    </row>
    <row r="2329" spans="1:12" x14ac:dyDescent="0.35">
      <c r="A2329" t="s">
        <v>164</v>
      </c>
      <c r="B2329" t="s">
        <v>353</v>
      </c>
      <c r="C2329">
        <v>2023</v>
      </c>
      <c r="D2329">
        <v>3.532</v>
      </c>
      <c r="F2329">
        <v>0.82499999999999996</v>
      </c>
      <c r="G2329">
        <v>56.6</v>
      </c>
      <c r="H2329">
        <v>0.58299999999999996</v>
      </c>
      <c r="J2329">
        <v>0.77100000000000002</v>
      </c>
      <c r="K2329">
        <v>0.44700000000000001</v>
      </c>
      <c r="L2329">
        <v>0.34100000000000003</v>
      </c>
    </row>
    <row r="2330" spans="1:12" x14ac:dyDescent="0.35">
      <c r="A2330" t="s">
        <v>165</v>
      </c>
      <c r="B2330" t="s">
        <v>203</v>
      </c>
      <c r="C2330">
        <v>2006</v>
      </c>
      <c r="D2330">
        <v>4.8239999999999998</v>
      </c>
      <c r="E2330">
        <v>7.8339999999999996</v>
      </c>
      <c r="F2330">
        <v>0.79800000000000004</v>
      </c>
      <c r="G2330">
        <v>46.76</v>
      </c>
      <c r="H2330">
        <v>0.72099999999999997</v>
      </c>
      <c r="I2330">
        <v>-1.2E-2</v>
      </c>
      <c r="J2330">
        <v>0.78500000000000003</v>
      </c>
      <c r="K2330">
        <v>0.66400000000000003</v>
      </c>
      <c r="L2330">
        <v>0.22600000000000001</v>
      </c>
    </row>
    <row r="2331" spans="1:12" x14ac:dyDescent="0.35">
      <c r="A2331" t="s">
        <v>165</v>
      </c>
      <c r="B2331" t="s">
        <v>203</v>
      </c>
      <c r="C2331">
        <v>2007</v>
      </c>
      <c r="D2331">
        <v>3.9980000000000002</v>
      </c>
      <c r="E2331">
        <v>7.8789999999999996</v>
      </c>
      <c r="F2331">
        <v>0.68799999999999994</v>
      </c>
      <c r="G2331">
        <v>47.42</v>
      </c>
      <c r="H2331">
        <v>0.68200000000000005</v>
      </c>
      <c r="I2331">
        <v>-7.2999999999999995E-2</v>
      </c>
      <c r="J2331">
        <v>0.94799999999999995</v>
      </c>
      <c r="K2331">
        <v>0.65300000000000002</v>
      </c>
      <c r="L2331">
        <v>0.246</v>
      </c>
    </row>
    <row r="2332" spans="1:12" x14ac:dyDescent="0.35">
      <c r="A2332" t="s">
        <v>165</v>
      </c>
      <c r="B2332" t="s">
        <v>203</v>
      </c>
      <c r="C2332">
        <v>2008</v>
      </c>
      <c r="D2332">
        <v>4.7300000000000004</v>
      </c>
      <c r="E2332">
        <v>7.9180000000000001</v>
      </c>
      <c r="F2332">
        <v>0.624</v>
      </c>
      <c r="G2332">
        <v>48.08</v>
      </c>
      <c r="H2332">
        <v>0.71699999999999997</v>
      </c>
      <c r="I2332">
        <v>5.0999999999999997E-2</v>
      </c>
      <c r="J2332">
        <v>0.89</v>
      </c>
      <c r="K2332">
        <v>0.70699999999999996</v>
      </c>
      <c r="L2332">
        <v>0.20599999999999999</v>
      </c>
    </row>
    <row r="2333" spans="1:12" x14ac:dyDescent="0.35">
      <c r="A2333" t="s">
        <v>165</v>
      </c>
      <c r="B2333" t="s">
        <v>203</v>
      </c>
      <c r="C2333">
        <v>2009</v>
      </c>
      <c r="D2333">
        <v>5.26</v>
      </c>
      <c r="E2333">
        <v>7.9710000000000001</v>
      </c>
      <c r="F2333">
        <v>0.78200000000000003</v>
      </c>
      <c r="G2333">
        <v>48.74</v>
      </c>
      <c r="H2333">
        <v>0.69599999999999995</v>
      </c>
      <c r="I2333">
        <v>-0.10100000000000001</v>
      </c>
      <c r="J2333">
        <v>0.91700000000000004</v>
      </c>
      <c r="K2333">
        <v>0.69299999999999995</v>
      </c>
      <c r="L2333">
        <v>0.123</v>
      </c>
    </row>
    <row r="2334" spans="1:12" x14ac:dyDescent="0.35">
      <c r="A2334" t="s">
        <v>165</v>
      </c>
      <c r="B2334" t="s">
        <v>203</v>
      </c>
      <c r="C2334">
        <v>2011</v>
      </c>
      <c r="D2334">
        <v>4.9989999999999997</v>
      </c>
      <c r="E2334">
        <v>8.0540000000000003</v>
      </c>
      <c r="F2334">
        <v>0.86399999999999999</v>
      </c>
      <c r="G2334">
        <v>50.06</v>
      </c>
      <c r="H2334">
        <v>0.66300000000000003</v>
      </c>
      <c r="I2334">
        <v>-1E-3</v>
      </c>
      <c r="J2334">
        <v>0.88200000000000001</v>
      </c>
      <c r="K2334">
        <v>0.77100000000000002</v>
      </c>
      <c r="L2334">
        <v>0.20399999999999999</v>
      </c>
    </row>
    <row r="2335" spans="1:12" x14ac:dyDescent="0.35">
      <c r="A2335" t="s">
        <v>165</v>
      </c>
      <c r="B2335" t="s">
        <v>203</v>
      </c>
      <c r="C2335">
        <v>2012</v>
      </c>
      <c r="D2335">
        <v>5.0129999999999999</v>
      </c>
      <c r="E2335">
        <v>8.0939999999999994</v>
      </c>
      <c r="F2335">
        <v>0.78</v>
      </c>
      <c r="G2335">
        <v>50.72</v>
      </c>
      <c r="H2335">
        <v>0.78800000000000003</v>
      </c>
      <c r="I2335">
        <v>4.0000000000000001E-3</v>
      </c>
      <c r="J2335">
        <v>0.80600000000000005</v>
      </c>
      <c r="K2335">
        <v>0.67600000000000005</v>
      </c>
      <c r="L2335">
        <v>0.25</v>
      </c>
    </row>
    <row r="2336" spans="1:12" x14ac:dyDescent="0.35">
      <c r="A2336" t="s">
        <v>165</v>
      </c>
      <c r="B2336" t="s">
        <v>203</v>
      </c>
      <c r="C2336">
        <v>2013</v>
      </c>
      <c r="D2336">
        <v>5.2439999999999998</v>
      </c>
      <c r="E2336">
        <v>8.1110000000000007</v>
      </c>
      <c r="F2336">
        <v>0.76100000000000001</v>
      </c>
      <c r="G2336">
        <v>51.38</v>
      </c>
      <c r="H2336">
        <v>0.77</v>
      </c>
      <c r="I2336">
        <v>-0.108</v>
      </c>
      <c r="J2336">
        <v>0.73199999999999998</v>
      </c>
      <c r="K2336">
        <v>0.72699999999999998</v>
      </c>
      <c r="L2336">
        <v>0.308</v>
      </c>
    </row>
    <row r="2337" spans="1:12" x14ac:dyDescent="0.35">
      <c r="A2337" t="s">
        <v>165</v>
      </c>
      <c r="B2337" t="s">
        <v>203</v>
      </c>
      <c r="C2337">
        <v>2014</v>
      </c>
      <c r="D2337">
        <v>4.3460000000000001</v>
      </c>
      <c r="E2337">
        <v>8.1240000000000006</v>
      </c>
      <c r="F2337">
        <v>0.70599999999999996</v>
      </c>
      <c r="G2337">
        <v>52.04</v>
      </c>
      <c r="H2337">
        <v>0.81200000000000006</v>
      </c>
      <c r="I2337">
        <v>-1.4E-2</v>
      </c>
      <c r="J2337">
        <v>0.80900000000000005</v>
      </c>
      <c r="K2337">
        <v>0.63900000000000001</v>
      </c>
      <c r="L2337">
        <v>0.32700000000000001</v>
      </c>
    </row>
    <row r="2338" spans="1:12" x14ac:dyDescent="0.35">
      <c r="A2338" t="s">
        <v>165</v>
      </c>
      <c r="B2338" t="s">
        <v>203</v>
      </c>
      <c r="C2338">
        <v>2015</v>
      </c>
      <c r="D2338">
        <v>4.843</v>
      </c>
      <c r="E2338">
        <v>8.1210000000000004</v>
      </c>
      <c r="F2338">
        <v>0.69099999999999995</v>
      </c>
      <c r="G2338">
        <v>52.7</v>
      </c>
      <c r="H2338">
        <v>0.75900000000000001</v>
      </c>
      <c r="I2338">
        <v>-4.2000000000000003E-2</v>
      </c>
      <c r="J2338">
        <v>0.871</v>
      </c>
      <c r="K2338">
        <v>0.63400000000000001</v>
      </c>
      <c r="L2338">
        <v>0.38200000000000001</v>
      </c>
    </row>
    <row r="2339" spans="1:12" x14ac:dyDescent="0.35">
      <c r="A2339" t="s">
        <v>165</v>
      </c>
      <c r="B2339" t="s">
        <v>203</v>
      </c>
      <c r="C2339">
        <v>2016</v>
      </c>
      <c r="D2339">
        <v>4.3479999999999999</v>
      </c>
      <c r="E2339">
        <v>8.1270000000000007</v>
      </c>
      <c r="F2339">
        <v>0.76700000000000002</v>
      </c>
      <c r="G2339">
        <v>53.125</v>
      </c>
      <c r="H2339">
        <v>0.81200000000000006</v>
      </c>
      <c r="I2339">
        <v>0.11899999999999999</v>
      </c>
      <c r="J2339">
        <v>0.77100000000000002</v>
      </c>
      <c r="K2339">
        <v>0.68799999999999994</v>
      </c>
      <c r="L2339">
        <v>0.372</v>
      </c>
    </row>
    <row r="2340" spans="1:12" x14ac:dyDescent="0.35">
      <c r="A2340" t="s">
        <v>165</v>
      </c>
      <c r="B2340" t="s">
        <v>203</v>
      </c>
      <c r="C2340">
        <v>2017</v>
      </c>
      <c r="D2340">
        <v>3.9329999999999998</v>
      </c>
      <c r="E2340">
        <v>8.1300000000000008</v>
      </c>
      <c r="F2340">
        <v>0.74399999999999999</v>
      </c>
      <c r="G2340">
        <v>53.55</v>
      </c>
      <c r="H2340">
        <v>0.82299999999999995</v>
      </c>
      <c r="I2340">
        <v>0.13700000000000001</v>
      </c>
      <c r="J2340">
        <v>0.74</v>
      </c>
      <c r="K2340">
        <v>0.66</v>
      </c>
      <c r="L2340">
        <v>0.38700000000000001</v>
      </c>
    </row>
    <row r="2341" spans="1:12" x14ac:dyDescent="0.35">
      <c r="A2341" t="s">
        <v>165</v>
      </c>
      <c r="B2341" t="s">
        <v>203</v>
      </c>
      <c r="C2341">
        <v>2018</v>
      </c>
      <c r="D2341">
        <v>4.0410000000000004</v>
      </c>
      <c r="E2341">
        <v>8.1389999999999993</v>
      </c>
      <c r="F2341">
        <v>0.71799999999999997</v>
      </c>
      <c r="G2341">
        <v>53.975000000000001</v>
      </c>
      <c r="H2341">
        <v>0.79100000000000004</v>
      </c>
      <c r="I2341">
        <v>4.4999999999999998E-2</v>
      </c>
      <c r="J2341">
        <v>0.81100000000000005</v>
      </c>
      <c r="K2341">
        <v>0.66200000000000003</v>
      </c>
      <c r="L2341">
        <v>0.35099999999999998</v>
      </c>
    </row>
    <row r="2342" spans="1:12" x14ac:dyDescent="0.35">
      <c r="A2342" t="s">
        <v>165</v>
      </c>
      <c r="B2342" t="s">
        <v>203</v>
      </c>
      <c r="C2342">
        <v>2019</v>
      </c>
      <c r="D2342">
        <v>3.3069999999999999</v>
      </c>
      <c r="E2342">
        <v>8.1229999999999993</v>
      </c>
      <c r="F2342">
        <v>0.63800000000000001</v>
      </c>
      <c r="G2342">
        <v>54.4</v>
      </c>
      <c r="H2342">
        <v>0.81100000000000005</v>
      </c>
      <c r="I2342">
        <v>7.3999999999999996E-2</v>
      </c>
      <c r="J2342">
        <v>0.83199999999999996</v>
      </c>
      <c r="K2342">
        <v>0.67400000000000004</v>
      </c>
      <c r="L2342">
        <v>0.39400000000000002</v>
      </c>
    </row>
    <row r="2343" spans="1:12" x14ac:dyDescent="0.35">
      <c r="A2343" t="s">
        <v>165</v>
      </c>
      <c r="B2343" t="s">
        <v>203</v>
      </c>
      <c r="C2343">
        <v>2020</v>
      </c>
      <c r="D2343">
        <v>4.8380000000000001</v>
      </c>
      <c r="E2343">
        <v>8.0660000000000007</v>
      </c>
      <c r="F2343">
        <v>0.76700000000000002</v>
      </c>
      <c r="G2343">
        <v>54.825000000000003</v>
      </c>
      <c r="H2343">
        <v>0.75</v>
      </c>
      <c r="I2343">
        <v>5.3999999999999999E-2</v>
      </c>
      <c r="J2343">
        <v>0.81</v>
      </c>
      <c r="K2343">
        <v>0.67900000000000005</v>
      </c>
      <c r="L2343">
        <v>0.34499999999999997</v>
      </c>
    </row>
    <row r="2344" spans="1:12" x14ac:dyDescent="0.35">
      <c r="A2344" t="s">
        <v>165</v>
      </c>
      <c r="B2344" t="s">
        <v>203</v>
      </c>
      <c r="C2344">
        <v>2021</v>
      </c>
      <c r="D2344">
        <v>3.0819999999999999</v>
      </c>
      <c r="E2344">
        <v>8.0820000000000007</v>
      </c>
      <c r="F2344">
        <v>0.61899999999999999</v>
      </c>
      <c r="G2344">
        <v>55.25</v>
      </c>
      <c r="H2344">
        <v>0.83299999999999996</v>
      </c>
      <c r="I2344">
        <v>0.13800000000000001</v>
      </c>
      <c r="J2344">
        <v>0.82399999999999995</v>
      </c>
      <c r="K2344">
        <v>0.65600000000000003</v>
      </c>
      <c r="L2344">
        <v>0.34899999999999998</v>
      </c>
    </row>
    <row r="2345" spans="1:12" x14ac:dyDescent="0.35">
      <c r="A2345" t="s">
        <v>165</v>
      </c>
      <c r="B2345" t="s">
        <v>203</v>
      </c>
      <c r="C2345">
        <v>2022</v>
      </c>
      <c r="D2345">
        <v>3.7280000000000002</v>
      </c>
      <c r="E2345">
        <v>8.1010000000000009</v>
      </c>
      <c r="F2345">
        <v>0.71699999999999997</v>
      </c>
      <c r="G2345">
        <v>55.674999999999997</v>
      </c>
      <c r="H2345">
        <v>0.88900000000000001</v>
      </c>
      <c r="I2345">
        <v>-8.9999999999999993E-3</v>
      </c>
      <c r="J2345">
        <v>0.71599999999999997</v>
      </c>
      <c r="K2345">
        <v>0.66</v>
      </c>
      <c r="L2345">
        <v>0.309</v>
      </c>
    </row>
    <row r="2346" spans="1:12" x14ac:dyDescent="0.35">
      <c r="A2346" t="s">
        <v>165</v>
      </c>
      <c r="B2346" t="s">
        <v>203</v>
      </c>
      <c r="C2346">
        <v>2023</v>
      </c>
      <c r="D2346">
        <v>3.6859999999999999</v>
      </c>
      <c r="E2346">
        <v>8.1150000000000002</v>
      </c>
      <c r="F2346">
        <v>0.66400000000000003</v>
      </c>
      <c r="G2346">
        <v>56.1</v>
      </c>
      <c r="H2346">
        <v>0.85399999999999998</v>
      </c>
      <c r="I2346">
        <v>9.1999999999999998E-2</v>
      </c>
      <c r="J2346">
        <v>0.81399999999999995</v>
      </c>
      <c r="K2346">
        <v>0.65300000000000002</v>
      </c>
      <c r="L2346">
        <v>0.35899999999999999</v>
      </c>
    </row>
    <row r="2347" spans="1:12" x14ac:dyDescent="0.35">
      <c r="A2347" t="s">
        <v>166</v>
      </c>
      <c r="B2347" t="s">
        <v>206</v>
      </c>
      <c r="C2347">
        <v>2006</v>
      </c>
      <c r="D2347">
        <v>3.8260000000000001</v>
      </c>
      <c r="E2347">
        <v>7.46</v>
      </c>
      <c r="F2347">
        <v>0.82199999999999995</v>
      </c>
      <c r="G2347">
        <v>40.4</v>
      </c>
      <c r="H2347">
        <v>0.43099999999999999</v>
      </c>
      <c r="I2347">
        <v>-6.3E-2</v>
      </c>
      <c r="J2347">
        <v>0.90500000000000003</v>
      </c>
      <c r="K2347">
        <v>0.66900000000000004</v>
      </c>
      <c r="L2347">
        <v>0.29699999999999999</v>
      </c>
    </row>
    <row r="2348" spans="1:12" x14ac:dyDescent="0.35">
      <c r="A2348" t="s">
        <v>166</v>
      </c>
      <c r="B2348" t="s">
        <v>206</v>
      </c>
      <c r="C2348">
        <v>2007</v>
      </c>
      <c r="D2348">
        <v>3.28</v>
      </c>
      <c r="E2348">
        <v>7.4130000000000003</v>
      </c>
      <c r="F2348">
        <v>0.82799999999999996</v>
      </c>
      <c r="G2348">
        <v>41.6</v>
      </c>
      <c r="H2348">
        <v>0.45600000000000002</v>
      </c>
      <c r="I2348">
        <v>-6.9000000000000006E-2</v>
      </c>
      <c r="J2348">
        <v>0.94599999999999995</v>
      </c>
      <c r="K2348">
        <v>0.58899999999999997</v>
      </c>
      <c r="L2348">
        <v>0.26500000000000001</v>
      </c>
    </row>
    <row r="2349" spans="1:12" x14ac:dyDescent="0.35">
      <c r="A2349" t="s">
        <v>166</v>
      </c>
      <c r="B2349" t="s">
        <v>206</v>
      </c>
      <c r="C2349">
        <v>2008</v>
      </c>
      <c r="D2349">
        <v>3.1739999999999999</v>
      </c>
      <c r="E2349">
        <v>7.21</v>
      </c>
      <c r="F2349">
        <v>0.84299999999999997</v>
      </c>
      <c r="G2349">
        <v>42.8</v>
      </c>
      <c r="H2349">
        <v>0.34399999999999997</v>
      </c>
      <c r="I2349">
        <v>-7.6999999999999999E-2</v>
      </c>
      <c r="J2349">
        <v>0.96399999999999997</v>
      </c>
      <c r="K2349">
        <v>0.57099999999999995</v>
      </c>
      <c r="L2349">
        <v>0.25</v>
      </c>
    </row>
    <row r="2350" spans="1:12" x14ac:dyDescent="0.35">
      <c r="A2350" t="s">
        <v>166</v>
      </c>
      <c r="B2350" t="s">
        <v>206</v>
      </c>
      <c r="C2350">
        <v>2009</v>
      </c>
      <c r="D2350">
        <v>4.056</v>
      </c>
      <c r="E2350">
        <v>7.3129999999999997</v>
      </c>
      <c r="F2350">
        <v>0.80600000000000005</v>
      </c>
      <c r="G2350">
        <v>44</v>
      </c>
      <c r="H2350">
        <v>0.41099999999999998</v>
      </c>
      <c r="I2350">
        <v>-6.5000000000000002E-2</v>
      </c>
      <c r="J2350">
        <v>0.93100000000000005</v>
      </c>
      <c r="K2350">
        <v>0.66</v>
      </c>
      <c r="L2350">
        <v>0.218</v>
      </c>
    </row>
    <row r="2351" spans="1:12" x14ac:dyDescent="0.35">
      <c r="A2351" t="s">
        <v>166</v>
      </c>
      <c r="B2351" t="s">
        <v>206</v>
      </c>
      <c r="C2351">
        <v>2010</v>
      </c>
      <c r="D2351">
        <v>4.6820000000000004</v>
      </c>
      <c r="E2351">
        <v>7.4950000000000001</v>
      </c>
      <c r="F2351">
        <v>0.85699999999999998</v>
      </c>
      <c r="G2351">
        <v>45.2</v>
      </c>
      <c r="H2351">
        <v>0.66500000000000004</v>
      </c>
      <c r="I2351">
        <v>-8.1000000000000003E-2</v>
      </c>
      <c r="J2351">
        <v>0.82799999999999996</v>
      </c>
      <c r="K2351">
        <v>0.69899999999999995</v>
      </c>
      <c r="L2351">
        <v>0.122</v>
      </c>
    </row>
    <row r="2352" spans="1:12" x14ac:dyDescent="0.35">
      <c r="A2352" t="s">
        <v>166</v>
      </c>
      <c r="B2352" t="s">
        <v>206</v>
      </c>
      <c r="C2352">
        <v>2011</v>
      </c>
      <c r="D2352">
        <v>4.8460000000000001</v>
      </c>
      <c r="E2352">
        <v>7.617</v>
      </c>
      <c r="F2352">
        <v>0.86499999999999999</v>
      </c>
      <c r="G2352">
        <v>46.4</v>
      </c>
      <c r="H2352">
        <v>0.63300000000000001</v>
      </c>
      <c r="I2352">
        <v>-7.6999999999999999E-2</v>
      </c>
      <c r="J2352">
        <v>0.83</v>
      </c>
      <c r="K2352">
        <v>0.69899999999999995</v>
      </c>
      <c r="L2352">
        <v>0.21099999999999999</v>
      </c>
    </row>
    <row r="2353" spans="1:12" x14ac:dyDescent="0.35">
      <c r="A2353" t="s">
        <v>166</v>
      </c>
      <c r="B2353" t="s">
        <v>206</v>
      </c>
      <c r="C2353">
        <v>2012</v>
      </c>
      <c r="D2353">
        <v>4.9550000000000001</v>
      </c>
      <c r="E2353">
        <v>7.7450000000000001</v>
      </c>
      <c r="F2353">
        <v>0.89600000000000002</v>
      </c>
      <c r="G2353">
        <v>47.6</v>
      </c>
      <c r="H2353">
        <v>0.47</v>
      </c>
      <c r="I2353">
        <v>-9.0999999999999998E-2</v>
      </c>
      <c r="J2353">
        <v>0.85899999999999999</v>
      </c>
      <c r="K2353">
        <v>0.61299999999999999</v>
      </c>
      <c r="L2353">
        <v>0.17699999999999999</v>
      </c>
    </row>
    <row r="2354" spans="1:12" x14ac:dyDescent="0.35">
      <c r="A2354" t="s">
        <v>166</v>
      </c>
      <c r="B2354" t="s">
        <v>206</v>
      </c>
      <c r="C2354">
        <v>2013</v>
      </c>
      <c r="D2354">
        <v>4.6900000000000004</v>
      </c>
      <c r="E2354">
        <v>7.7549999999999999</v>
      </c>
      <c r="F2354">
        <v>0.79900000000000004</v>
      </c>
      <c r="G2354">
        <v>48.8</v>
      </c>
      <c r="H2354">
        <v>0.57599999999999996</v>
      </c>
      <c r="I2354">
        <v>-9.2999999999999999E-2</v>
      </c>
      <c r="J2354">
        <v>0.83099999999999996</v>
      </c>
      <c r="K2354">
        <v>0.624</v>
      </c>
      <c r="L2354">
        <v>0.182</v>
      </c>
    </row>
    <row r="2355" spans="1:12" x14ac:dyDescent="0.35">
      <c r="A2355" t="s">
        <v>166</v>
      </c>
      <c r="B2355" t="s">
        <v>206</v>
      </c>
      <c r="C2355">
        <v>2014</v>
      </c>
      <c r="D2355">
        <v>4.1840000000000002</v>
      </c>
      <c r="E2355">
        <v>7.7480000000000002</v>
      </c>
      <c r="F2355">
        <v>0.76600000000000001</v>
      </c>
      <c r="G2355">
        <v>50</v>
      </c>
      <c r="H2355">
        <v>0.64200000000000002</v>
      </c>
      <c r="I2355">
        <v>-6.2E-2</v>
      </c>
      <c r="J2355">
        <v>0.82</v>
      </c>
      <c r="K2355">
        <v>0.66100000000000003</v>
      </c>
      <c r="L2355">
        <v>0.23899999999999999</v>
      </c>
    </row>
    <row r="2356" spans="1:12" x14ac:dyDescent="0.35">
      <c r="A2356" t="s">
        <v>166</v>
      </c>
      <c r="B2356" t="s">
        <v>206</v>
      </c>
      <c r="C2356">
        <v>2015</v>
      </c>
      <c r="D2356">
        <v>3.7029999999999998</v>
      </c>
      <c r="E2356">
        <v>7.7469999999999999</v>
      </c>
      <c r="F2356">
        <v>0.73599999999999999</v>
      </c>
      <c r="G2356">
        <v>51.2</v>
      </c>
      <c r="H2356">
        <v>0.66700000000000004</v>
      </c>
      <c r="I2356">
        <v>-0.111</v>
      </c>
      <c r="J2356">
        <v>0.81</v>
      </c>
      <c r="K2356">
        <v>0.63900000000000001</v>
      </c>
      <c r="L2356">
        <v>0.17899999999999999</v>
      </c>
    </row>
    <row r="2357" spans="1:12" x14ac:dyDescent="0.35">
      <c r="A2357" t="s">
        <v>166</v>
      </c>
      <c r="B2357" t="s">
        <v>206</v>
      </c>
      <c r="C2357">
        <v>2016</v>
      </c>
      <c r="D2357">
        <v>3.7349999999999999</v>
      </c>
      <c r="E2357">
        <v>7.7350000000000003</v>
      </c>
      <c r="F2357">
        <v>0.76800000000000002</v>
      </c>
      <c r="G2357">
        <v>51.674999999999997</v>
      </c>
      <c r="H2357">
        <v>0.73299999999999998</v>
      </c>
      <c r="I2357">
        <v>-8.2000000000000003E-2</v>
      </c>
      <c r="J2357">
        <v>0.72399999999999998</v>
      </c>
      <c r="K2357">
        <v>0.68500000000000005</v>
      </c>
      <c r="L2357">
        <v>0.20899999999999999</v>
      </c>
    </row>
    <row r="2358" spans="1:12" x14ac:dyDescent="0.35">
      <c r="A2358" t="s">
        <v>166</v>
      </c>
      <c r="B2358" t="s">
        <v>206</v>
      </c>
      <c r="C2358">
        <v>2017</v>
      </c>
      <c r="D2358">
        <v>3.6379999999999999</v>
      </c>
      <c r="E2358">
        <v>7.7539999999999996</v>
      </c>
      <c r="F2358">
        <v>0.754</v>
      </c>
      <c r="G2358">
        <v>52.15</v>
      </c>
      <c r="H2358">
        <v>0.753</v>
      </c>
      <c r="I2358">
        <v>-8.4000000000000005E-2</v>
      </c>
      <c r="J2358">
        <v>0.751</v>
      </c>
      <c r="K2358">
        <v>0.73399999999999999</v>
      </c>
      <c r="L2358">
        <v>0.224</v>
      </c>
    </row>
    <row r="2359" spans="1:12" x14ac:dyDescent="0.35">
      <c r="A2359" t="s">
        <v>166</v>
      </c>
      <c r="B2359" t="s">
        <v>206</v>
      </c>
      <c r="C2359">
        <v>2018</v>
      </c>
      <c r="D2359">
        <v>3.6160000000000001</v>
      </c>
      <c r="E2359">
        <v>7.7830000000000004</v>
      </c>
      <c r="F2359">
        <v>0.77500000000000002</v>
      </c>
      <c r="G2359">
        <v>52.625</v>
      </c>
      <c r="H2359">
        <v>0.76300000000000001</v>
      </c>
      <c r="I2359">
        <v>-5.5E-2</v>
      </c>
      <c r="J2359">
        <v>0.84399999999999997</v>
      </c>
      <c r="K2359">
        <v>0.65800000000000003</v>
      </c>
      <c r="L2359">
        <v>0.21199999999999999</v>
      </c>
    </row>
    <row r="2360" spans="1:12" x14ac:dyDescent="0.35">
      <c r="A2360" t="s">
        <v>166</v>
      </c>
      <c r="B2360" t="s">
        <v>206</v>
      </c>
      <c r="C2360">
        <v>2019</v>
      </c>
      <c r="D2360">
        <v>2.694</v>
      </c>
      <c r="E2360">
        <v>7.6980000000000004</v>
      </c>
      <c r="F2360">
        <v>0.75900000000000001</v>
      </c>
      <c r="G2360">
        <v>53.1</v>
      </c>
      <c r="H2360">
        <v>0.63200000000000001</v>
      </c>
      <c r="I2360">
        <v>-5.0999999999999997E-2</v>
      </c>
      <c r="J2360">
        <v>0.83099999999999996</v>
      </c>
      <c r="K2360">
        <v>0.65800000000000003</v>
      </c>
      <c r="L2360">
        <v>0.23499999999999999</v>
      </c>
    </row>
    <row r="2361" spans="1:12" x14ac:dyDescent="0.35">
      <c r="A2361" t="s">
        <v>166</v>
      </c>
      <c r="B2361" t="s">
        <v>206</v>
      </c>
      <c r="C2361">
        <v>2020</v>
      </c>
      <c r="D2361">
        <v>3.16</v>
      </c>
      <c r="E2361">
        <v>7.5960000000000001</v>
      </c>
      <c r="F2361">
        <v>0.71699999999999997</v>
      </c>
      <c r="G2361">
        <v>53.575000000000003</v>
      </c>
      <c r="H2361">
        <v>0.64300000000000002</v>
      </c>
      <c r="I2361">
        <v>3.0000000000000001E-3</v>
      </c>
      <c r="J2361">
        <v>0.78900000000000003</v>
      </c>
      <c r="K2361">
        <v>0.66100000000000003</v>
      </c>
      <c r="L2361">
        <v>0.34599999999999997</v>
      </c>
    </row>
    <row r="2362" spans="1:12" x14ac:dyDescent="0.35">
      <c r="A2362" t="s">
        <v>166</v>
      </c>
      <c r="B2362" t="s">
        <v>206</v>
      </c>
      <c r="C2362">
        <v>2021</v>
      </c>
      <c r="D2362">
        <v>3.1549999999999998</v>
      </c>
      <c r="E2362">
        <v>7.657</v>
      </c>
      <c r="F2362">
        <v>0.68500000000000005</v>
      </c>
      <c r="G2362">
        <v>54.05</v>
      </c>
      <c r="H2362">
        <v>0.66800000000000004</v>
      </c>
      <c r="I2362">
        <v>-7.9000000000000001E-2</v>
      </c>
      <c r="J2362">
        <v>0.75700000000000001</v>
      </c>
      <c r="K2362">
        <v>0.61</v>
      </c>
      <c r="L2362">
        <v>0.24199999999999999</v>
      </c>
    </row>
    <row r="2363" spans="1:12" x14ac:dyDescent="0.35">
      <c r="A2363" t="s">
        <v>166</v>
      </c>
      <c r="B2363" t="s">
        <v>206</v>
      </c>
      <c r="C2363">
        <v>2022</v>
      </c>
      <c r="D2363">
        <v>3.2959999999999998</v>
      </c>
      <c r="E2363">
        <v>7.67</v>
      </c>
      <c r="F2363">
        <v>0.66600000000000004</v>
      </c>
      <c r="G2363">
        <v>54.524999999999999</v>
      </c>
      <c r="H2363">
        <v>0.65200000000000002</v>
      </c>
      <c r="I2363">
        <v>-7.2999999999999995E-2</v>
      </c>
      <c r="J2363">
        <v>0.753</v>
      </c>
      <c r="K2363">
        <v>0.64100000000000001</v>
      </c>
      <c r="L2363">
        <v>0.191</v>
      </c>
    </row>
    <row r="2364" spans="1:12" x14ac:dyDescent="0.35">
      <c r="A2364" t="s">
        <v>166</v>
      </c>
      <c r="B2364" t="s">
        <v>206</v>
      </c>
      <c r="C2364">
        <v>2023</v>
      </c>
      <c r="D2364">
        <v>3.5720000000000001</v>
      </c>
      <c r="E2364">
        <v>7.6790000000000003</v>
      </c>
      <c r="F2364">
        <v>0.69399999999999995</v>
      </c>
      <c r="G2364">
        <v>55</v>
      </c>
      <c r="H2364">
        <v>0.73499999999999999</v>
      </c>
      <c r="I2364">
        <v>-6.9000000000000006E-2</v>
      </c>
      <c r="J2364">
        <v>0.75700000000000001</v>
      </c>
      <c r="K2364">
        <v>0.61</v>
      </c>
      <c r="L2364">
        <v>0.17899999999999999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K62"/>
  <sheetViews>
    <sheetView topLeftCell="A58" workbookViewId="0">
      <selection activeCell="G67" sqref="G67"/>
    </sheetView>
  </sheetViews>
  <sheetFormatPr defaultRowHeight="14.5" x14ac:dyDescent="0.35"/>
  <cols>
    <col min="2" max="2" width="16.08984375" bestFit="1" customWidth="1"/>
    <col min="3" max="11" width="9.36328125" bestFit="1" customWidth="1"/>
  </cols>
  <sheetData>
    <row r="1" spans="1:11" x14ac:dyDescent="0.35">
      <c r="A1" s="7" t="s">
        <v>167</v>
      </c>
      <c r="B1" s="7" t="s">
        <v>247</v>
      </c>
      <c r="C1" s="7" t="s">
        <v>168</v>
      </c>
      <c r="D1" s="7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  <c r="J1" s="7" t="s">
        <v>175</v>
      </c>
      <c r="K1" s="7" t="s">
        <v>176</v>
      </c>
    </row>
    <row r="2" spans="1:11" x14ac:dyDescent="0.35">
      <c r="A2" s="2" t="s">
        <v>177</v>
      </c>
      <c r="B2" s="2" t="s">
        <v>178</v>
      </c>
      <c r="C2" s="3">
        <v>4.1148148148148138</v>
      </c>
      <c r="D2" s="3">
        <v>5.0586419753086416</v>
      </c>
      <c r="E2" s="3">
        <v>2.80246913580247</v>
      </c>
      <c r="F2" s="3">
        <v>4.3117283950617287</v>
      </c>
      <c r="G2" s="3">
        <v>5.4290123456790127</v>
      </c>
      <c r="H2" s="3">
        <v>5.8950617283950617</v>
      </c>
      <c r="I2" s="3">
        <v>5.5462962962962967</v>
      </c>
      <c r="J2" s="3">
        <v>5.1716049382716056</v>
      </c>
      <c r="K2" s="3">
        <v>3.7037037037037028</v>
      </c>
    </row>
    <row r="3" spans="1:11" x14ac:dyDescent="0.35">
      <c r="A3" s="2" t="s">
        <v>179</v>
      </c>
      <c r="B3" s="2" t="s">
        <v>180</v>
      </c>
      <c r="C3" s="3">
        <v>4.5801169590643251</v>
      </c>
      <c r="D3" s="3">
        <v>5.2002923976608191</v>
      </c>
      <c r="E3" s="3">
        <v>2.5754385964912281</v>
      </c>
      <c r="F3" s="3">
        <v>5.1754385964912277</v>
      </c>
      <c r="G3" s="3">
        <v>4.9883040935672511</v>
      </c>
      <c r="H3" s="3">
        <v>5.8961988304093573</v>
      </c>
      <c r="I3" s="3">
        <v>6.083333333333333</v>
      </c>
      <c r="J3" s="3">
        <v>4.6412280701754378</v>
      </c>
      <c r="K3" s="3">
        <v>4.0497076023391818</v>
      </c>
    </row>
    <row r="4" spans="1:11" x14ac:dyDescent="0.35">
      <c r="A4" s="2" t="s">
        <v>181</v>
      </c>
      <c r="B4" s="2" t="s">
        <v>182</v>
      </c>
      <c r="C4" s="3">
        <v>4.4679577464788736</v>
      </c>
      <c r="D4" s="3">
        <v>5.913732394366197</v>
      </c>
      <c r="E4" s="3">
        <v>2.4727699530516429</v>
      </c>
      <c r="F4" s="3">
        <v>5.125</v>
      </c>
      <c r="G4" s="3">
        <v>5.584507042253521</v>
      </c>
      <c r="H4" s="3">
        <v>6.0651408450704229</v>
      </c>
      <c r="I4" s="3">
        <v>5.723591549295775</v>
      </c>
      <c r="J4" s="3">
        <v>4.8812206572769981</v>
      </c>
      <c r="K4" s="3">
        <v>3.821596244131455</v>
      </c>
    </row>
    <row r="5" spans="1:11" x14ac:dyDescent="0.35">
      <c r="A5" s="2" t="s">
        <v>183</v>
      </c>
      <c r="B5" s="2" t="s">
        <v>184</v>
      </c>
      <c r="C5" s="3">
        <v>4.7268608414239477</v>
      </c>
      <c r="D5" s="3">
        <v>5.6019417475728153</v>
      </c>
      <c r="E5" s="3">
        <v>2.6398058252427186</v>
      </c>
      <c r="F5" s="3">
        <v>4.7127831715210355</v>
      </c>
      <c r="G5" s="3">
        <v>5.2815533980582527</v>
      </c>
      <c r="H5" s="3">
        <v>6.0485436893203888</v>
      </c>
      <c r="I5" s="3">
        <v>5.3195792880258894</v>
      </c>
      <c r="J5" s="3">
        <v>4.5063106796116488</v>
      </c>
      <c r="K5" s="3">
        <v>4.7605177993527521</v>
      </c>
    </row>
    <row r="6" spans="1:11" x14ac:dyDescent="0.35">
      <c r="A6" s="2" t="s">
        <v>185</v>
      </c>
      <c r="B6" s="2" t="s">
        <v>186</v>
      </c>
      <c r="C6" s="3">
        <v>5.1333333333333337</v>
      </c>
      <c r="D6" s="3">
        <v>6.1166666666666663</v>
      </c>
      <c r="E6" s="3">
        <v>2.8633333333333328</v>
      </c>
      <c r="F6" s="3">
        <v>4.3833333333333337</v>
      </c>
      <c r="G6" s="3">
        <v>5.4</v>
      </c>
      <c r="H6" s="3">
        <v>6.4</v>
      </c>
      <c r="I6" s="3">
        <v>6.0666666666666664</v>
      </c>
      <c r="J6" s="3">
        <v>4.2533333333333339</v>
      </c>
      <c r="K6" s="3">
        <v>3.9111111111111114</v>
      </c>
    </row>
    <row r="7" spans="1:11" x14ac:dyDescent="0.35">
      <c r="A7" s="2" t="s">
        <v>188</v>
      </c>
      <c r="B7" s="2" t="s">
        <v>180</v>
      </c>
      <c r="C7" s="3">
        <v>5.2623376623376616</v>
      </c>
      <c r="D7" s="3">
        <v>5.7889610389610393</v>
      </c>
      <c r="E7" s="3">
        <v>2.2909090909090901</v>
      </c>
      <c r="F7" s="3">
        <v>5.3863636363636367</v>
      </c>
      <c r="G7" s="3">
        <v>5.3051948051948052</v>
      </c>
      <c r="H7" s="3">
        <v>6.3538961038961039</v>
      </c>
      <c r="I7" s="3">
        <v>6.1655844155844157</v>
      </c>
      <c r="J7" s="3">
        <v>4.8207792207792224</v>
      </c>
      <c r="K7" s="3">
        <v>3.3290043290043303</v>
      </c>
    </row>
    <row r="8" spans="1:11" x14ac:dyDescent="0.35">
      <c r="A8" s="2" t="s">
        <v>189</v>
      </c>
      <c r="B8" s="2" t="s">
        <v>190</v>
      </c>
      <c r="C8" s="3">
        <v>5.3078703703703694</v>
      </c>
      <c r="D8" s="3">
        <v>5.1998456790123448</v>
      </c>
      <c r="E8" s="3">
        <v>3.0939814814814817</v>
      </c>
      <c r="F8" s="3">
        <v>5.1466049382716044</v>
      </c>
      <c r="G8" s="3">
        <v>5.2615740740740744</v>
      </c>
      <c r="H8" s="3">
        <v>5.7384259259259256</v>
      </c>
      <c r="I8" s="3">
        <v>5.4529320987654328</v>
      </c>
      <c r="J8" s="3">
        <v>4.057407407407406</v>
      </c>
      <c r="K8" s="3">
        <v>3.2808641975308639</v>
      </c>
    </row>
    <row r="9" spans="1:11" x14ac:dyDescent="0.35">
      <c r="A9" s="2" t="s">
        <v>191</v>
      </c>
      <c r="B9" s="2" t="s">
        <v>190</v>
      </c>
      <c r="C9" s="3">
        <v>4.2159090909090908</v>
      </c>
      <c r="D9" s="3">
        <v>5.5085227272727275</v>
      </c>
      <c r="E9" s="3">
        <v>3.0363636363636357</v>
      </c>
      <c r="F9" s="3">
        <v>4.5511363636363633</v>
      </c>
      <c r="G9" s="3">
        <v>5.7869318181818183</v>
      </c>
      <c r="H9" s="3">
        <v>5.71875</v>
      </c>
      <c r="I9" s="3">
        <v>5.4971590909090908</v>
      </c>
      <c r="J9" s="3">
        <v>4.5102272727272714</v>
      </c>
      <c r="K9" s="3">
        <v>4.4053030303030321</v>
      </c>
    </row>
    <row r="10" spans="1:11" x14ac:dyDescent="0.35">
      <c r="A10" s="2" t="s">
        <v>192</v>
      </c>
      <c r="B10" s="2" t="s">
        <v>190</v>
      </c>
      <c r="C10" s="3">
        <v>4.6289772727272727</v>
      </c>
      <c r="D10" s="3">
        <v>5.4990530303030303</v>
      </c>
      <c r="E10" s="3">
        <v>3.242613636363636</v>
      </c>
      <c r="F10" s="3">
        <v>4.4318181818181817</v>
      </c>
      <c r="G10" s="3">
        <v>5.3238636363636367</v>
      </c>
      <c r="H10" s="3">
        <v>5.6420454545454541</v>
      </c>
      <c r="I10" s="3">
        <v>5.1079545454545459</v>
      </c>
      <c r="J10" s="3">
        <v>4.3545454545454554</v>
      </c>
      <c r="K10" s="3">
        <v>4.8143939393939386</v>
      </c>
    </row>
    <row r="11" spans="1:11" x14ac:dyDescent="0.35">
      <c r="A11" s="2" t="s">
        <v>193</v>
      </c>
      <c r="B11" s="2" t="s">
        <v>180</v>
      </c>
      <c r="C11" s="3">
        <v>5.1643939393939391</v>
      </c>
      <c r="D11" s="3">
        <v>5.9431818181818183</v>
      </c>
      <c r="E11" s="3">
        <v>2.3000000000000003</v>
      </c>
      <c r="F11" s="3">
        <v>5.4090909090909092</v>
      </c>
      <c r="G11" s="3">
        <v>5.2613636363636367</v>
      </c>
      <c r="H11" s="3">
        <v>6.3181818181818183</v>
      </c>
      <c r="I11" s="3">
        <v>6.1704545454545459</v>
      </c>
      <c r="J11" s="3">
        <v>4.5931818181818178</v>
      </c>
      <c r="K11" s="3">
        <v>3.6515151515151514</v>
      </c>
    </row>
    <row r="12" spans="1:11" x14ac:dyDescent="0.35">
      <c r="A12" s="2" t="s">
        <v>194</v>
      </c>
      <c r="B12" s="2" t="s">
        <v>195</v>
      </c>
      <c r="C12" s="3">
        <v>5.3625850340000003</v>
      </c>
      <c r="D12" s="3">
        <v>5.8365709460000001</v>
      </c>
      <c r="E12" s="3">
        <v>2.8037904120000001</v>
      </c>
      <c r="F12" s="3">
        <v>5.5395189</v>
      </c>
      <c r="G12" s="3">
        <v>5.6142611679999996</v>
      </c>
      <c r="H12" s="3">
        <v>6.0809523810000004</v>
      </c>
      <c r="I12" s="3">
        <v>5.8640939599999999</v>
      </c>
      <c r="J12" s="3">
        <v>3.7469723180000001</v>
      </c>
      <c r="K12" s="3">
        <v>4.9899328860000001</v>
      </c>
    </row>
    <row r="13" spans="1:11" x14ac:dyDescent="0.35">
      <c r="A13" s="2" t="s">
        <v>196</v>
      </c>
      <c r="B13" s="2" t="s">
        <v>180</v>
      </c>
      <c r="C13" s="3">
        <v>5.2560975609756095</v>
      </c>
      <c r="D13" s="3">
        <v>5.8567073170731705</v>
      </c>
      <c r="E13" s="3">
        <v>2.8454268292682943</v>
      </c>
      <c r="F13" s="3">
        <v>4.9161585365853657</v>
      </c>
      <c r="G13" s="3">
        <v>5.1026422764227641</v>
      </c>
      <c r="H13" s="3">
        <v>6.1565040650406511</v>
      </c>
      <c r="I13" s="3">
        <v>5.9456300813008136</v>
      </c>
      <c r="J13" s="3">
        <v>4.7303861788617914</v>
      </c>
      <c r="K13" s="3">
        <v>3.7906504065040636</v>
      </c>
    </row>
    <row r="14" spans="1:11" x14ac:dyDescent="0.35">
      <c r="A14" s="2" t="s">
        <v>197</v>
      </c>
      <c r="B14" s="2" t="s">
        <v>198</v>
      </c>
      <c r="C14" s="3">
        <v>5.3230769230769237</v>
      </c>
      <c r="D14" s="3">
        <v>5.9807692307692308</v>
      </c>
      <c r="E14" s="3">
        <v>2.6769230769230763</v>
      </c>
      <c r="F14" s="3">
        <v>5.6538461538461542</v>
      </c>
      <c r="G14" s="3">
        <v>5.4615384615384617</v>
      </c>
      <c r="H14" s="3">
        <v>6.5769230769230766</v>
      </c>
      <c r="I14" s="3">
        <v>6.5192307692307692</v>
      </c>
      <c r="J14" s="3">
        <v>4.6576923076923089</v>
      </c>
      <c r="K14" s="3">
        <v>3.6153846153846154</v>
      </c>
    </row>
    <row r="15" spans="1:11" x14ac:dyDescent="0.35">
      <c r="A15" s="2" t="s">
        <v>199</v>
      </c>
      <c r="B15" s="2" t="s">
        <v>182</v>
      </c>
      <c r="C15" s="3">
        <v>4.3826388888888888</v>
      </c>
      <c r="D15" s="3">
        <v>5.2453703703703702</v>
      </c>
      <c r="E15" s="3">
        <v>2.7194444444444446</v>
      </c>
      <c r="F15" s="3">
        <v>4.2673611111111107</v>
      </c>
      <c r="G15" s="3">
        <v>5.6168981481481479</v>
      </c>
      <c r="H15" s="3">
        <v>5.7476851851851851</v>
      </c>
      <c r="I15" s="3">
        <v>5.7546296296296298</v>
      </c>
      <c r="J15" s="3">
        <v>4.709645061728394</v>
      </c>
      <c r="K15" s="3">
        <v>3.7592592592592613</v>
      </c>
    </row>
    <row r="16" spans="1:11" x14ac:dyDescent="0.35">
      <c r="A16" s="2" t="s">
        <v>200</v>
      </c>
      <c r="B16" s="2" t="s">
        <v>201</v>
      </c>
      <c r="C16" s="3">
        <v>4.6608247422680424</v>
      </c>
      <c r="D16" s="3">
        <v>5.695876288659794</v>
      </c>
      <c r="E16" s="3">
        <v>2.4860824742268046</v>
      </c>
      <c r="F16" s="3">
        <v>4.5034364261168385</v>
      </c>
      <c r="G16" s="3">
        <v>5.4785223367697604</v>
      </c>
      <c r="H16" s="3">
        <v>5.9604810996563584</v>
      </c>
      <c r="I16" s="3">
        <v>5.540378006872853</v>
      </c>
      <c r="J16" s="3">
        <v>4.6288659793814446</v>
      </c>
      <c r="K16" s="3">
        <v>3.3505154639175263</v>
      </c>
    </row>
    <row r="17" spans="1:11" x14ac:dyDescent="0.35">
      <c r="A17" s="2" t="s">
        <v>202</v>
      </c>
      <c r="B17" s="2" t="s">
        <v>201</v>
      </c>
      <c r="C17" s="3">
        <v>5.0716666666666681</v>
      </c>
      <c r="D17" s="3">
        <v>5.4749999999999996</v>
      </c>
      <c r="E17" s="3">
        <v>2.623333333333334</v>
      </c>
      <c r="F17" s="3">
        <v>3.8875000000000002</v>
      </c>
      <c r="G17" s="3">
        <v>5.5916666666666668</v>
      </c>
      <c r="H17" s="3">
        <v>5.5354166666666664</v>
      </c>
      <c r="I17" s="3">
        <v>5.7874999999999996</v>
      </c>
      <c r="J17" s="3">
        <v>4.1750000000000007</v>
      </c>
      <c r="K17" s="3">
        <v>2.8333333333333344</v>
      </c>
    </row>
    <row r="18" spans="1:11" x14ac:dyDescent="0.35">
      <c r="A18" s="2" t="s">
        <v>203</v>
      </c>
      <c r="B18" s="2" t="s">
        <v>186</v>
      </c>
      <c r="C18" s="3">
        <v>4.6714285714285708</v>
      </c>
      <c r="D18" s="3">
        <v>5.9047619047619051</v>
      </c>
      <c r="E18" s="3">
        <v>2.4253968253968257</v>
      </c>
      <c r="F18" s="3">
        <v>4.7380952380952381</v>
      </c>
      <c r="G18" s="3">
        <v>5.5317460317460316</v>
      </c>
      <c r="H18" s="3">
        <v>6.2380952380952381</v>
      </c>
      <c r="I18" s="3">
        <v>5.7738095238095237</v>
      </c>
      <c r="J18" s="3">
        <v>4.3066666666666666</v>
      </c>
      <c r="K18" s="3">
        <v>4.3833333333333329</v>
      </c>
    </row>
    <row r="19" spans="1:11" x14ac:dyDescent="0.35">
      <c r="A19" s="2" t="s">
        <v>204</v>
      </c>
      <c r="B19" s="2" t="s">
        <v>184</v>
      </c>
      <c r="C19" s="3">
        <v>5.2288571428571409</v>
      </c>
      <c r="D19" s="3">
        <v>5.7014285714285711</v>
      </c>
      <c r="E19" s="3">
        <v>2.6874285714285708</v>
      </c>
      <c r="F19" s="3">
        <v>5.1847619047619045</v>
      </c>
      <c r="G19" s="3">
        <v>5.1557142857142857</v>
      </c>
      <c r="H19" s="3">
        <v>5.7266666666666666</v>
      </c>
      <c r="I19" s="3">
        <v>5.6709523809523805</v>
      </c>
      <c r="J19" s="3">
        <v>3.8920000000000026</v>
      </c>
      <c r="K19" s="3">
        <v>4.7161904761904747</v>
      </c>
    </row>
    <row r="20" spans="1:11" x14ac:dyDescent="0.35">
      <c r="A20" s="2" t="s">
        <v>205</v>
      </c>
      <c r="B20" s="2" t="s">
        <v>201</v>
      </c>
      <c r="C20" s="3">
        <v>4.4169491525423723</v>
      </c>
      <c r="D20" s="3">
        <v>5.0494350282485874</v>
      </c>
      <c r="E20" s="3">
        <v>3.1514124293785311</v>
      </c>
      <c r="F20" s="3">
        <v>4.036723163841808</v>
      </c>
      <c r="G20" s="3">
        <v>5.6172316384180796</v>
      </c>
      <c r="H20" s="3">
        <v>5.4053672316384178</v>
      </c>
      <c r="I20" s="3">
        <v>5.4449152542372881</v>
      </c>
      <c r="J20" s="3">
        <v>4.75</v>
      </c>
      <c r="K20" s="3">
        <v>3.8446327683615817</v>
      </c>
    </row>
    <row r="21" spans="1:11" x14ac:dyDescent="0.35">
      <c r="A21" s="2" t="s">
        <v>206</v>
      </c>
      <c r="B21" s="2" t="s">
        <v>186</v>
      </c>
      <c r="C21" s="3">
        <v>4.7333333333333334</v>
      </c>
      <c r="D21" s="3">
        <v>6.0714285714285712</v>
      </c>
      <c r="E21" s="3">
        <v>2.6666666666666665</v>
      </c>
      <c r="F21" s="3">
        <v>4.8690476190476186</v>
      </c>
      <c r="G21" s="3">
        <v>5.1904761904761907</v>
      </c>
      <c r="H21" s="3">
        <v>6.4523809523809526</v>
      </c>
      <c r="I21" s="3">
        <v>5.8452380952380949</v>
      </c>
      <c r="J21" s="3">
        <v>4.461904761904762</v>
      </c>
      <c r="K21" s="3">
        <v>4.6031746031746037</v>
      </c>
    </row>
    <row r="22" spans="1:11" x14ac:dyDescent="0.35">
      <c r="A22" s="2" t="s">
        <v>207</v>
      </c>
      <c r="B22" s="2" t="s">
        <v>195</v>
      </c>
      <c r="C22" s="3">
        <v>4.8158730158730201</v>
      </c>
      <c r="D22" s="3">
        <v>5.916666666666667</v>
      </c>
      <c r="E22" s="3">
        <v>3.2285714285714278</v>
      </c>
      <c r="F22" s="3">
        <v>5.1269841269841274</v>
      </c>
      <c r="G22" s="3">
        <v>5.2976190476190474</v>
      </c>
      <c r="H22" s="3">
        <v>5.9642857142857144</v>
      </c>
      <c r="I22" s="3">
        <v>5.5992063492063489</v>
      </c>
      <c r="J22" s="3">
        <v>3.3841269841269845</v>
      </c>
      <c r="K22" s="3">
        <v>3.7989417989417995</v>
      </c>
    </row>
    <row r="23" spans="1:11" x14ac:dyDescent="0.35">
      <c r="A23" s="2" t="s">
        <v>208</v>
      </c>
      <c r="B23" s="2" t="s">
        <v>190</v>
      </c>
      <c r="C23" s="3">
        <v>4.671186440677964</v>
      </c>
      <c r="D23" s="3">
        <v>5.6949152542372881</v>
      </c>
      <c r="E23" s="3">
        <v>2.5516949152542372</v>
      </c>
      <c r="F23" s="3">
        <v>3.9004237288135593</v>
      </c>
      <c r="G23" s="3">
        <v>5.5974576271186445</v>
      </c>
      <c r="H23" s="3">
        <v>5.2542372881355934</v>
      </c>
      <c r="I23" s="3">
        <v>5.4110169491525424</v>
      </c>
      <c r="J23" s="3">
        <v>4.2220338983050851</v>
      </c>
      <c r="K23" s="3">
        <v>3.7542372881355934</v>
      </c>
    </row>
    <row r="24" spans="1:11" x14ac:dyDescent="0.35">
      <c r="A24" s="2" t="s">
        <v>209</v>
      </c>
      <c r="B24" s="2" t="s">
        <v>195</v>
      </c>
      <c r="C24" s="3">
        <v>5.322115384615385</v>
      </c>
      <c r="D24" s="3">
        <v>5.8525641025641022</v>
      </c>
      <c r="E24" s="3">
        <v>3.1096153846153842</v>
      </c>
      <c r="F24" s="3">
        <v>5.0048076923076925</v>
      </c>
      <c r="G24" s="3">
        <v>5.511217948717948</v>
      </c>
      <c r="H24" s="3">
        <v>5.7644230769230766</v>
      </c>
      <c r="I24" s="3">
        <v>5.6826923076923075</v>
      </c>
      <c r="J24" s="3">
        <v>3.7413461538461545</v>
      </c>
      <c r="K24" s="3">
        <v>3.4358974358974357</v>
      </c>
    </row>
    <row r="25" spans="1:11" x14ac:dyDescent="0.35">
      <c r="A25" s="2" t="s">
        <v>210</v>
      </c>
      <c r="B25" s="2" t="s">
        <v>182</v>
      </c>
      <c r="C25" s="3">
        <v>4.4318181818181808</v>
      </c>
      <c r="D25" s="3">
        <v>5.4299242424242422</v>
      </c>
      <c r="E25" s="3">
        <v>2.3818181818181818</v>
      </c>
      <c r="F25" s="3">
        <v>5.3011363636363633</v>
      </c>
      <c r="G25" s="3">
        <v>5.3125</v>
      </c>
      <c r="H25" s="3">
        <v>6.3977272727272725</v>
      </c>
      <c r="I25" s="3">
        <v>5.9375</v>
      </c>
      <c r="J25" s="3">
        <v>5.1295454545454557</v>
      </c>
      <c r="K25" s="3">
        <v>3.5757575757575748</v>
      </c>
    </row>
    <row r="26" spans="1:11" x14ac:dyDescent="0.35">
      <c r="A26" s="2" t="s">
        <v>211</v>
      </c>
      <c r="B26" s="2" t="s">
        <v>190</v>
      </c>
      <c r="C26" s="3">
        <v>5.2824999999999998</v>
      </c>
      <c r="D26" s="3">
        <v>4.7260416666666671</v>
      </c>
      <c r="E26" s="3">
        <v>3.0999999999999988</v>
      </c>
      <c r="F26" s="3">
        <v>4.5625</v>
      </c>
      <c r="G26" s="3">
        <v>5.3156249999999998</v>
      </c>
      <c r="H26" s="3">
        <v>5.6656250000000004</v>
      </c>
      <c r="I26" s="3">
        <v>5.09375</v>
      </c>
      <c r="J26" s="3">
        <v>3.6749999999999998</v>
      </c>
      <c r="K26" s="3">
        <v>5.4416666666666682</v>
      </c>
    </row>
    <row r="27" spans="1:11" x14ac:dyDescent="0.35">
      <c r="A27" s="2" t="s">
        <v>212</v>
      </c>
      <c r="B27" s="2" t="s">
        <v>190</v>
      </c>
      <c r="C27" s="3">
        <v>4.3330188679245278</v>
      </c>
      <c r="D27" s="3">
        <v>5.2523584905660377</v>
      </c>
      <c r="E27" s="3">
        <v>2.855660377358491</v>
      </c>
      <c r="F27" s="3">
        <v>3.9882075471698113</v>
      </c>
      <c r="G27" s="3">
        <v>5.4064465408805038</v>
      </c>
      <c r="H27" s="3">
        <v>5.1721698113207548</v>
      </c>
      <c r="I27" s="3">
        <v>5.2617924528301883</v>
      </c>
      <c r="J27" s="3">
        <v>4.3301886792452828</v>
      </c>
      <c r="K27" s="3">
        <v>5.5644654088050318</v>
      </c>
    </row>
    <row r="28" spans="1:11" x14ac:dyDescent="0.35">
      <c r="A28" s="2" t="s">
        <v>213</v>
      </c>
      <c r="B28" s="2" t="s">
        <v>180</v>
      </c>
      <c r="C28" s="3">
        <v>4.9802083333333336</v>
      </c>
      <c r="D28" s="3">
        <v>5.6835664335664333</v>
      </c>
      <c r="E28" s="3">
        <v>2.041258741258742</v>
      </c>
      <c r="F28" s="3">
        <v>5.3776223776223775</v>
      </c>
      <c r="G28" s="3">
        <v>5.6066433566433567</v>
      </c>
      <c r="H28" s="3">
        <v>6.424189814814814</v>
      </c>
      <c r="I28" s="3">
        <v>6.2529137529137522</v>
      </c>
      <c r="J28" s="3">
        <v>5.0041666666666718</v>
      </c>
      <c r="K28" s="3">
        <v>3.4335664335664342</v>
      </c>
    </row>
    <row r="29" spans="1:11" x14ac:dyDescent="0.35">
      <c r="A29" s="2" t="s">
        <v>214</v>
      </c>
      <c r="B29" s="2" t="s">
        <v>201</v>
      </c>
      <c r="C29" s="3">
        <v>5.3683333333333314</v>
      </c>
      <c r="D29" s="3">
        <v>5.4208333333333334</v>
      </c>
      <c r="E29" s="3">
        <v>3.5169444444444453</v>
      </c>
      <c r="F29" s="3">
        <v>4.4416666666666664</v>
      </c>
      <c r="G29" s="3">
        <v>5.3388888888888886</v>
      </c>
      <c r="H29" s="3">
        <v>5.6333333333333337</v>
      </c>
      <c r="I29" s="3">
        <v>5.2236111111111114</v>
      </c>
      <c r="J29" s="3">
        <v>4.1886111111111104</v>
      </c>
      <c r="K29" s="3">
        <v>4.4111111111111123</v>
      </c>
    </row>
    <row r="30" spans="1:11" x14ac:dyDescent="0.35">
      <c r="A30" s="2" t="s">
        <v>215</v>
      </c>
      <c r="B30" s="2" t="s">
        <v>195</v>
      </c>
      <c r="C30" s="3">
        <v>4.6716216216216218</v>
      </c>
      <c r="D30" s="3">
        <v>5.8305180180180178</v>
      </c>
      <c r="E30" s="3">
        <v>2.4074324324324317</v>
      </c>
      <c r="F30" s="3">
        <v>5.2590090090090094</v>
      </c>
      <c r="G30" s="3">
        <v>5.5152027027027026</v>
      </c>
      <c r="H30" s="3">
        <v>5.3896396396396398</v>
      </c>
      <c r="I30" s="3">
        <v>5.7668918918918921</v>
      </c>
      <c r="J30" s="3">
        <v>4.5016891891891904</v>
      </c>
      <c r="K30" s="3">
        <v>2.6599099099099086</v>
      </c>
    </row>
    <row r="31" spans="1:11" x14ac:dyDescent="0.35">
      <c r="A31" s="2" t="s">
        <v>216</v>
      </c>
      <c r="B31" s="2" t="s">
        <v>217</v>
      </c>
      <c r="C31" s="3">
        <v>3.8518181818181785</v>
      </c>
      <c r="D31" s="3">
        <v>5.0700757575757578</v>
      </c>
      <c r="E31" s="3">
        <v>2.1878787878787871</v>
      </c>
      <c r="F31" s="3">
        <v>4.1121212121212123</v>
      </c>
      <c r="G31" s="3">
        <v>5.8068181818181817</v>
      </c>
      <c r="H31" s="3">
        <v>6.1117424242424248</v>
      </c>
      <c r="I31" s="3">
        <v>5.4178030303030296</v>
      </c>
      <c r="J31" s="3">
        <v>4.2382575757575749</v>
      </c>
      <c r="K31" s="3">
        <v>3.6818181818181808</v>
      </c>
    </row>
    <row r="32" spans="1:11" x14ac:dyDescent="0.35">
      <c r="A32" s="2" t="s">
        <v>218</v>
      </c>
      <c r="B32" s="2" t="s">
        <v>201</v>
      </c>
      <c r="C32" s="3">
        <v>4.7080419580419584</v>
      </c>
      <c r="D32" s="3">
        <v>5.2010489510489508</v>
      </c>
      <c r="E32" s="3">
        <v>3.1202797202797194</v>
      </c>
      <c r="F32" s="3">
        <v>4.2167832167832167</v>
      </c>
      <c r="G32" s="3">
        <v>5.2960372960372961</v>
      </c>
      <c r="H32" s="3">
        <v>6.1223776223776225</v>
      </c>
      <c r="I32" s="3">
        <v>5.744755244755245</v>
      </c>
      <c r="J32" s="3">
        <v>4.5174825174825175</v>
      </c>
      <c r="K32" s="3">
        <v>3.895104895104895</v>
      </c>
    </row>
    <row r="33" spans="1:11" x14ac:dyDescent="0.35">
      <c r="A33" s="2" t="s">
        <v>219</v>
      </c>
      <c r="B33" s="2" t="s">
        <v>195</v>
      </c>
      <c r="C33" s="3">
        <v>5.3577380952380951</v>
      </c>
      <c r="D33" s="3">
        <v>5.8005952380952381</v>
      </c>
      <c r="E33" s="3">
        <v>3.2446428571428578</v>
      </c>
      <c r="F33" s="3">
        <v>4.8482142857142856</v>
      </c>
      <c r="G33" s="3">
        <v>5.1674107142857144</v>
      </c>
      <c r="H33" s="3">
        <v>5.895833333333333</v>
      </c>
      <c r="I33" s="3">
        <v>5.5550595238095246</v>
      </c>
      <c r="J33" s="3">
        <v>3.1821428571428569</v>
      </c>
      <c r="K33" s="3">
        <v>3.2812499999999996</v>
      </c>
    </row>
    <row r="34" spans="1:11" x14ac:dyDescent="0.35">
      <c r="A34" s="2" t="s">
        <v>220</v>
      </c>
      <c r="B34" s="2" t="s">
        <v>182</v>
      </c>
      <c r="C34" s="3">
        <v>4.7630434782608697</v>
      </c>
      <c r="D34" s="3">
        <v>5.625</v>
      </c>
      <c r="E34" s="3">
        <v>2.2576086956521735</v>
      </c>
      <c r="F34" s="3">
        <v>5.1979166666666661</v>
      </c>
      <c r="G34" s="3">
        <v>5.6915760869565215</v>
      </c>
      <c r="H34" s="3">
        <v>5.8029891304347823</v>
      </c>
      <c r="I34" s="3">
        <v>5.7934782608695654</v>
      </c>
      <c r="J34" s="3">
        <v>4.8243659420289893</v>
      </c>
      <c r="K34" s="3">
        <v>3.9963768115942031</v>
      </c>
    </row>
    <row r="35" spans="1:11" x14ac:dyDescent="0.35">
      <c r="A35" s="2" t="s">
        <v>221</v>
      </c>
      <c r="B35" s="2" t="s">
        <v>178</v>
      </c>
      <c r="C35" s="3">
        <v>4.7308170090778798</v>
      </c>
      <c r="D35" s="3">
        <v>5.4309683070552639</v>
      </c>
      <c r="E35" s="3">
        <v>3.1412780697563307</v>
      </c>
      <c r="F35" s="3">
        <v>4.342307692307692</v>
      </c>
      <c r="G35" s="3">
        <v>5.3638795986622076</v>
      </c>
      <c r="H35" s="3">
        <v>5.5745381430164045</v>
      </c>
      <c r="I35" s="3">
        <v>5.4529741997133314</v>
      </c>
      <c r="J35" s="3">
        <v>4.4294839942666027</v>
      </c>
      <c r="K35" s="3">
        <v>3.7544672718585748</v>
      </c>
    </row>
    <row r="36" spans="1:11" x14ac:dyDescent="0.35">
      <c r="A36" s="2" t="s">
        <v>222</v>
      </c>
      <c r="B36" s="2" t="s">
        <v>180</v>
      </c>
      <c r="C36" s="3">
        <v>4.8758333333333326</v>
      </c>
      <c r="D36" s="3">
        <v>5.9083333333333332</v>
      </c>
      <c r="E36" s="3">
        <v>2.3474999999999997</v>
      </c>
      <c r="F36" s="3">
        <v>5.2333333333333334</v>
      </c>
      <c r="G36" s="3">
        <v>5.2583333333333337</v>
      </c>
      <c r="H36" s="3">
        <v>6.1375000000000002</v>
      </c>
      <c r="I36" s="3">
        <v>6.1416666666666666</v>
      </c>
      <c r="J36" s="3">
        <v>4.5258333333333338</v>
      </c>
      <c r="K36" s="3">
        <v>3.6388888888888884</v>
      </c>
    </row>
    <row r="37" spans="1:11" x14ac:dyDescent="0.35">
      <c r="A37" s="2" t="s">
        <v>223</v>
      </c>
      <c r="B37" s="2" t="s">
        <v>178</v>
      </c>
      <c r="C37" s="3">
        <v>4.0195945945945946</v>
      </c>
      <c r="D37" s="3">
        <v>5.2162162162162158</v>
      </c>
      <c r="E37" s="3">
        <v>2.7054054054054051</v>
      </c>
      <c r="F37" s="3">
        <v>4.5878378378378377</v>
      </c>
      <c r="G37" s="3">
        <v>5.4695945945945947</v>
      </c>
      <c r="H37" s="3">
        <v>5.9797297297297298</v>
      </c>
      <c r="I37" s="3">
        <v>5.7364864864864868</v>
      </c>
      <c r="J37" s="3">
        <v>5.1445945945945946</v>
      </c>
      <c r="K37" s="3">
        <v>3.9932432432432425</v>
      </c>
    </row>
    <row r="38" spans="1:11" x14ac:dyDescent="0.35">
      <c r="A38" s="2" t="s">
        <v>224</v>
      </c>
      <c r="B38" s="2" t="s">
        <v>180</v>
      </c>
      <c r="C38" s="3">
        <v>4.6960905349794233</v>
      </c>
      <c r="D38" s="3">
        <v>5.6275720164609062</v>
      </c>
      <c r="E38" s="3">
        <v>3.4141975308641976</v>
      </c>
      <c r="F38" s="3">
        <v>5.0977366255144032</v>
      </c>
      <c r="G38" s="3">
        <v>5.0658436213991767</v>
      </c>
      <c r="H38" s="3">
        <v>6.0524691358024691</v>
      </c>
      <c r="I38" s="3">
        <v>5.9979423868312765</v>
      </c>
      <c r="J38" s="3">
        <v>4.7495884773662551</v>
      </c>
      <c r="K38" s="3">
        <v>3.7345679012345681</v>
      </c>
    </row>
    <row r="39" spans="1:11" x14ac:dyDescent="0.35">
      <c r="A39" s="2" t="s">
        <v>225</v>
      </c>
      <c r="B39" s="2" t="s">
        <v>226</v>
      </c>
      <c r="C39" s="3">
        <v>3.6564102564102541</v>
      </c>
      <c r="D39" s="3">
        <v>5.1143162393162385</v>
      </c>
      <c r="E39" s="3">
        <v>2.4403846153846134</v>
      </c>
      <c r="F39" s="3">
        <v>4.7275641025641022</v>
      </c>
      <c r="G39" s="3">
        <v>5.759615384615385</v>
      </c>
      <c r="H39" s="3">
        <v>6.1025641025641022</v>
      </c>
      <c r="I39" s="3">
        <v>5.2660256410256414</v>
      </c>
      <c r="J39" s="3">
        <v>4.8256410256410263</v>
      </c>
      <c r="K39" s="3">
        <v>2.8119658119658117</v>
      </c>
    </row>
    <row r="40" spans="1:11" x14ac:dyDescent="0.35">
      <c r="A40" s="2" t="s">
        <v>227</v>
      </c>
      <c r="B40" s="2" t="s">
        <v>226</v>
      </c>
      <c r="C40" s="3">
        <v>3.4951543739279587</v>
      </c>
      <c r="D40" s="3">
        <v>4.7936499428244712</v>
      </c>
      <c r="E40" s="3">
        <v>2.6182389937106914</v>
      </c>
      <c r="F40" s="3">
        <v>4.5021619496855347</v>
      </c>
      <c r="G40" s="3">
        <v>5.5811475605107681</v>
      </c>
      <c r="H40" s="3">
        <v>5.9023787402325141</v>
      </c>
      <c r="I40" s="3">
        <v>5.1478344768439115</v>
      </c>
      <c r="J40" s="3">
        <v>4.8092660091480832</v>
      </c>
      <c r="K40" s="3">
        <v>3.494973318086525</v>
      </c>
    </row>
    <row r="41" spans="1:11" x14ac:dyDescent="0.35">
      <c r="A41" s="2" t="s">
        <v>228</v>
      </c>
      <c r="B41" s="2" t="s">
        <v>226</v>
      </c>
      <c r="C41" s="3">
        <v>3.2448630136986307</v>
      </c>
      <c r="D41" s="3">
        <v>5.0650684931506849</v>
      </c>
      <c r="E41" s="3">
        <v>2.4520547945205489</v>
      </c>
      <c r="F41" s="3">
        <v>4.5496575342465757</v>
      </c>
      <c r="G41" s="3">
        <v>5.1952054794520546</v>
      </c>
      <c r="H41" s="3">
        <v>5.4880136986301373</v>
      </c>
      <c r="I41" s="3">
        <v>5.1729452054794525</v>
      </c>
      <c r="J41" s="3">
        <v>4.9869863013698614</v>
      </c>
      <c r="K41" s="3">
        <v>3.0205479452054789</v>
      </c>
    </row>
    <row r="42" spans="1:11" x14ac:dyDescent="0.35">
      <c r="A42" s="2" t="s">
        <v>229</v>
      </c>
      <c r="B42" s="2" t="s">
        <v>182</v>
      </c>
      <c r="C42" s="3">
        <v>4.26472602739726</v>
      </c>
      <c r="D42" s="3">
        <v>4.9623287671232879</v>
      </c>
      <c r="E42" s="3">
        <v>2.757191780821918</v>
      </c>
      <c r="F42" s="3">
        <v>4.8560090702947845</v>
      </c>
      <c r="G42" s="3">
        <v>5.6655251141552512</v>
      </c>
      <c r="H42" s="3">
        <v>5.6489726027397262</v>
      </c>
      <c r="I42" s="3">
        <v>5.4246575342465757</v>
      </c>
      <c r="J42" s="3">
        <v>4.4036281179138337</v>
      </c>
      <c r="K42" s="3">
        <v>3.3835616438356162</v>
      </c>
    </row>
    <row r="43" spans="1:11" x14ac:dyDescent="0.35">
      <c r="A43" s="2" t="s">
        <v>230</v>
      </c>
      <c r="B43" s="2" t="s">
        <v>178</v>
      </c>
      <c r="C43" s="3">
        <v>3.9823529411764707</v>
      </c>
      <c r="D43" s="3">
        <v>5.1457219251336896</v>
      </c>
      <c r="E43" s="3">
        <v>2.7780748663101584</v>
      </c>
      <c r="F43" s="3">
        <v>4.3997326203208553</v>
      </c>
      <c r="G43" s="3">
        <v>5.5793226381461682</v>
      </c>
      <c r="H43" s="3">
        <v>5.8930481283422456</v>
      </c>
      <c r="I43" s="3">
        <v>5.7526737967914441</v>
      </c>
      <c r="J43" s="3">
        <v>5.0211229946524041</v>
      </c>
      <c r="K43" s="3">
        <v>3.8057040998217486</v>
      </c>
    </row>
    <row r="44" spans="1:11" x14ac:dyDescent="0.35">
      <c r="A44" s="2" t="s">
        <v>231</v>
      </c>
      <c r="B44" s="2" t="s">
        <v>201</v>
      </c>
      <c r="C44" s="3">
        <v>5.0933333333333337</v>
      </c>
      <c r="D44" s="3">
        <v>5.1923611111111105</v>
      </c>
      <c r="E44" s="3">
        <v>2.3933333333333318</v>
      </c>
      <c r="F44" s="3">
        <v>5.4006944444444436</v>
      </c>
      <c r="G44" s="3">
        <v>5.2249999999999996</v>
      </c>
      <c r="H44" s="3">
        <v>5.8083333333333336</v>
      </c>
      <c r="I44" s="3">
        <v>5.4555555555555548</v>
      </c>
      <c r="J44" s="3">
        <v>4.8912500000000021</v>
      </c>
      <c r="K44" s="3">
        <v>2.9638888888888895</v>
      </c>
    </row>
    <row r="45" spans="1:11" x14ac:dyDescent="0.35">
      <c r="A45" s="2" t="s">
        <v>232</v>
      </c>
      <c r="B45" s="2" t="s">
        <v>217</v>
      </c>
      <c r="C45" s="3">
        <v>3.6034264432029808</v>
      </c>
      <c r="D45" s="3">
        <v>4.8862197392923647</v>
      </c>
      <c r="E45" s="3">
        <v>2.6978770949720663</v>
      </c>
      <c r="F45" s="3">
        <v>3.9402234636871509</v>
      </c>
      <c r="G45" s="3">
        <v>5.6488627889634611</v>
      </c>
      <c r="H45" s="3">
        <v>5.7971135940409679</v>
      </c>
      <c r="I45" s="3">
        <v>6.0391992551210425</v>
      </c>
      <c r="J45" s="3">
        <v>5.1480074487895662</v>
      </c>
      <c r="K45" s="3">
        <v>3.6099925428784481</v>
      </c>
    </row>
    <row r="46" spans="1:11" x14ac:dyDescent="0.35">
      <c r="A46" s="2" t="s">
        <v>233</v>
      </c>
      <c r="B46" s="2" t="s">
        <v>178</v>
      </c>
      <c r="C46" s="3">
        <v>3.7514598540145987</v>
      </c>
      <c r="D46" s="3">
        <v>5.3454987834549872</v>
      </c>
      <c r="E46" s="3">
        <v>2.6970802919708037</v>
      </c>
      <c r="F46" s="3">
        <v>4.169099756690998</v>
      </c>
      <c r="G46" s="3">
        <v>5.6417274939172746</v>
      </c>
      <c r="H46" s="3">
        <v>6.1490267639902685</v>
      </c>
      <c r="I46" s="3">
        <v>5.9701946472019465</v>
      </c>
      <c r="J46" s="3">
        <v>5.111313868613137</v>
      </c>
      <c r="K46" s="3">
        <v>4.1459854014598525</v>
      </c>
    </row>
    <row r="47" spans="1:11" x14ac:dyDescent="0.35">
      <c r="A47" s="2" t="s">
        <v>234</v>
      </c>
      <c r="B47" s="2" t="s">
        <v>180</v>
      </c>
      <c r="C47" s="3">
        <v>4.9905797101449263</v>
      </c>
      <c r="D47" s="3">
        <v>5.6865942028985508</v>
      </c>
      <c r="E47" s="3">
        <v>2.3532608695652182</v>
      </c>
      <c r="F47" s="3">
        <v>5.620169082125603</v>
      </c>
      <c r="G47" s="3">
        <v>5.6757246376811592</v>
      </c>
      <c r="H47" s="3">
        <v>6.1286231884057969</v>
      </c>
      <c r="I47" s="3">
        <v>5.1521739130434785</v>
      </c>
      <c r="J47" s="3">
        <v>4.9862318840579691</v>
      </c>
      <c r="K47" s="3">
        <v>2.9094202898550718</v>
      </c>
    </row>
    <row r="48" spans="1:11" x14ac:dyDescent="0.35">
      <c r="A48" s="2" t="s">
        <v>235</v>
      </c>
      <c r="B48" s="2" t="s">
        <v>195</v>
      </c>
      <c r="C48" s="3">
        <v>4.7655172413793103</v>
      </c>
      <c r="D48" s="3">
        <v>5.7413793103448274</v>
      </c>
      <c r="E48" s="3">
        <v>3.1655172413793102</v>
      </c>
      <c r="F48" s="3">
        <v>5.1465517241379306</v>
      </c>
      <c r="G48" s="3">
        <v>5.0603448275862073</v>
      </c>
      <c r="H48" s="3">
        <v>6.0258620689655169</v>
      </c>
      <c r="I48" s="3">
        <v>5.431034482758621</v>
      </c>
      <c r="J48" s="3">
        <v>3.4482758620689653</v>
      </c>
      <c r="K48" s="3">
        <v>3.7586206896551726</v>
      </c>
    </row>
    <row r="49" spans="1:11" x14ac:dyDescent="0.35">
      <c r="A49" s="2" t="s">
        <v>236</v>
      </c>
      <c r="B49" s="2" t="s">
        <v>184</v>
      </c>
      <c r="C49" s="3">
        <v>5.1362068965517214</v>
      </c>
      <c r="D49" s="3">
        <v>5.9264367816091958</v>
      </c>
      <c r="E49" s="3">
        <v>2.7206896551724151</v>
      </c>
      <c r="F49" s="3">
        <v>4.7827586206896555</v>
      </c>
      <c r="G49" s="3">
        <v>5.3632183908045974</v>
      </c>
      <c r="H49" s="3">
        <v>6.3114942528735627</v>
      </c>
      <c r="I49" s="3">
        <v>6.179310344827587</v>
      </c>
      <c r="J49" s="3">
        <v>4.5751724137931031</v>
      </c>
      <c r="K49" s="3">
        <v>5.1367816091954008</v>
      </c>
    </row>
    <row r="50" spans="1:11" x14ac:dyDescent="0.35">
      <c r="A50" s="2" t="s">
        <v>237</v>
      </c>
      <c r="B50" s="2" t="s">
        <v>180</v>
      </c>
      <c r="C50" s="3">
        <v>4.6574324324324312</v>
      </c>
      <c r="D50" s="3">
        <v>5.7804054054054053</v>
      </c>
      <c r="E50" s="3">
        <v>2.3270270270270266</v>
      </c>
      <c r="F50" s="3">
        <v>5.3198198198198199</v>
      </c>
      <c r="G50" s="3">
        <v>5.5777027027027026</v>
      </c>
      <c r="H50" s="3">
        <v>6.3479729729729728</v>
      </c>
      <c r="I50" s="3">
        <v>6.1452702702702702</v>
      </c>
      <c r="J50" s="3">
        <v>4.9790540540540551</v>
      </c>
      <c r="K50" s="3">
        <v>3.2477477477477477</v>
      </c>
    </row>
    <row r="51" spans="1:11" x14ac:dyDescent="0.35">
      <c r="A51" s="2" t="s">
        <v>238</v>
      </c>
      <c r="B51" s="2" t="s">
        <v>186</v>
      </c>
      <c r="C51" s="3">
        <v>5.6009708737864097</v>
      </c>
      <c r="D51" s="3">
        <v>6.0400485436893208</v>
      </c>
      <c r="E51" s="3">
        <v>2.6946601941747561</v>
      </c>
      <c r="F51" s="3">
        <v>5.0271035598705511</v>
      </c>
      <c r="G51" s="3">
        <v>6.0869741100323624</v>
      </c>
      <c r="H51" s="3">
        <v>6.2653721682847898</v>
      </c>
      <c r="I51" s="3">
        <v>5.4789644012944976</v>
      </c>
      <c r="J51" s="3">
        <v>4.2373786407766971</v>
      </c>
      <c r="K51" s="3">
        <v>3.2305825242718442</v>
      </c>
    </row>
    <row r="52" spans="1:11" x14ac:dyDescent="0.35">
      <c r="A52" s="2" t="s">
        <v>239</v>
      </c>
      <c r="B52" s="2" t="s">
        <v>178</v>
      </c>
      <c r="C52" s="3">
        <v>4.0956043956043944</v>
      </c>
      <c r="D52" s="3">
        <v>5.5366300366300365</v>
      </c>
      <c r="E52" s="3">
        <v>3.528571428571428</v>
      </c>
      <c r="F52" s="3">
        <v>4.2005494505494507</v>
      </c>
      <c r="G52" s="3">
        <v>4.4853479853479854</v>
      </c>
      <c r="H52" s="3">
        <v>5.9010989010989015</v>
      </c>
      <c r="I52" s="3">
        <v>6.209706959706959</v>
      </c>
      <c r="J52" s="3">
        <v>4.2307692307692326</v>
      </c>
      <c r="K52" s="3">
        <v>3.5421245421245406</v>
      </c>
    </row>
    <row r="53" spans="1:11" x14ac:dyDescent="0.35">
      <c r="A53" s="2" t="s">
        <v>240</v>
      </c>
      <c r="B53" s="2" t="s">
        <v>201</v>
      </c>
      <c r="C53" s="3">
        <v>4.9916030534351137</v>
      </c>
      <c r="D53" s="3">
        <v>5.4236641221374047</v>
      </c>
      <c r="E53" s="3">
        <v>2.5660305343511451</v>
      </c>
      <c r="F53" s="3">
        <v>4.3759541984732824</v>
      </c>
      <c r="G53" s="3">
        <v>5.2461832061068705</v>
      </c>
      <c r="H53" s="3">
        <v>6.4090330788804062</v>
      </c>
      <c r="I53" s="3">
        <v>5.7092875318066154</v>
      </c>
      <c r="J53" s="3">
        <v>4.8328244274809178</v>
      </c>
      <c r="K53" s="3">
        <v>4.5865139949109404</v>
      </c>
    </row>
    <row r="54" spans="1:11" x14ac:dyDescent="0.35">
      <c r="A54" s="2" t="s">
        <v>241</v>
      </c>
      <c r="B54" s="2" t="s">
        <v>184</v>
      </c>
      <c r="C54" s="3">
        <v>4.882352941176471</v>
      </c>
      <c r="D54" s="3">
        <v>5.8897058823529411</v>
      </c>
      <c r="E54" s="3">
        <v>2.9727941176470587</v>
      </c>
      <c r="F54" s="3">
        <v>4.8664215686274508</v>
      </c>
      <c r="G54" s="3">
        <v>5.5147058823529411</v>
      </c>
      <c r="H54" s="3">
        <v>6.0367647058823533</v>
      </c>
      <c r="I54" s="3">
        <v>5.8492647058823533</v>
      </c>
      <c r="J54" s="3">
        <v>3.7823529411764705</v>
      </c>
      <c r="K54" s="3">
        <v>4.81127450980392</v>
      </c>
    </row>
    <row r="55" spans="1:11" x14ac:dyDescent="0.35">
      <c r="A55" s="2" t="s">
        <v>242</v>
      </c>
      <c r="B55" s="2" t="s">
        <v>226</v>
      </c>
      <c r="C55" s="3">
        <v>3.630461538461538</v>
      </c>
      <c r="D55" s="3">
        <v>5.0404273504273505</v>
      </c>
      <c r="E55" s="3">
        <v>2.6163504273504263</v>
      </c>
      <c r="F55" s="3">
        <v>4.7489743589743583</v>
      </c>
      <c r="G55" s="3">
        <v>5.4516239316239323</v>
      </c>
      <c r="H55" s="3">
        <v>6.0514102564102563</v>
      </c>
      <c r="I55" s="3">
        <v>5.2005982905982897</v>
      </c>
      <c r="J55" s="3">
        <v>4.8951367521367501</v>
      </c>
      <c r="K55" s="3">
        <v>3.1603418803418815</v>
      </c>
    </row>
    <row r="56" spans="1:11" x14ac:dyDescent="0.35">
      <c r="A56" s="2" t="s">
        <v>243</v>
      </c>
      <c r="B56" s="2" t="s">
        <v>217</v>
      </c>
      <c r="C56" s="3">
        <v>3.8152866242038224</v>
      </c>
      <c r="D56" s="3">
        <v>4.3312101910828025</v>
      </c>
      <c r="E56" s="3">
        <v>2.7601910828025478</v>
      </c>
      <c r="F56" s="3">
        <v>4.1900212314225058</v>
      </c>
      <c r="G56" s="3">
        <v>5.4543524416135876</v>
      </c>
      <c r="H56" s="3">
        <v>5.6050955414012735</v>
      </c>
      <c r="I56" s="3">
        <v>5.4984076433121016</v>
      </c>
      <c r="J56" s="3">
        <v>5.0770700636942703</v>
      </c>
      <c r="K56" s="3">
        <v>3.3906581740976653</v>
      </c>
    </row>
    <row r="57" spans="1:11" x14ac:dyDescent="0.35">
      <c r="A57" s="2" t="s">
        <v>244</v>
      </c>
      <c r="B57" s="2" t="s">
        <v>201</v>
      </c>
      <c r="C57" s="3">
        <v>5.2381679389312943</v>
      </c>
      <c r="D57" s="3">
        <v>5.5519230769230781</v>
      </c>
      <c r="E57" s="3">
        <v>2.8374045801526724</v>
      </c>
      <c r="F57" s="3">
        <v>3.8263358778625953</v>
      </c>
      <c r="G57" s="3">
        <v>5.5986005089058519</v>
      </c>
      <c r="H57" s="3">
        <v>5.6882951653944023</v>
      </c>
      <c r="I57" s="3">
        <v>5.6603053435114505</v>
      </c>
      <c r="J57" s="3">
        <v>3.7315521628498738</v>
      </c>
      <c r="K57" s="3">
        <v>4.3500000000000014</v>
      </c>
    </row>
    <row r="58" spans="1:11" x14ac:dyDescent="0.35">
      <c r="A58" s="2" t="s">
        <v>245</v>
      </c>
      <c r="B58" s="2" t="s">
        <v>184</v>
      </c>
      <c r="C58" s="3">
        <v>5.6096096096096071</v>
      </c>
      <c r="D58" s="3">
        <v>6.2027027027027026</v>
      </c>
      <c r="E58" s="3">
        <v>2.8603603603603602</v>
      </c>
      <c r="F58" s="3">
        <v>5.0979729729729719</v>
      </c>
      <c r="G58" s="3">
        <v>5.0138888888888893</v>
      </c>
      <c r="H58" s="3">
        <v>5.7439939939939944</v>
      </c>
      <c r="I58" s="3">
        <v>5.7586336336336341</v>
      </c>
      <c r="J58" s="3">
        <v>4.1566066066066094</v>
      </c>
      <c r="K58" s="3">
        <v>3.4804804804804808</v>
      </c>
    </row>
    <row r="59" spans="1:11" x14ac:dyDescent="0.35">
      <c r="A59" s="2" t="s">
        <v>246</v>
      </c>
      <c r="B59" s="2" t="s">
        <v>178</v>
      </c>
      <c r="C59" s="3">
        <v>4.0007978723404269</v>
      </c>
      <c r="D59" s="3">
        <v>5.3147163120567376</v>
      </c>
      <c r="E59" s="3">
        <v>2.8489361702127654</v>
      </c>
      <c r="F59" s="3">
        <v>4.1657801418439719</v>
      </c>
      <c r="G59" s="3">
        <v>5.5257092198581566</v>
      </c>
      <c r="H59" s="3">
        <v>6.1369680851063828</v>
      </c>
      <c r="I59" s="3">
        <v>5.7664007092198588</v>
      </c>
      <c r="J59" s="3">
        <v>5.0627659574468096</v>
      </c>
      <c r="K59" s="3">
        <v>4.3173758865248208</v>
      </c>
    </row>
    <row r="61" spans="1:11" x14ac:dyDescent="0.35">
      <c r="A61" s="4" t="s">
        <v>367</v>
      </c>
    </row>
    <row r="62" spans="1:11" x14ac:dyDescent="0.35">
      <c r="A62" t="s">
        <v>187</v>
      </c>
      <c r="B62" s="1"/>
      <c r="C62">
        <v>3.6429166666666655</v>
      </c>
      <c r="D62">
        <v>2.9520833333333334</v>
      </c>
      <c r="E62">
        <v>4.3545833333333341</v>
      </c>
      <c r="F62">
        <v>3.8513888888888888</v>
      </c>
      <c r="G62">
        <v>3.3937499999999998</v>
      </c>
      <c r="H62">
        <v>2.3479166666666669</v>
      </c>
      <c r="I62">
        <v>4.0625</v>
      </c>
      <c r="J62">
        <v>3.7764705882352927</v>
      </c>
      <c r="K62">
        <v>4.1430555555555557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0F07-D725-48D9-9850-7366F62BA43E}">
  <dimension ref="A1:R142"/>
  <sheetViews>
    <sheetView zoomScale="96" zoomScaleNormal="96" workbookViewId="0">
      <selection activeCell="H19" sqref="H19"/>
    </sheetView>
  </sheetViews>
  <sheetFormatPr defaultRowHeight="14.5" x14ac:dyDescent="0.35"/>
  <cols>
    <col min="1" max="1" width="12.7265625" customWidth="1"/>
  </cols>
  <sheetData>
    <row r="1" spans="1:9" x14ac:dyDescent="0.35">
      <c r="A1" t="s">
        <v>362</v>
      </c>
      <c r="B1" t="s">
        <v>0</v>
      </c>
      <c r="C1" t="s">
        <v>363</v>
      </c>
      <c r="D1" t="s">
        <v>355</v>
      </c>
      <c r="E1" t="s">
        <v>354</v>
      </c>
      <c r="H1" t="s">
        <v>355</v>
      </c>
      <c r="I1" t="s">
        <v>354</v>
      </c>
    </row>
    <row r="2" spans="1:9" x14ac:dyDescent="0.35">
      <c r="A2" t="s">
        <v>2</v>
      </c>
      <c r="B2" t="s">
        <v>248</v>
      </c>
      <c r="C2">
        <v>2023</v>
      </c>
      <c r="E2">
        <v>1.446</v>
      </c>
      <c r="G2" t="s">
        <v>364</v>
      </c>
      <c r="H2">
        <f>MIN(D:D)</f>
        <v>7.0759999999999996</v>
      </c>
      <c r="I2">
        <f>MIN(E:E)</f>
        <v>1.446</v>
      </c>
    </row>
    <row r="3" spans="1:9" x14ac:dyDescent="0.35">
      <c r="A3" t="s">
        <v>3</v>
      </c>
      <c r="B3" t="s">
        <v>214</v>
      </c>
      <c r="C3">
        <v>2023</v>
      </c>
      <c r="D3">
        <v>9.6890000000000001</v>
      </c>
      <c r="E3">
        <v>5.4450000000000003</v>
      </c>
      <c r="G3" t="s">
        <v>365</v>
      </c>
      <c r="H3">
        <f>MAX(D:D)</f>
        <v>11.676</v>
      </c>
      <c r="I3">
        <f>MAX(E:E)</f>
        <v>7.6989999999999998</v>
      </c>
    </row>
    <row r="4" spans="1:9" x14ac:dyDescent="0.35">
      <c r="A4" t="s">
        <v>6</v>
      </c>
      <c r="B4" t="s">
        <v>237</v>
      </c>
      <c r="C4">
        <v>2023</v>
      </c>
      <c r="D4">
        <v>9.9939999999999998</v>
      </c>
      <c r="E4">
        <v>6.3929999999999998</v>
      </c>
    </row>
    <row r="5" spans="1:9" x14ac:dyDescent="0.35">
      <c r="A5" t="s">
        <v>7</v>
      </c>
      <c r="B5" t="s">
        <v>251</v>
      </c>
      <c r="C5">
        <v>2023</v>
      </c>
      <c r="D5">
        <v>9.73</v>
      </c>
      <c r="E5">
        <v>5.6790000000000003</v>
      </c>
    </row>
    <row r="6" spans="1:9" x14ac:dyDescent="0.35">
      <c r="A6" t="s">
        <v>8</v>
      </c>
      <c r="B6" t="s">
        <v>230</v>
      </c>
      <c r="C6">
        <v>2023</v>
      </c>
      <c r="D6">
        <v>10.846</v>
      </c>
      <c r="E6">
        <v>7.0250000000000004</v>
      </c>
    </row>
    <row r="7" spans="1:9" x14ac:dyDescent="0.35">
      <c r="A7" t="s">
        <v>9</v>
      </c>
      <c r="B7" t="s">
        <v>225</v>
      </c>
      <c r="C7">
        <v>2023</v>
      </c>
      <c r="D7">
        <v>10.93</v>
      </c>
      <c r="E7">
        <v>6.6360000000000001</v>
      </c>
    </row>
    <row r="8" spans="1:9" x14ac:dyDescent="0.35">
      <c r="A8" t="s">
        <v>10</v>
      </c>
      <c r="B8" t="s">
        <v>252</v>
      </c>
      <c r="C8">
        <v>2023</v>
      </c>
      <c r="D8">
        <v>9.6370000000000005</v>
      </c>
      <c r="E8">
        <v>5.2140000000000004</v>
      </c>
    </row>
    <row r="9" spans="1:9" x14ac:dyDescent="0.35">
      <c r="A9" t="s">
        <v>11</v>
      </c>
      <c r="B9" t="s">
        <v>253</v>
      </c>
      <c r="C9">
        <v>2023</v>
      </c>
      <c r="D9">
        <v>10.877000000000001</v>
      </c>
      <c r="E9">
        <v>5.9589999999999996</v>
      </c>
    </row>
    <row r="10" spans="1:9" x14ac:dyDescent="0.35">
      <c r="A10" t="s">
        <v>12</v>
      </c>
      <c r="B10" t="s">
        <v>254</v>
      </c>
      <c r="C10">
        <v>2023</v>
      </c>
      <c r="D10">
        <v>8.7829999999999995</v>
      </c>
      <c r="E10">
        <v>4.1139999999999999</v>
      </c>
    </row>
    <row r="11" spans="1:9" x14ac:dyDescent="0.35">
      <c r="A11" t="s">
        <v>14</v>
      </c>
      <c r="B11" t="s">
        <v>256</v>
      </c>
      <c r="C11">
        <v>2023</v>
      </c>
      <c r="D11">
        <v>10.882999999999999</v>
      </c>
      <c r="E11">
        <v>6.944</v>
      </c>
    </row>
    <row r="12" spans="1:9" x14ac:dyDescent="0.35">
      <c r="A12" t="s">
        <v>16</v>
      </c>
      <c r="B12" t="s">
        <v>258</v>
      </c>
      <c r="C12">
        <v>2023</v>
      </c>
      <c r="D12">
        <v>8.1739999999999995</v>
      </c>
      <c r="E12">
        <v>4.42</v>
      </c>
    </row>
    <row r="13" spans="1:9" x14ac:dyDescent="0.35">
      <c r="A13" t="s">
        <v>18</v>
      </c>
      <c r="B13" t="s">
        <v>224</v>
      </c>
      <c r="C13">
        <v>2023</v>
      </c>
      <c r="D13">
        <v>9.0250000000000004</v>
      </c>
      <c r="E13">
        <v>5.86</v>
      </c>
    </row>
    <row r="14" spans="1:9" x14ac:dyDescent="0.35">
      <c r="A14" t="s">
        <v>19</v>
      </c>
      <c r="B14" t="s">
        <v>260</v>
      </c>
      <c r="C14">
        <v>2023</v>
      </c>
      <c r="D14">
        <v>9.7590000000000003</v>
      </c>
      <c r="E14">
        <v>6.0090000000000003</v>
      </c>
    </row>
    <row r="15" spans="1:9" x14ac:dyDescent="0.35">
      <c r="A15" t="s">
        <v>20</v>
      </c>
      <c r="B15" t="s">
        <v>261</v>
      </c>
      <c r="C15">
        <v>2023</v>
      </c>
      <c r="D15">
        <v>9.673</v>
      </c>
      <c r="E15">
        <v>3.3319999999999999</v>
      </c>
    </row>
    <row r="16" spans="1:9" x14ac:dyDescent="0.35">
      <c r="A16" t="s">
        <v>21</v>
      </c>
      <c r="B16" t="s">
        <v>234</v>
      </c>
      <c r="C16">
        <v>2023</v>
      </c>
      <c r="D16">
        <v>9.6349999999999998</v>
      </c>
      <c r="E16">
        <v>6.5529999999999999</v>
      </c>
    </row>
    <row r="17" spans="1:5" x14ac:dyDescent="0.35">
      <c r="A17" t="s">
        <v>22</v>
      </c>
      <c r="B17" t="s">
        <v>262</v>
      </c>
      <c r="C17">
        <v>2023</v>
      </c>
      <c r="D17">
        <v>10.273</v>
      </c>
      <c r="E17">
        <v>5.59</v>
      </c>
    </row>
    <row r="18" spans="1:5" x14ac:dyDescent="0.35">
      <c r="A18" t="s">
        <v>23</v>
      </c>
      <c r="B18" t="s">
        <v>263</v>
      </c>
      <c r="C18">
        <v>2023</v>
      </c>
      <c r="D18">
        <v>7.6929999999999996</v>
      </c>
      <c r="E18">
        <v>4.4619999999999997</v>
      </c>
    </row>
    <row r="19" spans="1:5" x14ac:dyDescent="0.35">
      <c r="A19" t="s">
        <v>25</v>
      </c>
      <c r="B19" t="s">
        <v>265</v>
      </c>
      <c r="C19">
        <v>2023</v>
      </c>
      <c r="D19">
        <v>8.4619999999999997</v>
      </c>
      <c r="E19">
        <v>4.2210000000000001</v>
      </c>
    </row>
    <row r="20" spans="1:5" x14ac:dyDescent="0.35">
      <c r="A20" t="s">
        <v>26</v>
      </c>
      <c r="B20" t="s">
        <v>266</v>
      </c>
      <c r="C20">
        <v>2023</v>
      </c>
      <c r="D20">
        <v>8.2379999999999995</v>
      </c>
      <c r="E20">
        <v>4.9459999999999997</v>
      </c>
    </row>
    <row r="21" spans="1:5" x14ac:dyDescent="0.35">
      <c r="A21" t="s">
        <v>27</v>
      </c>
      <c r="B21" t="s">
        <v>233</v>
      </c>
      <c r="C21">
        <v>2023</v>
      </c>
      <c r="D21">
        <v>10.794</v>
      </c>
      <c r="E21">
        <v>6.8410000000000002</v>
      </c>
    </row>
    <row r="22" spans="1:5" x14ac:dyDescent="0.35">
      <c r="A22" t="s">
        <v>29</v>
      </c>
      <c r="B22" t="s">
        <v>268</v>
      </c>
      <c r="C22">
        <v>2023</v>
      </c>
      <c r="D22">
        <v>7.2539999999999996</v>
      </c>
      <c r="E22">
        <v>4.5439999999999996</v>
      </c>
    </row>
    <row r="23" spans="1:5" x14ac:dyDescent="0.35">
      <c r="A23" t="s">
        <v>30</v>
      </c>
      <c r="B23" t="s">
        <v>269</v>
      </c>
      <c r="C23">
        <v>2023</v>
      </c>
      <c r="D23">
        <v>10.154999999999999</v>
      </c>
      <c r="E23">
        <v>6.23</v>
      </c>
    </row>
    <row r="24" spans="1:5" x14ac:dyDescent="0.35">
      <c r="A24" t="s">
        <v>31</v>
      </c>
      <c r="B24" t="s">
        <v>211</v>
      </c>
      <c r="C24">
        <v>2023</v>
      </c>
      <c r="D24">
        <v>9.8610000000000007</v>
      </c>
      <c r="E24">
        <v>6.1449999999999996</v>
      </c>
    </row>
    <row r="25" spans="1:5" x14ac:dyDescent="0.35">
      <c r="A25" t="s">
        <v>32</v>
      </c>
      <c r="B25" t="s">
        <v>213</v>
      </c>
      <c r="C25">
        <v>2023</v>
      </c>
      <c r="D25">
        <v>9.6669999999999998</v>
      </c>
      <c r="E25">
        <v>5.9039999999999999</v>
      </c>
    </row>
    <row r="26" spans="1:5" x14ac:dyDescent="0.35">
      <c r="A26" t="s">
        <v>33</v>
      </c>
      <c r="B26" t="s">
        <v>270</v>
      </c>
      <c r="C26">
        <v>2023</v>
      </c>
      <c r="D26">
        <v>8.0950000000000006</v>
      </c>
      <c r="E26">
        <v>3.5880000000000001</v>
      </c>
    </row>
    <row r="27" spans="1:5" x14ac:dyDescent="0.35">
      <c r="A27" t="s">
        <v>34</v>
      </c>
      <c r="B27" t="s">
        <v>271</v>
      </c>
      <c r="C27">
        <v>2023</v>
      </c>
      <c r="D27">
        <v>8.0860000000000003</v>
      </c>
      <c r="E27">
        <v>4.9539999999999997</v>
      </c>
    </row>
    <row r="28" spans="1:5" x14ac:dyDescent="0.35">
      <c r="A28" t="s">
        <v>35</v>
      </c>
      <c r="B28" t="s">
        <v>272</v>
      </c>
      <c r="C28">
        <v>2023</v>
      </c>
      <c r="D28">
        <v>7.0759999999999996</v>
      </c>
      <c r="E28">
        <v>3.383</v>
      </c>
    </row>
    <row r="29" spans="1:5" x14ac:dyDescent="0.35">
      <c r="A29" t="s">
        <v>36</v>
      </c>
      <c r="B29" t="s">
        <v>179</v>
      </c>
      <c r="C29">
        <v>2023</v>
      </c>
      <c r="D29">
        <v>10.021000000000001</v>
      </c>
      <c r="E29">
        <v>7.3840000000000003</v>
      </c>
    </row>
    <row r="30" spans="1:5" x14ac:dyDescent="0.35">
      <c r="A30" t="s">
        <v>37</v>
      </c>
      <c r="B30" t="s">
        <v>273</v>
      </c>
      <c r="C30">
        <v>2023</v>
      </c>
      <c r="D30">
        <v>10.462</v>
      </c>
      <c r="E30">
        <v>5.9580000000000002</v>
      </c>
    </row>
    <row r="31" spans="1:5" x14ac:dyDescent="0.35">
      <c r="A31" t="s">
        <v>39</v>
      </c>
      <c r="B31" t="s">
        <v>275</v>
      </c>
      <c r="C31">
        <v>2023</v>
      </c>
      <c r="E31">
        <v>6.0709999999999997</v>
      </c>
    </row>
    <row r="32" spans="1:5" x14ac:dyDescent="0.35">
      <c r="A32" t="s">
        <v>40</v>
      </c>
      <c r="B32" t="s">
        <v>187</v>
      </c>
      <c r="C32">
        <v>2023</v>
      </c>
      <c r="D32">
        <v>10.638999999999999</v>
      </c>
      <c r="E32">
        <v>6.827</v>
      </c>
    </row>
    <row r="33" spans="1:5" x14ac:dyDescent="0.35">
      <c r="A33" t="s">
        <v>41</v>
      </c>
      <c r="B33" t="s">
        <v>243</v>
      </c>
      <c r="C33">
        <v>2023</v>
      </c>
      <c r="D33">
        <v>10.996</v>
      </c>
      <c r="E33">
        <v>7.5039999999999996</v>
      </c>
    </row>
    <row r="34" spans="1:5" x14ac:dyDescent="0.35">
      <c r="A34" t="s">
        <v>43</v>
      </c>
      <c r="B34" t="s">
        <v>277</v>
      </c>
      <c r="C34">
        <v>2023</v>
      </c>
      <c r="D34">
        <v>9.9</v>
      </c>
      <c r="E34">
        <v>5.9210000000000003</v>
      </c>
    </row>
    <row r="35" spans="1:5" x14ac:dyDescent="0.35">
      <c r="A35" t="s">
        <v>44</v>
      </c>
      <c r="B35" t="s">
        <v>193</v>
      </c>
      <c r="C35">
        <v>2023</v>
      </c>
      <c r="D35">
        <v>9.3070000000000004</v>
      </c>
      <c r="E35">
        <v>5.8520000000000003</v>
      </c>
    </row>
    <row r="36" spans="1:5" x14ac:dyDescent="0.35">
      <c r="A36" t="s">
        <v>45</v>
      </c>
      <c r="B36" t="s">
        <v>219</v>
      </c>
      <c r="C36">
        <v>2023</v>
      </c>
      <c r="D36">
        <v>9.48</v>
      </c>
      <c r="E36">
        <v>3.8809999999999998</v>
      </c>
    </row>
    <row r="37" spans="1:5" x14ac:dyDescent="0.35">
      <c r="A37" t="s">
        <v>46</v>
      </c>
      <c r="B37" t="s">
        <v>197</v>
      </c>
      <c r="C37">
        <v>2023</v>
      </c>
      <c r="D37">
        <v>9.1669999999999998</v>
      </c>
      <c r="E37">
        <v>6.4820000000000002</v>
      </c>
    </row>
    <row r="38" spans="1:5" x14ac:dyDescent="0.35">
      <c r="A38" t="s">
        <v>47</v>
      </c>
      <c r="B38" t="s">
        <v>278</v>
      </c>
      <c r="C38">
        <v>2023</v>
      </c>
      <c r="D38">
        <v>10.516999999999999</v>
      </c>
      <c r="E38">
        <v>6.43</v>
      </c>
    </row>
    <row r="39" spans="1:5" x14ac:dyDescent="0.35">
      <c r="A39" t="s">
        <v>49</v>
      </c>
      <c r="B39" t="s">
        <v>280</v>
      </c>
      <c r="C39">
        <v>2023</v>
      </c>
      <c r="D39">
        <v>7.8090000000000002</v>
      </c>
      <c r="E39">
        <v>4.093</v>
      </c>
    </row>
    <row r="40" spans="1:5" x14ac:dyDescent="0.35">
      <c r="A40" t="s">
        <v>50</v>
      </c>
      <c r="B40" t="s">
        <v>216</v>
      </c>
      <c r="C40">
        <v>2023</v>
      </c>
      <c r="D40">
        <v>10.808</v>
      </c>
      <c r="E40">
        <v>7.6989999999999998</v>
      </c>
    </row>
    <row r="41" spans="1:5" x14ac:dyDescent="0.35">
      <c r="A41" t="s">
        <v>51</v>
      </c>
      <c r="B41" t="s">
        <v>229</v>
      </c>
      <c r="C41">
        <v>2023</v>
      </c>
      <c r="D41">
        <v>10.742000000000001</v>
      </c>
      <c r="E41">
        <v>6.5570000000000004</v>
      </c>
    </row>
    <row r="42" spans="1:5" x14ac:dyDescent="0.35">
      <c r="A42" t="s">
        <v>52</v>
      </c>
      <c r="B42" t="s">
        <v>281</v>
      </c>
      <c r="C42">
        <v>2023</v>
      </c>
      <c r="D42">
        <v>9.5540000000000003</v>
      </c>
      <c r="E42">
        <v>5.1040000000000001</v>
      </c>
    </row>
    <row r="43" spans="1:5" x14ac:dyDescent="0.35">
      <c r="A43" t="s">
        <v>53</v>
      </c>
      <c r="B43" t="s">
        <v>282</v>
      </c>
      <c r="C43">
        <v>2023</v>
      </c>
      <c r="D43">
        <v>7.6859999999999999</v>
      </c>
      <c r="E43">
        <v>4.6909999999999998</v>
      </c>
    </row>
    <row r="44" spans="1:5" x14ac:dyDescent="0.35">
      <c r="A44" t="s">
        <v>54</v>
      </c>
      <c r="B44" t="s">
        <v>244</v>
      </c>
      <c r="C44">
        <v>2023</v>
      </c>
      <c r="D44">
        <v>9.7850000000000001</v>
      </c>
      <c r="E44">
        <v>5.351</v>
      </c>
    </row>
    <row r="45" spans="1:5" x14ac:dyDescent="0.35">
      <c r="A45" t="s">
        <v>55</v>
      </c>
      <c r="B45" t="s">
        <v>242</v>
      </c>
      <c r="C45">
        <v>2023</v>
      </c>
      <c r="D45">
        <v>10.878</v>
      </c>
      <c r="E45">
        <v>6.7919999999999998</v>
      </c>
    </row>
    <row r="46" spans="1:5" x14ac:dyDescent="0.35">
      <c r="A46" t="s">
        <v>56</v>
      </c>
      <c r="B46" t="s">
        <v>283</v>
      </c>
      <c r="C46">
        <v>2023</v>
      </c>
      <c r="D46">
        <v>8.61</v>
      </c>
      <c r="E46">
        <v>4.298</v>
      </c>
    </row>
    <row r="47" spans="1:5" x14ac:dyDescent="0.35">
      <c r="A47" t="s">
        <v>57</v>
      </c>
      <c r="B47" t="s">
        <v>231</v>
      </c>
      <c r="C47">
        <v>2023</v>
      </c>
      <c r="D47">
        <v>10.387</v>
      </c>
      <c r="E47">
        <v>5.7960000000000003</v>
      </c>
    </row>
    <row r="48" spans="1:5" x14ac:dyDescent="0.35">
      <c r="A48" t="s">
        <v>58</v>
      </c>
      <c r="B48" t="s">
        <v>222</v>
      </c>
      <c r="C48">
        <v>2023</v>
      </c>
      <c r="D48">
        <v>9.14</v>
      </c>
      <c r="E48">
        <v>6.4210000000000003</v>
      </c>
    </row>
    <row r="49" spans="1:5" x14ac:dyDescent="0.35">
      <c r="A49" t="s">
        <v>59</v>
      </c>
      <c r="B49" t="s">
        <v>284</v>
      </c>
      <c r="C49">
        <v>2023</v>
      </c>
      <c r="D49">
        <v>7.9320000000000004</v>
      </c>
      <c r="E49">
        <v>4.827</v>
      </c>
    </row>
    <row r="50" spans="1:5" x14ac:dyDescent="0.35">
      <c r="A50" t="s">
        <v>62</v>
      </c>
      <c r="B50" t="s">
        <v>287</v>
      </c>
      <c r="C50">
        <v>2023</v>
      </c>
      <c r="D50">
        <v>8.67</v>
      </c>
      <c r="E50">
        <v>5.8609999999999998</v>
      </c>
    </row>
    <row r="51" spans="1:5" x14ac:dyDescent="0.35">
      <c r="A51" t="s">
        <v>64</v>
      </c>
      <c r="B51" t="s">
        <v>200</v>
      </c>
      <c r="C51">
        <v>2023</v>
      </c>
      <c r="D51">
        <v>10.473000000000001</v>
      </c>
      <c r="E51">
        <v>5.9649999999999999</v>
      </c>
    </row>
    <row r="52" spans="1:5" x14ac:dyDescent="0.35">
      <c r="A52" t="s">
        <v>65</v>
      </c>
      <c r="B52" t="s">
        <v>288</v>
      </c>
      <c r="C52">
        <v>2023</v>
      </c>
      <c r="D52">
        <v>10.933999999999999</v>
      </c>
      <c r="E52">
        <v>7.5620000000000003</v>
      </c>
    </row>
    <row r="53" spans="1:5" x14ac:dyDescent="0.35">
      <c r="A53" t="s">
        <v>66</v>
      </c>
      <c r="B53" t="s">
        <v>183</v>
      </c>
      <c r="C53">
        <v>2023</v>
      </c>
      <c r="D53">
        <v>8.9190000000000005</v>
      </c>
      <c r="E53">
        <v>4.6760000000000002</v>
      </c>
    </row>
    <row r="54" spans="1:5" x14ac:dyDescent="0.35">
      <c r="A54" t="s">
        <v>67</v>
      </c>
      <c r="B54" t="s">
        <v>204</v>
      </c>
      <c r="C54">
        <v>2023</v>
      </c>
      <c r="D54">
        <v>9.4659999999999993</v>
      </c>
      <c r="E54">
        <v>5.6950000000000003</v>
      </c>
    </row>
    <row r="55" spans="1:5" x14ac:dyDescent="0.35">
      <c r="A55" t="s">
        <v>68</v>
      </c>
      <c r="B55" t="s">
        <v>194</v>
      </c>
      <c r="C55">
        <v>2023</v>
      </c>
      <c r="D55">
        <v>9.6509999999999998</v>
      </c>
      <c r="E55">
        <v>5.0039999999999996</v>
      </c>
    </row>
    <row r="56" spans="1:5" x14ac:dyDescent="0.35">
      <c r="A56" t="s">
        <v>69</v>
      </c>
      <c r="B56" t="s">
        <v>289</v>
      </c>
      <c r="C56">
        <v>2023</v>
      </c>
      <c r="D56">
        <v>9.093</v>
      </c>
      <c r="E56">
        <v>5.4749999999999996</v>
      </c>
    </row>
    <row r="57" spans="1:5" x14ac:dyDescent="0.35">
      <c r="A57" t="s">
        <v>70</v>
      </c>
      <c r="B57" t="s">
        <v>223</v>
      </c>
      <c r="C57">
        <v>2023</v>
      </c>
      <c r="D57">
        <v>11.676</v>
      </c>
      <c r="E57">
        <v>6.8170000000000002</v>
      </c>
    </row>
    <row r="58" spans="1:5" x14ac:dyDescent="0.35">
      <c r="A58" t="s">
        <v>71</v>
      </c>
      <c r="B58" t="s">
        <v>199</v>
      </c>
      <c r="C58">
        <v>2023</v>
      </c>
      <c r="D58">
        <v>10.707000000000001</v>
      </c>
      <c r="E58">
        <v>6.7830000000000004</v>
      </c>
    </row>
    <row r="59" spans="1:5" x14ac:dyDescent="0.35">
      <c r="A59" t="s">
        <v>72</v>
      </c>
      <c r="B59" t="s">
        <v>181</v>
      </c>
      <c r="C59">
        <v>2023</v>
      </c>
      <c r="D59">
        <v>10.702999999999999</v>
      </c>
      <c r="E59">
        <v>6.2450000000000001</v>
      </c>
    </row>
    <row r="60" spans="1:5" x14ac:dyDescent="0.35">
      <c r="A60" t="s">
        <v>73</v>
      </c>
      <c r="B60" t="s">
        <v>290</v>
      </c>
      <c r="C60">
        <v>2023</v>
      </c>
      <c r="D60">
        <v>8.6560000000000006</v>
      </c>
      <c r="E60">
        <v>5.3369999999999997</v>
      </c>
    </row>
    <row r="61" spans="1:5" x14ac:dyDescent="0.35">
      <c r="A61" t="s">
        <v>75</v>
      </c>
      <c r="B61" t="s">
        <v>212</v>
      </c>
      <c r="C61">
        <v>2023</v>
      </c>
      <c r="D61">
        <v>10.654</v>
      </c>
      <c r="E61">
        <v>5.91</v>
      </c>
    </row>
    <row r="62" spans="1:5" x14ac:dyDescent="0.35">
      <c r="A62" t="s">
        <v>76</v>
      </c>
      <c r="B62" t="s">
        <v>292</v>
      </c>
      <c r="C62">
        <v>2023</v>
      </c>
      <c r="D62">
        <v>9.1509999999999998</v>
      </c>
      <c r="E62">
        <v>4.2919999999999998</v>
      </c>
    </row>
    <row r="63" spans="1:5" x14ac:dyDescent="0.35">
      <c r="A63" t="s">
        <v>77</v>
      </c>
      <c r="B63" t="s">
        <v>205</v>
      </c>
      <c r="C63">
        <v>2023</v>
      </c>
      <c r="D63">
        <v>10.172000000000001</v>
      </c>
      <c r="E63">
        <v>6.2990000000000004</v>
      </c>
    </row>
    <row r="64" spans="1:5" x14ac:dyDescent="0.35">
      <c r="A64" t="s">
        <v>78</v>
      </c>
      <c r="B64" t="s">
        <v>293</v>
      </c>
      <c r="C64">
        <v>2023</v>
      </c>
      <c r="D64">
        <v>8.5229999999999997</v>
      </c>
      <c r="E64">
        <v>4.4960000000000004</v>
      </c>
    </row>
    <row r="65" spans="1:5" x14ac:dyDescent="0.35">
      <c r="A65" t="s">
        <v>79</v>
      </c>
      <c r="B65" t="s">
        <v>294</v>
      </c>
      <c r="C65">
        <v>2023</v>
      </c>
      <c r="D65">
        <v>9.48</v>
      </c>
      <c r="E65">
        <v>6.8780000000000001</v>
      </c>
    </row>
    <row r="66" spans="1:5" x14ac:dyDescent="0.35">
      <c r="A66" t="s">
        <v>80</v>
      </c>
      <c r="B66" t="s">
        <v>235</v>
      </c>
      <c r="C66">
        <v>2023</v>
      </c>
      <c r="D66">
        <v>10.811999999999999</v>
      </c>
      <c r="E66">
        <v>7.13</v>
      </c>
    </row>
    <row r="67" spans="1:5" x14ac:dyDescent="0.35">
      <c r="A67" t="s">
        <v>81</v>
      </c>
      <c r="B67" t="s">
        <v>295</v>
      </c>
      <c r="C67">
        <v>2023</v>
      </c>
      <c r="D67">
        <v>8.5730000000000004</v>
      </c>
      <c r="E67">
        <v>5.91</v>
      </c>
    </row>
    <row r="68" spans="1:5" x14ac:dyDescent="0.35">
      <c r="A68" t="s">
        <v>82</v>
      </c>
      <c r="B68" t="s">
        <v>296</v>
      </c>
      <c r="C68">
        <v>2023</v>
      </c>
      <c r="D68">
        <v>9.0050000000000008</v>
      </c>
      <c r="E68">
        <v>5.4859999999999998</v>
      </c>
    </row>
    <row r="69" spans="1:5" x14ac:dyDescent="0.35">
      <c r="A69" t="s">
        <v>83</v>
      </c>
      <c r="B69" t="s">
        <v>297</v>
      </c>
      <c r="C69">
        <v>2023</v>
      </c>
      <c r="D69">
        <v>10.407999999999999</v>
      </c>
      <c r="E69">
        <v>6.2960000000000003</v>
      </c>
    </row>
    <row r="70" spans="1:5" x14ac:dyDescent="0.35">
      <c r="A70" t="s">
        <v>84</v>
      </c>
      <c r="B70" t="s">
        <v>298</v>
      </c>
      <c r="C70">
        <v>2023</v>
      </c>
      <c r="D70">
        <v>9.4710000000000001</v>
      </c>
      <c r="E70">
        <v>3.5880000000000001</v>
      </c>
    </row>
    <row r="71" spans="1:5" x14ac:dyDescent="0.35">
      <c r="A71" t="s">
        <v>86</v>
      </c>
      <c r="B71" t="s">
        <v>300</v>
      </c>
      <c r="C71">
        <v>2023</v>
      </c>
      <c r="D71">
        <v>7.3090000000000002</v>
      </c>
      <c r="E71">
        <v>4.4939999999999998</v>
      </c>
    </row>
    <row r="72" spans="1:5" x14ac:dyDescent="0.35">
      <c r="A72" t="s">
        <v>87</v>
      </c>
      <c r="B72" t="s">
        <v>301</v>
      </c>
      <c r="C72">
        <v>2023</v>
      </c>
      <c r="E72">
        <v>5.97</v>
      </c>
    </row>
    <row r="73" spans="1:5" x14ac:dyDescent="0.35">
      <c r="A73" t="s">
        <v>88</v>
      </c>
      <c r="B73" t="s">
        <v>302</v>
      </c>
      <c r="C73">
        <v>2023</v>
      </c>
      <c r="D73">
        <v>10.574999999999999</v>
      </c>
      <c r="E73">
        <v>6.5529999999999999</v>
      </c>
    </row>
    <row r="74" spans="1:5" x14ac:dyDescent="0.35">
      <c r="A74" t="s">
        <v>89</v>
      </c>
      <c r="B74" t="s">
        <v>303</v>
      </c>
      <c r="C74">
        <v>2023</v>
      </c>
      <c r="D74">
        <v>11.648999999999999</v>
      </c>
      <c r="E74">
        <v>7.016</v>
      </c>
    </row>
    <row r="75" spans="1:5" x14ac:dyDescent="0.35">
      <c r="A75" t="s">
        <v>90</v>
      </c>
      <c r="B75" t="s">
        <v>304</v>
      </c>
      <c r="C75">
        <v>2023</v>
      </c>
      <c r="D75">
        <v>7.3330000000000002</v>
      </c>
      <c r="E75">
        <v>4.4329999999999998</v>
      </c>
    </row>
    <row r="76" spans="1:5" x14ac:dyDescent="0.35">
      <c r="A76" t="s">
        <v>91</v>
      </c>
      <c r="B76" t="s">
        <v>305</v>
      </c>
      <c r="C76">
        <v>2023</v>
      </c>
      <c r="D76">
        <v>7.2789999999999999</v>
      </c>
      <c r="E76">
        <v>3.2719999999999998</v>
      </c>
    </row>
    <row r="77" spans="1:5" x14ac:dyDescent="0.35">
      <c r="A77" t="s">
        <v>92</v>
      </c>
      <c r="B77" t="s">
        <v>241</v>
      </c>
      <c r="C77">
        <v>2023</v>
      </c>
      <c r="D77">
        <v>10.282999999999999</v>
      </c>
      <c r="E77">
        <v>5.8680000000000003</v>
      </c>
    </row>
    <row r="78" spans="1:5" x14ac:dyDescent="0.35">
      <c r="A78" t="s">
        <v>94</v>
      </c>
      <c r="B78" t="s">
        <v>307</v>
      </c>
      <c r="C78">
        <v>2023</v>
      </c>
      <c r="D78">
        <v>7.673</v>
      </c>
      <c r="E78">
        <v>4.37</v>
      </c>
    </row>
    <row r="79" spans="1:5" x14ac:dyDescent="0.35">
      <c r="A79" t="s">
        <v>95</v>
      </c>
      <c r="B79" t="s">
        <v>308</v>
      </c>
      <c r="C79">
        <v>2023</v>
      </c>
      <c r="E79">
        <v>6.2949999999999999</v>
      </c>
    </row>
    <row r="80" spans="1:5" x14ac:dyDescent="0.35">
      <c r="A80" t="s">
        <v>96</v>
      </c>
      <c r="B80" t="s">
        <v>309</v>
      </c>
      <c r="C80">
        <v>2023</v>
      </c>
      <c r="D80">
        <v>8.6199999999999992</v>
      </c>
      <c r="E80">
        <v>4.2919999999999998</v>
      </c>
    </row>
    <row r="81" spans="1:5" x14ac:dyDescent="0.35">
      <c r="A81" t="s">
        <v>97</v>
      </c>
      <c r="B81" t="s">
        <v>310</v>
      </c>
      <c r="C81">
        <v>2023</v>
      </c>
      <c r="D81">
        <v>10.083</v>
      </c>
      <c r="E81">
        <v>5.7590000000000003</v>
      </c>
    </row>
    <row r="82" spans="1:5" x14ac:dyDescent="0.35">
      <c r="A82" t="s">
        <v>98</v>
      </c>
      <c r="B82" t="s">
        <v>196</v>
      </c>
      <c r="C82">
        <v>2023</v>
      </c>
      <c r="D82">
        <v>9.9</v>
      </c>
      <c r="E82">
        <v>7.0060000000000002</v>
      </c>
    </row>
    <row r="83" spans="1:5" x14ac:dyDescent="0.35">
      <c r="A83" t="s">
        <v>99</v>
      </c>
      <c r="B83" t="s">
        <v>311</v>
      </c>
      <c r="C83">
        <v>2023</v>
      </c>
      <c r="D83">
        <v>9.4920000000000009</v>
      </c>
      <c r="E83">
        <v>5.8010000000000002</v>
      </c>
    </row>
    <row r="84" spans="1:5" x14ac:dyDescent="0.35">
      <c r="A84" t="s">
        <v>100</v>
      </c>
      <c r="B84" t="s">
        <v>312</v>
      </c>
      <c r="C84">
        <v>2023</v>
      </c>
      <c r="D84">
        <v>9.4329999999999998</v>
      </c>
      <c r="E84">
        <v>5.58</v>
      </c>
    </row>
    <row r="85" spans="1:5" x14ac:dyDescent="0.35">
      <c r="A85" t="s">
        <v>101</v>
      </c>
      <c r="B85" t="s">
        <v>313</v>
      </c>
      <c r="C85">
        <v>2023</v>
      </c>
      <c r="D85">
        <v>10.041</v>
      </c>
      <c r="E85">
        <v>5.8129999999999997</v>
      </c>
    </row>
    <row r="86" spans="1:5" x14ac:dyDescent="0.35">
      <c r="A86" t="s">
        <v>102</v>
      </c>
      <c r="B86" t="s">
        <v>209</v>
      </c>
      <c r="C86">
        <v>2023</v>
      </c>
      <c r="D86">
        <v>9.0090000000000003</v>
      </c>
      <c r="E86">
        <v>4.4870000000000001</v>
      </c>
    </row>
    <row r="87" spans="1:5" x14ac:dyDescent="0.35">
      <c r="A87" t="s">
        <v>103</v>
      </c>
      <c r="B87" t="s">
        <v>314</v>
      </c>
      <c r="C87">
        <v>2023</v>
      </c>
      <c r="D87">
        <v>7.1470000000000002</v>
      </c>
      <c r="E87">
        <v>5.7039999999999997</v>
      </c>
    </row>
    <row r="88" spans="1:5" x14ac:dyDescent="0.35">
      <c r="A88" t="s">
        <v>104</v>
      </c>
      <c r="B88" t="s">
        <v>315</v>
      </c>
      <c r="C88">
        <v>2023</v>
      </c>
      <c r="D88">
        <v>8.3469999999999995</v>
      </c>
      <c r="E88">
        <v>4.391</v>
      </c>
    </row>
    <row r="89" spans="1:5" x14ac:dyDescent="0.35">
      <c r="A89" t="s">
        <v>105</v>
      </c>
      <c r="B89" t="s">
        <v>185</v>
      </c>
      <c r="C89">
        <v>2023</v>
      </c>
      <c r="D89">
        <v>9.1669999999999998</v>
      </c>
      <c r="E89">
        <v>5.0549999999999997</v>
      </c>
    </row>
    <row r="90" spans="1:5" x14ac:dyDescent="0.35">
      <c r="A90" t="s">
        <v>106</v>
      </c>
      <c r="B90" t="s">
        <v>316</v>
      </c>
      <c r="C90">
        <v>2023</v>
      </c>
      <c r="D90">
        <v>8.3179999999999996</v>
      </c>
      <c r="E90">
        <v>5.3890000000000002</v>
      </c>
    </row>
    <row r="91" spans="1:5" x14ac:dyDescent="0.35">
      <c r="A91" t="s">
        <v>107</v>
      </c>
      <c r="B91" t="s">
        <v>228</v>
      </c>
      <c r="C91">
        <v>2023</v>
      </c>
      <c r="D91">
        <v>10.977</v>
      </c>
      <c r="E91">
        <v>7.2549999999999999</v>
      </c>
    </row>
    <row r="92" spans="1:5" x14ac:dyDescent="0.35">
      <c r="A92" t="s">
        <v>108</v>
      </c>
      <c r="B92" t="s">
        <v>239</v>
      </c>
      <c r="C92">
        <v>2023</v>
      </c>
      <c r="D92">
        <v>10.72</v>
      </c>
      <c r="E92">
        <v>6.976</v>
      </c>
    </row>
    <row r="93" spans="1:5" x14ac:dyDescent="0.35">
      <c r="A93" t="s">
        <v>109</v>
      </c>
      <c r="B93" t="s">
        <v>317</v>
      </c>
      <c r="C93">
        <v>2023</v>
      </c>
      <c r="D93">
        <v>8.6850000000000005</v>
      </c>
      <c r="E93">
        <v>6.3620000000000001</v>
      </c>
    </row>
    <row r="94" spans="1:5" x14ac:dyDescent="0.35">
      <c r="A94" t="s">
        <v>110</v>
      </c>
      <c r="B94" t="s">
        <v>318</v>
      </c>
      <c r="C94">
        <v>2023</v>
      </c>
      <c r="D94">
        <v>7.181</v>
      </c>
      <c r="E94">
        <v>4.609</v>
      </c>
    </row>
    <row r="95" spans="1:5" x14ac:dyDescent="0.35">
      <c r="A95" t="s">
        <v>111</v>
      </c>
      <c r="B95" t="s">
        <v>238</v>
      </c>
      <c r="C95">
        <v>2023</v>
      </c>
      <c r="D95">
        <v>8.5139999999999993</v>
      </c>
      <c r="E95">
        <v>4.8689999999999998</v>
      </c>
    </row>
    <row r="96" spans="1:5" x14ac:dyDescent="0.35">
      <c r="A96" t="s">
        <v>112</v>
      </c>
      <c r="B96" t="s">
        <v>319</v>
      </c>
      <c r="C96">
        <v>2023</v>
      </c>
      <c r="D96">
        <v>9.7759999999999998</v>
      </c>
      <c r="E96">
        <v>5.4029999999999996</v>
      </c>
    </row>
    <row r="97" spans="1:5" x14ac:dyDescent="0.35">
      <c r="A97" t="s">
        <v>113</v>
      </c>
      <c r="B97" t="s">
        <v>320</v>
      </c>
      <c r="C97">
        <v>2023</v>
      </c>
      <c r="D97">
        <v>11.125</v>
      </c>
      <c r="E97">
        <v>7.2489999999999997</v>
      </c>
    </row>
    <row r="98" spans="1:5" x14ac:dyDescent="0.35">
      <c r="A98" t="s">
        <v>115</v>
      </c>
      <c r="B98" t="s">
        <v>322</v>
      </c>
      <c r="C98">
        <v>2023</v>
      </c>
      <c r="D98">
        <v>8.5879999999999992</v>
      </c>
      <c r="E98">
        <v>4.5490000000000004</v>
      </c>
    </row>
    <row r="99" spans="1:5" x14ac:dyDescent="0.35">
      <c r="A99" t="s">
        <v>116</v>
      </c>
      <c r="B99" t="s">
        <v>323</v>
      </c>
      <c r="C99">
        <v>2023</v>
      </c>
      <c r="D99">
        <v>10.455</v>
      </c>
      <c r="E99">
        <v>6.5430000000000001</v>
      </c>
    </row>
    <row r="100" spans="1:5" x14ac:dyDescent="0.35">
      <c r="A100" t="s">
        <v>117</v>
      </c>
      <c r="B100" t="s">
        <v>324</v>
      </c>
      <c r="C100">
        <v>2023</v>
      </c>
      <c r="D100">
        <v>9.5489999999999995</v>
      </c>
      <c r="E100">
        <v>6.2140000000000004</v>
      </c>
    </row>
    <row r="101" spans="1:5" x14ac:dyDescent="0.35">
      <c r="A101" t="s">
        <v>118</v>
      </c>
      <c r="B101" t="s">
        <v>325</v>
      </c>
      <c r="C101">
        <v>2023</v>
      </c>
      <c r="D101">
        <v>9.4589999999999996</v>
      </c>
      <c r="E101">
        <v>5.9359999999999999</v>
      </c>
    </row>
    <row r="102" spans="1:5" x14ac:dyDescent="0.35">
      <c r="A102" t="s">
        <v>119</v>
      </c>
      <c r="B102" t="s">
        <v>236</v>
      </c>
      <c r="C102">
        <v>2023</v>
      </c>
      <c r="D102">
        <v>9.1020000000000003</v>
      </c>
      <c r="E102">
        <v>6.1840000000000002</v>
      </c>
    </row>
    <row r="103" spans="1:5" x14ac:dyDescent="0.35">
      <c r="A103" t="s">
        <v>120</v>
      </c>
      <c r="B103" t="s">
        <v>218</v>
      </c>
      <c r="C103">
        <v>2023</v>
      </c>
      <c r="D103">
        <v>10.526999999999999</v>
      </c>
      <c r="E103">
        <v>6.6849999999999996</v>
      </c>
    </row>
    <row r="104" spans="1:5" x14ac:dyDescent="0.35">
      <c r="A104" t="s">
        <v>121</v>
      </c>
      <c r="B104" t="s">
        <v>210</v>
      </c>
      <c r="C104">
        <v>2023</v>
      </c>
      <c r="D104">
        <v>10.504</v>
      </c>
      <c r="E104">
        <v>5.9539999999999997</v>
      </c>
    </row>
    <row r="105" spans="1:5" x14ac:dyDescent="0.35">
      <c r="A105" t="s">
        <v>123</v>
      </c>
      <c r="B105" t="s">
        <v>326</v>
      </c>
      <c r="C105">
        <v>2023</v>
      </c>
      <c r="D105">
        <v>10.430999999999999</v>
      </c>
      <c r="E105">
        <v>6.4889999999999999</v>
      </c>
    </row>
    <row r="106" spans="1:5" x14ac:dyDescent="0.35">
      <c r="A106" t="s">
        <v>124</v>
      </c>
      <c r="B106" t="s">
        <v>202</v>
      </c>
      <c r="C106">
        <v>2023</v>
      </c>
      <c r="D106">
        <v>10.209</v>
      </c>
      <c r="E106">
        <v>5.8650000000000002</v>
      </c>
    </row>
    <row r="107" spans="1:5" x14ac:dyDescent="0.35">
      <c r="A107" t="s">
        <v>126</v>
      </c>
      <c r="B107" t="s">
        <v>328</v>
      </c>
      <c r="C107">
        <v>2023</v>
      </c>
      <c r="D107">
        <v>10.829000000000001</v>
      </c>
      <c r="E107">
        <v>6.9530000000000003</v>
      </c>
    </row>
    <row r="108" spans="1:5" x14ac:dyDescent="0.35">
      <c r="A108" t="s">
        <v>127</v>
      </c>
      <c r="B108" t="s">
        <v>329</v>
      </c>
      <c r="C108">
        <v>2023</v>
      </c>
      <c r="D108">
        <v>8.1999999999999993</v>
      </c>
      <c r="E108">
        <v>5.093</v>
      </c>
    </row>
    <row r="109" spans="1:5" x14ac:dyDescent="0.35">
      <c r="A109" t="s">
        <v>128</v>
      </c>
      <c r="B109" t="s">
        <v>330</v>
      </c>
      <c r="C109">
        <v>2023</v>
      </c>
      <c r="D109">
        <v>9.9610000000000003</v>
      </c>
      <c r="E109">
        <v>6.4409999999999998</v>
      </c>
    </row>
    <row r="110" spans="1:5" x14ac:dyDescent="0.35">
      <c r="A110" t="s">
        <v>129</v>
      </c>
      <c r="B110" t="s">
        <v>331</v>
      </c>
      <c r="C110">
        <v>2023</v>
      </c>
      <c r="D110">
        <v>7.4119999999999999</v>
      </c>
      <c r="E110">
        <v>3.4670000000000001</v>
      </c>
    </row>
    <row r="111" spans="1:5" x14ac:dyDescent="0.35">
      <c r="A111" t="s">
        <v>130</v>
      </c>
      <c r="B111" t="s">
        <v>191</v>
      </c>
      <c r="C111">
        <v>2023</v>
      </c>
      <c r="E111">
        <v>6.6539999999999999</v>
      </c>
    </row>
    <row r="112" spans="1:5" x14ac:dyDescent="0.35">
      <c r="A112" t="s">
        <v>131</v>
      </c>
      <c r="B112" t="s">
        <v>332</v>
      </c>
      <c r="C112">
        <v>2023</v>
      </c>
      <c r="D112">
        <v>10.425000000000001</v>
      </c>
      <c r="E112">
        <v>6.2610000000000001</v>
      </c>
    </row>
    <row r="113" spans="1:5" x14ac:dyDescent="0.35">
      <c r="A113" t="s">
        <v>132</v>
      </c>
      <c r="B113" t="s">
        <v>240</v>
      </c>
      <c r="C113">
        <v>2023</v>
      </c>
      <c r="D113">
        <v>10.664</v>
      </c>
      <c r="E113">
        <v>6.7460000000000004</v>
      </c>
    </row>
    <row r="114" spans="1:5" x14ac:dyDescent="0.35">
      <c r="A114" t="s">
        <v>135</v>
      </c>
      <c r="B114" t="s">
        <v>221</v>
      </c>
      <c r="C114">
        <v>2023</v>
      </c>
      <c r="D114">
        <v>9.5030000000000001</v>
      </c>
      <c r="E114">
        <v>5.0759999999999996</v>
      </c>
    </row>
    <row r="115" spans="1:5" x14ac:dyDescent="0.35">
      <c r="A115" t="s">
        <v>136</v>
      </c>
      <c r="B115" t="s">
        <v>208</v>
      </c>
      <c r="C115">
        <v>2023</v>
      </c>
      <c r="D115">
        <v>10.742000000000001</v>
      </c>
      <c r="E115">
        <v>6.1120000000000001</v>
      </c>
    </row>
    <row r="116" spans="1:5" x14ac:dyDescent="0.35">
      <c r="A116" t="s">
        <v>138</v>
      </c>
      <c r="B116" t="s">
        <v>220</v>
      </c>
      <c r="C116">
        <v>2023</v>
      </c>
      <c r="D116">
        <v>10.609</v>
      </c>
      <c r="E116">
        <v>6.4560000000000004</v>
      </c>
    </row>
    <row r="117" spans="1:5" x14ac:dyDescent="0.35">
      <c r="A117" t="s">
        <v>139</v>
      </c>
      <c r="B117" t="s">
        <v>336</v>
      </c>
      <c r="C117">
        <v>2023</v>
      </c>
      <c r="D117">
        <v>9.3640000000000008</v>
      </c>
      <c r="E117">
        <v>3.6019999999999999</v>
      </c>
    </row>
    <row r="118" spans="1:5" x14ac:dyDescent="0.35">
      <c r="A118" t="s">
        <v>140</v>
      </c>
      <c r="B118" t="s">
        <v>337</v>
      </c>
      <c r="C118">
        <v>2023</v>
      </c>
      <c r="E118">
        <v>4.851</v>
      </c>
    </row>
    <row r="119" spans="1:5" x14ac:dyDescent="0.35">
      <c r="A119" t="s">
        <v>143</v>
      </c>
      <c r="B119" t="s">
        <v>232</v>
      </c>
      <c r="C119">
        <v>2023</v>
      </c>
      <c r="D119">
        <v>10.901999999999999</v>
      </c>
      <c r="E119">
        <v>7.1609999999999996</v>
      </c>
    </row>
    <row r="120" spans="1:5" x14ac:dyDescent="0.35">
      <c r="A120" t="s">
        <v>144</v>
      </c>
      <c r="B120" t="s">
        <v>227</v>
      </c>
      <c r="C120">
        <v>2023</v>
      </c>
      <c r="D120">
        <v>11.169</v>
      </c>
      <c r="E120">
        <v>6.9690000000000003</v>
      </c>
    </row>
    <row r="121" spans="1:5" x14ac:dyDescent="0.35">
      <c r="A121" t="s">
        <v>146</v>
      </c>
      <c r="B121" t="s">
        <v>189</v>
      </c>
      <c r="C121">
        <v>2023</v>
      </c>
      <c r="E121">
        <v>6.6550000000000002</v>
      </c>
    </row>
    <row r="122" spans="1:5" x14ac:dyDescent="0.35">
      <c r="A122" t="s">
        <v>147</v>
      </c>
      <c r="B122" t="s">
        <v>341</v>
      </c>
      <c r="C122">
        <v>2023</v>
      </c>
      <c r="D122">
        <v>8.3710000000000004</v>
      </c>
      <c r="E122">
        <v>5.3789999999999996</v>
      </c>
    </row>
    <row r="123" spans="1:5" x14ac:dyDescent="0.35">
      <c r="A123" t="s">
        <v>148</v>
      </c>
      <c r="B123" t="s">
        <v>342</v>
      </c>
      <c r="C123">
        <v>2023</v>
      </c>
      <c r="D123">
        <v>7.8929999999999998</v>
      </c>
      <c r="E123">
        <v>4.0419999999999998</v>
      </c>
    </row>
    <row r="124" spans="1:5" x14ac:dyDescent="0.35">
      <c r="A124" t="s">
        <v>149</v>
      </c>
      <c r="B124" t="s">
        <v>245</v>
      </c>
      <c r="C124">
        <v>2023</v>
      </c>
      <c r="D124">
        <v>9.8070000000000004</v>
      </c>
      <c r="E124">
        <v>6.282</v>
      </c>
    </row>
    <row r="125" spans="1:5" x14ac:dyDescent="0.35">
      <c r="A125" t="s">
        <v>150</v>
      </c>
      <c r="B125" t="s">
        <v>343</v>
      </c>
      <c r="C125">
        <v>2023</v>
      </c>
      <c r="D125">
        <v>7.7249999999999996</v>
      </c>
      <c r="E125">
        <v>4.3650000000000002</v>
      </c>
    </row>
    <row r="126" spans="1:5" x14ac:dyDescent="0.35">
      <c r="A126" t="s">
        <v>152</v>
      </c>
      <c r="B126" t="s">
        <v>345</v>
      </c>
      <c r="C126">
        <v>2023</v>
      </c>
      <c r="D126">
        <v>9.282</v>
      </c>
      <c r="E126">
        <v>4.5049999999999999</v>
      </c>
    </row>
    <row r="127" spans="1:5" x14ac:dyDescent="0.35">
      <c r="A127" t="s">
        <v>154</v>
      </c>
      <c r="B127" t="s">
        <v>215</v>
      </c>
      <c r="C127">
        <v>2023</v>
      </c>
      <c r="D127">
        <v>10.429</v>
      </c>
      <c r="E127">
        <v>5.4630000000000001</v>
      </c>
    </row>
    <row r="128" spans="1:5" x14ac:dyDescent="0.35">
      <c r="A128" t="s">
        <v>155</v>
      </c>
      <c r="B128" t="s">
        <v>347</v>
      </c>
      <c r="C128">
        <v>2023</v>
      </c>
      <c r="D128">
        <v>7.7590000000000003</v>
      </c>
      <c r="E128">
        <v>4.4669999999999996</v>
      </c>
    </row>
    <row r="129" spans="1:18" x14ac:dyDescent="0.35">
      <c r="A129" t="s">
        <v>156</v>
      </c>
      <c r="B129" t="s">
        <v>348</v>
      </c>
      <c r="C129">
        <v>2023</v>
      </c>
      <c r="D129">
        <v>9.423</v>
      </c>
      <c r="E129">
        <v>4.6719999999999997</v>
      </c>
    </row>
    <row r="130" spans="1:18" x14ac:dyDescent="0.35">
      <c r="A130" t="s">
        <v>157</v>
      </c>
      <c r="B130" t="s">
        <v>349</v>
      </c>
      <c r="C130">
        <v>2023</v>
      </c>
      <c r="D130">
        <v>11.236000000000001</v>
      </c>
      <c r="E130">
        <v>6.7279999999999998</v>
      </c>
      <c r="R130" t="s">
        <v>366</v>
      </c>
    </row>
    <row r="131" spans="1:18" x14ac:dyDescent="0.35">
      <c r="A131" t="s">
        <v>158</v>
      </c>
      <c r="B131" t="s">
        <v>177</v>
      </c>
      <c r="C131">
        <v>2023</v>
      </c>
      <c r="D131">
        <v>10.759</v>
      </c>
      <c r="E131">
        <v>6.6580000000000004</v>
      </c>
    </row>
    <row r="132" spans="1:18" x14ac:dyDescent="0.35">
      <c r="A132" t="s">
        <v>159</v>
      </c>
      <c r="B132" t="s">
        <v>246</v>
      </c>
      <c r="C132">
        <v>2023</v>
      </c>
      <c r="D132">
        <v>11.089</v>
      </c>
      <c r="E132">
        <v>6.5209999999999999</v>
      </c>
    </row>
    <row r="133" spans="1:18" x14ac:dyDescent="0.35">
      <c r="A133" t="s">
        <v>160</v>
      </c>
      <c r="B133" t="s">
        <v>350</v>
      </c>
      <c r="C133">
        <v>2023</v>
      </c>
      <c r="D133">
        <v>10.122</v>
      </c>
      <c r="E133">
        <v>6.6619999999999999</v>
      </c>
    </row>
    <row r="134" spans="1:18" x14ac:dyDescent="0.35">
      <c r="A134" t="s">
        <v>161</v>
      </c>
      <c r="B134" t="s">
        <v>351</v>
      </c>
      <c r="C134">
        <v>2023</v>
      </c>
      <c r="D134">
        <v>9.0259999999999998</v>
      </c>
      <c r="E134">
        <v>6.3849999999999998</v>
      </c>
    </row>
    <row r="135" spans="1:18" x14ac:dyDescent="0.35">
      <c r="A135" t="s">
        <v>162</v>
      </c>
      <c r="B135" t="s">
        <v>188</v>
      </c>
      <c r="C135">
        <v>2023</v>
      </c>
      <c r="E135">
        <v>5.7649999999999997</v>
      </c>
    </row>
    <row r="136" spans="1:18" x14ac:dyDescent="0.35">
      <c r="A136" t="s">
        <v>163</v>
      </c>
      <c r="B136" t="s">
        <v>352</v>
      </c>
      <c r="C136">
        <v>2023</v>
      </c>
      <c r="D136">
        <v>9.3919999999999995</v>
      </c>
      <c r="E136">
        <v>6.3250000000000002</v>
      </c>
    </row>
    <row r="137" spans="1:18" x14ac:dyDescent="0.35">
      <c r="A137" t="s">
        <v>164</v>
      </c>
      <c r="B137" t="s">
        <v>353</v>
      </c>
      <c r="C137">
        <v>2023</v>
      </c>
      <c r="E137">
        <v>3.532</v>
      </c>
    </row>
    <row r="138" spans="1:18" x14ac:dyDescent="0.35">
      <c r="A138" t="s">
        <v>165</v>
      </c>
      <c r="B138" t="s">
        <v>203</v>
      </c>
      <c r="C138">
        <v>2023</v>
      </c>
      <c r="D138">
        <v>8.1150000000000002</v>
      </c>
      <c r="E138">
        <v>3.6859999999999999</v>
      </c>
    </row>
    <row r="139" spans="1:18" x14ac:dyDescent="0.35">
      <c r="A139" t="s">
        <v>166</v>
      </c>
      <c r="B139" t="s">
        <v>206</v>
      </c>
      <c r="C139">
        <v>2023</v>
      </c>
      <c r="D139">
        <v>7.6790000000000003</v>
      </c>
      <c r="E139">
        <v>3.5720000000000001</v>
      </c>
    </row>
    <row r="142" spans="1:18" x14ac:dyDescent="0.35">
      <c r="D142">
        <f>LN(75000)</f>
        <v>11.225243392518447</v>
      </c>
    </row>
  </sheetData>
  <autoFilter ref="A1:E139" xr:uid="{4D3B0F07-D725-48D9-9850-7366F62BA43E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E135-051D-49D4-BD1E-7579688BB487}">
  <dimension ref="A1:D16"/>
  <sheetViews>
    <sheetView workbookViewId="0">
      <selection activeCell="O10" sqref="O10"/>
    </sheetView>
  </sheetViews>
  <sheetFormatPr defaultRowHeight="14.5" x14ac:dyDescent="0.35"/>
  <sheetData>
    <row r="1" spans="1:4" x14ac:dyDescent="0.35">
      <c r="B1" t="s">
        <v>363</v>
      </c>
      <c r="C1" t="s">
        <v>354</v>
      </c>
      <c r="D1" t="s">
        <v>355</v>
      </c>
    </row>
    <row r="2" spans="1:4" x14ac:dyDescent="0.35">
      <c r="A2" t="s">
        <v>262</v>
      </c>
      <c r="B2">
        <v>2007</v>
      </c>
      <c r="C2">
        <v>3.8439999999999999</v>
      </c>
      <c r="D2">
        <v>9.7460000000000004</v>
      </c>
    </row>
    <row r="3" spans="1:4" x14ac:dyDescent="0.35">
      <c r="A3" t="s">
        <v>262</v>
      </c>
      <c r="B3">
        <v>2010</v>
      </c>
      <c r="C3">
        <v>3.9119999999999999</v>
      </c>
      <c r="D3">
        <v>9.8070000000000004</v>
      </c>
    </row>
    <row r="4" spans="1:4" x14ac:dyDescent="0.35">
      <c r="A4" t="s">
        <v>262</v>
      </c>
      <c r="B4">
        <v>2011</v>
      </c>
      <c r="C4">
        <v>3.875</v>
      </c>
      <c r="D4">
        <v>9.8339999999999996</v>
      </c>
    </row>
    <row r="5" spans="1:4" x14ac:dyDescent="0.35">
      <c r="A5" t="s">
        <v>262</v>
      </c>
      <c r="B5">
        <v>2012</v>
      </c>
      <c r="C5">
        <v>4.2220000000000004</v>
      </c>
      <c r="D5">
        <v>9.8480000000000008</v>
      </c>
    </row>
    <row r="6" spans="1:4" x14ac:dyDescent="0.35">
      <c r="A6" t="s">
        <v>262</v>
      </c>
      <c r="B6">
        <v>2013</v>
      </c>
      <c r="C6">
        <v>3.9929999999999999</v>
      </c>
      <c r="D6">
        <v>9.8480000000000008</v>
      </c>
    </row>
    <row r="7" spans="1:4" x14ac:dyDescent="0.35">
      <c r="A7" t="s">
        <v>262</v>
      </c>
      <c r="B7">
        <v>2014</v>
      </c>
      <c r="C7">
        <v>4.4379999999999997</v>
      </c>
      <c r="D7">
        <v>9.8629999999999995</v>
      </c>
    </row>
    <row r="8" spans="1:4" x14ac:dyDescent="0.35">
      <c r="A8" t="s">
        <v>262</v>
      </c>
      <c r="B8">
        <v>2015</v>
      </c>
      <c r="C8">
        <v>4.8650000000000002</v>
      </c>
      <c r="D8">
        <v>9.9030000000000005</v>
      </c>
    </row>
    <row r="9" spans="1:4" x14ac:dyDescent="0.35">
      <c r="A9" t="s">
        <v>262</v>
      </c>
      <c r="B9">
        <v>2016</v>
      </c>
      <c r="C9">
        <v>4.8380000000000001</v>
      </c>
      <c r="D9">
        <v>9.94</v>
      </c>
    </row>
    <row r="10" spans="1:4" x14ac:dyDescent="0.35">
      <c r="A10" t="s">
        <v>262</v>
      </c>
      <c r="B10">
        <v>2017</v>
      </c>
      <c r="C10">
        <v>5.0970000000000004</v>
      </c>
      <c r="D10">
        <v>9.9740000000000002</v>
      </c>
    </row>
    <row r="11" spans="1:4" x14ac:dyDescent="0.35">
      <c r="A11" t="s">
        <v>262</v>
      </c>
      <c r="B11">
        <v>2018</v>
      </c>
      <c r="C11">
        <v>5.0990000000000002</v>
      </c>
      <c r="D11">
        <v>10.007999999999999</v>
      </c>
    </row>
    <row r="12" spans="1:4" x14ac:dyDescent="0.35">
      <c r="A12" t="s">
        <v>262</v>
      </c>
      <c r="B12">
        <v>2019</v>
      </c>
      <c r="C12">
        <v>5.1079999999999997</v>
      </c>
      <c r="D12">
        <v>10.055</v>
      </c>
    </row>
    <row r="13" spans="1:4" x14ac:dyDescent="0.35">
      <c r="A13" t="s">
        <v>262</v>
      </c>
      <c r="B13">
        <v>2020</v>
      </c>
      <c r="C13">
        <v>5.5979999999999999</v>
      </c>
      <c r="D13">
        <v>10.02</v>
      </c>
    </row>
    <row r="14" spans="1:4" x14ac:dyDescent="0.35">
      <c r="A14" t="s">
        <v>262</v>
      </c>
      <c r="B14">
        <v>2021</v>
      </c>
      <c r="C14">
        <v>5.4219999999999997</v>
      </c>
      <c r="D14">
        <v>10.102</v>
      </c>
    </row>
    <row r="15" spans="1:4" x14ac:dyDescent="0.35">
      <c r="A15" t="s">
        <v>262</v>
      </c>
      <c r="B15">
        <v>2022</v>
      </c>
      <c r="C15">
        <v>5.3780000000000001</v>
      </c>
      <c r="D15">
        <v>10.196999999999999</v>
      </c>
    </row>
    <row r="16" spans="1:4" x14ac:dyDescent="0.35">
      <c r="A16" t="s">
        <v>262</v>
      </c>
      <c r="B16">
        <v>2023</v>
      </c>
      <c r="C16">
        <v>5.59</v>
      </c>
      <c r="D16">
        <v>10.273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A44-06A7-4193-93D2-5F004A273B14}">
  <dimension ref="A1:D19"/>
  <sheetViews>
    <sheetView workbookViewId="0">
      <selection activeCell="O10" sqref="O10"/>
    </sheetView>
  </sheetViews>
  <sheetFormatPr defaultRowHeight="14.5" x14ac:dyDescent="0.35"/>
  <sheetData>
    <row r="1" spans="1:4" x14ac:dyDescent="0.35">
      <c r="B1" t="s">
        <v>363</v>
      </c>
      <c r="C1" t="s">
        <v>354</v>
      </c>
      <c r="D1" t="s">
        <v>355</v>
      </c>
    </row>
    <row r="2" spans="1:4" x14ac:dyDescent="0.35">
      <c r="A2" t="s">
        <v>236</v>
      </c>
      <c r="B2">
        <v>2006</v>
      </c>
      <c r="C2">
        <v>4.67</v>
      </c>
      <c r="D2">
        <v>8.5619999999999994</v>
      </c>
    </row>
    <row r="3" spans="1:4" x14ac:dyDescent="0.35">
      <c r="A3" t="s">
        <v>236</v>
      </c>
      <c r="B3">
        <v>2007</v>
      </c>
      <c r="C3">
        <v>5.0739999999999998</v>
      </c>
      <c r="D3">
        <v>8.6059999999999999</v>
      </c>
    </row>
    <row r="4" spans="1:4" x14ac:dyDescent="0.35">
      <c r="A4" t="s">
        <v>236</v>
      </c>
      <c r="B4">
        <v>2008</v>
      </c>
      <c r="C4">
        <v>4.5890000000000004</v>
      </c>
      <c r="D4">
        <v>8.6300000000000008</v>
      </c>
    </row>
    <row r="5" spans="1:4" x14ac:dyDescent="0.35">
      <c r="A5" t="s">
        <v>236</v>
      </c>
      <c r="B5">
        <v>2009</v>
      </c>
      <c r="C5">
        <v>4.88</v>
      </c>
      <c r="D5">
        <v>8.6259999999999994</v>
      </c>
    </row>
    <row r="6" spans="1:4" x14ac:dyDescent="0.35">
      <c r="A6" t="s">
        <v>236</v>
      </c>
      <c r="B6">
        <v>2010</v>
      </c>
      <c r="C6">
        <v>4.9420000000000002</v>
      </c>
      <c r="D6">
        <v>8.6790000000000003</v>
      </c>
    </row>
    <row r="7" spans="1:4" x14ac:dyDescent="0.35">
      <c r="A7" t="s">
        <v>236</v>
      </c>
      <c r="B7">
        <v>2011</v>
      </c>
      <c r="C7">
        <v>4.9939999999999998</v>
      </c>
      <c r="D7">
        <v>8.6989999999999998</v>
      </c>
    </row>
    <row r="8" spans="1:4" x14ac:dyDescent="0.35">
      <c r="A8" t="s">
        <v>236</v>
      </c>
      <c r="B8">
        <v>2012</v>
      </c>
      <c r="C8">
        <v>5.0019999999999998</v>
      </c>
      <c r="D8">
        <v>8.7479999999999993</v>
      </c>
    </row>
    <row r="9" spans="1:4" x14ac:dyDescent="0.35">
      <c r="A9" t="s">
        <v>236</v>
      </c>
      <c r="B9">
        <v>2013</v>
      </c>
      <c r="C9">
        <v>4.9770000000000003</v>
      </c>
      <c r="D9">
        <v>8.7959999999999994</v>
      </c>
    </row>
    <row r="10" spans="1:4" x14ac:dyDescent="0.35">
      <c r="A10" t="s">
        <v>236</v>
      </c>
      <c r="B10">
        <v>2014</v>
      </c>
      <c r="C10">
        <v>5.3129999999999997</v>
      </c>
      <c r="D10">
        <v>8.8420000000000005</v>
      </c>
    </row>
    <row r="11" spans="1:4" x14ac:dyDescent="0.35">
      <c r="A11" t="s">
        <v>236</v>
      </c>
      <c r="B11">
        <v>2015</v>
      </c>
      <c r="C11">
        <v>5.5469999999999997</v>
      </c>
      <c r="D11">
        <v>8.8870000000000005</v>
      </c>
    </row>
    <row r="12" spans="1:4" x14ac:dyDescent="0.35">
      <c r="A12" t="s">
        <v>236</v>
      </c>
      <c r="B12">
        <v>2016</v>
      </c>
      <c r="C12">
        <v>5.431</v>
      </c>
      <c r="D12">
        <v>8.9380000000000006</v>
      </c>
    </row>
    <row r="13" spans="1:4" x14ac:dyDescent="0.35">
      <c r="A13" t="s">
        <v>236</v>
      </c>
      <c r="B13">
        <v>2017</v>
      </c>
      <c r="C13">
        <v>5.5940000000000003</v>
      </c>
      <c r="D13">
        <v>8.9870000000000001</v>
      </c>
    </row>
    <row r="14" spans="1:4" x14ac:dyDescent="0.35">
      <c r="A14" t="s">
        <v>236</v>
      </c>
      <c r="B14">
        <v>2018</v>
      </c>
      <c r="C14">
        <v>5.8689999999999998</v>
      </c>
      <c r="D14">
        <v>9.032</v>
      </c>
    </row>
    <row r="15" spans="1:4" x14ac:dyDescent="0.35">
      <c r="A15" t="s">
        <v>236</v>
      </c>
      <c r="B15">
        <v>2019</v>
      </c>
      <c r="C15">
        <v>6.2679999999999998</v>
      </c>
      <c r="D15">
        <v>9.0749999999999993</v>
      </c>
    </row>
    <row r="16" spans="1:4" x14ac:dyDescent="0.35">
      <c r="A16" t="s">
        <v>236</v>
      </c>
      <c r="B16">
        <v>2020</v>
      </c>
      <c r="C16">
        <v>5.08</v>
      </c>
      <c r="D16">
        <v>8.9580000000000002</v>
      </c>
    </row>
    <row r="17" spans="1:4" x14ac:dyDescent="0.35">
      <c r="A17" t="s">
        <v>236</v>
      </c>
      <c r="B17">
        <v>2021</v>
      </c>
      <c r="C17">
        <v>5.9649999999999999</v>
      </c>
      <c r="D17">
        <v>8.9990000000000006</v>
      </c>
    </row>
    <row r="18" spans="1:4" x14ac:dyDescent="0.35">
      <c r="A18" t="s">
        <v>236</v>
      </c>
      <c r="B18">
        <v>2022</v>
      </c>
      <c r="C18">
        <v>5.9950000000000001</v>
      </c>
      <c r="D18">
        <v>9.0570000000000004</v>
      </c>
    </row>
    <row r="19" spans="1:4" x14ac:dyDescent="0.35">
      <c r="A19" t="s">
        <v>236</v>
      </c>
      <c r="B19">
        <v>2023</v>
      </c>
      <c r="C19">
        <v>6.1840000000000002</v>
      </c>
      <c r="D19">
        <v>9.1020000000000003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FEE6-F792-4417-9CF2-9F52BF9B487C}">
  <dimension ref="A1:D19"/>
  <sheetViews>
    <sheetView workbookViewId="0">
      <selection activeCell="O10" sqref="O10"/>
    </sheetView>
  </sheetViews>
  <sheetFormatPr defaultRowHeight="14.5" x14ac:dyDescent="0.35"/>
  <sheetData>
    <row r="1" spans="1:4" x14ac:dyDescent="0.35">
      <c r="B1" t="s">
        <v>363</v>
      </c>
      <c r="C1" t="s">
        <v>354</v>
      </c>
      <c r="D1" t="s">
        <v>355</v>
      </c>
    </row>
    <row r="2" spans="1:4" x14ac:dyDescent="0.35">
      <c r="A2" t="s">
        <v>234</v>
      </c>
      <c r="B2">
        <v>2005</v>
      </c>
      <c r="C2">
        <v>6.6369999999999996</v>
      </c>
      <c r="D2">
        <v>9.4350000000000005</v>
      </c>
    </row>
    <row r="3" spans="1:4" x14ac:dyDescent="0.35">
      <c r="A3" t="s">
        <v>234</v>
      </c>
      <c r="B3">
        <v>2007</v>
      </c>
      <c r="C3">
        <v>6.3209999999999997</v>
      </c>
      <c r="D3">
        <v>9.5120000000000005</v>
      </c>
    </row>
    <row r="4" spans="1:4" x14ac:dyDescent="0.35">
      <c r="A4" t="s">
        <v>234</v>
      </c>
      <c r="B4">
        <v>2008</v>
      </c>
      <c r="C4">
        <v>6.6909999999999998</v>
      </c>
      <c r="D4">
        <v>9.5519999999999996</v>
      </c>
    </row>
    <row r="5" spans="1:4" x14ac:dyDescent="0.35">
      <c r="A5" t="s">
        <v>234</v>
      </c>
      <c r="B5">
        <v>2009</v>
      </c>
      <c r="C5">
        <v>7.0010000000000003</v>
      </c>
      <c r="D5">
        <v>9.5410000000000004</v>
      </c>
    </row>
    <row r="6" spans="1:4" x14ac:dyDescent="0.35">
      <c r="A6" t="s">
        <v>234</v>
      </c>
      <c r="B6">
        <v>2010</v>
      </c>
      <c r="C6">
        <v>6.8369999999999997</v>
      </c>
      <c r="D6">
        <v>9.6039999999999992</v>
      </c>
    </row>
    <row r="7" spans="1:4" x14ac:dyDescent="0.35">
      <c r="A7" t="s">
        <v>234</v>
      </c>
      <c r="B7">
        <v>2011</v>
      </c>
      <c r="C7">
        <v>7.0380000000000003</v>
      </c>
      <c r="D7">
        <v>9.6340000000000003</v>
      </c>
    </row>
    <row r="8" spans="1:4" x14ac:dyDescent="0.35">
      <c r="A8" t="s">
        <v>234</v>
      </c>
      <c r="B8">
        <v>2012</v>
      </c>
      <c r="C8">
        <v>6.66</v>
      </c>
      <c r="D8">
        <v>9.6440000000000001</v>
      </c>
    </row>
    <row r="9" spans="1:4" x14ac:dyDescent="0.35">
      <c r="A9" t="s">
        <v>234</v>
      </c>
      <c r="B9">
        <v>2013</v>
      </c>
      <c r="C9">
        <v>7.14</v>
      </c>
      <c r="D9">
        <v>9.6649999999999991</v>
      </c>
    </row>
    <row r="10" spans="1:4" x14ac:dyDescent="0.35">
      <c r="A10" t="s">
        <v>234</v>
      </c>
      <c r="B10">
        <v>2014</v>
      </c>
      <c r="C10">
        <v>6.9809999999999999</v>
      </c>
      <c r="D10">
        <v>9.6609999999999996</v>
      </c>
    </row>
    <row r="11" spans="1:4" x14ac:dyDescent="0.35">
      <c r="A11" t="s">
        <v>234</v>
      </c>
      <c r="B11">
        <v>2015</v>
      </c>
      <c r="C11">
        <v>6.5469999999999997</v>
      </c>
      <c r="D11">
        <v>9.6170000000000009</v>
      </c>
    </row>
    <row r="12" spans="1:4" x14ac:dyDescent="0.35">
      <c r="A12" t="s">
        <v>234</v>
      </c>
      <c r="B12">
        <v>2016</v>
      </c>
      <c r="C12">
        <v>6.375</v>
      </c>
      <c r="D12">
        <v>9.5749999999999993</v>
      </c>
    </row>
    <row r="13" spans="1:4" x14ac:dyDescent="0.35">
      <c r="A13" t="s">
        <v>234</v>
      </c>
      <c r="B13">
        <v>2017</v>
      </c>
      <c r="C13">
        <v>6.3330000000000002</v>
      </c>
      <c r="D13">
        <v>9.58</v>
      </c>
    </row>
    <row r="14" spans="1:4" x14ac:dyDescent="0.35">
      <c r="A14" t="s">
        <v>234</v>
      </c>
      <c r="B14">
        <v>2018</v>
      </c>
      <c r="C14">
        <v>6.1909999999999998</v>
      </c>
      <c r="D14">
        <v>9.59</v>
      </c>
    </row>
    <row r="15" spans="1:4" x14ac:dyDescent="0.35">
      <c r="A15" t="s">
        <v>234</v>
      </c>
      <c r="B15">
        <v>2019</v>
      </c>
      <c r="C15">
        <v>6.4509999999999996</v>
      </c>
      <c r="D15">
        <v>9.5950000000000006</v>
      </c>
    </row>
    <row r="16" spans="1:4" x14ac:dyDescent="0.35">
      <c r="A16" t="s">
        <v>234</v>
      </c>
      <c r="B16">
        <v>2020</v>
      </c>
      <c r="C16">
        <v>6.11</v>
      </c>
      <c r="D16">
        <v>9.5549999999999997</v>
      </c>
    </row>
    <row r="17" spans="1:4" x14ac:dyDescent="0.35">
      <c r="A17" t="s">
        <v>234</v>
      </c>
      <c r="B17">
        <v>2021</v>
      </c>
      <c r="C17">
        <v>6.01</v>
      </c>
      <c r="D17">
        <v>9.5980000000000008</v>
      </c>
    </row>
    <row r="18" spans="1:4" x14ac:dyDescent="0.35">
      <c r="A18" t="s">
        <v>234</v>
      </c>
      <c r="B18">
        <v>2022</v>
      </c>
      <c r="C18">
        <v>6.2569999999999997</v>
      </c>
      <c r="D18">
        <v>9.6219999999999999</v>
      </c>
    </row>
    <row r="19" spans="1:4" x14ac:dyDescent="0.35">
      <c r="A19" t="s">
        <v>234</v>
      </c>
      <c r="B19">
        <v>2023</v>
      </c>
      <c r="C19">
        <v>6.5529999999999999</v>
      </c>
      <c r="D19">
        <v>9.6349999999999998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4B19-6196-4637-9DB7-2B908D08F83D}">
  <dimension ref="A1:D19"/>
  <sheetViews>
    <sheetView workbookViewId="0">
      <selection activeCell="O10" sqref="O10"/>
    </sheetView>
  </sheetViews>
  <sheetFormatPr defaultRowHeight="14.5" x14ac:dyDescent="0.35"/>
  <sheetData>
    <row r="1" spans="1:4" x14ac:dyDescent="0.35">
      <c r="B1" t="s">
        <v>363</v>
      </c>
      <c r="C1" t="s">
        <v>354</v>
      </c>
      <c r="D1" t="s">
        <v>355</v>
      </c>
    </row>
    <row r="2" spans="1:4" x14ac:dyDescent="0.35">
      <c r="A2" t="s">
        <v>183</v>
      </c>
      <c r="B2">
        <v>2006</v>
      </c>
      <c r="C2">
        <v>5.3479999999999999</v>
      </c>
      <c r="D2">
        <v>8.141</v>
      </c>
    </row>
    <row r="3" spans="1:4" x14ac:dyDescent="0.35">
      <c r="A3" t="s">
        <v>183</v>
      </c>
      <c r="B3">
        <v>2007</v>
      </c>
      <c r="C3">
        <v>5.0270000000000001</v>
      </c>
      <c r="D3">
        <v>8.1999999999999993</v>
      </c>
    </row>
    <row r="4" spans="1:4" x14ac:dyDescent="0.35">
      <c r="A4" t="s">
        <v>183</v>
      </c>
      <c r="B4">
        <v>2008</v>
      </c>
      <c r="C4">
        <v>5.1459999999999999</v>
      </c>
      <c r="D4">
        <v>8.2159999999999993</v>
      </c>
    </row>
    <row r="5" spans="1:4" x14ac:dyDescent="0.35">
      <c r="A5" t="s">
        <v>183</v>
      </c>
      <c r="B5">
        <v>2009</v>
      </c>
      <c r="C5">
        <v>4.5220000000000002</v>
      </c>
      <c r="D5">
        <v>8.2780000000000005</v>
      </c>
    </row>
    <row r="6" spans="1:4" x14ac:dyDescent="0.35">
      <c r="A6" t="s">
        <v>183</v>
      </c>
      <c r="B6">
        <v>2010</v>
      </c>
      <c r="C6">
        <v>4.9889999999999999</v>
      </c>
      <c r="D6">
        <v>8.3460000000000001</v>
      </c>
    </row>
    <row r="7" spans="1:4" x14ac:dyDescent="0.35">
      <c r="A7" t="s">
        <v>183</v>
      </c>
      <c r="B7">
        <v>2011</v>
      </c>
      <c r="C7">
        <v>4.6349999999999998</v>
      </c>
      <c r="D7">
        <v>8.3829999999999991</v>
      </c>
    </row>
    <row r="8" spans="1:4" x14ac:dyDescent="0.35">
      <c r="A8" t="s">
        <v>183</v>
      </c>
      <c r="B8">
        <v>2012</v>
      </c>
      <c r="C8">
        <v>4.72</v>
      </c>
      <c r="D8">
        <v>8.423</v>
      </c>
    </row>
    <row r="9" spans="1:4" x14ac:dyDescent="0.35">
      <c r="A9" t="s">
        <v>183</v>
      </c>
      <c r="B9">
        <v>2013</v>
      </c>
      <c r="C9">
        <v>4.4279999999999999</v>
      </c>
      <c r="D9">
        <v>8.4719999999999995</v>
      </c>
    </row>
    <row r="10" spans="1:4" x14ac:dyDescent="0.35">
      <c r="A10" t="s">
        <v>183</v>
      </c>
      <c r="B10">
        <v>2014</v>
      </c>
      <c r="C10">
        <v>4.4240000000000004</v>
      </c>
      <c r="D10">
        <v>8.5310000000000006</v>
      </c>
    </row>
    <row r="11" spans="1:4" x14ac:dyDescent="0.35">
      <c r="A11" t="s">
        <v>183</v>
      </c>
      <c r="B11">
        <v>2015</v>
      </c>
      <c r="C11">
        <v>4.3419999999999996</v>
      </c>
      <c r="D11">
        <v>8.5960000000000001</v>
      </c>
    </row>
    <row r="12" spans="1:4" x14ac:dyDescent="0.35">
      <c r="A12" t="s">
        <v>183</v>
      </c>
      <c r="B12">
        <v>2016</v>
      </c>
      <c r="C12">
        <v>4.1790000000000003</v>
      </c>
      <c r="D12">
        <v>8.6639999999999997</v>
      </c>
    </row>
    <row r="13" spans="1:4" x14ac:dyDescent="0.35">
      <c r="A13" t="s">
        <v>183</v>
      </c>
      <c r="B13">
        <v>2017</v>
      </c>
      <c r="C13">
        <v>4.0460000000000003</v>
      </c>
      <c r="D13">
        <v>8.718</v>
      </c>
    </row>
    <row r="14" spans="1:4" x14ac:dyDescent="0.35">
      <c r="A14" t="s">
        <v>183</v>
      </c>
      <c r="B14">
        <v>2018</v>
      </c>
      <c r="C14">
        <v>3.8180000000000001</v>
      </c>
      <c r="D14">
        <v>8.77</v>
      </c>
    </row>
    <row r="15" spans="1:4" x14ac:dyDescent="0.35">
      <c r="A15" t="s">
        <v>183</v>
      </c>
      <c r="B15">
        <v>2019</v>
      </c>
      <c r="C15">
        <v>3.2490000000000001</v>
      </c>
      <c r="D15">
        <v>8.7970000000000006</v>
      </c>
    </row>
    <row r="16" spans="1:4" x14ac:dyDescent="0.35">
      <c r="A16" t="s">
        <v>183</v>
      </c>
      <c r="B16">
        <v>2020</v>
      </c>
      <c r="C16">
        <v>4.2240000000000002</v>
      </c>
      <c r="D16">
        <v>8.7279999999999998</v>
      </c>
    </row>
    <row r="17" spans="1:4" x14ac:dyDescent="0.35">
      <c r="A17" t="s">
        <v>183</v>
      </c>
      <c r="B17">
        <v>2021</v>
      </c>
      <c r="C17">
        <v>3.5579999999999998</v>
      </c>
      <c r="D17">
        <v>8.8059999999999992</v>
      </c>
    </row>
    <row r="18" spans="1:4" x14ac:dyDescent="0.35">
      <c r="A18" t="s">
        <v>183</v>
      </c>
      <c r="B18">
        <v>2022</v>
      </c>
      <c r="C18">
        <v>3.93</v>
      </c>
      <c r="D18">
        <v>8.8670000000000009</v>
      </c>
    </row>
    <row r="19" spans="1:4" x14ac:dyDescent="0.35">
      <c r="A19" t="s">
        <v>183</v>
      </c>
      <c r="B19">
        <v>2023</v>
      </c>
      <c r="C19">
        <v>4.6760000000000002</v>
      </c>
      <c r="D19">
        <v>8.9190000000000005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F3B9-BA41-436E-A017-73711623E4A4}">
  <dimension ref="A1:D19"/>
  <sheetViews>
    <sheetView workbookViewId="0">
      <selection activeCell="O10" sqref="O10"/>
    </sheetView>
  </sheetViews>
  <sheetFormatPr defaultRowHeight="14.5" x14ac:dyDescent="0.35"/>
  <sheetData>
    <row r="1" spans="1:4" x14ac:dyDescent="0.35">
      <c r="B1" t="s">
        <v>363</v>
      </c>
      <c r="C1" t="s">
        <v>354</v>
      </c>
      <c r="D1" t="s">
        <v>355</v>
      </c>
    </row>
    <row r="2" spans="1:4" x14ac:dyDescent="0.35">
      <c r="A2" t="s">
        <v>212</v>
      </c>
      <c r="B2">
        <v>2005</v>
      </c>
      <c r="C2">
        <v>6.516</v>
      </c>
      <c r="D2">
        <v>10.552</v>
      </c>
    </row>
    <row r="3" spans="1:4" x14ac:dyDescent="0.35">
      <c r="A3" t="s">
        <v>212</v>
      </c>
      <c r="B3">
        <v>2007</v>
      </c>
      <c r="C3">
        <v>6.2380000000000004</v>
      </c>
      <c r="D3">
        <v>10.577999999999999</v>
      </c>
    </row>
    <row r="4" spans="1:4" x14ac:dyDescent="0.35">
      <c r="A4" t="s">
        <v>212</v>
      </c>
      <c r="B4">
        <v>2008</v>
      </c>
      <c r="C4">
        <v>5.9109999999999996</v>
      </c>
      <c r="D4">
        <v>10.566000000000001</v>
      </c>
    </row>
    <row r="5" spans="1:4" x14ac:dyDescent="0.35">
      <c r="A5" t="s">
        <v>212</v>
      </c>
      <c r="B5">
        <v>2009</v>
      </c>
      <c r="C5">
        <v>5.8449999999999998</v>
      </c>
      <c r="D5">
        <v>10.507</v>
      </c>
    </row>
    <row r="6" spans="1:4" x14ac:dyDescent="0.35">
      <c r="A6" t="s">
        <v>212</v>
      </c>
      <c r="B6">
        <v>2010</v>
      </c>
      <c r="C6">
        <v>6.0570000000000004</v>
      </c>
      <c r="D6">
        <v>10.547000000000001</v>
      </c>
    </row>
    <row r="7" spans="1:4" x14ac:dyDescent="0.35">
      <c r="A7" t="s">
        <v>212</v>
      </c>
      <c r="B7">
        <v>2011</v>
      </c>
      <c r="C7">
        <v>6.2629999999999999</v>
      </c>
      <c r="D7">
        <v>10.548999999999999</v>
      </c>
    </row>
    <row r="8" spans="1:4" x14ac:dyDescent="0.35">
      <c r="A8" t="s">
        <v>212</v>
      </c>
      <c r="B8">
        <v>2012</v>
      </c>
      <c r="C8">
        <v>5.968</v>
      </c>
      <c r="D8">
        <v>10.565</v>
      </c>
    </row>
    <row r="9" spans="1:4" x14ac:dyDescent="0.35">
      <c r="A9" t="s">
        <v>212</v>
      </c>
      <c r="B9">
        <v>2013</v>
      </c>
      <c r="C9">
        <v>5.9589999999999996</v>
      </c>
      <c r="D9">
        <v>10.586</v>
      </c>
    </row>
    <row r="10" spans="1:4" x14ac:dyDescent="0.35">
      <c r="A10" t="s">
        <v>212</v>
      </c>
      <c r="B10">
        <v>2014</v>
      </c>
      <c r="C10">
        <v>5.923</v>
      </c>
      <c r="D10">
        <v>10.59</v>
      </c>
    </row>
    <row r="11" spans="1:4" x14ac:dyDescent="0.35">
      <c r="A11" t="s">
        <v>212</v>
      </c>
      <c r="B11">
        <v>2015</v>
      </c>
      <c r="C11">
        <v>5.88</v>
      </c>
      <c r="D11">
        <v>10.606999999999999</v>
      </c>
    </row>
    <row r="12" spans="1:4" x14ac:dyDescent="0.35">
      <c r="A12" t="s">
        <v>212</v>
      </c>
      <c r="B12">
        <v>2016</v>
      </c>
      <c r="C12">
        <v>5.9550000000000001</v>
      </c>
      <c r="D12">
        <v>10.615</v>
      </c>
    </row>
    <row r="13" spans="1:4" x14ac:dyDescent="0.35">
      <c r="A13" t="s">
        <v>212</v>
      </c>
      <c r="B13">
        <v>2017</v>
      </c>
      <c r="C13">
        <v>5.9109999999999996</v>
      </c>
      <c r="D13">
        <v>10.632</v>
      </c>
    </row>
    <row r="14" spans="1:4" x14ac:dyDescent="0.35">
      <c r="A14" t="s">
        <v>212</v>
      </c>
      <c r="B14">
        <v>2018</v>
      </c>
      <c r="C14">
        <v>5.7939999999999996</v>
      </c>
      <c r="D14">
        <v>10.64</v>
      </c>
    </row>
    <row r="15" spans="1:4" x14ac:dyDescent="0.35">
      <c r="A15" t="s">
        <v>212</v>
      </c>
      <c r="B15">
        <v>2019</v>
      </c>
      <c r="C15">
        <v>5.9080000000000004</v>
      </c>
      <c r="D15">
        <v>10.637</v>
      </c>
    </row>
    <row r="16" spans="1:4" x14ac:dyDescent="0.35">
      <c r="A16" t="s">
        <v>212</v>
      </c>
      <c r="B16">
        <v>2020</v>
      </c>
      <c r="C16">
        <v>6.1180000000000003</v>
      </c>
      <c r="D16">
        <v>10.596</v>
      </c>
    </row>
    <row r="17" spans="1:4" x14ac:dyDescent="0.35">
      <c r="A17" t="s">
        <v>212</v>
      </c>
      <c r="B17">
        <v>2021</v>
      </c>
      <c r="C17">
        <v>6.0910000000000002</v>
      </c>
      <c r="D17">
        <v>10.622</v>
      </c>
    </row>
    <row r="18" spans="1:4" x14ac:dyDescent="0.35">
      <c r="A18" t="s">
        <v>212</v>
      </c>
      <c r="B18">
        <v>2022</v>
      </c>
      <c r="C18">
        <v>6.1779999999999999</v>
      </c>
      <c r="D18">
        <v>10.637</v>
      </c>
    </row>
    <row r="19" spans="1:4" x14ac:dyDescent="0.35">
      <c r="A19" t="s">
        <v>212</v>
      </c>
      <c r="B19">
        <v>2023</v>
      </c>
      <c r="C19">
        <v>5.91</v>
      </c>
      <c r="D19">
        <v>10.654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Research_data</vt:lpstr>
      <vt:lpstr>WHR_coded</vt:lpstr>
      <vt:lpstr>GLOBE_recoded</vt:lpstr>
      <vt:lpstr>Linear_relationship</vt:lpstr>
      <vt:lpstr>Bulgaria</vt:lpstr>
      <vt:lpstr>Philipine</vt:lpstr>
      <vt:lpstr>Brazil</vt:lpstr>
      <vt:lpstr>India</vt:lpstr>
      <vt:lpstr>Japan</vt:lpstr>
      <vt:lpstr>China</vt:lpstr>
      <vt:lpstr>Linear_relationship!_FilterDatabase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duong</dc:creator>
  <cp:lastModifiedBy>Khanh duong</cp:lastModifiedBy>
  <dcterms:created xsi:type="dcterms:W3CDTF">2024-04-08T08:26:53Z</dcterms:created>
  <dcterms:modified xsi:type="dcterms:W3CDTF">2024-04-20T14:16:01Z</dcterms:modified>
</cp:coreProperties>
</file>