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g\Dropbox (RoboTeam)\RoboTeam Team Folder\Gimbal Control Project\Ultimate Code\"/>
    </mc:Choice>
  </mc:AlternateContent>
  <bookViews>
    <workbookView xWindow="0" yWindow="0" windowWidth="20490" windowHeight="9195" firstSheet="1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H3" i="4"/>
  <c r="I3" i="4"/>
  <c r="J3" i="4"/>
  <c r="K3" i="4"/>
  <c r="G4" i="4"/>
  <c r="H4" i="4"/>
  <c r="I4" i="4"/>
  <c r="J4" i="4"/>
  <c r="K4" i="4"/>
  <c r="G5" i="4"/>
  <c r="H5" i="4"/>
  <c r="I5" i="4"/>
  <c r="J5" i="4"/>
  <c r="K5" i="4"/>
  <c r="F4" i="4"/>
  <c r="F5" i="4"/>
  <c r="F3" i="4"/>
  <c r="B4" i="4" l="1"/>
  <c r="C4" i="4"/>
  <c r="D4" i="4"/>
  <c r="E4" i="4"/>
  <c r="B5" i="4"/>
  <c r="C5" i="4"/>
  <c r="D5" i="4"/>
  <c r="E5" i="4"/>
  <c r="C3" i="4"/>
  <c r="D3" i="4"/>
  <c r="E3" i="4"/>
  <c r="B3" i="4"/>
</calcChain>
</file>

<file path=xl/sharedStrings.xml><?xml version="1.0" encoding="utf-8"?>
<sst xmlns="http://schemas.openxmlformats.org/spreadsheetml/2006/main" count="51" uniqueCount="42">
  <si>
    <t>Link</t>
  </si>
  <si>
    <t>l_1</t>
  </si>
  <si>
    <t>l_2</t>
  </si>
  <si>
    <t>l_3</t>
  </si>
  <si>
    <t>h_1</t>
  </si>
  <si>
    <t>b_2</t>
  </si>
  <si>
    <t>b_3</t>
  </si>
  <si>
    <t>h_3</t>
  </si>
  <si>
    <t>Khâu</t>
  </si>
  <si>
    <t>Tọa độ khối tâm (mm)</t>
  </si>
  <si>
    <t>Khối lượng (g)</t>
  </si>
  <si>
    <t>Ma trận momen quán tính I (g*mm^2)</t>
  </si>
  <si>
    <t>m_1</t>
  </si>
  <si>
    <t>Ixx_1</t>
  </si>
  <si>
    <t>xC_1</t>
  </si>
  <si>
    <t>zC_1</t>
  </si>
  <si>
    <t>Iyy_1</t>
  </si>
  <si>
    <t>Izz_1</t>
  </si>
  <si>
    <t>Ixz_1</t>
  </si>
  <si>
    <t>xC_2</t>
  </si>
  <si>
    <t>yC_2</t>
  </si>
  <si>
    <t>m_2</t>
  </si>
  <si>
    <t>Ixx_2</t>
  </si>
  <si>
    <t>Iyy_2</t>
  </si>
  <si>
    <t>Izz_2</t>
  </si>
  <si>
    <t>Ixy_2</t>
  </si>
  <si>
    <t>xC_3</t>
  </si>
  <si>
    <t>yC_3</t>
  </si>
  <si>
    <t>m_3</t>
  </si>
  <si>
    <t>Ixx_3</t>
  </si>
  <si>
    <t>Iyy_3</t>
  </si>
  <si>
    <t>Izz_3</t>
  </si>
  <si>
    <t>l(m)</t>
  </si>
  <si>
    <t xml:space="preserve"> b(m)</t>
  </si>
  <si>
    <t>h(m)</t>
  </si>
  <si>
    <t>Bảng Thông Số Động Học ( Symbolic )</t>
  </si>
  <si>
    <t>Bảng Thông Số Động Học ( Numberic )</t>
  </si>
  <si>
    <t>Bảng Thông Số Động Lực Học (Symbolic)</t>
  </si>
  <si>
    <t>Bảng Thông Số Động Lực Học (Numberic )</t>
  </si>
  <si>
    <t>Tọa độ khối tâm (m)</t>
  </si>
  <si>
    <t>Khối lượng (kg)</t>
  </si>
  <si>
    <t>Ma trận momen quán tính I (kg*m^2)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</si>
</sst>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4" sqref="D4"/>
    </sheetView>
  </sheetViews>
  <sheetFormatPr defaultRowHeight="15" x14ac:dyDescent="0.25"/>
  <sheetData>
    <row r="1" spans="1:4" x14ac:dyDescent="0.25">
      <c r="A1" s="12" t="s">
        <v>35</v>
      </c>
      <c r="B1" s="12"/>
      <c r="C1" s="12"/>
      <c r="D1" s="12"/>
    </row>
    <row r="2" spans="1:4" x14ac:dyDescent="0.25">
      <c r="A2" s="2" t="s">
        <v>0</v>
      </c>
      <c r="B2" s="3" t="s">
        <v>32</v>
      </c>
      <c r="C2" s="3" t="s">
        <v>33</v>
      </c>
      <c r="D2" s="3" t="s">
        <v>34</v>
      </c>
    </row>
    <row r="3" spans="1:4" x14ac:dyDescent="0.25">
      <c r="A3" s="2">
        <v>1</v>
      </c>
      <c r="B3" s="7" t="s">
        <v>1</v>
      </c>
      <c r="C3" s="3">
        <v>0</v>
      </c>
      <c r="D3" s="3" t="s">
        <v>4</v>
      </c>
    </row>
    <row r="4" spans="1:4" x14ac:dyDescent="0.25">
      <c r="A4" s="2">
        <v>2</v>
      </c>
      <c r="B4" s="7" t="s">
        <v>2</v>
      </c>
      <c r="C4" s="3" t="s">
        <v>5</v>
      </c>
      <c r="D4" s="3">
        <v>0</v>
      </c>
    </row>
    <row r="5" spans="1:4" x14ac:dyDescent="0.25">
      <c r="A5" s="2">
        <v>3</v>
      </c>
      <c r="B5" s="7" t="s">
        <v>3</v>
      </c>
      <c r="C5" s="3" t="s">
        <v>6</v>
      </c>
      <c r="D5" s="3" t="s">
        <v>7</v>
      </c>
    </row>
    <row r="13" spans="1:4" x14ac:dyDescent="0.25">
      <c r="B13" s="6"/>
    </row>
    <row r="14" spans="1:4" x14ac:dyDescent="0.25">
      <c r="B14" s="6"/>
    </row>
    <row r="15" spans="1:4" x14ac:dyDescent="0.25">
      <c r="B15" s="3"/>
    </row>
    <row r="16" spans="1:4" x14ac:dyDescent="0.25">
      <c r="B16" s="3"/>
    </row>
    <row r="17" spans="2:2" x14ac:dyDescent="0.25">
      <c r="B17" s="3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5" sqref="D5"/>
    </sheetView>
  </sheetViews>
  <sheetFormatPr defaultRowHeight="15" x14ac:dyDescent="0.25"/>
  <cols>
    <col min="1" max="4" width="9.140625" style="1"/>
    <col min="5" max="5" width="15.28515625" style="1" customWidth="1"/>
    <col min="6" max="6" width="14.42578125" style="1" customWidth="1"/>
    <col min="7" max="7" width="12.85546875" style="1" customWidth="1"/>
    <col min="8" max="8" width="11.85546875" style="1" customWidth="1"/>
    <col min="9" max="9" width="13.85546875" style="1" customWidth="1"/>
    <col min="10" max="10" width="10.5703125" style="1" customWidth="1"/>
    <col min="11" max="11" width="11.7109375" style="1" customWidth="1"/>
    <col min="12" max="16384" width="9.140625" style="1"/>
  </cols>
  <sheetData>
    <row r="1" spans="1:11" x14ac:dyDescent="0.25">
      <c r="A1" s="12" t="s">
        <v>37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4" t="s">
        <v>8</v>
      </c>
      <c r="B2" s="13" t="s">
        <v>9</v>
      </c>
      <c r="C2" s="13"/>
      <c r="D2" s="13"/>
      <c r="E2" s="4" t="s">
        <v>10</v>
      </c>
      <c r="F2" s="13" t="s">
        <v>11</v>
      </c>
      <c r="G2" s="13"/>
      <c r="H2" s="13"/>
      <c r="I2" s="13"/>
      <c r="J2" s="13"/>
      <c r="K2" s="13"/>
    </row>
    <row r="3" spans="1:11" x14ac:dyDescent="0.25">
      <c r="A3" s="4">
        <v>1</v>
      </c>
      <c r="B3" s="5" t="s">
        <v>14</v>
      </c>
      <c r="C3" s="5">
        <v>0</v>
      </c>
      <c r="D3" s="5" t="s">
        <v>15</v>
      </c>
      <c r="E3" s="5" t="s">
        <v>12</v>
      </c>
      <c r="F3" s="5" t="s">
        <v>13</v>
      </c>
      <c r="G3" s="5" t="s">
        <v>16</v>
      </c>
      <c r="H3" s="5" t="s">
        <v>17</v>
      </c>
      <c r="I3" s="5">
        <v>0</v>
      </c>
      <c r="J3" s="5">
        <v>0</v>
      </c>
      <c r="K3" s="5" t="s">
        <v>18</v>
      </c>
    </row>
    <row r="4" spans="1:11" x14ac:dyDescent="0.25">
      <c r="A4" s="4">
        <v>2</v>
      </c>
      <c r="B4" s="5" t="s">
        <v>19</v>
      </c>
      <c r="C4" s="5" t="s">
        <v>20</v>
      </c>
      <c r="D4" s="5">
        <v>0</v>
      </c>
      <c r="E4" s="5" t="s">
        <v>21</v>
      </c>
      <c r="F4" s="5" t="s">
        <v>22</v>
      </c>
      <c r="G4" s="5" t="s">
        <v>23</v>
      </c>
      <c r="H4" s="5" t="s">
        <v>24</v>
      </c>
      <c r="I4" s="5" t="s">
        <v>25</v>
      </c>
      <c r="J4" s="5">
        <v>0</v>
      </c>
      <c r="K4" s="5">
        <v>0</v>
      </c>
    </row>
    <row r="5" spans="1:11" x14ac:dyDescent="0.25">
      <c r="A5" s="4">
        <v>3</v>
      </c>
      <c r="B5" s="5" t="s">
        <v>26</v>
      </c>
      <c r="C5" s="5" t="s">
        <v>27</v>
      </c>
      <c r="D5" s="5">
        <v>0</v>
      </c>
      <c r="E5" s="5" t="s">
        <v>28</v>
      </c>
      <c r="F5" s="5" t="s">
        <v>29</v>
      </c>
      <c r="G5" s="5" t="s">
        <v>30</v>
      </c>
      <c r="H5" s="5" t="s">
        <v>31</v>
      </c>
      <c r="I5" s="5">
        <v>0</v>
      </c>
      <c r="J5" s="5">
        <v>0</v>
      </c>
      <c r="K5" s="5">
        <v>0</v>
      </c>
    </row>
  </sheetData>
  <mergeCells count="3">
    <mergeCell ref="B2:D2"/>
    <mergeCell ref="F2:K2"/>
    <mergeCell ref="A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4" sqref="F4"/>
    </sheetView>
  </sheetViews>
  <sheetFormatPr defaultRowHeight="15" x14ac:dyDescent="0.25"/>
  <sheetData>
    <row r="1" spans="1:8" x14ac:dyDescent="0.25">
      <c r="A1" s="12" t="s">
        <v>36</v>
      </c>
      <c r="B1" s="12"/>
      <c r="C1" s="12"/>
      <c r="D1" s="12"/>
    </row>
    <row r="2" spans="1:8" x14ac:dyDescent="0.25">
      <c r="A2" s="8" t="s">
        <v>0</v>
      </c>
      <c r="B2" s="7" t="s">
        <v>32</v>
      </c>
      <c r="C2" s="7" t="s">
        <v>33</v>
      </c>
      <c r="D2" s="7" t="s">
        <v>34</v>
      </c>
    </row>
    <row r="3" spans="1:8" x14ac:dyDescent="0.25">
      <c r="A3" s="8">
        <v>1</v>
      </c>
      <c r="B3">
        <v>0.13</v>
      </c>
      <c r="C3">
        <v>0</v>
      </c>
      <c r="D3">
        <v>0.155</v>
      </c>
      <c r="F3" s="7"/>
      <c r="G3" s="7"/>
      <c r="H3" s="7"/>
    </row>
    <row r="4" spans="1:8" x14ac:dyDescent="0.25">
      <c r="A4" s="8">
        <v>2</v>
      </c>
      <c r="B4">
        <v>0.125</v>
      </c>
      <c r="C4">
        <v>7.1999999999999995E-2</v>
      </c>
      <c r="D4">
        <v>0</v>
      </c>
      <c r="F4" s="7"/>
      <c r="G4" s="7"/>
      <c r="H4" s="7"/>
    </row>
    <row r="5" spans="1:8" x14ac:dyDescent="0.25">
      <c r="A5" s="8">
        <v>3</v>
      </c>
      <c r="B5">
        <v>3.2500000000000001E-2</v>
      </c>
      <c r="C5">
        <v>4.9000000000000002E-2</v>
      </c>
      <c r="D5">
        <v>1.405E-2</v>
      </c>
      <c r="F5" s="7"/>
      <c r="G5" s="7"/>
      <c r="H5" s="7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I14" sqref="I14"/>
    </sheetView>
  </sheetViews>
  <sheetFormatPr defaultRowHeight="15" x14ac:dyDescent="0.25"/>
  <cols>
    <col min="5" max="5" width="15.140625" customWidth="1"/>
    <col min="6" max="6" width="13.5703125" customWidth="1"/>
    <col min="7" max="7" width="12.7109375" customWidth="1"/>
    <col min="8" max="8" width="14" customWidth="1"/>
    <col min="9" max="9" width="12.85546875" customWidth="1"/>
    <col min="10" max="10" width="10.85546875" customWidth="1"/>
    <col min="11" max="11" width="11" customWidth="1"/>
  </cols>
  <sheetData>
    <row r="1" spans="1:11" x14ac:dyDescent="0.25">
      <c r="A1" s="12" t="s">
        <v>38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9" t="s">
        <v>8</v>
      </c>
      <c r="B2" s="13" t="s">
        <v>39</v>
      </c>
      <c r="C2" s="13"/>
      <c r="D2" s="13"/>
      <c r="E2" s="9" t="s">
        <v>40</v>
      </c>
      <c r="F2" s="13" t="s">
        <v>41</v>
      </c>
      <c r="G2" s="13"/>
      <c r="H2" s="13"/>
      <c r="I2" s="13"/>
      <c r="J2" s="13"/>
      <c r="K2" s="13"/>
    </row>
    <row r="3" spans="1:11" x14ac:dyDescent="0.25">
      <c r="A3" s="9">
        <v>1</v>
      </c>
      <c r="B3" s="10">
        <f>B8*10^-3</f>
        <v>1.325E-2</v>
      </c>
      <c r="C3" s="10">
        <f t="shared" ref="C3:E3" si="0">C8*10^-3</f>
        <v>0</v>
      </c>
      <c r="D3" s="10">
        <f t="shared" si="0"/>
        <v>-7.6420000000000002E-2</v>
      </c>
      <c r="E3" s="10">
        <f t="shared" si="0"/>
        <v>0.32341000000000003</v>
      </c>
      <c r="F3" s="10">
        <f xml:space="preserve"> F8*10^-3*10^-6</f>
        <v>1.3967094400000001E-3</v>
      </c>
      <c r="G3" s="10">
        <f t="shared" ref="G3:K3" si="1" xml:space="preserve"> G8*10^-3*10^-6</f>
        <v>2.0110768700000001E-3</v>
      </c>
      <c r="H3" s="10">
        <f t="shared" si="1"/>
        <v>6.7588268999999989E-4</v>
      </c>
      <c r="I3" s="10">
        <f t="shared" si="1"/>
        <v>-6.1999999999999993E-10</v>
      </c>
      <c r="J3" s="10">
        <f t="shared" si="1"/>
        <v>6.0999999999999996E-10</v>
      </c>
      <c r="K3" s="10">
        <f t="shared" si="1"/>
        <v>-6.9745471999999996E-4</v>
      </c>
    </row>
    <row r="4" spans="1:11" x14ac:dyDescent="0.25">
      <c r="A4" s="9">
        <v>2</v>
      </c>
      <c r="B4" s="10">
        <f t="shared" ref="B4:E4" si="2">B9*10^-3</f>
        <v>-5.7909999999999996E-2</v>
      </c>
      <c r="C4" s="10">
        <f t="shared" si="2"/>
        <v>5.2610000000000004E-2</v>
      </c>
      <c r="D4" s="10">
        <f t="shared" si="2"/>
        <v>0</v>
      </c>
      <c r="E4" s="10">
        <f t="shared" si="2"/>
        <v>0.32324999999999998</v>
      </c>
      <c r="F4" s="10">
        <f t="shared" ref="F4:K5" si="3" xml:space="preserve"> F9*10^-3*10^-6</f>
        <v>1.28904744E-3</v>
      </c>
      <c r="G4" s="10">
        <f t="shared" si="3"/>
        <v>8.1758847000000003E-4</v>
      </c>
      <c r="H4" s="10">
        <f t="shared" si="3"/>
        <v>2.0762750400000001E-3</v>
      </c>
      <c r="I4" s="10">
        <f t="shared" si="3"/>
        <v>-3.6305604999999996E-4</v>
      </c>
      <c r="J4" s="10">
        <f t="shared" si="3"/>
        <v>0</v>
      </c>
      <c r="K4" s="10">
        <f t="shared" si="3"/>
        <v>0</v>
      </c>
    </row>
    <row r="5" spans="1:11" x14ac:dyDescent="0.25">
      <c r="A5" s="9">
        <v>3</v>
      </c>
      <c r="B5" s="10">
        <f t="shared" ref="B5:E5" si="4">B10*10^-3</f>
        <v>-3.2369999999999996E-2</v>
      </c>
      <c r="C5" s="10">
        <f t="shared" si="4"/>
        <v>2.2940000000000002E-2</v>
      </c>
      <c r="D5" s="10">
        <f t="shared" si="4"/>
        <v>5.7800000000000004E-3</v>
      </c>
      <c r="E5" s="10">
        <f t="shared" si="4"/>
        <v>0.67008000000000001</v>
      </c>
      <c r="F5" s="10">
        <f t="shared" si="3"/>
        <v>1.6821529799999999E-3</v>
      </c>
      <c r="G5" s="10">
        <f t="shared" si="3"/>
        <v>6.1499728000000001E-4</v>
      </c>
      <c r="H5" s="10">
        <f t="shared" si="3"/>
        <v>1.2749032400000001E-3</v>
      </c>
      <c r="I5" s="10">
        <f t="shared" si="3"/>
        <v>-3.9240099999999999E-6</v>
      </c>
      <c r="J5" s="10">
        <f t="shared" si="3"/>
        <v>3.40931E-6</v>
      </c>
      <c r="K5" s="10">
        <f t="shared" si="3"/>
        <v>-1.2897E-7</v>
      </c>
    </row>
    <row r="7" spans="1:11" x14ac:dyDescent="0.25">
      <c r="A7" s="11" t="s">
        <v>8</v>
      </c>
      <c r="B7" s="13" t="s">
        <v>9</v>
      </c>
      <c r="C7" s="13"/>
      <c r="D7" s="13"/>
      <c r="E7" s="11" t="s">
        <v>10</v>
      </c>
      <c r="F7" s="13" t="s">
        <v>11</v>
      </c>
      <c r="G7" s="13"/>
      <c r="H7" s="13"/>
      <c r="I7" s="13"/>
      <c r="J7" s="13"/>
      <c r="K7" s="13"/>
    </row>
    <row r="8" spans="1:11" x14ac:dyDescent="0.25">
      <c r="A8" s="11">
        <v>1</v>
      </c>
      <c r="B8" s="10">
        <v>13.25</v>
      </c>
      <c r="C8" s="10">
        <v>0</v>
      </c>
      <c r="D8" s="10">
        <v>-76.42</v>
      </c>
      <c r="E8" s="10">
        <v>323.41000000000003</v>
      </c>
      <c r="F8" s="10">
        <v>1396709.44</v>
      </c>
      <c r="G8" s="10">
        <v>2011076.87</v>
      </c>
      <c r="H8" s="10">
        <v>675882.69</v>
      </c>
      <c r="I8" s="10">
        <v>-0.62</v>
      </c>
      <c r="J8" s="10">
        <v>0.61</v>
      </c>
      <c r="K8" s="10">
        <v>-697454.72</v>
      </c>
    </row>
    <row r="9" spans="1:11" x14ac:dyDescent="0.25">
      <c r="A9" s="11">
        <v>2</v>
      </c>
      <c r="B9" s="10">
        <v>-57.91</v>
      </c>
      <c r="C9" s="10">
        <v>52.61</v>
      </c>
      <c r="D9" s="10">
        <v>0</v>
      </c>
      <c r="E9" s="10">
        <v>323.25</v>
      </c>
      <c r="F9" s="10">
        <v>1289047.44</v>
      </c>
      <c r="G9" s="10">
        <v>817588.47</v>
      </c>
      <c r="H9" s="10">
        <v>2076275.04</v>
      </c>
      <c r="I9" s="10">
        <v>-363056.05</v>
      </c>
      <c r="J9" s="10">
        <v>0</v>
      </c>
      <c r="K9" s="10">
        <v>0</v>
      </c>
    </row>
    <row r="10" spans="1:11" x14ac:dyDescent="0.25">
      <c r="A10" s="11">
        <v>3</v>
      </c>
      <c r="B10" s="10">
        <v>-32.369999999999997</v>
      </c>
      <c r="C10" s="10">
        <v>22.94</v>
      </c>
      <c r="D10" s="10">
        <v>5.78</v>
      </c>
      <c r="E10" s="10">
        <v>670.08</v>
      </c>
      <c r="F10" s="10">
        <v>1682152.98</v>
      </c>
      <c r="G10" s="10">
        <v>614997.28</v>
      </c>
      <c r="H10" s="10">
        <v>1274903.24</v>
      </c>
      <c r="I10" s="10">
        <v>-3924.01</v>
      </c>
      <c r="J10" s="10">
        <v>3409.31</v>
      </c>
      <c r="K10" s="10">
        <v>-128.97</v>
      </c>
    </row>
  </sheetData>
  <mergeCells count="5">
    <mergeCell ref="A1:K1"/>
    <mergeCell ref="B2:D2"/>
    <mergeCell ref="F2:K2"/>
    <mergeCell ref="B7:D7"/>
    <mergeCell ref="F7:K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Le</dc:creator>
  <cp:lastModifiedBy>Duong Le</cp:lastModifiedBy>
  <dcterms:created xsi:type="dcterms:W3CDTF">2017-07-21T09:40:53Z</dcterms:created>
  <dcterms:modified xsi:type="dcterms:W3CDTF">2017-08-07T10:36:07Z</dcterms:modified>
</cp:coreProperties>
</file>