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wnloads\"/>
    </mc:Choice>
  </mc:AlternateContent>
  <xr:revisionPtr revIDLastSave="0" documentId="13_ncr:40009_{5C0764F1-C57E-4128-BB54-4B2523B42637}" xr6:coauthVersionLast="45" xr6:coauthVersionMax="45" xr10:uidLastSave="{00000000-0000-0000-0000-000000000000}"/>
  <bookViews>
    <workbookView xWindow="-28920" yWindow="-120" windowWidth="29040" windowHeight="15840"/>
  </bookViews>
  <sheets>
    <sheet name="fold4_seed0" sheetId="1" r:id="rId1"/>
    <sheet name="fold4_seed1" sheetId="3" r:id="rId2"/>
    <sheet name="fold4_seed2" sheetId="2" r:id="rId3"/>
    <sheet name="fold4_seed3" sheetId="4" r:id="rId4"/>
    <sheet name="fold4_seed4" sheetId="5" r:id="rId5"/>
  </sheets>
  <calcPr calcId="0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52" i="4"/>
  <c r="A51" i="4"/>
  <c r="A50" i="4"/>
  <c r="A49" i="4"/>
  <c r="A48" i="4"/>
  <c r="A47" i="4"/>
  <c r="A46" i="4"/>
  <c r="A45" i="4"/>
  <c r="A44" i="4"/>
  <c r="A43" i="4"/>
  <c r="A52" i="2"/>
  <c r="A51" i="2"/>
  <c r="A50" i="2"/>
  <c r="A49" i="2"/>
  <c r="A48" i="2"/>
  <c r="A47" i="2"/>
  <c r="A46" i="2"/>
  <c r="A45" i="2"/>
  <c r="A44" i="2"/>
  <c r="A43" i="2"/>
  <c r="A52" i="3"/>
  <c r="A51" i="3"/>
  <c r="A50" i="3"/>
  <c r="A49" i="3"/>
  <c r="A48" i="3"/>
  <c r="A47" i="3"/>
  <c r="A46" i="3"/>
  <c r="A45" i="3"/>
  <c r="A44" i="3"/>
  <c r="A43" i="3"/>
  <c r="A41" i="5"/>
  <c r="A40" i="5"/>
  <c r="A39" i="5"/>
  <c r="A38" i="5"/>
  <c r="A37" i="5"/>
  <c r="A36" i="5"/>
  <c r="A35" i="5"/>
  <c r="A41" i="4"/>
  <c r="A40" i="4"/>
  <c r="A39" i="4"/>
  <c r="A38" i="4"/>
  <c r="A37" i="4"/>
  <c r="A36" i="4"/>
  <c r="A35" i="4"/>
  <c r="A41" i="2"/>
  <c r="A40" i="2"/>
  <c r="A39" i="2"/>
  <c r="A38" i="2"/>
  <c r="A37" i="2"/>
  <c r="A36" i="2"/>
  <c r="A35" i="2"/>
  <c r="A41" i="3"/>
  <c r="A40" i="3"/>
  <c r="A39" i="3"/>
  <c r="A38" i="3"/>
  <c r="A37" i="3"/>
  <c r="A36" i="3"/>
  <c r="A35" i="3"/>
  <c r="A34" i="5"/>
  <c r="A33" i="5"/>
  <c r="A32" i="5"/>
  <c r="A31" i="5"/>
  <c r="A31" i="4"/>
  <c r="A32" i="4"/>
  <c r="A33" i="4"/>
  <c r="A34" i="4"/>
  <c r="A34" i="2"/>
  <c r="A33" i="2"/>
  <c r="A32" i="2"/>
  <c r="A31" i="2"/>
  <c r="A34" i="3"/>
  <c r="A33" i="3"/>
  <c r="A32" i="3"/>
  <c r="A31" i="3"/>
  <c r="E2" i="4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42" i="5"/>
  <c r="A30" i="5"/>
  <c r="A29" i="5"/>
  <c r="A28" i="5"/>
  <c r="A27" i="5"/>
  <c r="A26" i="5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4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42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42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7" i="1"/>
  <c r="A41" i="1"/>
  <c r="A40" i="1"/>
  <c r="A39" i="1"/>
  <c r="A25" i="1"/>
  <c r="A24" i="1"/>
  <c r="A23" i="1"/>
  <c r="A22" i="1"/>
  <c r="A68" i="1"/>
  <c r="A66" i="1"/>
  <c r="A65" i="1"/>
  <c r="A59" i="1"/>
  <c r="A55" i="1"/>
  <c r="A52" i="1"/>
  <c r="A51" i="1"/>
  <c r="A50" i="1"/>
  <c r="A49" i="1"/>
  <c r="A38" i="1"/>
  <c r="A37" i="1"/>
  <c r="A36" i="1"/>
  <c r="A35" i="1"/>
  <c r="A21" i="1"/>
  <c r="A20" i="1"/>
  <c r="A19" i="1"/>
  <c r="A18" i="1"/>
  <c r="A17" i="1"/>
  <c r="A16" i="1"/>
  <c r="A15" i="1"/>
  <c r="A14" i="1"/>
  <c r="A64" i="1"/>
  <c r="A63" i="1"/>
  <c r="A62" i="1"/>
  <c r="A58" i="1"/>
  <c r="A57" i="1"/>
  <c r="A56" i="1"/>
  <c r="A54" i="1"/>
  <c r="A53" i="1"/>
  <c r="A48" i="1"/>
  <c r="A47" i="1"/>
  <c r="A46" i="1"/>
  <c r="A42" i="1"/>
  <c r="A34" i="1"/>
  <c r="A33" i="1"/>
  <c r="A32" i="1"/>
  <c r="A31" i="1"/>
  <c r="A13" i="1"/>
  <c r="A12" i="1"/>
  <c r="A11" i="1"/>
  <c r="A10" i="1"/>
  <c r="A9" i="1"/>
  <c r="A8" i="1"/>
  <c r="A61" i="1"/>
  <c r="A60" i="1"/>
  <c r="A45" i="1"/>
  <c r="A44" i="1"/>
  <c r="A43" i="1"/>
  <c r="A30" i="1"/>
  <c r="A29" i="1"/>
  <c r="A28" i="1"/>
  <c r="A27" i="1"/>
  <c r="A26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<sst xmlns="http://schemas.openxmlformats.org/spreadsheetml/2006/main" count="695" uniqueCount="76">
  <si>
    <t>Species</t>
  </si>
  <si>
    <t>Set</t>
  </si>
  <si>
    <t xml:space="preserve"> aedes aegypti</t>
  </si>
  <si>
    <t>K</t>
  </si>
  <si>
    <t xml:space="preserve"> aedes albopictus</t>
  </si>
  <si>
    <t xml:space="preserve"> aedes japonicus</t>
  </si>
  <si>
    <t xml:space="preserve"> aedes sollicitans</t>
  </si>
  <si>
    <t xml:space="preserve"> aedes taeniorhynchus</t>
  </si>
  <si>
    <t xml:space="preserve"> aedes vexans</t>
  </si>
  <si>
    <t xml:space="preserve"> anopheles crucians_sl</t>
  </si>
  <si>
    <t xml:space="preserve"> anopheles freeborni</t>
  </si>
  <si>
    <t xml:space="preserve"> anopheles funestus_sl</t>
  </si>
  <si>
    <t xml:space="preserve"> anopheles punctipennis</t>
  </si>
  <si>
    <t xml:space="preserve"> anopheles quadrimaculatus</t>
  </si>
  <si>
    <t xml:space="preserve"> culex erraticus</t>
  </si>
  <si>
    <t xml:space="preserve"> culex pipiens_sl</t>
  </si>
  <si>
    <t xml:space="preserve"> culex salinarius</t>
  </si>
  <si>
    <t xml:space="preserve"> psorophora cyanescens</t>
  </si>
  <si>
    <t xml:space="preserve"> psorophora ferox</t>
  </si>
  <si>
    <t xml:space="preserve"> aedes atlanticus</t>
  </si>
  <si>
    <t>U1</t>
  </si>
  <si>
    <t xml:space="preserve"> aedes canadensis</t>
  </si>
  <si>
    <t xml:space="preserve"> aedes flavescens</t>
  </si>
  <si>
    <t xml:space="preserve"> aedes nigromaculis</t>
  </si>
  <si>
    <t xml:space="preserve"> aedes tortilis</t>
  </si>
  <si>
    <t xml:space="preserve"> aedes triseriatus_sl</t>
  </si>
  <si>
    <t xml:space="preserve"> anopheles cf-coustani</t>
  </si>
  <si>
    <t xml:space="preserve"> anopheles maculipalpis</t>
  </si>
  <si>
    <t xml:space="preserve"> anopheles pseudopunctipennis</t>
  </si>
  <si>
    <t xml:space="preserve"> anopheles ziemanni</t>
  </si>
  <si>
    <t xml:space="preserve"> coquillettidia perturbans</t>
  </si>
  <si>
    <t xml:space="preserve"> culex coronator</t>
  </si>
  <si>
    <t xml:space="preserve"> culex nigripalpus</t>
  </si>
  <si>
    <t xml:space="preserve"> culex restuans</t>
  </si>
  <si>
    <t xml:space="preserve"> culiseta incidens</t>
  </si>
  <si>
    <t xml:space="preserve"> culiseta inornata</t>
  </si>
  <si>
    <t xml:space="preserve"> deinocerites cancer</t>
  </si>
  <si>
    <t xml:space="preserve"> deinocerites cuba-1</t>
  </si>
  <si>
    <t xml:space="preserve"> mansonia titillans</t>
  </si>
  <si>
    <t xml:space="preserve"> psorophora ciliata</t>
  </si>
  <si>
    <t xml:space="preserve"> psorophora pygmaea</t>
  </si>
  <si>
    <t xml:space="preserve"> psorophora signipennis</t>
  </si>
  <si>
    <t xml:space="preserve"> aedes cantator</t>
  </si>
  <si>
    <t>U2</t>
  </si>
  <si>
    <t xml:space="preserve"> aedes condolescens</t>
  </si>
  <si>
    <t xml:space="preserve"> aedes dorsalis</t>
  </si>
  <si>
    <t xml:space="preserve"> aedes fairfax-1</t>
  </si>
  <si>
    <t xml:space="preserve"> aedes infirmatus</t>
  </si>
  <si>
    <t xml:space="preserve"> aedes mediovittatus</t>
  </si>
  <si>
    <t xml:space="preserve"> aedes spilotus</t>
  </si>
  <si>
    <t xml:space="preserve"> aedes sticticus</t>
  </si>
  <si>
    <t xml:space="preserve"> anopheles coustani</t>
  </si>
  <si>
    <t xml:space="preserve"> anopheles gambiae_sl</t>
  </si>
  <si>
    <t xml:space="preserve"> anopheles pharoensis</t>
  </si>
  <si>
    <t xml:space="preserve"> anopheles tenebrosus</t>
  </si>
  <si>
    <t xml:space="preserve"> culex antillummagnorum</t>
  </si>
  <si>
    <t xml:space="preserve"> culex bahamensis</t>
  </si>
  <si>
    <t xml:space="preserve"> culex tarsalis</t>
  </si>
  <si>
    <t xml:space="preserve"> culex territans</t>
  </si>
  <si>
    <t xml:space="preserve"> culiseta melanura</t>
  </si>
  <si>
    <t xml:space="preserve"> orthopodomyia signifera</t>
  </si>
  <si>
    <t xml:space="preserve"> psorophora discolor</t>
  </si>
  <si>
    <t xml:space="preserve"> psorophora howardii</t>
  </si>
  <si>
    <t xml:space="preserve"> uranotaenia sapphirina</t>
  </si>
  <si>
    <t xml:space="preserve"> aedes hendersoni</t>
  </si>
  <si>
    <t>N</t>
  </si>
  <si>
    <t xml:space="preserve"> aedes melanimon</t>
  </si>
  <si>
    <t xml:space="preserve"> aedes sierrensis</t>
  </si>
  <si>
    <t xml:space="preserve"> aedes trivittatus</t>
  </si>
  <si>
    <t xml:space="preserve"> anopheles pretoriensis</t>
  </si>
  <si>
    <t xml:space="preserve"> anopheles rufipes</t>
  </si>
  <si>
    <t xml:space="preserve"> anopheles squamosus</t>
  </si>
  <si>
    <t xml:space="preserve"> psorophora columbiae</t>
  </si>
  <si>
    <t>Train</t>
  </si>
  <si>
    <t>Test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</si>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</sst>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B10" sqref="B1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100</v>
      </c>
      <c r="E2">
        <v>32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77</v>
      </c>
      <c r="E3">
        <v>22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100</v>
      </c>
      <c r="E4">
        <v>56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45</v>
      </c>
      <c r="E5">
        <v>13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20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37</v>
      </c>
      <c r="E7">
        <v>9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9</v>
      </c>
      <c r="E8">
        <v>4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14</v>
      </c>
      <c r="E9">
        <v>4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13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13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4</v>
      </c>
      <c r="E14">
        <v>4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65</v>
      </c>
      <c r="D15">
        <v>0</v>
      </c>
      <c r="E15">
        <v>10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190</v>
      </c>
      <c r="E16">
        <v>98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6</v>
      </c>
      <c r="E17">
        <v>0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73</v>
      </c>
      <c r="E18">
        <v>33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50</v>
      </c>
      <c r="E19">
        <v>34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50</v>
      </c>
      <c r="C21" t="s">
        <v>65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64</v>
      </c>
      <c r="C22" t="s">
        <v>65</v>
      </c>
      <c r="D22">
        <v>0</v>
      </c>
      <c r="E22">
        <v>16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65</v>
      </c>
      <c r="D23">
        <v>0</v>
      </c>
      <c r="E23">
        <v>20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65</v>
      </c>
      <c r="D24">
        <v>0</v>
      </c>
      <c r="E24">
        <v>8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65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47</v>
      </c>
      <c r="E26">
        <v>14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65</v>
      </c>
      <c r="E27">
        <v>14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135</v>
      </c>
      <c r="E28">
        <v>38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29</v>
      </c>
      <c r="E29">
        <v>5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23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26</v>
      </c>
      <c r="C31" t="s">
        <v>20</v>
      </c>
      <c r="D31">
        <v>10</v>
      </c>
      <c r="E31">
        <v>0</v>
      </c>
    </row>
    <row r="32" spans="1:5" x14ac:dyDescent="0.3">
      <c r="A32" t="str">
        <f>LEFT(B32,SEARCH(" ",B32,2))</f>
        <v xml:space="preserve"> anopheles </v>
      </c>
      <c r="B32" t="s">
        <v>27</v>
      </c>
      <c r="C32" t="s">
        <v>20</v>
      </c>
      <c r="D32">
        <v>3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28</v>
      </c>
      <c r="C33" t="s">
        <v>20</v>
      </c>
      <c r="D33">
        <v>5</v>
      </c>
      <c r="E33">
        <v>4</v>
      </c>
    </row>
    <row r="34" spans="1:5" x14ac:dyDescent="0.3">
      <c r="A34" t="str">
        <f>LEFT(B34,SEARCH(" ",B34,2))</f>
        <v xml:space="preserve"> anopheles </v>
      </c>
      <c r="B34" t="s">
        <v>29</v>
      </c>
      <c r="C34" t="s">
        <v>20</v>
      </c>
      <c r="D34">
        <v>7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51</v>
      </c>
      <c r="C35" t="s">
        <v>43</v>
      </c>
      <c r="D35">
        <v>111</v>
      </c>
      <c r="E35">
        <v>31</v>
      </c>
    </row>
    <row r="36" spans="1:5" x14ac:dyDescent="0.3">
      <c r="A36" t="str">
        <f>LEFT(B36,SEARCH(" ",B36,2))</f>
        <v xml:space="preserve"> anopheles </v>
      </c>
      <c r="B36" t="s">
        <v>52</v>
      </c>
      <c r="C36" t="s">
        <v>43</v>
      </c>
      <c r="D36">
        <v>135</v>
      </c>
      <c r="E36">
        <v>1025</v>
      </c>
    </row>
    <row r="37" spans="1:5" x14ac:dyDescent="0.3">
      <c r="A37" t="str">
        <f>LEFT(B37,SEARCH(" ",B37,2))</f>
        <v xml:space="preserve"> anopheles </v>
      </c>
      <c r="B37" t="s">
        <v>53</v>
      </c>
      <c r="C37" t="s">
        <v>43</v>
      </c>
      <c r="D37">
        <v>6</v>
      </c>
      <c r="E37">
        <v>0</v>
      </c>
    </row>
    <row r="38" spans="1:5" x14ac:dyDescent="0.3">
      <c r="A38" t="str">
        <f>LEFT(B38,SEARCH(" ",B38,2))</f>
        <v xml:space="preserve"> anopheles </v>
      </c>
      <c r="B38" t="s">
        <v>54</v>
      </c>
      <c r="C38" t="s">
        <v>43</v>
      </c>
      <c r="D38">
        <v>6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65</v>
      </c>
      <c r="D39">
        <v>0</v>
      </c>
      <c r="E39">
        <v>12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65</v>
      </c>
      <c r="D40">
        <v>0</v>
      </c>
      <c r="E40">
        <v>12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65</v>
      </c>
      <c r="D41">
        <v>0</v>
      </c>
      <c r="E41">
        <v>13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27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30</v>
      </c>
      <c r="E43">
        <v>19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30</v>
      </c>
      <c r="E44">
        <v>189</v>
      </c>
    </row>
    <row r="45" spans="1:5" x14ac:dyDescent="0.3">
      <c r="A45" t="str">
        <f>LEFT(B45,SEARCH(" ",B45,2))</f>
        <v xml:space="preserve"> culex </v>
      </c>
      <c r="B45" t="s">
        <v>16</v>
      </c>
      <c r="C45" t="s">
        <v>3</v>
      </c>
      <c r="D45">
        <v>19</v>
      </c>
      <c r="E45">
        <v>7</v>
      </c>
    </row>
    <row r="46" spans="1:5" x14ac:dyDescent="0.3">
      <c r="A46" t="str">
        <f>LEFT(B46,SEARCH(" ",B46,2))</f>
        <v xml:space="preserve"> culex </v>
      </c>
      <c r="B46" t="s">
        <v>31</v>
      </c>
      <c r="C46" t="s">
        <v>20</v>
      </c>
      <c r="D46">
        <v>4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32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33</v>
      </c>
      <c r="C48" t="s">
        <v>20</v>
      </c>
      <c r="D48">
        <v>13</v>
      </c>
      <c r="E48">
        <v>0</v>
      </c>
    </row>
    <row r="49" spans="1:5" x14ac:dyDescent="0.3">
      <c r="A49" t="str">
        <f>LEFT(B49,SEARCH(" ",B49,2))</f>
        <v xml:space="preserve"> culex </v>
      </c>
      <c r="B49" t="s">
        <v>55</v>
      </c>
      <c r="C49" t="s">
        <v>43</v>
      </c>
      <c r="D49">
        <v>20</v>
      </c>
      <c r="E49">
        <v>8</v>
      </c>
    </row>
    <row r="50" spans="1:5" x14ac:dyDescent="0.3">
      <c r="A50" t="str">
        <f>LEFT(B50,SEARCH(" ",B50,2))</f>
        <v xml:space="preserve"> culex </v>
      </c>
      <c r="B50" t="s">
        <v>56</v>
      </c>
      <c r="C50" t="s">
        <v>65</v>
      </c>
      <c r="D50">
        <v>0</v>
      </c>
      <c r="E50">
        <v>4</v>
      </c>
    </row>
    <row r="51" spans="1:5" x14ac:dyDescent="0.3">
      <c r="A51" t="str">
        <f>LEFT(B51,SEARCH(" ",B51,2))</f>
        <v xml:space="preserve"> culex </v>
      </c>
      <c r="B51" t="s">
        <v>57</v>
      </c>
      <c r="C51" t="s">
        <v>43</v>
      </c>
      <c r="D51">
        <v>14</v>
      </c>
      <c r="E51">
        <v>0</v>
      </c>
    </row>
    <row r="52" spans="1:5" x14ac:dyDescent="0.3">
      <c r="A52" t="str">
        <f>LEFT(B52,SEARCH(" ",B52,2))</f>
        <v xml:space="preserve"> culex </v>
      </c>
      <c r="B52" t="s">
        <v>58</v>
      </c>
      <c r="C52" t="s">
        <v>43</v>
      </c>
      <c r="D52">
        <v>13</v>
      </c>
      <c r="E52">
        <v>0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10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5</v>
      </c>
    </row>
    <row r="55" spans="1:5" x14ac:dyDescent="0.3">
      <c r="A55" t="str">
        <f>LEFT(B55,SEARCH(" ",B55,2))</f>
        <v xml:space="preserve"> culiseta </v>
      </c>
      <c r="B55" t="s">
        <v>59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4</v>
      </c>
      <c r="E56">
        <v>5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6</v>
      </c>
    </row>
    <row r="59" spans="1:5" x14ac:dyDescent="0.3">
      <c r="A59" t="str">
        <f>LEFT(B59,SEARCH(" ",B59,2))</f>
        <v xml:space="preserve"> orthopodomyia </v>
      </c>
      <c r="B59" t="s">
        <v>60</v>
      </c>
      <c r="C59" t="s">
        <v>43</v>
      </c>
      <c r="D59">
        <v>13</v>
      </c>
      <c r="E59">
        <v>5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44</v>
      </c>
      <c r="E60">
        <v>10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26</v>
      </c>
      <c r="E61">
        <v>8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28</v>
      </c>
      <c r="E62">
        <v>3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19</v>
      </c>
      <c r="E63">
        <v>5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61</v>
      </c>
      <c r="C65" t="s">
        <v>43</v>
      </c>
      <c r="D65">
        <v>5</v>
      </c>
      <c r="E65">
        <v>5</v>
      </c>
    </row>
    <row r="66" spans="1:5" x14ac:dyDescent="0.3">
      <c r="A66" t="str">
        <f>LEFT(B66,SEARCH(" ",B66,2))</f>
        <v xml:space="preserve"> psorophora </v>
      </c>
      <c r="B66" t="s">
        <v>62</v>
      </c>
      <c r="C66" t="s">
        <v>43</v>
      </c>
      <c r="D66">
        <v>10</v>
      </c>
      <c r="E66">
        <v>7</v>
      </c>
    </row>
    <row r="67" spans="1:5" x14ac:dyDescent="0.3">
      <c r="A67" t="str">
        <f>LEFT(B67,SEARCH(" ",B67,2))</f>
        <v xml:space="preserve"> psorophora </v>
      </c>
      <c r="B67" t="s">
        <v>72</v>
      </c>
      <c r="C67" t="s">
        <v>65</v>
      </c>
      <c r="D67">
        <v>0</v>
      </c>
      <c r="E67">
        <v>423</v>
      </c>
    </row>
    <row r="68" spans="1:5" x14ac:dyDescent="0.3">
      <c r="A68" t="str">
        <f>LEFT(B68,SEARCH(" ",B68,2))</f>
        <v xml:space="preserve"> uranotaenia </v>
      </c>
      <c r="B68" t="s">
        <v>63</v>
      </c>
      <c r="C68" t="s">
        <v>43</v>
      </c>
      <c r="D68">
        <v>5</v>
      </c>
      <c r="E68">
        <v>5</v>
      </c>
    </row>
  </sheetData>
  <sortState xmlns:xlrd2="http://schemas.microsoft.com/office/spreadsheetml/2017/richdata2" ref="A2:E68">
    <sortCondition ref="A2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75</v>
      </c>
      <c r="E2">
        <v>57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77</v>
      </c>
      <c r="E3">
        <v>22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75</v>
      </c>
      <c r="E4">
        <v>81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45</v>
      </c>
      <c r="E5">
        <v>13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20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37</v>
      </c>
      <c r="E7">
        <v>9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9</v>
      </c>
      <c r="E8">
        <v>4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14</v>
      </c>
      <c r="E9">
        <v>4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13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13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65</v>
      </c>
      <c r="D14">
        <v>0</v>
      </c>
      <c r="E14">
        <v>8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65</v>
      </c>
      <c r="D15">
        <v>0</v>
      </c>
      <c r="E15">
        <v>10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140</v>
      </c>
      <c r="E16">
        <v>148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65</v>
      </c>
      <c r="D17">
        <v>0</v>
      </c>
      <c r="E17">
        <v>6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73</v>
      </c>
      <c r="E18">
        <v>33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50</v>
      </c>
      <c r="E19">
        <v>34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50</v>
      </c>
      <c r="C21" t="s">
        <v>65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64</v>
      </c>
      <c r="C22" t="s">
        <v>65</v>
      </c>
      <c r="D22">
        <v>0</v>
      </c>
      <c r="E22">
        <v>16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43</v>
      </c>
      <c r="D23">
        <v>10</v>
      </c>
      <c r="E23">
        <v>10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65</v>
      </c>
      <c r="D24">
        <v>0</v>
      </c>
      <c r="E24">
        <v>8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65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47</v>
      </c>
      <c r="E26">
        <v>14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65</v>
      </c>
      <c r="E27">
        <v>14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135</v>
      </c>
      <c r="E28">
        <v>38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29</v>
      </c>
      <c r="E29">
        <v>5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23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26</v>
      </c>
      <c r="C31" t="s">
        <v>20</v>
      </c>
      <c r="D31">
        <v>10</v>
      </c>
      <c r="E31">
        <v>0</v>
      </c>
    </row>
    <row r="32" spans="1:5" x14ac:dyDescent="0.3">
      <c r="A32" t="str">
        <f>LEFT(B32,SEARCH(" ",B32,2))</f>
        <v xml:space="preserve"> anopheles </v>
      </c>
      <c r="B32" t="s">
        <v>27</v>
      </c>
      <c r="C32" t="s">
        <v>20</v>
      </c>
      <c r="D32">
        <v>3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28</v>
      </c>
      <c r="C33" t="s">
        <v>20</v>
      </c>
      <c r="D33">
        <v>5</v>
      </c>
      <c r="E33">
        <v>4</v>
      </c>
    </row>
    <row r="34" spans="1:5" x14ac:dyDescent="0.3">
      <c r="A34" t="str">
        <f>LEFT(B34,SEARCH(" ",B34,2))</f>
        <v xml:space="preserve"> anopheles </v>
      </c>
      <c r="B34" t="s">
        <v>29</v>
      </c>
      <c r="C34" t="s">
        <v>20</v>
      </c>
      <c r="D34">
        <v>7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51</v>
      </c>
      <c r="C35" t="s">
        <v>43</v>
      </c>
      <c r="D35">
        <v>111</v>
      </c>
      <c r="E35">
        <v>31</v>
      </c>
    </row>
    <row r="36" spans="1:5" x14ac:dyDescent="0.3">
      <c r="A36" t="str">
        <f>LEFT(B36,SEARCH(" ",B36,2))</f>
        <v xml:space="preserve"> anopheles </v>
      </c>
      <c r="B36" t="s">
        <v>52</v>
      </c>
      <c r="C36" t="s">
        <v>43</v>
      </c>
      <c r="D36">
        <v>135</v>
      </c>
      <c r="E36">
        <v>1025</v>
      </c>
    </row>
    <row r="37" spans="1:5" x14ac:dyDescent="0.3">
      <c r="A37" t="str">
        <f>LEFT(B37,SEARCH(" ",B37,2))</f>
        <v xml:space="preserve"> anopheles </v>
      </c>
      <c r="B37" t="s">
        <v>53</v>
      </c>
      <c r="C37" t="s">
        <v>43</v>
      </c>
      <c r="D37">
        <v>6</v>
      </c>
      <c r="E37">
        <v>0</v>
      </c>
    </row>
    <row r="38" spans="1:5" x14ac:dyDescent="0.3">
      <c r="A38" t="str">
        <f>LEFT(B38,SEARCH(" ",B38,2))</f>
        <v xml:space="preserve"> anopheles </v>
      </c>
      <c r="B38" t="s">
        <v>54</v>
      </c>
      <c r="C38" t="s">
        <v>65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6</v>
      </c>
      <c r="E39">
        <v>6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6</v>
      </c>
      <c r="E40">
        <v>6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65</v>
      </c>
      <c r="D41">
        <v>0</v>
      </c>
      <c r="E41">
        <v>13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27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30</v>
      </c>
      <c r="E43">
        <v>19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30</v>
      </c>
      <c r="E44">
        <v>189</v>
      </c>
    </row>
    <row r="45" spans="1:5" x14ac:dyDescent="0.3">
      <c r="A45" t="str">
        <f>LEFT(B45,SEARCH(" ",B45,2))</f>
        <v xml:space="preserve"> culex </v>
      </c>
      <c r="B45" t="s">
        <v>16</v>
      </c>
      <c r="C45" t="s">
        <v>3</v>
      </c>
      <c r="D45">
        <v>19</v>
      </c>
      <c r="E45">
        <v>7</v>
      </c>
    </row>
    <row r="46" spans="1:5" x14ac:dyDescent="0.3">
      <c r="A46" t="str">
        <f>LEFT(B46,SEARCH(" ",B46,2))</f>
        <v xml:space="preserve"> culex </v>
      </c>
      <c r="B46" t="s">
        <v>31</v>
      </c>
      <c r="C46" t="s">
        <v>20</v>
      </c>
      <c r="D46">
        <v>10</v>
      </c>
      <c r="E46">
        <v>0</v>
      </c>
    </row>
    <row r="47" spans="1:5" x14ac:dyDescent="0.3">
      <c r="A47" t="str">
        <f>LEFT(B47,SEARCH(" ",B47,2))</f>
        <v xml:space="preserve"> culex </v>
      </c>
      <c r="B47" t="s">
        <v>32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33</v>
      </c>
      <c r="C48" t="s">
        <v>20</v>
      </c>
      <c r="D48">
        <v>8</v>
      </c>
      <c r="E48">
        <v>5</v>
      </c>
    </row>
    <row r="49" spans="1:5" x14ac:dyDescent="0.3">
      <c r="A49" t="str">
        <f>LEFT(B49,SEARCH(" ",B49,2))</f>
        <v xml:space="preserve"> culex </v>
      </c>
      <c r="B49" t="s">
        <v>55</v>
      </c>
      <c r="C49" t="s">
        <v>43</v>
      </c>
      <c r="D49">
        <v>24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56</v>
      </c>
      <c r="C50" t="s">
        <v>43</v>
      </c>
      <c r="D50">
        <v>4</v>
      </c>
      <c r="E50">
        <v>0</v>
      </c>
    </row>
    <row r="51" spans="1:5" x14ac:dyDescent="0.3">
      <c r="A51" t="str">
        <f>LEFT(B51,SEARCH(" ",B51,2))</f>
        <v xml:space="preserve"> culex </v>
      </c>
      <c r="B51" t="s">
        <v>57</v>
      </c>
      <c r="C51" t="s">
        <v>65</v>
      </c>
      <c r="D51">
        <v>0</v>
      </c>
      <c r="E51">
        <v>14</v>
      </c>
    </row>
    <row r="52" spans="1:5" x14ac:dyDescent="0.3">
      <c r="A52" t="str">
        <f>LEFT(B52,SEARCH(" ",B52,2))</f>
        <v xml:space="preserve"> culex </v>
      </c>
      <c r="B52" t="s">
        <v>58</v>
      </c>
      <c r="C52" t="s">
        <v>43</v>
      </c>
      <c r="D52">
        <v>13</v>
      </c>
      <c r="E52">
        <v>0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10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5</v>
      </c>
    </row>
    <row r="55" spans="1:5" x14ac:dyDescent="0.3">
      <c r="A55" t="str">
        <f>LEFT(B55,SEARCH(" ",B55,2))</f>
        <v xml:space="preserve"> culiseta </v>
      </c>
      <c r="B55" t="s">
        <v>59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4</v>
      </c>
      <c r="E56">
        <v>5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6</v>
      </c>
    </row>
    <row r="59" spans="1:5" x14ac:dyDescent="0.3">
      <c r="A59" t="str">
        <f>LEFT(B59,SEARCH(" ",B59,2))</f>
        <v xml:space="preserve"> orthopodomyia </v>
      </c>
      <c r="B59" t="s">
        <v>60</v>
      </c>
      <c r="C59" t="s">
        <v>43</v>
      </c>
      <c r="D59">
        <v>13</v>
      </c>
      <c r="E59">
        <v>5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44</v>
      </c>
      <c r="E60">
        <v>14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26</v>
      </c>
      <c r="E61">
        <v>8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11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19</v>
      </c>
      <c r="E63">
        <v>5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61</v>
      </c>
      <c r="C65" t="s">
        <v>43</v>
      </c>
      <c r="D65">
        <v>5</v>
      </c>
      <c r="E65">
        <v>5</v>
      </c>
    </row>
    <row r="66" spans="1:5" x14ac:dyDescent="0.3">
      <c r="A66" t="str">
        <f>LEFT(B66,SEARCH(" ",B66,2))</f>
        <v xml:space="preserve"> psorophora </v>
      </c>
      <c r="B66" t="s">
        <v>62</v>
      </c>
      <c r="C66" t="s">
        <v>43</v>
      </c>
      <c r="D66">
        <v>7</v>
      </c>
      <c r="E66">
        <v>10</v>
      </c>
    </row>
    <row r="67" spans="1:5" x14ac:dyDescent="0.3">
      <c r="A67" t="str">
        <f>LEFT(B67,SEARCH(" ",B67,2))</f>
        <v xml:space="preserve"> psorophora </v>
      </c>
      <c r="B67" t="s">
        <v>72</v>
      </c>
      <c r="C67" t="s">
        <v>43</v>
      </c>
      <c r="D67">
        <v>20</v>
      </c>
      <c r="E67">
        <v>403</v>
      </c>
    </row>
    <row r="68" spans="1:5" x14ac:dyDescent="0.3">
      <c r="A68" t="str">
        <f>LEFT(B68,SEARCH(" ",B68,2))</f>
        <v xml:space="preserve"> uranotaenia </v>
      </c>
      <c r="B68" t="s">
        <v>63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100</v>
      </c>
      <c r="E2">
        <v>32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77</v>
      </c>
      <c r="E3">
        <v>22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100</v>
      </c>
      <c r="E4">
        <v>56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45</v>
      </c>
      <c r="E5">
        <v>13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20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37</v>
      </c>
      <c r="E7">
        <v>9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9</v>
      </c>
      <c r="E8">
        <v>4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14</v>
      </c>
      <c r="E9">
        <v>4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13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13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8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10</v>
      </c>
      <c r="E15">
        <v>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170</v>
      </c>
      <c r="E16">
        <v>118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6</v>
      </c>
      <c r="E17">
        <v>0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50</v>
      </c>
      <c r="E18">
        <v>56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50</v>
      </c>
      <c r="E19">
        <v>34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65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50</v>
      </c>
      <c r="C21" t="s">
        <v>43</v>
      </c>
      <c r="D21">
        <v>4</v>
      </c>
      <c r="E21">
        <v>0</v>
      </c>
    </row>
    <row r="22" spans="1:5" x14ac:dyDescent="0.3">
      <c r="A22" t="str">
        <f>LEFT(B22,SEARCH(" ",B22,2))</f>
        <v xml:space="preserve"> aedes </v>
      </c>
      <c r="B22" t="s">
        <v>64</v>
      </c>
      <c r="C22" t="s">
        <v>65</v>
      </c>
      <c r="D22">
        <v>0</v>
      </c>
      <c r="E22">
        <v>16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65</v>
      </c>
      <c r="D23">
        <v>0</v>
      </c>
      <c r="E23">
        <v>20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65</v>
      </c>
      <c r="D24">
        <v>0</v>
      </c>
      <c r="E24">
        <v>8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43</v>
      </c>
      <c r="D25">
        <v>30</v>
      </c>
      <c r="E25">
        <v>113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47</v>
      </c>
      <c r="E26">
        <v>14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65</v>
      </c>
      <c r="E27">
        <v>14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135</v>
      </c>
      <c r="E28">
        <v>38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29</v>
      </c>
      <c r="E29">
        <v>5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23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26</v>
      </c>
      <c r="C31" t="s">
        <v>20</v>
      </c>
      <c r="D31">
        <v>10</v>
      </c>
      <c r="E31">
        <v>0</v>
      </c>
    </row>
    <row r="32" spans="1:5" x14ac:dyDescent="0.3">
      <c r="A32" t="str">
        <f>LEFT(B32,SEARCH(" ",B32,2))</f>
        <v xml:space="preserve"> anopheles </v>
      </c>
      <c r="B32" t="s">
        <v>27</v>
      </c>
      <c r="C32" t="s">
        <v>20</v>
      </c>
      <c r="D32">
        <v>3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28</v>
      </c>
      <c r="C33" t="s">
        <v>20</v>
      </c>
      <c r="D33">
        <v>5</v>
      </c>
      <c r="E33">
        <v>4</v>
      </c>
    </row>
    <row r="34" spans="1:5" x14ac:dyDescent="0.3">
      <c r="A34" t="str">
        <f>LEFT(B34,SEARCH(" ",B34,2))</f>
        <v xml:space="preserve"> anopheles </v>
      </c>
      <c r="B34" t="s">
        <v>29</v>
      </c>
      <c r="C34" t="s">
        <v>20</v>
      </c>
      <c r="D34">
        <v>7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51</v>
      </c>
      <c r="C35" t="s">
        <v>43</v>
      </c>
      <c r="D35">
        <v>111</v>
      </c>
      <c r="E35">
        <v>31</v>
      </c>
    </row>
    <row r="36" spans="1:5" x14ac:dyDescent="0.3">
      <c r="A36" t="str">
        <f>LEFT(B36,SEARCH(" ",B36,2))</f>
        <v xml:space="preserve"> anopheles </v>
      </c>
      <c r="B36" t="s">
        <v>52</v>
      </c>
      <c r="C36" t="s">
        <v>43</v>
      </c>
      <c r="D36">
        <v>135</v>
      </c>
      <c r="E36">
        <v>1025</v>
      </c>
    </row>
    <row r="37" spans="1:5" x14ac:dyDescent="0.3">
      <c r="A37" t="str">
        <f>LEFT(B37,SEARCH(" ",B37,2))</f>
        <v xml:space="preserve"> anopheles </v>
      </c>
      <c r="B37" t="s">
        <v>53</v>
      </c>
      <c r="C37" t="s">
        <v>65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54</v>
      </c>
      <c r="C38" t="s">
        <v>65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6</v>
      </c>
      <c r="E39">
        <v>6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65</v>
      </c>
      <c r="D40">
        <v>0</v>
      </c>
      <c r="E40">
        <v>12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13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27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30</v>
      </c>
      <c r="E43">
        <v>19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30</v>
      </c>
      <c r="E44">
        <v>189</v>
      </c>
    </row>
    <row r="45" spans="1:5" x14ac:dyDescent="0.3">
      <c r="A45" t="str">
        <f>LEFT(B45,SEARCH(" ",B45,2))</f>
        <v xml:space="preserve"> culex </v>
      </c>
      <c r="B45" t="s">
        <v>16</v>
      </c>
      <c r="C45" t="s">
        <v>3</v>
      </c>
      <c r="D45">
        <v>19</v>
      </c>
      <c r="E45">
        <v>7</v>
      </c>
    </row>
    <row r="46" spans="1:5" x14ac:dyDescent="0.3">
      <c r="A46" t="str">
        <f>LEFT(B46,SEARCH(" ",B46,2))</f>
        <v xml:space="preserve"> culex </v>
      </c>
      <c r="B46" t="s">
        <v>31</v>
      </c>
      <c r="C46" t="s">
        <v>20</v>
      </c>
      <c r="D46">
        <v>10</v>
      </c>
      <c r="E46">
        <v>0</v>
      </c>
    </row>
    <row r="47" spans="1:5" x14ac:dyDescent="0.3">
      <c r="A47" t="str">
        <f>LEFT(B47,SEARCH(" ",B47,2))</f>
        <v xml:space="preserve"> culex </v>
      </c>
      <c r="B47" t="s">
        <v>32</v>
      </c>
      <c r="C47" t="s">
        <v>20</v>
      </c>
      <c r="D47">
        <v>8</v>
      </c>
      <c r="E47">
        <v>5</v>
      </c>
    </row>
    <row r="48" spans="1:5" x14ac:dyDescent="0.3">
      <c r="A48" t="str">
        <f>LEFT(B48,SEARCH(" ",B48,2))</f>
        <v xml:space="preserve"> culex </v>
      </c>
      <c r="B48" t="s">
        <v>33</v>
      </c>
      <c r="C48" t="s">
        <v>20</v>
      </c>
      <c r="D48">
        <v>13</v>
      </c>
      <c r="E48">
        <v>0</v>
      </c>
    </row>
    <row r="49" spans="1:5" x14ac:dyDescent="0.3">
      <c r="A49" t="str">
        <f>LEFT(B49,SEARCH(" ",B49,2))</f>
        <v xml:space="preserve"> culex </v>
      </c>
      <c r="B49" t="s">
        <v>55</v>
      </c>
      <c r="C49" t="s">
        <v>43</v>
      </c>
      <c r="D49">
        <v>24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56</v>
      </c>
      <c r="C50" t="s">
        <v>65</v>
      </c>
      <c r="D50">
        <v>0</v>
      </c>
      <c r="E50">
        <v>4</v>
      </c>
    </row>
    <row r="51" spans="1:5" x14ac:dyDescent="0.3">
      <c r="A51" t="str">
        <f>LEFT(B51,SEARCH(" ",B51,2))</f>
        <v xml:space="preserve"> culex </v>
      </c>
      <c r="B51" t="s">
        <v>57</v>
      </c>
      <c r="C51" t="s">
        <v>43</v>
      </c>
      <c r="D51">
        <v>10</v>
      </c>
      <c r="E51">
        <v>4</v>
      </c>
    </row>
    <row r="52" spans="1:5" x14ac:dyDescent="0.3">
      <c r="A52" t="str">
        <f>LEFT(B52,SEARCH(" ",B52,2))</f>
        <v xml:space="preserve"> culex </v>
      </c>
      <c r="B52" t="s">
        <v>58</v>
      </c>
      <c r="C52" t="s">
        <v>43</v>
      </c>
      <c r="D52">
        <v>9</v>
      </c>
      <c r="E52">
        <v>4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10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5</v>
      </c>
    </row>
    <row r="55" spans="1:5" x14ac:dyDescent="0.3">
      <c r="A55" t="str">
        <f>LEFT(B55,SEARCH(" ",B55,2))</f>
        <v xml:space="preserve"> culiseta </v>
      </c>
      <c r="B55" t="s">
        <v>59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9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6</v>
      </c>
    </row>
    <row r="59" spans="1:5" x14ac:dyDescent="0.3">
      <c r="A59" t="str">
        <f>LEFT(B59,SEARCH(" ",B59,2))</f>
        <v xml:space="preserve"> orthopodomyia </v>
      </c>
      <c r="B59" t="s">
        <v>60</v>
      </c>
      <c r="C59" t="s">
        <v>43</v>
      </c>
      <c r="D59">
        <v>13</v>
      </c>
      <c r="E59">
        <v>5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44</v>
      </c>
      <c r="E60">
        <v>10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26</v>
      </c>
      <c r="E61">
        <v>8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11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9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61</v>
      </c>
      <c r="C65" t="s">
        <v>65</v>
      </c>
      <c r="D65">
        <v>0</v>
      </c>
      <c r="E65">
        <v>10</v>
      </c>
    </row>
    <row r="66" spans="1:5" x14ac:dyDescent="0.3">
      <c r="A66" t="str">
        <f>LEFT(B66,SEARCH(" ",B66,2))</f>
        <v xml:space="preserve"> psorophora </v>
      </c>
      <c r="B66" t="s">
        <v>62</v>
      </c>
      <c r="C66" t="s">
        <v>43</v>
      </c>
      <c r="D66">
        <v>10</v>
      </c>
      <c r="E66">
        <v>7</v>
      </c>
    </row>
    <row r="67" spans="1:5" x14ac:dyDescent="0.3">
      <c r="A67" t="str">
        <f>LEFT(B67,SEARCH(" ",B67,2))</f>
        <v xml:space="preserve"> psorophora </v>
      </c>
      <c r="B67" t="s">
        <v>72</v>
      </c>
      <c r="C67" t="s">
        <v>43</v>
      </c>
      <c r="D67">
        <v>25</v>
      </c>
      <c r="E67">
        <v>423</v>
      </c>
    </row>
    <row r="68" spans="1:5" x14ac:dyDescent="0.3">
      <c r="A68" t="str">
        <f>LEFT(B68,SEARCH(" ",B68,2))</f>
        <v xml:space="preserve"> uranotaenia </v>
      </c>
      <c r="B68" t="s">
        <v>63</v>
      </c>
      <c r="C68" t="s">
        <v>65</v>
      </c>
      <c r="D68">
        <v>0</v>
      </c>
      <c r="E6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60</v>
      </c>
      <c r="E2">
        <f>57+15</f>
        <v>72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60</v>
      </c>
      <c r="E3">
        <v>39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60</v>
      </c>
      <c r="E4">
        <v>96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45</v>
      </c>
      <c r="E5">
        <v>13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20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37</v>
      </c>
      <c r="E7">
        <v>9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9</v>
      </c>
      <c r="E8">
        <v>4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14</v>
      </c>
      <c r="E9">
        <v>4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13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13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8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10</v>
      </c>
      <c r="E15">
        <v>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65</v>
      </c>
      <c r="D16">
        <v>0</v>
      </c>
      <c r="E16">
        <v>288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6</v>
      </c>
      <c r="E17">
        <v>0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80</v>
      </c>
      <c r="E18">
        <v>26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70</v>
      </c>
      <c r="E19">
        <v>14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50</v>
      </c>
      <c r="C21" t="s">
        <v>65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64</v>
      </c>
      <c r="C22" t="s">
        <v>43</v>
      </c>
      <c r="D22">
        <v>12</v>
      </c>
      <c r="E22">
        <v>4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43</v>
      </c>
      <c r="D23">
        <v>20</v>
      </c>
      <c r="E23">
        <v>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43</v>
      </c>
      <c r="D24">
        <v>8</v>
      </c>
      <c r="E24">
        <v>0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65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47</v>
      </c>
      <c r="E26">
        <v>14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65</v>
      </c>
      <c r="E27">
        <v>14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135</v>
      </c>
      <c r="E28">
        <v>38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29</v>
      </c>
      <c r="E29">
        <v>5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23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26</v>
      </c>
      <c r="C31" t="s">
        <v>20</v>
      </c>
      <c r="D31">
        <v>5</v>
      </c>
      <c r="E31">
        <v>5</v>
      </c>
    </row>
    <row r="32" spans="1:5" x14ac:dyDescent="0.3">
      <c r="A32" t="str">
        <f>LEFT(B32,SEARCH(" ",B32,2))</f>
        <v xml:space="preserve"> anopheles </v>
      </c>
      <c r="B32" t="s">
        <v>27</v>
      </c>
      <c r="C32" t="s">
        <v>20</v>
      </c>
      <c r="D32">
        <v>3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28</v>
      </c>
      <c r="C33" t="s">
        <v>20</v>
      </c>
      <c r="D33">
        <v>9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29</v>
      </c>
      <c r="C34" t="s">
        <v>20</v>
      </c>
      <c r="D34">
        <v>7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51</v>
      </c>
      <c r="C35" t="s">
        <v>43</v>
      </c>
      <c r="D35">
        <v>111</v>
      </c>
      <c r="E35">
        <v>31</v>
      </c>
    </row>
    <row r="36" spans="1:5" x14ac:dyDescent="0.3">
      <c r="A36" t="str">
        <f>LEFT(B36,SEARCH(" ",B36,2))</f>
        <v xml:space="preserve"> anopheles </v>
      </c>
      <c r="B36" t="s">
        <v>52</v>
      </c>
      <c r="C36" t="s">
        <v>43</v>
      </c>
      <c r="D36">
        <v>135</v>
      </c>
      <c r="E36">
        <v>1025</v>
      </c>
    </row>
    <row r="37" spans="1:5" x14ac:dyDescent="0.3">
      <c r="A37" t="str">
        <f>LEFT(B37,SEARCH(" ",B37,2))</f>
        <v xml:space="preserve"> anopheles </v>
      </c>
      <c r="B37" t="s">
        <v>53</v>
      </c>
      <c r="C37" t="s">
        <v>65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54</v>
      </c>
      <c r="C38" t="s">
        <v>43</v>
      </c>
      <c r="D38">
        <v>6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65</v>
      </c>
      <c r="D39">
        <v>0</v>
      </c>
      <c r="E39">
        <v>12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12</v>
      </c>
      <c r="E40">
        <v>0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13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27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30</v>
      </c>
      <c r="E43">
        <v>19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30</v>
      </c>
      <c r="E44">
        <v>189</v>
      </c>
    </row>
    <row r="45" spans="1:5" x14ac:dyDescent="0.3">
      <c r="A45" t="str">
        <f>LEFT(B45,SEARCH(" ",B45,2))</f>
        <v xml:space="preserve"> culex </v>
      </c>
      <c r="B45" t="s">
        <v>16</v>
      </c>
      <c r="C45" t="s">
        <v>3</v>
      </c>
      <c r="D45">
        <v>19</v>
      </c>
      <c r="E45">
        <v>7</v>
      </c>
    </row>
    <row r="46" spans="1:5" x14ac:dyDescent="0.3">
      <c r="A46" t="str">
        <f>LEFT(B46,SEARCH(" ",B46,2))</f>
        <v xml:space="preserve"> culex </v>
      </c>
      <c r="B46" t="s">
        <v>31</v>
      </c>
      <c r="C46" t="s">
        <v>20</v>
      </c>
      <c r="D46">
        <v>4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32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33</v>
      </c>
      <c r="C48" t="s">
        <v>20</v>
      </c>
      <c r="D48">
        <v>8</v>
      </c>
      <c r="E48">
        <v>5</v>
      </c>
    </row>
    <row r="49" spans="1:5" x14ac:dyDescent="0.3">
      <c r="A49" t="str">
        <f>LEFT(B49,SEARCH(" ",B49,2))</f>
        <v xml:space="preserve"> culex </v>
      </c>
      <c r="B49" t="s">
        <v>55</v>
      </c>
      <c r="C49" t="s">
        <v>43</v>
      </c>
      <c r="D49">
        <v>24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56</v>
      </c>
      <c r="C50" t="s">
        <v>65</v>
      </c>
      <c r="D50">
        <v>0</v>
      </c>
      <c r="E50">
        <v>4</v>
      </c>
    </row>
    <row r="51" spans="1:5" x14ac:dyDescent="0.3">
      <c r="A51" t="str">
        <f>LEFT(B51,SEARCH(" ",B51,2))</f>
        <v xml:space="preserve"> culex </v>
      </c>
      <c r="B51" t="s">
        <v>57</v>
      </c>
      <c r="C51" t="s">
        <v>43</v>
      </c>
      <c r="D51">
        <v>14</v>
      </c>
      <c r="E51">
        <v>0</v>
      </c>
    </row>
    <row r="52" spans="1:5" x14ac:dyDescent="0.3">
      <c r="A52" t="str">
        <f>LEFT(B52,SEARCH(" ",B52,2))</f>
        <v xml:space="preserve"> culex </v>
      </c>
      <c r="B52" t="s">
        <v>58</v>
      </c>
      <c r="C52" t="s">
        <v>43</v>
      </c>
      <c r="D52">
        <v>13</v>
      </c>
      <c r="E52">
        <v>0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10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5</v>
      </c>
    </row>
    <row r="55" spans="1:5" x14ac:dyDescent="0.3">
      <c r="A55" t="str">
        <f>LEFT(B55,SEARCH(" ",B55,2))</f>
        <v xml:space="preserve"> culiseta </v>
      </c>
      <c r="B55" t="s">
        <v>59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4</v>
      </c>
      <c r="E56">
        <v>5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6</v>
      </c>
    </row>
    <row r="59" spans="1:5" x14ac:dyDescent="0.3">
      <c r="A59" t="str">
        <f>LEFT(B59,SEARCH(" ",B59,2))</f>
        <v xml:space="preserve"> orthopodomyia </v>
      </c>
      <c r="B59" t="s">
        <v>60</v>
      </c>
      <c r="C59" t="s">
        <v>65</v>
      </c>
      <c r="D59">
        <v>0</v>
      </c>
      <c r="E59">
        <v>18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40</v>
      </c>
      <c r="E60">
        <v>14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26</v>
      </c>
      <c r="E61">
        <v>8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11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9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61</v>
      </c>
      <c r="C65" t="s">
        <v>65</v>
      </c>
      <c r="D65">
        <v>0</v>
      </c>
      <c r="E65">
        <v>10</v>
      </c>
    </row>
    <row r="66" spans="1:5" x14ac:dyDescent="0.3">
      <c r="A66" t="str">
        <f>LEFT(B66,SEARCH(" ",B66,2))</f>
        <v xml:space="preserve"> psorophora </v>
      </c>
      <c r="B66" t="s">
        <v>62</v>
      </c>
      <c r="C66" t="s">
        <v>65</v>
      </c>
      <c r="D66">
        <v>0</v>
      </c>
      <c r="E66">
        <v>17</v>
      </c>
    </row>
    <row r="67" spans="1:5" x14ac:dyDescent="0.3">
      <c r="A67" t="str">
        <f>LEFT(B67,SEARCH(" ",B67,2))</f>
        <v xml:space="preserve"> psorophora </v>
      </c>
      <c r="B67" t="s">
        <v>72</v>
      </c>
      <c r="C67" t="s">
        <v>43</v>
      </c>
      <c r="D67">
        <v>25</v>
      </c>
      <c r="E67">
        <v>423</v>
      </c>
    </row>
    <row r="68" spans="1:5" x14ac:dyDescent="0.3">
      <c r="A68" t="str">
        <f>LEFT(B68,SEARCH(" ",B68,2))</f>
        <v xml:space="preserve"> uranotaenia </v>
      </c>
      <c r="B68" t="s">
        <v>63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75</v>
      </c>
      <c r="E2">
        <v>57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77</v>
      </c>
      <c r="E3">
        <v>22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75</v>
      </c>
      <c r="E4">
        <v>81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45</v>
      </c>
      <c r="E5">
        <v>13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20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37</v>
      </c>
      <c r="E7">
        <v>9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9</v>
      </c>
      <c r="E8">
        <v>4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14</v>
      </c>
      <c r="E9">
        <v>4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13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13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65</v>
      </c>
      <c r="D14">
        <v>0</v>
      </c>
      <c r="E14">
        <v>8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5</v>
      </c>
      <c r="E15">
        <v>5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170</v>
      </c>
      <c r="E16">
        <v>118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6</v>
      </c>
      <c r="E17">
        <v>0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65</v>
      </c>
      <c r="D18">
        <v>0</v>
      </c>
      <c r="E18">
        <v>106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50</v>
      </c>
      <c r="E19">
        <v>34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65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50</v>
      </c>
      <c r="C21" t="s">
        <v>43</v>
      </c>
      <c r="D21">
        <v>4</v>
      </c>
      <c r="E21">
        <v>0</v>
      </c>
    </row>
    <row r="22" spans="1:5" x14ac:dyDescent="0.3">
      <c r="A22" t="str">
        <f>LEFT(B22,SEARCH(" ",B22,2))</f>
        <v xml:space="preserve"> aedes </v>
      </c>
      <c r="B22" t="s">
        <v>64</v>
      </c>
      <c r="C22" t="s">
        <v>43</v>
      </c>
      <c r="D22">
        <v>8</v>
      </c>
      <c r="E22">
        <v>8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65</v>
      </c>
      <c r="D23">
        <v>0</v>
      </c>
      <c r="E23">
        <v>20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43</v>
      </c>
      <c r="D24">
        <v>8</v>
      </c>
      <c r="E24">
        <v>0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43</v>
      </c>
      <c r="D25">
        <v>30</v>
      </c>
      <c r="E25">
        <v>113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47</v>
      </c>
      <c r="E26">
        <v>14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65</v>
      </c>
      <c r="E27">
        <v>14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135</v>
      </c>
      <c r="E28">
        <v>38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29</v>
      </c>
      <c r="E29">
        <v>5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23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26</v>
      </c>
      <c r="C31" t="s">
        <v>20</v>
      </c>
      <c r="D31">
        <v>5</v>
      </c>
      <c r="E31">
        <v>5</v>
      </c>
    </row>
    <row r="32" spans="1:5" x14ac:dyDescent="0.3">
      <c r="A32" t="str">
        <f>LEFT(B32,SEARCH(" ",B32,2))</f>
        <v xml:space="preserve"> anopheles </v>
      </c>
      <c r="B32" t="s">
        <v>27</v>
      </c>
      <c r="C32" t="s">
        <v>20</v>
      </c>
      <c r="D32">
        <v>3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28</v>
      </c>
      <c r="C33" t="s">
        <v>20</v>
      </c>
      <c r="D33">
        <v>9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29</v>
      </c>
      <c r="C34" t="s">
        <v>20</v>
      </c>
      <c r="D34">
        <v>7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51</v>
      </c>
      <c r="C35" t="s">
        <v>43</v>
      </c>
      <c r="D35">
        <v>111</v>
      </c>
      <c r="E35">
        <v>31</v>
      </c>
    </row>
    <row r="36" spans="1:5" x14ac:dyDescent="0.3">
      <c r="A36" t="str">
        <f>LEFT(B36,SEARCH(" ",B36,2))</f>
        <v xml:space="preserve"> anopheles </v>
      </c>
      <c r="B36" t="s">
        <v>52</v>
      </c>
      <c r="C36" t="s">
        <v>43</v>
      </c>
      <c r="D36">
        <v>135</v>
      </c>
      <c r="E36">
        <v>1025</v>
      </c>
    </row>
    <row r="37" spans="1:5" x14ac:dyDescent="0.3">
      <c r="A37" t="str">
        <f>LEFT(B37,SEARCH(" ",B37,2))</f>
        <v xml:space="preserve"> anopheles </v>
      </c>
      <c r="B37" t="s">
        <v>53</v>
      </c>
      <c r="C37" t="s">
        <v>65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54</v>
      </c>
      <c r="C38" t="s">
        <v>65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65</v>
      </c>
      <c r="D39">
        <v>0</v>
      </c>
      <c r="E39">
        <v>12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12</v>
      </c>
      <c r="E40">
        <v>0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13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27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30</v>
      </c>
      <c r="E43">
        <v>19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30</v>
      </c>
      <c r="E44">
        <v>189</v>
      </c>
    </row>
    <row r="45" spans="1:5" x14ac:dyDescent="0.3">
      <c r="A45" t="str">
        <f>LEFT(B45,SEARCH(" ",B45,2))</f>
        <v xml:space="preserve"> culex </v>
      </c>
      <c r="B45" t="s">
        <v>16</v>
      </c>
      <c r="C45" t="s">
        <v>3</v>
      </c>
      <c r="D45">
        <v>19</v>
      </c>
      <c r="E45">
        <v>7</v>
      </c>
    </row>
    <row r="46" spans="1:5" x14ac:dyDescent="0.3">
      <c r="A46" t="str">
        <f>LEFT(B46,SEARCH(" ",B46,2))</f>
        <v xml:space="preserve"> culex </v>
      </c>
      <c r="B46" t="s">
        <v>31</v>
      </c>
      <c r="C46" t="s">
        <v>20</v>
      </c>
      <c r="D46">
        <v>4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32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33</v>
      </c>
      <c r="C48" t="s">
        <v>20</v>
      </c>
      <c r="D48">
        <v>8</v>
      </c>
      <c r="E48">
        <v>5</v>
      </c>
    </row>
    <row r="49" spans="1:5" x14ac:dyDescent="0.3">
      <c r="A49" t="str">
        <f>LEFT(B49,SEARCH(" ",B49,2))</f>
        <v xml:space="preserve"> culex </v>
      </c>
      <c r="B49" t="s">
        <v>55</v>
      </c>
      <c r="C49" t="s">
        <v>43</v>
      </c>
      <c r="D49">
        <v>20</v>
      </c>
      <c r="E49">
        <v>8</v>
      </c>
    </row>
    <row r="50" spans="1:5" x14ac:dyDescent="0.3">
      <c r="A50" t="str">
        <f>LEFT(B50,SEARCH(" ",B50,2))</f>
        <v xml:space="preserve"> culex </v>
      </c>
      <c r="B50" t="s">
        <v>56</v>
      </c>
      <c r="C50" t="s">
        <v>43</v>
      </c>
      <c r="D50">
        <v>4</v>
      </c>
      <c r="E50">
        <v>0</v>
      </c>
    </row>
    <row r="51" spans="1:5" x14ac:dyDescent="0.3">
      <c r="A51" t="str">
        <f>LEFT(B51,SEARCH(" ",B51,2))</f>
        <v xml:space="preserve"> culex </v>
      </c>
      <c r="B51" t="s">
        <v>57</v>
      </c>
      <c r="C51" t="s">
        <v>43</v>
      </c>
      <c r="D51">
        <v>10</v>
      </c>
      <c r="E51">
        <v>4</v>
      </c>
    </row>
    <row r="52" spans="1:5" x14ac:dyDescent="0.3">
      <c r="A52" t="str">
        <f>LEFT(B52,SEARCH(" ",B52,2))</f>
        <v xml:space="preserve"> culex </v>
      </c>
      <c r="B52" t="s">
        <v>58</v>
      </c>
      <c r="C52" t="s">
        <v>43</v>
      </c>
      <c r="D52">
        <v>9</v>
      </c>
      <c r="E52">
        <v>4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10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5</v>
      </c>
    </row>
    <row r="55" spans="1:5" x14ac:dyDescent="0.3">
      <c r="A55" t="str">
        <f>LEFT(B55,SEARCH(" ",B55,2))</f>
        <v xml:space="preserve"> culiseta </v>
      </c>
      <c r="B55" t="s">
        <v>59</v>
      </c>
      <c r="C55" t="s">
        <v>65</v>
      </c>
      <c r="D55">
        <v>0</v>
      </c>
      <c r="E55">
        <v>5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4</v>
      </c>
      <c r="E56">
        <v>5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6</v>
      </c>
    </row>
    <row r="59" spans="1:5" x14ac:dyDescent="0.3">
      <c r="A59" t="str">
        <f>LEFT(B59,SEARCH(" ",B59,2))</f>
        <v xml:space="preserve"> orthopodomyia </v>
      </c>
      <c r="B59" t="s">
        <v>60</v>
      </c>
      <c r="C59" t="s">
        <v>43</v>
      </c>
      <c r="D59">
        <v>13</v>
      </c>
      <c r="E59">
        <v>5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40</v>
      </c>
      <c r="E60">
        <v>10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26</v>
      </c>
      <c r="E61">
        <v>8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11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9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61</v>
      </c>
      <c r="C65" t="s">
        <v>43</v>
      </c>
      <c r="D65">
        <v>10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62</v>
      </c>
      <c r="C66" t="s">
        <v>65</v>
      </c>
      <c r="D66">
        <v>0</v>
      </c>
      <c r="E66">
        <v>17</v>
      </c>
    </row>
    <row r="67" spans="1:5" x14ac:dyDescent="0.3">
      <c r="A67" t="str">
        <f>LEFT(B67,SEARCH(" ",B67,2))</f>
        <v xml:space="preserve"> psorophora </v>
      </c>
      <c r="B67" t="s">
        <v>72</v>
      </c>
      <c r="C67" t="s">
        <v>43</v>
      </c>
      <c r="D67">
        <v>25</v>
      </c>
      <c r="E67">
        <v>423</v>
      </c>
    </row>
    <row r="68" spans="1:5" x14ac:dyDescent="0.3">
      <c r="A68" t="str">
        <f>LEFT(B68,SEARCH(" ",B68,2))</f>
        <v xml:space="preserve"> uranotaenia </v>
      </c>
      <c r="B68" t="s">
        <v>63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fold4_seed0</vt:lpstr>
      <vt:lpstr>fold4_seed1</vt:lpstr>
      <vt:lpstr>fold4_seed2</vt:lpstr>
      <vt:lpstr>fold4_seed3</vt:lpstr>
      <vt:lpstr>fold4_seed4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Goodwin</dc:creator>
  <cp:lastModifiedBy>Adam Goodwin</cp:lastModifiedBy>
  <dcterms:created xsi:type="dcterms:W3CDTF">2021-01-28T00:46:08Z</dcterms:created>
  <dcterms:modified xsi:type="dcterms:W3CDTF">2021-01-28T01:27:33Z</dcterms:modified>
</cp:coreProperties>
</file>