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obs\HV BCVT\Phat trien he thong thong minh\HK1 - 2023-2024\"/>
    </mc:Choice>
  </mc:AlternateContent>
  <bookViews>
    <workbookView xWindow="0" yWindow="0" windowWidth="23040" windowHeight="9336"/>
  </bookViews>
  <sheets>
    <sheet name="GK" sheetId="1" r:id="rId1"/>
    <sheet name="CK" sheetId="2" r:id="rId2"/>
  </sheets>
  <calcPr calcId="152511"/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6" i="2"/>
  <c r="C7" i="2"/>
  <c r="C8" i="2"/>
  <c r="C9" i="2"/>
  <c r="C10" i="2"/>
  <c r="C11" i="2"/>
  <c r="C12" i="2"/>
  <c r="C13" i="2"/>
  <c r="K22" i="1" l="1"/>
  <c r="K21" i="1" l="1"/>
  <c r="K20" i="1"/>
  <c r="K19" i="1"/>
  <c r="K18" i="1"/>
  <c r="K17" i="1"/>
  <c r="K16" i="1" l="1"/>
  <c r="K15" i="1"/>
  <c r="K14" i="1" l="1"/>
  <c r="K13" i="1"/>
  <c r="K12" i="1"/>
  <c r="K11" i="1"/>
  <c r="K10" i="1" l="1"/>
  <c r="K9" i="1"/>
  <c r="K8" i="1"/>
  <c r="K7" i="1"/>
  <c r="K6" i="1" l="1"/>
  <c r="C5" i="2" l="1"/>
  <c r="K5" i="1" l="1"/>
</calcChain>
</file>

<file path=xl/comments1.xml><?xml version="1.0" encoding="utf-8"?>
<comments xmlns="http://schemas.openxmlformats.org/spreadsheetml/2006/main">
  <authors>
    <author>Study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Không phân tích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Mới thiết kế giao diện tìm kiếm thông minh
- kNN là học có giám sát: cần nhãn
- Table Phim không có thuộc tính nhãn nhim để dùng cho kNN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Trung: cấm thi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Không phân tích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Sao chép đề tài khóa trước (đề tài 5 - lớp D19CQCN02)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Không phân tích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Không canh chỉnh, định dạng file báo cáo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Thông minh dựa trên việc bán hàng như không có chức năng bán hàng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Hệ thống chưa hoàn thiện các chức năng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Hệ thống chưa hoàn thiện các chức năng. Vi` dụ: thêm bài hát, nhãn bài hát, ...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Phi Hùng: bảo lưu điểm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Các chức năng chưa hoàn chỉnh. Ví dụ: các trường cần định nghĩa.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Thông minh dựa trên mua hàng mà chưa làm phần mua hàng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Không canh chỉnh, định dạng file báo cáo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Đề xuất dựa trên tương tác của user với hệ thống mà chưa thực hiện chức năng cho phép tương tác.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Chưa đủ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
- Không canh chỉnh, định dạng file báo cáo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Chỉ trình bày công nghệ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Chưa hoàn chỉnh chức năng: thêm bài hát, đánh giá, ...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Chí Cường: bỏ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Chỉ nói về học máy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- Sai tên đề tài</t>
        </r>
      </text>
    </comment>
  </commentList>
</comments>
</file>

<file path=xl/comments2.xml><?xml version="1.0" encoding="utf-8"?>
<comments xmlns="http://schemas.openxmlformats.org/spreadsheetml/2006/main">
  <authors>
    <author>Study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Trung: cấm thi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Phi Hùng: bảo lưu điểm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Quyển báo cáo không được định dạng tốt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Study:</t>
        </r>
        <r>
          <rPr>
            <sz val="9"/>
            <color indexed="81"/>
            <rFont val="Tahoma"/>
            <family val="2"/>
          </rPr>
          <t xml:space="preserve">
Chí Cường: bỏ</t>
        </r>
      </text>
    </comment>
  </commentList>
</comments>
</file>

<file path=xl/sharedStrings.xml><?xml version="1.0" encoding="utf-8"?>
<sst xmlns="http://schemas.openxmlformats.org/spreadsheetml/2006/main" count="84" uniqueCount="66">
  <si>
    <t>STT</t>
  </si>
  <si>
    <t xml:space="preserve">Họ tên thành viên </t>
  </si>
  <si>
    <t>Số điện thoại trưởng nhóm</t>
  </si>
  <si>
    <t>Email trưởng nhóm</t>
  </si>
  <si>
    <t>Tên đề tài</t>
  </si>
  <si>
    <t>Mô tả đề tài</t>
  </si>
  <si>
    <t>n19dccn069@student.ptithcm.edu.vn</t>
  </si>
  <si>
    <t>Trình bày
(1 đ)</t>
  </si>
  <si>
    <t>Tổng điểm</t>
  </si>
  <si>
    <t>Thiết kế cho sự thông minh (2 đ)</t>
  </si>
  <si>
    <t>Phân tích thiết kế (6 đ)</t>
  </si>
  <si>
    <t>Tìm hiểu lý thuyết (1 đ)</t>
  </si>
  <si>
    <t>Thiết kế (4 điểm)</t>
  </si>
  <si>
    <t>Chức năng (3 điểm)</t>
  </si>
  <si>
    <t>Thông minh (3 điểm)</t>
  </si>
  <si>
    <t>Họ tên</t>
  </si>
  <si>
    <t>Nhóm</t>
  </si>
  <si>
    <t>Có khả năng mang lại trải nghiệm thông minh cho người dùng</t>
  </si>
  <si>
    <t>Thể hiện sự thông minh cho người dùng trải nghiệm</t>
  </si>
  <si>
    <t>Giao diện</t>
  </si>
  <si>
    <t>Người dùng nhập liệu được</t>
  </si>
  <si>
    <t>Hiện thực giải thuật thông minh</t>
  </si>
  <si>
    <t>Tương tác ứng dụng và phần thông minh</t>
  </si>
  <si>
    <t>Phần thông minh</t>
  </si>
  <si>
    <t>CSDL + Lý thuyết</t>
  </si>
  <si>
    <t>Điểm</t>
  </si>
  <si>
    <t>Khả năng cải thiện trí thông minh (Data hiện tại + tương lai)</t>
  </si>
  <si>
    <t>Trình bày
(bị trừ khi không đạt)</t>
  </si>
  <si>
    <t>Hoạt động được đủ chức năng</t>
  </si>
  <si>
    <t>Hồ Quốc Đạt
Trần Đức Quỳnh
Hồ Đức Nhân</t>
  </si>
  <si>
    <t>Xây dựng website xem phim, hệ thống đề xuất phim theo yêu cầu của người dùng</t>
  </si>
  <si>
    <t>Danh sách đăng kí nhóm và đề tài môn Phát triển hệ thống thông minh lớp D20CQCNPM02-N</t>
  </si>
  <si>
    <t>Đề xuất sản phẩm cho website bán TV</t>
  </si>
  <si>
    <t>Nguyễn Đắc Xuân Trung
Lê Văn Phúc
Văn Trung Tín</t>
  </si>
  <si>
    <t>Gợi ý sản phẩm cho website bán hàng</t>
  </si>
  <si>
    <t>Lê Gia Nghiêm
Nguyễn Quốc Phi
Lương Tấn Vinh</t>
  </si>
  <si>
    <t>Xây dựng website đề xuất món ăn theo nhu cầu của khách hàng</t>
  </si>
  <si>
    <t>Xây dựng Website bán hàng thời trang có gợi ý sản phẩm</t>
  </si>
  <si>
    <t>Đề xuất sản phẩm theo sở thích + tìm kiếm bằng giọng nói cho cửa hàng thời trang</t>
  </si>
  <si>
    <t>Nguyễn Xuân Thịnh
Lê Tuấn Triệu
Nguyễn Thành Trung
Nguyễn Hữu Nghĩa
Nguyễn Xuân Nhật</t>
  </si>
  <si>
    <t>Nguyễn Gia Vinh
Nguyễn Quốc Khả Phi
Ngô Đức Thuận</t>
  </si>
  <si>
    <t>Xây dựng website gợi ý bài hát dựa theo cảm xúc của người dùng</t>
  </si>
  <si>
    <t>Nguyễn Phan Đình Phương
Dương Ngọc Duy Long
Nguyễn Tiến Đạt
Nguyễn Thanh Huy</t>
  </si>
  <si>
    <t>Xây dựng Website bán Laptop + Tính năng gợi ý sản phẩm phù hợp theo nhu cầu của khách hàng</t>
  </si>
  <si>
    <t>Nguyễn Trần Tấn Quy
Đỗ Xuân Minh
Bùi Quốc Triệu
Nguyễn Văn Trường</t>
  </si>
  <si>
    <t>PT ứng dụng hỗ trợ booking du lịch theo sở thích</t>
  </si>
  <si>
    <t>Nguyễn Ngọc Thông
Nguyễn Quốc Toản
Nguyễn Đình Tiến
Phạm Khánh Tịnh</t>
  </si>
  <si>
    <t>Website bán sơn và gợi ý đề xuất màu sơn phù hợp</t>
  </si>
  <si>
    <t>Phát triển web nghe nhạc có đề xuất bài hát cho người nghe theo thông tin tìm kiếm</t>
  </si>
  <si>
    <t>Nguyễn Hoài Hân
Đào Xuân Cường
Võ Quốc Dinh
Lê Quang Quốc Thịnh</t>
  </si>
  <si>
    <t xml:space="preserve">Trích xuất tự động thông tin từ CCCD để xử lý </t>
  </si>
  <si>
    <t>Liêu Minh Kha
Nguyễn Văn Thịnh
Lê Phi Hùng</t>
  </si>
  <si>
    <t>Phát triển web bán hàng đề xuất sản phẩm yêu thích cho khách hàng</t>
  </si>
  <si>
    <t>Võ Hoàng Hưng
Mai Phương Lâm
Trần Minh Hoàng
Đào Tâm Khánh</t>
  </si>
  <si>
    <t>Phát triển web xem phim, đề xuất phim phù hợp người xem</t>
  </si>
  <si>
    <t>Nguyễn Minh Đạt
Nguyễn Thanh Hữu</t>
  </si>
  <si>
    <t>Website bán giày đá bóng, đề xuất loại giày phù hợp</t>
  </si>
  <si>
    <t>Đặng Mai Hồng Ân
Phan Minh Thiện</t>
  </si>
  <si>
    <t>Web nghe nhạc có gợi ý bài theo tìm kiếm</t>
  </si>
  <si>
    <t>Phạm Quang Phước Hiếu</t>
  </si>
  <si>
    <t>Website bán sách và gợi ý sản phẩm</t>
  </si>
  <si>
    <t>Đỗ Đức Hậu
Phạm Minh Mạnh
Trương Phạm Chí Cường</t>
  </si>
  <si>
    <t>Nguyễn Dương Phi
Nguyễn Vũ Quang
Nguyễn Nhật Minh</t>
  </si>
  <si>
    <t xml:space="preserve">Lê Trọng Chiến 
Nguyễn Hoàng Duy
Nguyễn Trọng Nhân
Chung Khánh Toàn </t>
  </si>
  <si>
    <t>Nguyễn Khánh Ý</t>
  </si>
  <si>
    <t>HỆ THỐNG ĐỀ XUẤT TRUYỆN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</si>
</sst>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wrapText="1" readingOrder="1"/>
    </xf>
    <xf numFmtId="0" fontId="5" fillId="0" borderId="3" xfId="0" applyFont="1" applyFill="1" applyBorder="1" applyAlignment="1">
      <alignment wrapText="1" readingOrder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vertical="center" wrapText="1" readingOrder="1"/>
    </xf>
    <xf numFmtId="0" fontId="5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 readingOrder="1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 readingOrder="1"/>
    </xf>
    <xf numFmtId="0" fontId="0" fillId="0" borderId="7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"/>
  <sheetViews>
    <sheetView tabSelected="1" zoomScale="115" zoomScaleNormal="115" workbookViewId="0">
      <selection activeCell="N5" sqref="N5"/>
    </sheetView>
  </sheetViews>
  <sheetFormatPr defaultColWidth="8.88671875" defaultRowHeight="14.4"/>
  <cols>
    <col min="1" max="1" width="4" style="1" bestFit="1" customWidth="1"/>
    <col min="2" max="2" width="27.33203125" customWidth="1"/>
    <col min="3" max="3" width="26.5546875" hidden="1" customWidth="1"/>
    <col min="4" max="4" width="33.6640625" hidden="1" customWidth="1"/>
    <col min="5" max="5" width="26.5546875" customWidth="1"/>
    <col min="6" max="6" width="12.21875" customWidth="1"/>
    <col min="7" max="7" width="11.88671875" customWidth="1"/>
    <col min="8" max="8" width="14.77734375" customWidth="1"/>
    <col min="9" max="9" width="21.44140625" customWidth="1"/>
    <col min="10" max="10" width="11" customWidth="1"/>
    <col min="11" max="11" width="10.77734375" bestFit="1" customWidth="1"/>
  </cols>
  <sheetData>
    <row r="1" spans="1:11" ht="14.4" customHeight="1">
      <c r="A1" s="25" t="s">
        <v>31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4.4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5" thickBot="1">
      <c r="A3" s="23" t="s">
        <v>0</v>
      </c>
      <c r="B3" s="23" t="s">
        <v>1</v>
      </c>
      <c r="E3" s="23" t="s">
        <v>4</v>
      </c>
      <c r="F3" s="23" t="s">
        <v>5</v>
      </c>
      <c r="G3" s="26" t="s">
        <v>11</v>
      </c>
      <c r="H3" s="26" t="s">
        <v>10</v>
      </c>
      <c r="I3" s="26" t="s">
        <v>9</v>
      </c>
      <c r="J3" s="26" t="s">
        <v>7</v>
      </c>
      <c r="K3" s="26" t="s">
        <v>8</v>
      </c>
    </row>
    <row r="4" spans="1:11" ht="14.4" customHeight="1">
      <c r="A4" s="24"/>
      <c r="B4" s="24"/>
      <c r="C4" s="2" t="s">
        <v>2</v>
      </c>
      <c r="D4" s="2" t="s">
        <v>3</v>
      </c>
      <c r="E4" s="24"/>
      <c r="F4" s="24"/>
      <c r="G4" s="27"/>
      <c r="H4" s="27"/>
      <c r="I4" s="27"/>
      <c r="J4" s="27"/>
      <c r="K4" s="27"/>
    </row>
    <row r="5" spans="1:11" ht="39.6">
      <c r="A5" s="3">
        <v>1</v>
      </c>
      <c r="B5" s="8" t="s">
        <v>29</v>
      </c>
      <c r="C5" s="4">
        <v>973343541</v>
      </c>
      <c r="D5" s="5" t="s">
        <v>6</v>
      </c>
      <c r="E5" s="7" t="s">
        <v>30</v>
      </c>
      <c r="F5" s="14"/>
      <c r="G5" s="6">
        <v>0.5</v>
      </c>
      <c r="H5" s="6">
        <v>5</v>
      </c>
      <c r="I5" s="6">
        <v>0.5</v>
      </c>
      <c r="J5" s="6">
        <v>0</v>
      </c>
      <c r="K5" s="15">
        <f t="shared" ref="K5:K6" si="0">SUM(G5:J5)</f>
        <v>6</v>
      </c>
    </row>
    <row r="6" spans="1:11" ht="39.6">
      <c r="A6" s="3">
        <v>2</v>
      </c>
      <c r="B6" s="8" t="s">
        <v>33</v>
      </c>
      <c r="E6" s="7" t="s">
        <v>32</v>
      </c>
      <c r="F6" s="14"/>
      <c r="G6" s="6">
        <v>0.5</v>
      </c>
      <c r="H6" s="6">
        <v>6</v>
      </c>
      <c r="I6" s="6">
        <v>0</v>
      </c>
      <c r="J6" s="6">
        <v>0.5</v>
      </c>
      <c r="K6" s="15">
        <f t="shared" si="0"/>
        <v>7</v>
      </c>
    </row>
    <row r="7" spans="1:11" ht="39.6">
      <c r="A7" s="3">
        <v>3</v>
      </c>
      <c r="B7" s="8" t="s">
        <v>62</v>
      </c>
      <c r="E7" s="7" t="s">
        <v>34</v>
      </c>
      <c r="F7" s="14"/>
      <c r="G7" s="6">
        <v>0.5</v>
      </c>
      <c r="H7" s="6">
        <v>6</v>
      </c>
      <c r="I7" s="6">
        <v>0</v>
      </c>
      <c r="J7" s="6">
        <v>0.5</v>
      </c>
      <c r="K7" s="15">
        <f t="shared" ref="K7" si="1">SUM(G7:J7)</f>
        <v>7</v>
      </c>
    </row>
    <row r="8" spans="1:11" ht="39.6">
      <c r="A8" s="1">
        <v>4</v>
      </c>
      <c r="B8" s="8" t="s">
        <v>35</v>
      </c>
      <c r="E8" s="7" t="s">
        <v>36</v>
      </c>
      <c r="F8" s="14"/>
      <c r="G8" s="6">
        <v>0.5</v>
      </c>
      <c r="H8" s="6">
        <v>5</v>
      </c>
      <c r="I8" s="6">
        <v>0</v>
      </c>
      <c r="J8" s="6">
        <v>0</v>
      </c>
      <c r="K8" s="15">
        <f t="shared" ref="K8" si="2">SUM(G8:J8)</f>
        <v>5.5</v>
      </c>
    </row>
    <row r="9" spans="1:11" ht="66">
      <c r="A9" s="3">
        <v>5</v>
      </c>
      <c r="B9" s="8" t="s">
        <v>39</v>
      </c>
      <c r="E9" s="7" t="s">
        <v>37</v>
      </c>
      <c r="F9" s="14"/>
      <c r="G9" s="6">
        <v>0.5</v>
      </c>
      <c r="H9" s="6">
        <v>5</v>
      </c>
      <c r="I9" s="6">
        <v>0</v>
      </c>
      <c r="J9" s="6">
        <v>0</v>
      </c>
      <c r="K9" s="15">
        <f t="shared" ref="K9" si="3">SUM(G9:J9)</f>
        <v>5.5</v>
      </c>
    </row>
    <row r="10" spans="1:11" ht="52.8">
      <c r="A10" s="1">
        <v>6</v>
      </c>
      <c r="B10" s="8" t="s">
        <v>42</v>
      </c>
      <c r="E10" s="21" t="s">
        <v>38</v>
      </c>
      <c r="F10" s="14"/>
      <c r="G10" s="6">
        <v>0</v>
      </c>
      <c r="H10" s="6">
        <v>1</v>
      </c>
      <c r="I10" s="6">
        <v>0</v>
      </c>
      <c r="J10" s="6">
        <v>0</v>
      </c>
      <c r="K10" s="15">
        <f t="shared" ref="K10" si="4">SUM(G10:J10)</f>
        <v>1</v>
      </c>
    </row>
    <row r="11" spans="1:11" ht="39.6">
      <c r="A11" s="1">
        <v>7</v>
      </c>
      <c r="B11" s="8" t="s">
        <v>40</v>
      </c>
      <c r="E11" s="7" t="s">
        <v>41</v>
      </c>
      <c r="F11" s="14"/>
      <c r="G11" s="6">
        <v>0.5</v>
      </c>
      <c r="H11" s="6">
        <v>5</v>
      </c>
      <c r="I11" s="6">
        <v>2</v>
      </c>
      <c r="J11" s="6">
        <v>0.5</v>
      </c>
      <c r="K11" s="15">
        <f t="shared" ref="K11" si="5">SUM(G11:J11)</f>
        <v>8</v>
      </c>
    </row>
    <row r="12" spans="1:11" ht="52.8">
      <c r="A12" s="1">
        <v>8</v>
      </c>
      <c r="B12" s="8" t="s">
        <v>44</v>
      </c>
      <c r="E12" s="7" t="s">
        <v>43</v>
      </c>
      <c r="F12" s="14"/>
      <c r="G12" s="6">
        <v>0.5</v>
      </c>
      <c r="H12" s="6">
        <v>4</v>
      </c>
      <c r="I12" s="6">
        <v>1</v>
      </c>
      <c r="J12" s="6">
        <v>0</v>
      </c>
      <c r="K12" s="15">
        <f t="shared" ref="K12" si="6">SUM(G12:J12)</f>
        <v>5.5</v>
      </c>
    </row>
    <row r="13" spans="1:11" ht="52.8">
      <c r="A13" s="1">
        <v>9</v>
      </c>
      <c r="B13" s="8" t="s">
        <v>46</v>
      </c>
      <c r="E13" s="7" t="s">
        <v>45</v>
      </c>
      <c r="F13" s="14"/>
      <c r="G13" s="6">
        <v>0</v>
      </c>
      <c r="H13" s="6">
        <v>3.5</v>
      </c>
      <c r="I13" s="6">
        <v>0.5</v>
      </c>
      <c r="J13" s="6">
        <v>0</v>
      </c>
      <c r="K13" s="15">
        <f t="shared" ref="K13" si="7">SUM(G13:J13)</f>
        <v>4</v>
      </c>
    </row>
    <row r="14" spans="1:11" ht="52.8">
      <c r="A14" s="1">
        <v>10</v>
      </c>
      <c r="B14" s="8" t="s">
        <v>63</v>
      </c>
      <c r="E14" s="7" t="s">
        <v>47</v>
      </c>
      <c r="F14" s="14"/>
      <c r="G14" s="6">
        <v>1</v>
      </c>
      <c r="H14" s="6">
        <v>6</v>
      </c>
      <c r="I14" s="6">
        <v>1</v>
      </c>
      <c r="J14" s="6">
        <v>0</v>
      </c>
      <c r="K14" s="15">
        <f t="shared" ref="K14" si="8">SUM(G14:J14)</f>
        <v>8</v>
      </c>
    </row>
    <row r="15" spans="1:11" ht="52.8">
      <c r="A15" s="1">
        <v>11</v>
      </c>
      <c r="B15" s="8" t="s">
        <v>49</v>
      </c>
      <c r="E15" s="7" t="s">
        <v>48</v>
      </c>
      <c r="F15" s="14"/>
      <c r="G15" s="6">
        <v>0.5</v>
      </c>
      <c r="H15" s="6">
        <v>4</v>
      </c>
      <c r="I15" s="6">
        <v>0</v>
      </c>
      <c r="J15" s="6">
        <v>0</v>
      </c>
      <c r="K15" s="15">
        <f t="shared" ref="K15" si="9">SUM(G15:J15)</f>
        <v>4.5</v>
      </c>
    </row>
    <row r="16" spans="1:11" ht="39.6">
      <c r="A16" s="1">
        <v>12</v>
      </c>
      <c r="B16" s="8" t="s">
        <v>51</v>
      </c>
      <c r="E16" s="7" t="s">
        <v>50</v>
      </c>
      <c r="F16" s="14"/>
      <c r="G16" s="6">
        <v>1</v>
      </c>
      <c r="H16" s="6">
        <v>5</v>
      </c>
      <c r="I16" s="6">
        <v>1.5</v>
      </c>
      <c r="J16" s="6">
        <v>0</v>
      </c>
      <c r="K16" s="15">
        <f t="shared" ref="K16" si="10">SUM(G16:J16)</f>
        <v>7.5</v>
      </c>
    </row>
    <row r="17" spans="1:11" ht="52.8">
      <c r="A17" s="1">
        <v>13</v>
      </c>
      <c r="B17" s="8" t="s">
        <v>53</v>
      </c>
      <c r="E17" s="7" t="s">
        <v>52</v>
      </c>
      <c r="F17" s="14"/>
      <c r="G17" s="6">
        <v>0.5</v>
      </c>
      <c r="H17" s="6">
        <v>4.5</v>
      </c>
      <c r="I17" s="6">
        <v>0</v>
      </c>
      <c r="J17" s="6">
        <v>0.5</v>
      </c>
      <c r="K17" s="15">
        <f t="shared" ref="K17" si="11">SUM(G17:J17)</f>
        <v>5.5</v>
      </c>
    </row>
    <row r="18" spans="1:11" ht="26.4">
      <c r="A18" s="1">
        <v>14</v>
      </c>
      <c r="B18" s="8" t="s">
        <v>55</v>
      </c>
      <c r="E18" s="7" t="s">
        <v>54</v>
      </c>
      <c r="F18" s="14"/>
      <c r="G18" s="6">
        <v>1</v>
      </c>
      <c r="H18" s="6">
        <v>4</v>
      </c>
      <c r="I18" s="6">
        <v>1</v>
      </c>
      <c r="J18" s="6">
        <v>0</v>
      </c>
      <c r="K18" s="15">
        <f t="shared" ref="K18" si="12">SUM(G18:J18)</f>
        <v>6</v>
      </c>
    </row>
    <row r="19" spans="1:11" ht="26.4">
      <c r="A19" s="1">
        <v>15</v>
      </c>
      <c r="B19" s="8" t="s">
        <v>57</v>
      </c>
      <c r="E19" s="7" t="s">
        <v>56</v>
      </c>
      <c r="F19" s="14"/>
      <c r="G19" s="6">
        <v>0.5</v>
      </c>
      <c r="H19" s="6">
        <v>4</v>
      </c>
      <c r="I19" s="6">
        <v>0</v>
      </c>
      <c r="J19" s="6">
        <v>0</v>
      </c>
      <c r="K19" s="15">
        <f t="shared" ref="K19" si="13">SUM(G19:J19)</f>
        <v>4.5</v>
      </c>
    </row>
    <row r="20" spans="1:11" ht="26.4">
      <c r="A20" s="1">
        <v>16</v>
      </c>
      <c r="B20" s="8" t="s">
        <v>59</v>
      </c>
      <c r="E20" s="7" t="s">
        <v>58</v>
      </c>
      <c r="F20" s="14"/>
      <c r="G20" s="6">
        <v>0.5</v>
      </c>
      <c r="H20" s="6">
        <v>5</v>
      </c>
      <c r="I20" s="6">
        <v>0</v>
      </c>
      <c r="J20" s="6">
        <v>0.5</v>
      </c>
      <c r="K20" s="15">
        <f t="shared" ref="K20" si="14">SUM(G20:J20)</f>
        <v>6</v>
      </c>
    </row>
    <row r="21" spans="1:11" ht="39.6">
      <c r="A21" s="1">
        <v>17</v>
      </c>
      <c r="B21" s="20" t="s">
        <v>61</v>
      </c>
      <c r="E21" s="7" t="s">
        <v>60</v>
      </c>
      <c r="F21" s="14"/>
      <c r="G21" s="6">
        <v>0.5</v>
      </c>
      <c r="H21" s="6">
        <v>5</v>
      </c>
      <c r="I21" s="6">
        <v>0</v>
      </c>
      <c r="J21" s="6">
        <v>0.5</v>
      </c>
      <c r="K21" s="15">
        <f t="shared" ref="K21:K22" si="15">SUM(G21:J21)</f>
        <v>6</v>
      </c>
    </row>
    <row r="22" spans="1:11">
      <c r="A22" s="6">
        <v>18</v>
      </c>
      <c r="B22" s="8" t="s">
        <v>64</v>
      </c>
      <c r="E22" s="17" t="s">
        <v>65</v>
      </c>
      <c r="F22" s="18"/>
      <c r="G22" s="19">
        <v>1</v>
      </c>
      <c r="H22" s="19">
        <v>3</v>
      </c>
      <c r="I22" s="19">
        <v>0</v>
      </c>
      <c r="J22" s="19">
        <v>0.5</v>
      </c>
      <c r="K22" s="16">
        <f t="shared" si="15"/>
        <v>4.5</v>
      </c>
    </row>
  </sheetData>
  <mergeCells count="10">
    <mergeCell ref="K3:K4"/>
    <mergeCell ref="G3:G4"/>
    <mergeCell ref="H3:H4"/>
    <mergeCell ref="I3:I4"/>
    <mergeCell ref="J3:J4"/>
    <mergeCell ref="A3:A4"/>
    <mergeCell ref="B3:B4"/>
    <mergeCell ref="E3:E4"/>
    <mergeCell ref="F3:F4"/>
    <mergeCell ref="A1:K2"/>
  </mergeCells>
  <pageMargins left="0.75" right="0.75" top="1" bottom="1" header="0.5" footer="0.5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22"/>
  <sheetViews>
    <sheetView zoomScale="115" zoomScaleNormal="115" workbookViewId="0">
      <pane xSplit="5" ySplit="5" topLeftCell="F16" activePane="bottomRight" state="frozen"/>
      <selection pane="topRight" activeCell="F1" sqref="F1"/>
      <selection pane="bottomLeft" activeCell="A6" sqref="A6"/>
      <selection pane="bottomRight" activeCell="I21" sqref="I21"/>
    </sheetView>
  </sheetViews>
  <sheetFormatPr defaultRowHeight="14.4"/>
  <cols>
    <col min="1" max="1" width="6.77734375" customWidth="1"/>
    <col min="2" max="2" width="26" customWidth="1"/>
    <col min="3" max="3" width="7.44140625" customWidth="1"/>
    <col min="4" max="4" width="14.5546875" bestFit="1" customWidth="1"/>
    <col min="5" max="5" width="8.6640625" bestFit="1" customWidth="1"/>
    <col min="6" max="6" width="10.6640625" customWidth="1"/>
    <col min="7" max="7" width="13.33203125" bestFit="1" customWidth="1"/>
    <col min="8" max="8" width="12.109375" customWidth="1"/>
    <col min="9" max="9" width="11.109375" customWidth="1"/>
    <col min="10" max="10" width="10.33203125" customWidth="1"/>
    <col min="11" max="11" width="19.77734375" customWidth="1"/>
    <col min="12" max="12" width="19.44140625" customWidth="1"/>
    <col min="13" max="13" width="17" customWidth="1"/>
    <col min="14" max="14" width="12.5546875" customWidth="1"/>
  </cols>
  <sheetData>
    <row r="2" spans="1:14">
      <c r="A2" s="29" t="s">
        <v>16</v>
      </c>
      <c r="B2" s="29" t="s">
        <v>15</v>
      </c>
      <c r="C2" s="35" t="s">
        <v>25</v>
      </c>
      <c r="D2" s="32" t="s">
        <v>12</v>
      </c>
      <c r="E2" s="33"/>
      <c r="F2" s="33"/>
      <c r="G2" s="34"/>
      <c r="H2" s="28" t="s">
        <v>13</v>
      </c>
      <c r="I2" s="28"/>
      <c r="J2" s="28"/>
      <c r="K2" s="28" t="s">
        <v>14</v>
      </c>
      <c r="L2" s="28"/>
      <c r="M2" s="28"/>
      <c r="N2" s="28"/>
    </row>
    <row r="3" spans="1:14" ht="43.2">
      <c r="A3" s="30"/>
      <c r="B3" s="30"/>
      <c r="C3" s="36"/>
      <c r="D3" s="10" t="s">
        <v>24</v>
      </c>
      <c r="E3" s="10" t="s">
        <v>19</v>
      </c>
      <c r="F3" s="9" t="s">
        <v>23</v>
      </c>
      <c r="G3" s="9" t="s">
        <v>22</v>
      </c>
      <c r="H3" s="9" t="s">
        <v>20</v>
      </c>
      <c r="I3" s="9" t="s">
        <v>21</v>
      </c>
      <c r="J3" s="13" t="s">
        <v>28</v>
      </c>
      <c r="K3" s="9" t="s">
        <v>17</v>
      </c>
      <c r="L3" s="9" t="s">
        <v>26</v>
      </c>
      <c r="M3" s="9" t="s">
        <v>18</v>
      </c>
      <c r="N3" s="9" t="s">
        <v>27</v>
      </c>
    </row>
    <row r="4" spans="1:14">
      <c r="A4" s="31"/>
      <c r="B4" s="31"/>
      <c r="C4" s="37"/>
      <c r="D4" s="11">
        <v>1.5</v>
      </c>
      <c r="E4" s="11">
        <v>0.5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0.5</v>
      </c>
    </row>
    <row r="5" spans="1:14" ht="39.6">
      <c r="A5" s="6">
        <v>1</v>
      </c>
      <c r="B5" s="8" t="s">
        <v>29</v>
      </c>
      <c r="C5" s="12">
        <f t="shared" ref="C5:C22" si="0">SUM(D5:M5)-N5</f>
        <v>8.5</v>
      </c>
      <c r="D5" s="6">
        <v>1</v>
      </c>
      <c r="E5" s="6">
        <v>0.5</v>
      </c>
      <c r="F5" s="6">
        <v>0.5</v>
      </c>
      <c r="G5" s="6">
        <v>0.5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0</v>
      </c>
    </row>
    <row r="6" spans="1:14" ht="39.6">
      <c r="A6" s="6">
        <v>2</v>
      </c>
      <c r="B6" s="8" t="s">
        <v>33</v>
      </c>
      <c r="C6" s="12">
        <f t="shared" si="0"/>
        <v>6.5</v>
      </c>
      <c r="D6" s="6">
        <v>1</v>
      </c>
      <c r="E6" s="6">
        <v>0.5</v>
      </c>
      <c r="F6" s="6">
        <v>0.5</v>
      </c>
      <c r="G6" s="6">
        <v>0.5</v>
      </c>
      <c r="H6" s="6">
        <v>1</v>
      </c>
      <c r="I6" s="6">
        <v>0.5</v>
      </c>
      <c r="J6" s="6">
        <v>1</v>
      </c>
      <c r="K6" s="6">
        <v>0.5</v>
      </c>
      <c r="L6" s="6">
        <v>0.5</v>
      </c>
      <c r="M6" s="6">
        <v>0.5</v>
      </c>
      <c r="N6" s="6">
        <v>0</v>
      </c>
    </row>
    <row r="7" spans="1:14" ht="39.6">
      <c r="A7" s="6">
        <v>3</v>
      </c>
      <c r="B7" s="8" t="s">
        <v>62</v>
      </c>
      <c r="C7" s="12">
        <f t="shared" si="0"/>
        <v>7</v>
      </c>
      <c r="D7" s="6">
        <v>1</v>
      </c>
      <c r="E7" s="6">
        <v>0.5</v>
      </c>
      <c r="F7" s="6">
        <v>0.5</v>
      </c>
      <c r="G7" s="6">
        <v>0.5</v>
      </c>
      <c r="H7" s="6">
        <v>1</v>
      </c>
      <c r="I7" s="6">
        <v>0.5</v>
      </c>
      <c r="J7" s="6">
        <v>1</v>
      </c>
      <c r="K7" s="6">
        <v>0.5</v>
      </c>
      <c r="L7" s="6">
        <v>0.5</v>
      </c>
      <c r="M7" s="6">
        <v>1</v>
      </c>
      <c r="N7" s="6">
        <v>0</v>
      </c>
    </row>
    <row r="8" spans="1:14" ht="39.6">
      <c r="A8" s="6">
        <v>4</v>
      </c>
      <c r="B8" s="8" t="s">
        <v>35</v>
      </c>
      <c r="C8" s="12">
        <f t="shared" si="0"/>
        <v>7.5</v>
      </c>
      <c r="D8" s="6">
        <v>1</v>
      </c>
      <c r="E8" s="6">
        <v>0.5</v>
      </c>
      <c r="F8" s="6">
        <v>0.5</v>
      </c>
      <c r="G8" s="6">
        <v>1</v>
      </c>
      <c r="H8" s="6">
        <v>1</v>
      </c>
      <c r="I8" s="6">
        <v>1</v>
      </c>
      <c r="J8" s="6">
        <v>1</v>
      </c>
      <c r="K8" s="6">
        <v>0.5</v>
      </c>
      <c r="L8" s="6">
        <v>0.5</v>
      </c>
      <c r="M8" s="6">
        <v>1</v>
      </c>
      <c r="N8" s="6">
        <v>0.5</v>
      </c>
    </row>
    <row r="9" spans="1:14" ht="66">
      <c r="A9" s="6">
        <v>5</v>
      </c>
      <c r="B9" s="8" t="s">
        <v>39</v>
      </c>
      <c r="C9" s="12">
        <f t="shared" si="0"/>
        <v>8</v>
      </c>
      <c r="D9" s="6">
        <v>1</v>
      </c>
      <c r="E9" s="6">
        <v>0.5</v>
      </c>
      <c r="F9" s="6">
        <v>0.5</v>
      </c>
      <c r="G9" s="6">
        <v>0.5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0.5</v>
      </c>
    </row>
    <row r="10" spans="1:14" ht="52.8">
      <c r="A10" s="6">
        <v>6</v>
      </c>
      <c r="B10" s="8" t="s">
        <v>42</v>
      </c>
      <c r="C10" s="12">
        <f t="shared" si="0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ht="39.6">
      <c r="A11" s="6">
        <v>7</v>
      </c>
      <c r="B11" s="8" t="s">
        <v>40</v>
      </c>
      <c r="C11" s="12">
        <f t="shared" si="0"/>
        <v>8</v>
      </c>
      <c r="D11" s="6">
        <v>1</v>
      </c>
      <c r="E11" s="6">
        <v>0.5</v>
      </c>
      <c r="F11" s="6">
        <v>0.5</v>
      </c>
      <c r="G11" s="6">
        <v>0.5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0.5</v>
      </c>
    </row>
    <row r="12" spans="1:14" ht="52.8">
      <c r="A12" s="6">
        <v>8</v>
      </c>
      <c r="B12" s="8" t="s">
        <v>44</v>
      </c>
      <c r="C12" s="12">
        <f t="shared" si="0"/>
        <v>9</v>
      </c>
      <c r="D12" s="6">
        <v>1.5</v>
      </c>
      <c r="E12" s="6">
        <v>0.5</v>
      </c>
      <c r="F12" s="6">
        <v>1</v>
      </c>
      <c r="G12" s="6">
        <v>0.5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0.5</v>
      </c>
    </row>
    <row r="13" spans="1:14" ht="52.8">
      <c r="A13" s="6">
        <v>9</v>
      </c>
      <c r="B13" s="8" t="s">
        <v>46</v>
      </c>
      <c r="C13" s="12">
        <f t="shared" si="0"/>
        <v>7.5</v>
      </c>
      <c r="D13" s="6">
        <v>1</v>
      </c>
      <c r="E13" s="6">
        <v>0.5</v>
      </c>
      <c r="F13" s="6">
        <v>0.5</v>
      </c>
      <c r="G13" s="6">
        <v>0.5</v>
      </c>
      <c r="H13" s="6">
        <v>1</v>
      </c>
      <c r="I13" s="6">
        <v>1</v>
      </c>
      <c r="J13" s="6">
        <v>1</v>
      </c>
      <c r="K13" s="6">
        <v>0.5</v>
      </c>
      <c r="L13" s="6">
        <v>0.5</v>
      </c>
      <c r="M13" s="6">
        <v>1</v>
      </c>
      <c r="N13" s="6">
        <v>0</v>
      </c>
    </row>
    <row r="14" spans="1:14" ht="52.8">
      <c r="A14" s="6">
        <v>10</v>
      </c>
      <c r="B14" s="8" t="s">
        <v>63</v>
      </c>
      <c r="C14" s="12">
        <f t="shared" si="0"/>
        <v>8</v>
      </c>
      <c r="D14" s="6">
        <v>1</v>
      </c>
      <c r="E14" s="6">
        <v>0.5</v>
      </c>
      <c r="F14" s="6">
        <v>0.5</v>
      </c>
      <c r="G14" s="6">
        <v>0.5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0.5</v>
      </c>
    </row>
    <row r="15" spans="1:14" ht="52.8">
      <c r="A15" s="6">
        <v>11</v>
      </c>
      <c r="B15" s="8" t="s">
        <v>49</v>
      </c>
      <c r="C15" s="12">
        <f t="shared" si="0"/>
        <v>8</v>
      </c>
      <c r="D15" s="6">
        <v>1</v>
      </c>
      <c r="E15" s="6">
        <v>0.5</v>
      </c>
      <c r="F15" s="6">
        <v>0.5</v>
      </c>
      <c r="G15" s="6">
        <v>0.5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0.5</v>
      </c>
    </row>
    <row r="16" spans="1:14" ht="39.6">
      <c r="A16" s="6">
        <v>12</v>
      </c>
      <c r="B16" s="8" t="s">
        <v>51</v>
      </c>
      <c r="C16" s="12">
        <f t="shared" si="0"/>
        <v>7</v>
      </c>
      <c r="D16" s="6">
        <v>1</v>
      </c>
      <c r="E16" s="6">
        <v>0.5</v>
      </c>
      <c r="F16" s="6">
        <v>0.5</v>
      </c>
      <c r="G16" s="6">
        <v>0.5</v>
      </c>
      <c r="H16" s="6">
        <v>1</v>
      </c>
      <c r="I16" s="6">
        <v>1</v>
      </c>
      <c r="J16" s="6">
        <v>1</v>
      </c>
      <c r="K16" s="6">
        <v>0.5</v>
      </c>
      <c r="L16" s="6">
        <v>0.5</v>
      </c>
      <c r="M16" s="6">
        <v>1</v>
      </c>
      <c r="N16" s="6">
        <v>0.5</v>
      </c>
    </row>
    <row r="17" spans="1:14" ht="52.8">
      <c r="A17" s="6">
        <v>13</v>
      </c>
      <c r="B17" s="8" t="s">
        <v>53</v>
      </c>
      <c r="C17" s="12">
        <f t="shared" si="0"/>
        <v>6</v>
      </c>
      <c r="D17" s="6">
        <v>1</v>
      </c>
      <c r="E17" s="6">
        <v>0.5</v>
      </c>
      <c r="F17" s="6">
        <v>0.5</v>
      </c>
      <c r="G17" s="6">
        <v>0.5</v>
      </c>
      <c r="H17" s="6">
        <v>1</v>
      </c>
      <c r="I17" s="6">
        <v>0.5</v>
      </c>
      <c r="J17" s="6">
        <v>1</v>
      </c>
      <c r="K17" s="6">
        <v>0.5</v>
      </c>
      <c r="L17" s="6">
        <v>0.5</v>
      </c>
      <c r="M17" s="6">
        <v>0.5</v>
      </c>
      <c r="N17" s="6">
        <v>0.5</v>
      </c>
    </row>
    <row r="18" spans="1:14" ht="26.4">
      <c r="A18" s="6">
        <v>14</v>
      </c>
      <c r="B18" s="8" t="s">
        <v>55</v>
      </c>
      <c r="C18" s="12">
        <f t="shared" si="0"/>
        <v>6</v>
      </c>
      <c r="D18" s="6">
        <v>1</v>
      </c>
      <c r="E18" s="6">
        <v>0.5</v>
      </c>
      <c r="F18" s="6">
        <v>0.5</v>
      </c>
      <c r="G18" s="6">
        <v>0.5</v>
      </c>
      <c r="H18" s="6">
        <v>0.5</v>
      </c>
      <c r="I18" s="6">
        <v>0.5</v>
      </c>
      <c r="J18" s="6">
        <v>1</v>
      </c>
      <c r="K18" s="6">
        <v>0.5</v>
      </c>
      <c r="L18" s="6">
        <v>0.5</v>
      </c>
      <c r="M18" s="6">
        <v>0.5</v>
      </c>
      <c r="N18" s="6">
        <v>0</v>
      </c>
    </row>
    <row r="19" spans="1:14" ht="26.4">
      <c r="A19" s="6">
        <v>15</v>
      </c>
      <c r="B19" s="8" t="s">
        <v>57</v>
      </c>
      <c r="C19" s="12">
        <f t="shared" si="0"/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</row>
    <row r="20" spans="1:14">
      <c r="A20" s="6">
        <v>16</v>
      </c>
      <c r="B20" s="8" t="s">
        <v>59</v>
      </c>
      <c r="C20" s="12">
        <f t="shared" si="0"/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</row>
    <row r="21" spans="1:14" ht="39.6">
      <c r="A21" s="6">
        <v>17</v>
      </c>
      <c r="B21" s="8" t="s">
        <v>61</v>
      </c>
      <c r="C21" s="12">
        <f t="shared" si="0"/>
        <v>8.5</v>
      </c>
      <c r="D21" s="6">
        <v>1</v>
      </c>
      <c r="E21" s="6">
        <v>0.5</v>
      </c>
      <c r="F21" s="6">
        <v>0.5</v>
      </c>
      <c r="G21" s="6">
        <v>0.5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0</v>
      </c>
    </row>
    <row r="22" spans="1:14">
      <c r="A22" s="6">
        <v>18</v>
      </c>
      <c r="B22" s="8" t="s">
        <v>64</v>
      </c>
      <c r="C22" s="12">
        <f t="shared" si="0"/>
        <v>5</v>
      </c>
      <c r="D22" s="6">
        <v>1</v>
      </c>
      <c r="E22" s="6">
        <v>0.5</v>
      </c>
      <c r="F22" s="6">
        <v>0</v>
      </c>
      <c r="G22" s="6">
        <v>0</v>
      </c>
      <c r="H22" s="6">
        <v>1</v>
      </c>
      <c r="I22" s="6">
        <v>0</v>
      </c>
      <c r="J22" s="6">
        <v>1</v>
      </c>
      <c r="K22" s="6">
        <v>0.5</v>
      </c>
      <c r="L22" s="6">
        <v>0.5</v>
      </c>
      <c r="M22" s="6">
        <v>0.5</v>
      </c>
      <c r="N22" s="6">
        <v>0</v>
      </c>
    </row>
  </sheetData>
  <mergeCells count="6">
    <mergeCell ref="K2:N2"/>
    <mergeCell ref="H2:J2"/>
    <mergeCell ref="B2:B4"/>
    <mergeCell ref="A2:A4"/>
    <mergeCell ref="D2:G2"/>
    <mergeCell ref="C2:C4"/>
  </mergeCell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GK</vt:lpstr>
      <vt:lpstr>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Study</cp:lastModifiedBy>
  <dcterms:created xsi:type="dcterms:W3CDTF">2022-10-23T06:43:00Z</dcterms:created>
  <dcterms:modified xsi:type="dcterms:W3CDTF">2023-12-10T15:17:59Z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8F41A02E6BF44B5D82F3831AE18B39D4</vt:lpwstr>
  </property>
  <property fmtid="{D5CDD505-2E9C-101B-9397-08002B2CF9AE}" pid="3" name="KSOProductBuildVer">
    <vt:lpwstr>1033-11.2.0.11380</vt:lpwstr>
  </property>
</Properties>
</file>